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2016'!$A$1:$Q$1533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<sst xmlns="http://schemas.openxmlformats.org/spreadsheetml/2006/main" count="250">
  <si>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</si>
  <si>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</si>
  <si>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</si>
  <si>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</si>
  <si>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</si>
  <si>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</si>
  <si>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</si>
  <si>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</si>
  <si>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</si>
  <si>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</si>
  <si>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</si>
  <si>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</si>
  <si>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</si>
  <si>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</si>
  <si>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</si>
  <si>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</si>
  <si>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</si>
  <si>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</si>
  <si>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</si>
  <si>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</si>
  <si>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</si>
  <si>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</si>
  <si>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</si>
  <si>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</si>
  <si>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</si>
  <si>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</si>
  <si>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</si>
  <si>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</si>
  <si>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</si>
  <si>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</si>
  <si>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</si>
  <si>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</si>
  <si>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</si>
  <si>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</si>
  <si>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</si>
  <si>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</si>
  <si>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</si>
  <si>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</si>
  <si>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</si>
  <si>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</si>
  <si>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</si>
  <si>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</si>
  <si>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</si>
  <si>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</si>
  <si>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</si>
  <si>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</si>
  <si>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</si>
  <si>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</si>
  <si>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</si>
  <si>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</si>
  <si>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</si>
  <si>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</si>
  <si>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</si>
  <si>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</si>
  <si>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</si>
  <si>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</si>
  <si>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</si>
  <si>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</si>
  <si>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</si>
  <si>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</si>
  <si>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</si>
  <si>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</si>
  <si>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</si>
  <si>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</si>
  <si>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</si>
  <si>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</si>
  <si>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</si>
  <si>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</si>
  <si>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</si>
  <si>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</si>
  <si>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</si>
  <si>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</si>
  <si>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</si>
  <si>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</si>
  <si>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</si>
  <si>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</si>
  <si>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</si>
  <si>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</si>
  <si>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</si>
  <si>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</si>
  <si>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</si>
  <si>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</si>
  <si>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</si>
  <si>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</si>
  <si>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</si>
  <si>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</si>
  <si>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</si>
  <si>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</si>
  <si>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</si>
  <si>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</si>
  <si>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</si>
  <si>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</si>
  <si>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</si>
  <si>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</si>
  <si>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</si>
  <si>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</si>
  <si>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</si>
  <si>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</si>
  <si>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</si>
  <si>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</si>
  <si>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</si>
  <si>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</si>
  <si>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</si>
  <si>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</si>
  <si>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</si>
  <si>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</si>
  <si>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</si>
  <si>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</si>
  <si>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</si>
  <si>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</si>
  <si>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</si>
  <si>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</si>
  <si>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</si>
  <si>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</si>
  <si>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</si>
  <si>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</si>
  <si>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</si>
  <si>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</si>
  <si>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</si>
  <si>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</si>
  <si>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</si>
  <si>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</si>
  <si>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</si>
  <si>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</si>
  <si>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</si>
  <si>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</si>
  <si>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</si>
  <si>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</si>
  <si>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</si>
  <si>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</si>
  <si>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</si>
  <si>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</si>
  <si>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</si>
  <si>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</si>
  <si>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</si>
  <si>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</si>
  <si>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</si>
  <si>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</si>
  <si>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</si>
  <si>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</si>
  <si>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</si>
  <si>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</si>
  <si>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</si>
  <si>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</si>
  <si>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</si>
  <si>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</si>
  <si>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</si>
  <si>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</si>
  <si>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</si>
  <si>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</si>
  <si>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</si>
  <si>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</si>
  <si>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</si>
  <si>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</si>
  <si>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</si>
  <si>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</si>
  <si>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</si>
  <si>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</si>
  <si>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</si>
  <si>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</si>
  <si>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</si>
  <si>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</si>
  <si>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</si>
  <si>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</si>
  <si>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</si>
  <si>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</si>
  <si>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</si>
  <si>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</si>
  <si>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</si>
  <si>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</si>
  <si>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</si>
  <si>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</si>
  <si>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</si>
  <si>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</si>
  <si>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</si>
  <si>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</si>
  <si>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</si>
  <si>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</si>
  <si>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</si>
  <si>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</si>
  <si>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</si>
  <si>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</si>
  <si>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</si>
  <si>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</si>
  <si>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</si>
  <si>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</si>
  <si>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</si>
  <si>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</si>
  <si>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</si>
  <si>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</si>
  <si>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</si>
  <si>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</si>
  <si>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</si>
  <si>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</si>
  <si>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</si>
  <si>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</si>
  <si>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</si>
  <si>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</si>
  <si>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</si>
  <si>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</si>
  <si>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</si>
  <si>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</si>
  <si>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</si>
  <si>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</si>
  <si>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</si>
  <si>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</si>
  <si>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</si>
  <si>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</si>
  <si>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</si>
  <si>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</si>
  <si>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</si>
  <si>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</si>
  <si>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</si>
  <si>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</si>
  <si>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</si>
  <si>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</si>
  <si>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</si>
  <si>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</si>
  <si>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</si>
  <si>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</si>
  <si>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Hudzaifah Palembang</t>
  </si>
  <si>
    <t>Ayub bin polo</t>
  </si>
  <si>
    <t>Musa bin icok</t>
  </si>
  <si>
    <t>Zidane Fathurrahman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</si>
  <si>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</si>
  <si>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</si>
  <si>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</si>
  <si>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</si>
  <si>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</si>
  <si>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</si>
  <si>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zerico Bin Jatmiko</t>
  </si>
  <si>
    <t>alfin Al Mujahid</t>
  </si>
  <si>
    <t>zakaria Amin</t>
  </si>
  <si>
    <t>fadli Hamzah</t>
  </si>
  <si>
    <t>attar Ata Arroyan</t>
  </si>
  <si>
    <t>Umair Al Atsari</t>
  </si>
  <si>
    <t>Muhammad bin sawa</t>
  </si>
  <si>
    <t>Muhammad bin agus</t>
  </si>
  <si>
    <t>ahmad harits</t>
  </si>
  <si>
    <t>ukasyah Bin Syakri</t>
  </si>
  <si>
    <t>Ahmad bin arifin</t>
  </si>
  <si>
    <t>Muhammad Salafy</t>
  </si>
  <si>
    <t>Muhammad bin panuju</t>
  </si>
  <si>
    <t>Abdullah bin luthfi Nasution</t>
  </si>
  <si>
    <t>Harits banjar</t>
  </si>
  <si>
    <t>MUH</t>
  </si>
  <si>
    <t>Arfan</t>
  </si>
  <si>
    <t>Malvino</t>
  </si>
  <si>
    <t>xxx</t>
  </si>
  <si>
    <t>Ahmad bin sutris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</si>
</sst>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3" fillId="22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35" borderId="1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0" borderId="1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20" borderId="15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58" fontId="0" fillId="0" borderId="0" xfId="0" applyNumberFormat="1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/>
    <xf numFmtId="0" fontId="2" fillId="4" borderId="0" xfId="0" applyFont="1" applyFill="1" applyAlignment="1"/>
    <xf numFmtId="58" fontId="0" fillId="0" borderId="0" xfId="0" applyNumberFormat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29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33"/>
  <sheetViews>
    <sheetView tabSelected="1" workbookViewId="0">
      <pane ySplit="1" topLeftCell="A1496" activePane="bottomLeft" state="frozen"/>
      <selection/>
      <selection pane="bottomLeft" activeCell="C1517" sqref="C1517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1</v>
      </c>
      <c r="B2" s="3" t="s">
        <v>189</v>
      </c>
      <c r="C2" s="3">
        <v>10</v>
      </c>
      <c r="D2" s="4">
        <v>42570</v>
      </c>
      <c r="E2" s="3">
        <v>4</v>
      </c>
      <c r="F2" s="3">
        <v>2016</v>
      </c>
      <c r="G2" s="3">
        <v>300000</v>
      </c>
      <c r="H2">
        <f>IF(C2&lt;6,IF(E2&lt;1,0,IF(G2&gt;150000,150000,G2)),150000)</f>
        <v>150000</v>
      </c>
      <c r="I2">
        <f>IF(C2&lt;6,0,G2-H2-SUM(J2:O2))</f>
        <v>135000</v>
      </c>
      <c r="J2">
        <f>IF(C2&lt;6,0,5000)</f>
        <v>5000</v>
      </c>
      <c r="K2">
        <f>IF(C2&lt;6,0,10000)</f>
        <v>10000</v>
      </c>
      <c r="P2" t="b">
        <f>G2=SUM(H2:O2)</f>
        <v>1</v>
      </c>
      <c r="Q2" t="str">
        <f>CONCATENATE(YEAR(D2),MONTH(D2))</f>
        <v>20167</v>
      </c>
    </row>
    <row r="3" customHeight="1" spans="1:17">
      <c r="A3" s="3">
        <v>1</v>
      </c>
      <c r="B3" s="3" t="s">
        <v>189</v>
      </c>
      <c r="C3" s="3">
        <v>10</v>
      </c>
      <c r="D3" s="4">
        <v>42570</v>
      </c>
      <c r="E3" s="3">
        <v>5</v>
      </c>
      <c r="F3" s="3">
        <v>2016</v>
      </c>
      <c r="G3" s="3">
        <v>300000</v>
      </c>
      <c r="H3">
        <f>IF(C3&lt;6,IF(E3&lt;1,0,IF(G3&gt;150000,150000,G3)),150000)</f>
        <v>150000</v>
      </c>
      <c r="I3">
        <f>IF(C3&lt;6,0,G3-H3-SUM(J3:O3))</f>
        <v>135000</v>
      </c>
      <c r="J3">
        <f>IF(C3&lt;6,0,5000)</f>
        <v>5000</v>
      </c>
      <c r="K3">
        <f>IF(C3&lt;6,0,10000)</f>
        <v>10000</v>
      </c>
      <c r="P3" t="b">
        <f>G3=SUM(H3:O3)</f>
        <v>1</v>
      </c>
      <c r="Q3" t="str">
        <f>CONCATENATE(YEAR(D3),MONTH(D3))</f>
        <v>20167</v>
      </c>
    </row>
    <row r="4" customHeight="1" spans="1:17">
      <c r="A4" s="3">
        <v>2</v>
      </c>
      <c r="B4" s="3" t="s">
        <v>135</v>
      </c>
      <c r="C4" s="3">
        <v>7</v>
      </c>
      <c r="D4" s="4">
        <v>42578</v>
      </c>
      <c r="E4" s="3">
        <v>6</v>
      </c>
      <c r="F4" s="3">
        <v>2016</v>
      </c>
      <c r="G4" s="3">
        <v>425000</v>
      </c>
      <c r="H4">
        <f>IF(C4&lt;6,IF(E4&lt;1,0,IF(G4&gt;150000,150000,G4)),150000)</f>
        <v>150000</v>
      </c>
      <c r="I4">
        <f>IF(C4&lt;6,0,G4-H4-SUM(J4:O4))</f>
        <v>260000</v>
      </c>
      <c r="J4">
        <f>IF(C4&lt;6,0,5000)</f>
        <v>5000</v>
      </c>
      <c r="K4">
        <f>IF(C4&lt;6,0,10000)</f>
        <v>10000</v>
      </c>
      <c r="P4" t="b">
        <f>G4=SUM(H4:O4)</f>
        <v>1</v>
      </c>
      <c r="Q4" t="str">
        <f>CONCATENATE(YEAR(D4),MONTH(D4))</f>
        <v>20167</v>
      </c>
    </row>
    <row r="5" customHeight="1" spans="1:17">
      <c r="A5" s="3">
        <v>3</v>
      </c>
      <c r="B5" s="3" t="s">
        <v>42</v>
      </c>
      <c r="C5" s="3">
        <v>2</v>
      </c>
      <c r="D5" s="4">
        <v>42579</v>
      </c>
      <c r="E5" s="3">
        <v>7</v>
      </c>
      <c r="F5" s="3">
        <v>2016</v>
      </c>
      <c r="G5" s="3">
        <v>150000</v>
      </c>
      <c r="H5">
        <f>IF(C5&lt;6,IF(E5&lt;1,0,IF(G5&gt;150000,150000,G5)),150000)</f>
        <v>150000</v>
      </c>
      <c r="I5">
        <f>IF(C5&lt;6,0,G5-H5-SUM(J5:O5))</f>
        <v>0</v>
      </c>
      <c r="J5">
        <f>IF(C5&lt;6,0,5000)</f>
        <v>0</v>
      </c>
      <c r="K5">
        <f>IF(C5&lt;6,0,10000)</f>
        <v>0</v>
      </c>
      <c r="P5" t="b">
        <f>G5=SUM(H5:O5)</f>
        <v>1</v>
      </c>
      <c r="Q5" t="str">
        <f>CONCATENATE(YEAR(D5),MONTH(D5))</f>
        <v>20167</v>
      </c>
    </row>
    <row r="6" customHeight="1" spans="1:17">
      <c r="A6" s="3">
        <v>3</v>
      </c>
      <c r="B6" s="3" t="s">
        <v>111</v>
      </c>
      <c r="C6" s="3">
        <v>5</v>
      </c>
      <c r="D6" s="4">
        <v>42579</v>
      </c>
      <c r="E6" s="3">
        <v>7</v>
      </c>
      <c r="F6" s="3">
        <v>2016</v>
      </c>
      <c r="G6" s="3">
        <v>150000</v>
      </c>
      <c r="H6">
        <f>IF(C6&lt;6,IF(E6&lt;1,0,IF(G6&gt;150000,150000,G6)),150000)</f>
        <v>150000</v>
      </c>
      <c r="I6">
        <f>IF(C6&lt;6,0,G6-H6-SUM(J6:O6))</f>
        <v>0</v>
      </c>
      <c r="J6">
        <f>IF(C6&lt;6,0,5000)</f>
        <v>0</v>
      </c>
      <c r="K6">
        <f>IF(C6&lt;6,0,10000)</f>
        <v>0</v>
      </c>
      <c r="P6" t="b">
        <f>G6=SUM(H6:O6)</f>
        <v>1</v>
      </c>
      <c r="Q6" t="str">
        <f>CONCATENATE(YEAR(D6),MONTH(D6))</f>
        <v>20167</v>
      </c>
    </row>
    <row r="7" customHeight="1" spans="1:17">
      <c r="A7" s="3">
        <v>3</v>
      </c>
      <c r="B7" s="3" t="s">
        <v>83</v>
      </c>
      <c r="C7" s="3">
        <v>3</v>
      </c>
      <c r="D7" s="4">
        <v>42579</v>
      </c>
      <c r="E7" s="3">
        <v>7</v>
      </c>
      <c r="F7" s="3">
        <v>2016</v>
      </c>
      <c r="G7" s="3">
        <v>150000</v>
      </c>
      <c r="H7">
        <f>IF(C7&lt;6,IF(E7&lt;1,0,IF(G7&gt;150000,150000,G7)),150000)</f>
        <v>150000</v>
      </c>
      <c r="I7">
        <f>IF(C7&lt;6,0,G7-H7-SUM(J7:O7))</f>
        <v>0</v>
      </c>
      <c r="J7">
        <f>IF(C7&lt;6,0,5000)</f>
        <v>0</v>
      </c>
      <c r="K7">
        <f>IF(C7&lt;6,0,10000)</f>
        <v>0</v>
      </c>
      <c r="P7" t="b">
        <f>G7=SUM(H7:O7)</f>
        <v>1</v>
      </c>
      <c r="Q7" t="str">
        <f>CONCATENATE(YEAR(D7),MONTH(D7))</f>
        <v>20167</v>
      </c>
    </row>
    <row r="8" customHeight="1" spans="1:17">
      <c r="A8" s="3">
        <v>4</v>
      </c>
      <c r="B8" s="3" t="s">
        <v>111</v>
      </c>
      <c r="C8" s="3">
        <v>5</v>
      </c>
      <c r="D8" s="4">
        <v>42579</v>
      </c>
      <c r="E8" s="3">
        <v>9</v>
      </c>
      <c r="F8" s="3">
        <v>2015</v>
      </c>
      <c r="G8" s="3">
        <v>150000</v>
      </c>
      <c r="H8">
        <f>IF(C8&lt;6,IF(E8&lt;1,0,IF(G8&gt;150000,150000,G8)),150000)</f>
        <v>150000</v>
      </c>
      <c r="I8">
        <f>IF(C8&lt;6,0,G8-H8-SUM(J8:O8))</f>
        <v>0</v>
      </c>
      <c r="J8">
        <f>IF(C8&lt;6,0,5000)</f>
        <v>0</v>
      </c>
      <c r="K8">
        <f>IF(C8&lt;6,0,10000)</f>
        <v>0</v>
      </c>
      <c r="P8" t="b">
        <f>G8=SUM(H8:O8)</f>
        <v>1</v>
      </c>
      <c r="Q8" t="str">
        <f>CONCATENATE(YEAR(D8),MONTH(D8))</f>
        <v>20167</v>
      </c>
    </row>
    <row r="9" customHeight="1" spans="1:17">
      <c r="A9" s="3">
        <v>4</v>
      </c>
      <c r="B9" s="3" t="s">
        <v>111</v>
      </c>
      <c r="C9" s="3">
        <v>5</v>
      </c>
      <c r="D9" s="4">
        <v>42579</v>
      </c>
      <c r="E9" s="3">
        <v>10</v>
      </c>
      <c r="F9" s="3">
        <v>2015</v>
      </c>
      <c r="G9" s="3">
        <v>150000</v>
      </c>
      <c r="H9">
        <f>IF(C9&lt;6,IF(E9&lt;1,0,IF(G9&gt;150000,150000,G9)),150000)</f>
        <v>150000</v>
      </c>
      <c r="I9">
        <f>IF(C9&lt;6,0,G9-H9-SUM(J9:O9))</f>
        <v>0</v>
      </c>
      <c r="J9">
        <f>IF(C9&lt;6,0,5000)</f>
        <v>0</v>
      </c>
      <c r="K9">
        <f>IF(C9&lt;6,0,10000)</f>
        <v>0</v>
      </c>
      <c r="P9" t="b">
        <f>G9=SUM(H9:O9)</f>
        <v>1</v>
      </c>
      <c r="Q9" t="str">
        <f>CONCATENATE(YEAR(D9),MONTH(D9))</f>
        <v>20167</v>
      </c>
    </row>
    <row r="10" customHeight="1" spans="1:17">
      <c r="A10" s="3">
        <v>4</v>
      </c>
      <c r="B10" s="3" t="s">
        <v>111</v>
      </c>
      <c r="C10" s="3">
        <v>5</v>
      </c>
      <c r="D10" s="4">
        <v>42579</v>
      </c>
      <c r="E10" s="3">
        <v>11</v>
      </c>
      <c r="F10" s="3">
        <v>2015</v>
      </c>
      <c r="G10" s="3">
        <v>150000</v>
      </c>
      <c r="H10">
        <f>IF(C10&lt;6,IF(E10&lt;1,0,IF(G10&gt;150000,150000,G10)),150000)</f>
        <v>150000</v>
      </c>
      <c r="I10">
        <f>IF(C10&lt;6,0,G10-H10-SUM(J10:O10))</f>
        <v>0</v>
      </c>
      <c r="J10">
        <f>IF(C10&lt;6,0,5000)</f>
        <v>0</v>
      </c>
      <c r="K10">
        <f>IF(C10&lt;6,0,10000)</f>
        <v>0</v>
      </c>
      <c r="P10" t="b">
        <f>G10=SUM(H10:O10)</f>
        <v>1</v>
      </c>
      <c r="Q10" t="str">
        <f>CONCATENATE(YEAR(D10),MONTH(D10))</f>
        <v>20167</v>
      </c>
    </row>
    <row r="11" customHeight="1" spans="1:17">
      <c r="A11" s="3">
        <v>5</v>
      </c>
      <c r="B11" s="3" t="s">
        <v>155</v>
      </c>
      <c r="C11" s="3">
        <v>7</v>
      </c>
      <c r="D11" s="4">
        <v>42579</v>
      </c>
      <c r="E11" s="3">
        <v>7</v>
      </c>
      <c r="F11" s="3">
        <v>2016</v>
      </c>
      <c r="G11" s="3">
        <v>425000</v>
      </c>
      <c r="H11">
        <f>IF(C11&lt;6,IF(E11&lt;1,0,IF(G11&gt;150000,150000,G11)),150000)</f>
        <v>150000</v>
      </c>
      <c r="I11">
        <f>IF(C11&lt;6,0,G11-H11-SUM(J11:O11))</f>
        <v>260000</v>
      </c>
      <c r="J11">
        <f>IF(C11&lt;6,0,5000)</f>
        <v>5000</v>
      </c>
      <c r="K11">
        <f>IF(C11&lt;6,0,10000)</f>
        <v>10000</v>
      </c>
      <c r="P11" t="b">
        <f>G11=SUM(H11:O11)</f>
        <v>1</v>
      </c>
      <c r="Q11" t="str">
        <f>CONCATENATE(YEAR(D11),MONTH(D11))</f>
        <v>20167</v>
      </c>
    </row>
    <row r="12" customHeight="1" spans="1:17">
      <c r="A12" s="3">
        <v>6</v>
      </c>
      <c r="B12" s="3" t="s">
        <v>76</v>
      </c>
      <c r="C12" s="3">
        <v>3</v>
      </c>
      <c r="D12" s="4">
        <v>42580</v>
      </c>
      <c r="E12" s="3">
        <v>7</v>
      </c>
      <c r="F12" s="3">
        <v>2016</v>
      </c>
      <c r="G12" s="3">
        <v>150000</v>
      </c>
      <c r="H12">
        <f>IF(C12&lt;6,IF(E12&lt;1,0,IF(G12&gt;150000,150000,G12)),150000)</f>
        <v>150000</v>
      </c>
      <c r="I12">
        <f>IF(C12&lt;6,0,G12-H12-SUM(J12:O12))</f>
        <v>0</v>
      </c>
      <c r="J12">
        <f>IF(C12&lt;6,0,5000)</f>
        <v>0</v>
      </c>
      <c r="K12">
        <f>IF(C12&lt;6,0,10000)</f>
        <v>0</v>
      </c>
      <c r="P12" t="b">
        <f>G12=SUM(H12:O12)</f>
        <v>1</v>
      </c>
      <c r="Q12" t="str">
        <f>CONCATENATE(YEAR(D12),MONTH(D12))</f>
        <v>20167</v>
      </c>
    </row>
    <row r="13" customHeight="1" spans="1:17">
      <c r="A13" s="3">
        <v>7</v>
      </c>
      <c r="B13" s="3" t="s">
        <v>30</v>
      </c>
      <c r="C13" s="3">
        <v>1</v>
      </c>
      <c r="D13" s="4">
        <v>42580</v>
      </c>
      <c r="E13" s="3">
        <v>8</v>
      </c>
      <c r="F13" s="3">
        <v>2016</v>
      </c>
      <c r="G13" s="3">
        <v>150000</v>
      </c>
      <c r="H13">
        <f>IF(C13&lt;6,IF(E13&lt;1,0,IF(G13&gt;150000,150000,G13)),150000)</f>
        <v>150000</v>
      </c>
      <c r="I13">
        <f>IF(C13&lt;6,0,G13-H13-SUM(J13:O13))</f>
        <v>0</v>
      </c>
      <c r="J13">
        <f>IF(C13&lt;6,0,5000)</f>
        <v>0</v>
      </c>
      <c r="K13">
        <f>IF(C13&lt;6,0,10000)</f>
        <v>0</v>
      </c>
      <c r="P13" t="b">
        <f>G13=SUM(H13:O13)</f>
        <v>1</v>
      </c>
      <c r="Q13" t="str">
        <f>CONCATENATE(YEAR(D13),MONTH(D13))</f>
        <v>20167</v>
      </c>
    </row>
    <row r="14" customHeight="1" spans="1:17">
      <c r="A14" s="3">
        <v>8</v>
      </c>
      <c r="B14" s="3" t="s">
        <v>182</v>
      </c>
      <c r="C14" s="3">
        <v>9</v>
      </c>
      <c r="D14" s="4">
        <v>42581</v>
      </c>
      <c r="E14" s="3">
        <v>7</v>
      </c>
      <c r="F14" s="3">
        <v>2016</v>
      </c>
      <c r="G14" s="3">
        <v>425000</v>
      </c>
      <c r="H14">
        <f>IF(C14&lt;6,IF(E14&lt;1,0,IF(G14&gt;150000,150000,G14)),150000)</f>
        <v>150000</v>
      </c>
      <c r="I14">
        <f>IF(C14&lt;6,0,G14-H14-SUM(J14:O14))</f>
        <v>260000</v>
      </c>
      <c r="J14">
        <f>IF(C14&lt;6,0,5000)</f>
        <v>5000</v>
      </c>
      <c r="K14">
        <f>IF(C14&lt;6,0,10000)</f>
        <v>10000</v>
      </c>
      <c r="P14" t="b">
        <f>G14=SUM(H14:O14)</f>
        <v>1</v>
      </c>
      <c r="Q14" t="str">
        <f>CONCATENATE(YEAR(D14),MONTH(D14))</f>
        <v>20167</v>
      </c>
    </row>
    <row r="15" customHeight="1" spans="1:17">
      <c r="A15" s="3">
        <v>9</v>
      </c>
      <c r="B15" s="3" t="s">
        <v>46</v>
      </c>
      <c r="C15" s="3">
        <v>2</v>
      </c>
      <c r="D15" s="4">
        <v>42581</v>
      </c>
      <c r="E15" s="3">
        <v>7</v>
      </c>
      <c r="F15" s="3">
        <v>2016</v>
      </c>
      <c r="G15" s="3">
        <v>160000</v>
      </c>
      <c r="H15">
        <f>IF(C15&lt;6,IF(E15&lt;1,0,IF(G15&gt;150000,150000,G15)),150000)</f>
        <v>150000</v>
      </c>
      <c r="I15">
        <f>IF(C15&lt;6,0,G15-H15-SUM(J15:O15))</f>
        <v>0</v>
      </c>
      <c r="J15">
        <f>IF(C15&lt;6,0,5000)</f>
        <v>0</v>
      </c>
      <c r="K15">
        <f>IF(C15&lt;6,0,10000)</f>
        <v>0</v>
      </c>
      <c r="N15">
        <v>10000</v>
      </c>
      <c r="P15" t="b">
        <f>G15=SUM(H15:O15)</f>
        <v>1</v>
      </c>
      <c r="Q15" t="str">
        <f>CONCATENATE(YEAR(D15),MONTH(D15))</f>
        <v>20167</v>
      </c>
    </row>
    <row r="16" customHeight="1" spans="1:17">
      <c r="A16" s="3">
        <v>9</v>
      </c>
      <c r="B16" s="3" t="s">
        <v>46</v>
      </c>
      <c r="C16" s="3">
        <v>2</v>
      </c>
      <c r="D16" s="4">
        <v>42581</v>
      </c>
      <c r="E16" s="3">
        <v>7</v>
      </c>
      <c r="F16" s="3">
        <v>2016</v>
      </c>
      <c r="G16" s="3">
        <v>160000</v>
      </c>
      <c r="H16">
        <f>IF(C16&lt;6,IF(E16&lt;1,0,IF(G16&gt;150000,150000,G16)),150000)</f>
        <v>150000</v>
      </c>
      <c r="I16">
        <f>IF(C16&lt;6,0,G16-H16-SUM(J16:O16))</f>
        <v>0</v>
      </c>
      <c r="J16">
        <f>IF(C16&lt;6,0,5000)</f>
        <v>0</v>
      </c>
      <c r="K16">
        <f>IF(C16&lt;6,0,10000)</f>
        <v>0</v>
      </c>
      <c r="N16">
        <v>10000</v>
      </c>
      <c r="P16" t="b">
        <f>G16=SUM(H16:O16)</f>
        <v>1</v>
      </c>
      <c r="Q16" t="str">
        <f>CONCATENATE(YEAR(D16),MONTH(D16))</f>
        <v>20167</v>
      </c>
    </row>
    <row r="17" customHeight="1" spans="1:17">
      <c r="A17" s="3">
        <v>10</v>
      </c>
      <c r="B17" s="3" t="s">
        <v>90</v>
      </c>
      <c r="C17" s="3">
        <v>4</v>
      </c>
      <c r="D17" s="4">
        <v>42581</v>
      </c>
      <c r="E17" s="3">
        <v>7</v>
      </c>
      <c r="F17" s="3">
        <v>2016</v>
      </c>
      <c r="G17" s="3">
        <v>150000</v>
      </c>
      <c r="H17">
        <f>IF(C17&lt;6,IF(E17&lt;1,0,IF(G17&gt;150000,150000,G17)),150000)</f>
        <v>150000</v>
      </c>
      <c r="I17">
        <f>IF(C17&lt;6,0,G17-H17-SUM(J17:O17))</f>
        <v>0</v>
      </c>
      <c r="J17">
        <f>IF(C17&lt;6,0,5000)</f>
        <v>0</v>
      </c>
      <c r="K17">
        <f>IF(C17&lt;6,0,10000)</f>
        <v>0</v>
      </c>
      <c r="P17" t="b">
        <f>G17=SUM(H17:O17)</f>
        <v>1</v>
      </c>
      <c r="Q17" t="str">
        <f>CONCATENATE(YEAR(D17),MONTH(D17))</f>
        <v>20167</v>
      </c>
    </row>
    <row r="18" customHeight="1" spans="1:17">
      <c r="A18" s="3">
        <v>10</v>
      </c>
      <c r="B18" s="3" t="s">
        <v>90</v>
      </c>
      <c r="C18" s="3">
        <v>4</v>
      </c>
      <c r="D18" s="4">
        <v>42581</v>
      </c>
      <c r="E18" s="3">
        <v>8</v>
      </c>
      <c r="F18" s="3">
        <v>2016</v>
      </c>
      <c r="G18" s="3">
        <v>150000</v>
      </c>
      <c r="H18">
        <f>IF(C18&lt;6,IF(E18&lt;1,0,IF(G18&gt;150000,150000,G18)),150000)</f>
        <v>150000</v>
      </c>
      <c r="I18">
        <f>IF(C18&lt;6,0,G18-H18-SUM(J18:O18))</f>
        <v>0</v>
      </c>
      <c r="J18">
        <f>IF(C18&lt;6,0,5000)</f>
        <v>0</v>
      </c>
      <c r="K18">
        <f>IF(C18&lt;6,0,10000)</f>
        <v>0</v>
      </c>
      <c r="P18" t="b">
        <f>G18=SUM(H18:O18)</f>
        <v>1</v>
      </c>
      <c r="Q18" t="str">
        <f>CONCATENATE(YEAR(D18),MONTH(D18))</f>
        <v>20167</v>
      </c>
    </row>
    <row r="19" customHeight="1" spans="1:17">
      <c r="A19" s="3">
        <v>11</v>
      </c>
      <c r="B19" s="3" t="s">
        <v>139</v>
      </c>
      <c r="C19" s="3">
        <v>7</v>
      </c>
      <c r="D19" s="4">
        <v>42581</v>
      </c>
      <c r="E19" s="3">
        <v>7</v>
      </c>
      <c r="F19" s="3">
        <v>2016</v>
      </c>
      <c r="G19" s="3">
        <v>425000</v>
      </c>
      <c r="H19">
        <f>IF(C19&lt;6,IF(E19&lt;1,0,IF(G19&gt;150000,150000,G19)),150000)</f>
        <v>150000</v>
      </c>
      <c r="I19">
        <f>IF(C19&lt;6,0,G19-H19-SUM(J19:O19))</f>
        <v>260000</v>
      </c>
      <c r="J19">
        <f>IF(C19&lt;6,0,5000)</f>
        <v>5000</v>
      </c>
      <c r="K19">
        <f>IF(C19&lt;6,0,10000)</f>
        <v>10000</v>
      </c>
      <c r="P19" t="b">
        <f>G19=SUM(H19:O19)</f>
        <v>1</v>
      </c>
      <c r="Q19" t="str">
        <f>CONCATENATE(YEAR(D19),MONTH(D19))</f>
        <v>20167</v>
      </c>
    </row>
    <row r="20" customHeight="1" spans="1:17">
      <c r="A20" s="3">
        <v>11</v>
      </c>
      <c r="B20" s="3" t="s">
        <v>144</v>
      </c>
      <c r="C20" s="3">
        <v>7</v>
      </c>
      <c r="D20" s="4">
        <v>42581</v>
      </c>
      <c r="E20" s="3">
        <v>7</v>
      </c>
      <c r="F20" s="3">
        <v>2016</v>
      </c>
      <c r="G20" s="3">
        <v>425000</v>
      </c>
      <c r="H20">
        <f>IF(C20&lt;6,IF(E20&lt;1,0,IF(G20&gt;150000,150000,G20)),150000)</f>
        <v>150000</v>
      </c>
      <c r="I20">
        <f>IF(C20&lt;6,0,G20-H20-SUM(J20:O20))</f>
        <v>260000</v>
      </c>
      <c r="J20">
        <f>IF(C20&lt;6,0,5000)</f>
        <v>5000</v>
      </c>
      <c r="K20">
        <f>IF(C20&lt;6,0,10000)</f>
        <v>10000</v>
      </c>
      <c r="P20" t="b">
        <f>G20=SUM(H20:O20)</f>
        <v>1</v>
      </c>
      <c r="Q20" t="str">
        <f>CONCATENATE(YEAR(D20),MONTH(D20))</f>
        <v>20167</v>
      </c>
    </row>
    <row r="21" customHeight="1" spans="1:17">
      <c r="A21" s="3">
        <v>12</v>
      </c>
      <c r="B21" s="3" t="s">
        <v>171</v>
      </c>
      <c r="C21" s="3">
        <v>9</v>
      </c>
      <c r="D21" s="4">
        <v>42581</v>
      </c>
      <c r="E21" s="3">
        <v>6</v>
      </c>
      <c r="F21" s="3">
        <v>2016</v>
      </c>
      <c r="G21" s="3">
        <v>250000</v>
      </c>
      <c r="H21">
        <f>IF(C21&lt;6,IF(E21&lt;1,0,IF(G21&gt;150000,150000,G21)),150000)</f>
        <v>150000</v>
      </c>
      <c r="I21">
        <f>IF(C21&lt;6,0,G21-H21-SUM(J21:O21))</f>
        <v>85000</v>
      </c>
      <c r="J21">
        <f>IF(C21&lt;6,0,5000)</f>
        <v>5000</v>
      </c>
      <c r="K21">
        <f>IF(C21&lt;6,0,10000)</f>
        <v>10000</v>
      </c>
      <c r="P21" t="b">
        <f>G21=SUM(H21:O21)</f>
        <v>1</v>
      </c>
      <c r="Q21" t="str">
        <f>CONCATENATE(YEAR(D21),MONTH(D21))</f>
        <v>20167</v>
      </c>
    </row>
    <row r="22" customHeight="1" spans="1:17">
      <c r="A22" s="3">
        <v>13</v>
      </c>
      <c r="B22" s="3" t="s">
        <v>81</v>
      </c>
      <c r="C22" s="3">
        <v>3</v>
      </c>
      <c r="D22" s="4">
        <v>42581</v>
      </c>
      <c r="E22" s="3">
        <v>7</v>
      </c>
      <c r="F22" s="3">
        <v>2016</v>
      </c>
      <c r="G22" s="3">
        <v>170000</v>
      </c>
      <c r="H22">
        <f>IF(C22&lt;6,IF(E22&lt;1,0,IF(G22&gt;150000,150000,G22)),150000)</f>
        <v>150000</v>
      </c>
      <c r="I22">
        <f>IF(C22&lt;6,0,G22-H22-SUM(J22:O22))</f>
        <v>0</v>
      </c>
      <c r="J22">
        <f>IF(C22&lt;6,0,5000)</f>
        <v>0</v>
      </c>
      <c r="K22">
        <f>IF(C22&lt;6,0,10000)</f>
        <v>0</v>
      </c>
      <c r="N22">
        <v>20000</v>
      </c>
      <c r="P22" t="b">
        <f>G22=SUM(H22:O22)</f>
        <v>1</v>
      </c>
      <c r="Q22" t="str">
        <f>CONCATENATE(YEAR(D22),MONTH(D22))</f>
        <v>20167</v>
      </c>
    </row>
    <row r="23" customHeight="1" spans="1:17">
      <c r="A23" s="3">
        <v>14</v>
      </c>
      <c r="B23" s="3" t="s">
        <v>67</v>
      </c>
      <c r="C23" s="3">
        <v>2</v>
      </c>
      <c r="D23" s="4">
        <v>42581</v>
      </c>
      <c r="E23" s="3">
        <v>7</v>
      </c>
      <c r="F23" s="3">
        <v>2016</v>
      </c>
      <c r="G23" s="3">
        <v>100000</v>
      </c>
      <c r="H23">
        <f>IF(C23&lt;6,IF(E23&lt;1,0,IF(G23&gt;150000,150000,G23)),150000)</f>
        <v>100000</v>
      </c>
      <c r="I23">
        <f>IF(C23&lt;6,0,G23-H23-SUM(J23:O23))</f>
        <v>0</v>
      </c>
      <c r="J23">
        <f>IF(C23&lt;6,0,5000)</f>
        <v>0</v>
      </c>
      <c r="K23">
        <f>IF(C23&lt;6,0,10000)</f>
        <v>0</v>
      </c>
      <c r="P23" t="b">
        <f>G23=SUM(H23:O23)</f>
        <v>1</v>
      </c>
      <c r="Q23" t="str">
        <f>CONCATENATE(YEAR(D23),MONTH(D23))</f>
        <v>20167</v>
      </c>
    </row>
    <row r="24" customHeight="1" spans="1:17">
      <c r="A24" s="3">
        <v>15</v>
      </c>
      <c r="B24" s="3" t="s">
        <v>53</v>
      </c>
      <c r="C24" s="3">
        <v>2</v>
      </c>
      <c r="D24" s="4">
        <v>42581</v>
      </c>
      <c r="E24" s="3">
        <v>7</v>
      </c>
      <c r="F24" s="3">
        <v>2016</v>
      </c>
      <c r="G24" s="3">
        <v>75000</v>
      </c>
      <c r="H24">
        <f>IF(C24&lt;6,IF(E24&lt;1,0,IF(G24&gt;150000,150000,G24)),150000)</f>
        <v>75000</v>
      </c>
      <c r="I24">
        <f>IF(C24&lt;6,0,G24-H24-SUM(J24:O24))</f>
        <v>0</v>
      </c>
      <c r="J24">
        <f>IF(C24&lt;6,0,5000)</f>
        <v>0</v>
      </c>
      <c r="K24">
        <f>IF(C24&lt;6,0,10000)</f>
        <v>0</v>
      </c>
      <c r="P24" t="b">
        <f>G24=SUM(H24:O24)</f>
        <v>1</v>
      </c>
      <c r="Q24" t="str">
        <f>CONCATENATE(YEAR(D24),MONTH(D24))</f>
        <v>20167</v>
      </c>
    </row>
    <row r="25" customHeight="1" spans="1:17">
      <c r="A25" s="3">
        <v>15</v>
      </c>
      <c r="B25" s="3" t="s">
        <v>56</v>
      </c>
      <c r="C25" s="3">
        <v>2</v>
      </c>
      <c r="D25" s="4">
        <v>42581</v>
      </c>
      <c r="E25" s="3">
        <v>7</v>
      </c>
      <c r="F25" s="3">
        <v>2016</v>
      </c>
      <c r="G25" s="3">
        <v>75000</v>
      </c>
      <c r="H25">
        <f>IF(C25&lt;6,IF(E25&lt;1,0,IF(G25&gt;150000,150000,G25)),150000)</f>
        <v>75000</v>
      </c>
      <c r="I25">
        <f>IF(C25&lt;6,0,G25-H25-SUM(J25:O25))</f>
        <v>0</v>
      </c>
      <c r="J25">
        <f>IF(C25&lt;6,0,5000)</f>
        <v>0</v>
      </c>
      <c r="K25">
        <f>IF(C25&lt;6,0,10000)</f>
        <v>0</v>
      </c>
      <c r="P25" t="b">
        <f>G25=SUM(H25:O25)</f>
        <v>1</v>
      </c>
      <c r="Q25" t="str">
        <f>CONCATENATE(YEAR(D25),MONTH(D25))</f>
        <v>20167</v>
      </c>
    </row>
    <row r="26" customHeight="1" spans="1:17">
      <c r="A26" s="3">
        <v>16</v>
      </c>
      <c r="B26" s="3" t="s">
        <v>55</v>
      </c>
      <c r="C26" s="3">
        <v>2</v>
      </c>
      <c r="D26" s="4">
        <v>42581</v>
      </c>
      <c r="E26" s="3">
        <v>5</v>
      </c>
      <c r="F26" s="3">
        <v>2016</v>
      </c>
      <c r="G26" s="3">
        <v>100000</v>
      </c>
      <c r="H26">
        <f>IF(C26&lt;6,IF(E26&lt;1,0,IF(G26&gt;150000,150000,G26)),150000)</f>
        <v>100000</v>
      </c>
      <c r="I26">
        <f>IF(C26&lt;6,0,G26-H26-SUM(J26:O26))</f>
        <v>0</v>
      </c>
      <c r="J26">
        <f>IF(C26&lt;6,0,5000)</f>
        <v>0</v>
      </c>
      <c r="K26">
        <f>IF(C26&lt;6,0,10000)</f>
        <v>0</v>
      </c>
      <c r="P26" t="b">
        <f>G26=SUM(H26:O26)</f>
        <v>1</v>
      </c>
      <c r="Q26" t="str">
        <f>CONCATENATE(YEAR(D26),MONTH(D26))</f>
        <v>20167</v>
      </c>
    </row>
    <row r="27" customHeight="1" spans="1:17">
      <c r="A27" s="3">
        <v>16</v>
      </c>
      <c r="B27" s="3" t="s">
        <v>55</v>
      </c>
      <c r="C27" s="3">
        <v>2</v>
      </c>
      <c r="D27" s="4">
        <v>42581</v>
      </c>
      <c r="E27" s="3">
        <v>6</v>
      </c>
      <c r="F27" s="3">
        <v>2016</v>
      </c>
      <c r="G27" s="3">
        <v>100000</v>
      </c>
      <c r="H27">
        <f>IF(C27&lt;6,IF(E27&lt;1,0,IF(G27&gt;150000,150000,G27)),150000)</f>
        <v>100000</v>
      </c>
      <c r="I27">
        <f>IF(C27&lt;6,0,G27-H27-SUM(J27:O27))</f>
        <v>0</v>
      </c>
      <c r="J27">
        <f>IF(C27&lt;6,0,5000)</f>
        <v>0</v>
      </c>
      <c r="K27">
        <f>IF(C27&lt;6,0,10000)</f>
        <v>0</v>
      </c>
      <c r="P27" t="b">
        <f>G27=SUM(H27:O27)</f>
        <v>1</v>
      </c>
      <c r="Q27" t="str">
        <f>CONCATENATE(YEAR(D27),MONTH(D27))</f>
        <v>20167</v>
      </c>
    </row>
    <row r="28" customHeight="1" spans="1:17">
      <c r="A28" s="3">
        <v>17</v>
      </c>
      <c r="B28" s="3" t="s">
        <v>84</v>
      </c>
      <c r="C28" s="3">
        <v>3</v>
      </c>
      <c r="D28" s="4">
        <v>42581</v>
      </c>
      <c r="E28" s="3">
        <v>7</v>
      </c>
      <c r="F28" s="3">
        <v>2016</v>
      </c>
      <c r="G28" s="3">
        <v>150000</v>
      </c>
      <c r="H28">
        <f>IF(C28&lt;6,IF(E28&lt;1,0,IF(G28&gt;150000,150000,G28)),150000)</f>
        <v>150000</v>
      </c>
      <c r="I28">
        <f>IF(C28&lt;6,0,G28-H28-SUM(J28:O28))</f>
        <v>0</v>
      </c>
      <c r="J28">
        <f>IF(C28&lt;6,0,5000)</f>
        <v>0</v>
      </c>
      <c r="K28">
        <f>IF(C28&lt;6,0,10000)</f>
        <v>0</v>
      </c>
      <c r="P28" t="b">
        <f>G28=SUM(H28:O28)</f>
        <v>1</v>
      </c>
      <c r="Q28" t="str">
        <f>CONCATENATE(YEAR(D28),MONTH(D28))</f>
        <v>20167</v>
      </c>
    </row>
    <row r="29" customHeight="1" spans="1:17">
      <c r="A29" s="3">
        <v>18</v>
      </c>
      <c r="B29" s="3" t="s">
        <v>58</v>
      </c>
      <c r="C29" s="3">
        <v>2</v>
      </c>
      <c r="D29" s="4">
        <v>42581</v>
      </c>
      <c r="E29" s="3">
        <v>7</v>
      </c>
      <c r="F29" s="3">
        <v>2016</v>
      </c>
      <c r="G29" s="3">
        <v>150000</v>
      </c>
      <c r="H29">
        <f>IF(C29&lt;6,IF(E29&lt;1,0,IF(G29&gt;150000,150000,G29)),150000)</f>
        <v>150000</v>
      </c>
      <c r="I29">
        <f>IF(C29&lt;6,0,G29-H29-SUM(J29:O29))</f>
        <v>0</v>
      </c>
      <c r="J29">
        <f>IF(C29&lt;6,0,5000)</f>
        <v>0</v>
      </c>
      <c r="K29">
        <f>IF(C29&lt;6,0,10000)</f>
        <v>0</v>
      </c>
      <c r="P29" t="b">
        <f>G29=SUM(H29:O29)</f>
        <v>1</v>
      </c>
      <c r="Q29" t="str">
        <f>CONCATENATE(YEAR(D29),MONTH(D29))</f>
        <v>20167</v>
      </c>
    </row>
    <row r="30" customHeight="1" spans="1:17">
      <c r="A30" s="3">
        <v>19</v>
      </c>
      <c r="B30" s="3" t="s">
        <v>7</v>
      </c>
      <c r="C30" s="3">
        <v>1</v>
      </c>
      <c r="D30" s="4">
        <v>42581</v>
      </c>
      <c r="E30" s="3">
        <v>7</v>
      </c>
      <c r="F30" s="3">
        <v>2016</v>
      </c>
      <c r="G30" s="3">
        <v>150000</v>
      </c>
      <c r="H30">
        <f>IF(C30&lt;6,IF(E30&lt;1,0,IF(G30&gt;150000,150000,G30)),150000)</f>
        <v>150000</v>
      </c>
      <c r="I30">
        <f>IF(C30&lt;6,0,G30-H30-SUM(J30:O30))</f>
        <v>0</v>
      </c>
      <c r="J30">
        <f>IF(C30&lt;6,0,5000)</f>
        <v>0</v>
      </c>
      <c r="K30">
        <f>IF(C30&lt;6,0,10000)</f>
        <v>0</v>
      </c>
      <c r="P30" t="b">
        <f>G30=SUM(H30:O30)</f>
        <v>1</v>
      </c>
      <c r="Q30" t="str">
        <f>CONCATENATE(YEAR(D30),MONTH(D30))</f>
        <v>20167</v>
      </c>
    </row>
    <row r="31" customHeight="1" spans="1:17">
      <c r="A31" s="3">
        <v>20</v>
      </c>
      <c r="B31" s="3" t="s">
        <v>12</v>
      </c>
      <c r="C31" s="3">
        <v>1</v>
      </c>
      <c r="D31" s="4">
        <v>42581</v>
      </c>
      <c r="E31" s="3">
        <v>8</v>
      </c>
      <c r="F31" s="3">
        <v>2016</v>
      </c>
      <c r="G31" s="3">
        <v>250000</v>
      </c>
      <c r="H31">
        <f>IF(C31&lt;6,IF(E31&lt;1,0,IF(G31&gt;150000,150000,G31)),150000)</f>
        <v>150000</v>
      </c>
      <c r="I31">
        <f>IF(C31&lt;6,0,G31-H31-SUM(J31:O31))</f>
        <v>0</v>
      </c>
      <c r="J31">
        <f>IF(C31&lt;6,0,5000)</f>
        <v>0</v>
      </c>
      <c r="K31">
        <f>IF(C31&lt;6,0,10000)</f>
        <v>0</v>
      </c>
      <c r="M31">
        <v>100000</v>
      </c>
      <c r="P31" t="b">
        <f>G31=SUM(H31:O31)</f>
        <v>1</v>
      </c>
      <c r="Q31" t="str">
        <f>CONCATENATE(YEAR(D31),MONTH(D31))</f>
        <v>20167</v>
      </c>
    </row>
    <row r="32" customHeight="1" spans="1:17">
      <c r="A32" s="3">
        <v>21</v>
      </c>
      <c r="B32" s="3" t="s">
        <v>82</v>
      </c>
      <c r="C32" s="3">
        <v>3</v>
      </c>
      <c r="D32" s="4">
        <v>42581</v>
      </c>
      <c r="E32" s="3">
        <v>7</v>
      </c>
      <c r="F32" s="3">
        <v>2016</v>
      </c>
      <c r="G32" s="3">
        <v>120000</v>
      </c>
      <c r="H32">
        <f>IF(C32&lt;6,IF(E32&lt;1,0,IF(G32&gt;150000,150000,G32)),150000)</f>
        <v>120000</v>
      </c>
      <c r="I32">
        <f>IF(C32&lt;6,0,G32-H32-SUM(J32:O32))</f>
        <v>0</v>
      </c>
      <c r="J32">
        <f>IF(C32&lt;6,0,5000)</f>
        <v>0</v>
      </c>
      <c r="K32">
        <f>IF(C32&lt;6,0,10000)</f>
        <v>0</v>
      </c>
      <c r="P32" t="b">
        <f>G32=SUM(H32:O32)</f>
        <v>1</v>
      </c>
      <c r="Q32" t="str">
        <f>CONCATENATE(YEAR(D32),MONTH(D32))</f>
        <v>20167</v>
      </c>
    </row>
    <row r="33" customHeight="1" spans="1:17">
      <c r="A33" s="3">
        <v>21</v>
      </c>
      <c r="B33" s="3" t="s">
        <v>82</v>
      </c>
      <c r="C33" s="3">
        <v>3</v>
      </c>
      <c r="D33" s="4">
        <v>42581</v>
      </c>
      <c r="E33" s="3">
        <v>8</v>
      </c>
      <c r="F33" s="3">
        <v>2016</v>
      </c>
      <c r="G33" s="3">
        <v>120000</v>
      </c>
      <c r="H33">
        <f>IF(C33&lt;6,IF(E33&lt;1,0,IF(G33&gt;150000,150000,G33)),150000)</f>
        <v>120000</v>
      </c>
      <c r="I33">
        <f>IF(C33&lt;6,0,G33-H33-SUM(J33:O33))</f>
        <v>0</v>
      </c>
      <c r="J33">
        <f>IF(C33&lt;6,0,5000)</f>
        <v>0</v>
      </c>
      <c r="K33">
        <f>IF(C33&lt;6,0,10000)</f>
        <v>0</v>
      </c>
      <c r="P33" t="b">
        <f>G33=SUM(H33:O33)</f>
        <v>1</v>
      </c>
      <c r="Q33" t="str">
        <f>CONCATENATE(YEAR(D33),MONTH(D33))</f>
        <v>20167</v>
      </c>
    </row>
    <row r="34" customHeight="1" spans="1:17">
      <c r="A34" s="3">
        <v>22</v>
      </c>
      <c r="B34" s="3" t="s">
        <v>43</v>
      </c>
      <c r="C34" s="3">
        <v>2</v>
      </c>
      <c r="D34" s="4">
        <v>42581</v>
      </c>
      <c r="E34" s="3">
        <v>7</v>
      </c>
      <c r="F34" s="3">
        <v>2016</v>
      </c>
      <c r="G34" s="3">
        <v>160000</v>
      </c>
      <c r="H34">
        <f>IF(C34&lt;6,IF(E34&lt;1,0,IF(G34&gt;150000,150000,G34)),150000)</f>
        <v>150000</v>
      </c>
      <c r="I34">
        <f>IF(C34&lt;6,0,G34-H34-SUM(J34:O34))</f>
        <v>0</v>
      </c>
      <c r="J34">
        <f>IF(C34&lt;6,0,5000)</f>
        <v>0</v>
      </c>
      <c r="K34">
        <f>IF(C34&lt;6,0,10000)</f>
        <v>0</v>
      </c>
      <c r="O34">
        <v>10000</v>
      </c>
      <c r="P34" t="b">
        <f>G34=SUM(H34:O34)</f>
        <v>1</v>
      </c>
      <c r="Q34" t="str">
        <f>CONCATENATE(YEAR(D34),MONTH(D34))</f>
        <v>20167</v>
      </c>
    </row>
    <row r="35" customHeight="1" spans="1:17">
      <c r="A35" s="3">
        <v>22</v>
      </c>
      <c r="B35" s="3" t="s">
        <v>43</v>
      </c>
      <c r="C35" s="3">
        <v>2</v>
      </c>
      <c r="D35" s="4">
        <v>42581</v>
      </c>
      <c r="E35" s="3">
        <v>8</v>
      </c>
      <c r="F35" s="3">
        <v>2016</v>
      </c>
      <c r="G35" s="3">
        <v>160000</v>
      </c>
      <c r="H35">
        <f>IF(C35&lt;6,IF(E35&lt;1,0,IF(G35&gt;150000,150000,G35)),150000)</f>
        <v>150000</v>
      </c>
      <c r="I35">
        <f>IF(C35&lt;6,0,G35-H35-SUM(J35:O35))</f>
        <v>0</v>
      </c>
      <c r="J35">
        <f>IF(C35&lt;6,0,5000)</f>
        <v>0</v>
      </c>
      <c r="K35">
        <f>IF(C35&lt;6,0,10000)</f>
        <v>0</v>
      </c>
      <c r="O35">
        <v>10000</v>
      </c>
      <c r="P35" t="b">
        <f>G35=SUM(H35:O35)</f>
        <v>1</v>
      </c>
      <c r="Q35" t="str">
        <f>CONCATENATE(YEAR(D35),MONTH(D35))</f>
        <v>20167</v>
      </c>
    </row>
    <row r="36" customHeight="1" spans="1:17">
      <c r="A36" s="3">
        <v>23</v>
      </c>
      <c r="B36" s="3" t="s">
        <v>45</v>
      </c>
      <c r="C36" s="3">
        <v>2</v>
      </c>
      <c r="D36" s="4">
        <v>42581</v>
      </c>
      <c r="E36" s="3">
        <v>7</v>
      </c>
      <c r="F36" s="3">
        <v>2016</v>
      </c>
      <c r="G36" s="3">
        <v>150000</v>
      </c>
      <c r="H36">
        <f>IF(C36&lt;6,IF(E36&lt;1,0,IF(G36&gt;150000,150000,G36)),150000)</f>
        <v>150000</v>
      </c>
      <c r="I36">
        <f>IF(C36&lt;6,0,G36-H36-SUM(J36:O36))</f>
        <v>0</v>
      </c>
      <c r="J36">
        <f>IF(C36&lt;6,0,5000)</f>
        <v>0</v>
      </c>
      <c r="K36">
        <f>IF(C36&lt;6,0,10000)</f>
        <v>0</v>
      </c>
      <c r="P36" t="b">
        <f>G36=SUM(H36:O36)</f>
        <v>1</v>
      </c>
      <c r="Q36" t="str">
        <f>CONCATENATE(YEAR(D36),MONTH(D36))</f>
        <v>20167</v>
      </c>
    </row>
    <row r="37" customHeight="1" spans="1:17">
      <c r="A37" s="3">
        <v>23</v>
      </c>
      <c r="B37" s="3" t="s">
        <v>45</v>
      </c>
      <c r="C37" s="3">
        <v>2</v>
      </c>
      <c r="D37" s="4">
        <v>42581</v>
      </c>
      <c r="E37" s="3">
        <v>8</v>
      </c>
      <c r="F37" s="3">
        <v>2016</v>
      </c>
      <c r="G37" s="3">
        <v>150000</v>
      </c>
      <c r="H37">
        <f>IF(C37&lt;6,IF(E37&lt;1,0,IF(G37&gt;150000,150000,G37)),150000)</f>
        <v>150000</v>
      </c>
      <c r="I37">
        <f>IF(C37&lt;6,0,G37-H37-SUM(J37:O37))</f>
        <v>0</v>
      </c>
      <c r="J37">
        <f>IF(C37&lt;6,0,5000)</f>
        <v>0</v>
      </c>
      <c r="K37">
        <f>IF(C37&lt;6,0,10000)</f>
        <v>0</v>
      </c>
      <c r="P37" t="b">
        <f>G37=SUM(H37:O37)</f>
        <v>1</v>
      </c>
      <c r="Q37" t="str">
        <f>CONCATENATE(YEAR(D37),MONTH(D37))</f>
        <v>20167</v>
      </c>
    </row>
    <row r="38" customHeight="1" spans="1:17">
      <c r="A38" s="3">
        <v>24</v>
      </c>
      <c r="B38" s="3" t="s">
        <v>95</v>
      </c>
      <c r="C38" s="3">
        <v>4</v>
      </c>
      <c r="D38" s="4">
        <v>42581</v>
      </c>
      <c r="E38" s="3">
        <v>7</v>
      </c>
      <c r="F38" s="3">
        <v>2016</v>
      </c>
      <c r="G38" s="3">
        <v>150000</v>
      </c>
      <c r="H38">
        <f>IF(C38&lt;6,IF(E38&lt;1,0,IF(G38&gt;150000,150000,G38)),150000)</f>
        <v>150000</v>
      </c>
      <c r="I38">
        <f>IF(C38&lt;6,0,G38-H38-SUM(J38:O38))</f>
        <v>0</v>
      </c>
      <c r="J38">
        <f>IF(C38&lt;6,0,5000)</f>
        <v>0</v>
      </c>
      <c r="K38">
        <f>IF(C38&lt;6,0,10000)</f>
        <v>0</v>
      </c>
      <c r="P38" t="b">
        <f>G38=SUM(H38:O38)</f>
        <v>1</v>
      </c>
      <c r="Q38" t="str">
        <f>CONCATENATE(YEAR(D38),MONTH(D38))</f>
        <v>20167</v>
      </c>
    </row>
    <row r="39" customHeight="1" spans="1:17">
      <c r="A39" s="3">
        <v>24</v>
      </c>
      <c r="B39" s="3" t="s">
        <v>57</v>
      </c>
      <c r="C39" s="3">
        <v>2</v>
      </c>
      <c r="D39" s="4">
        <v>42581</v>
      </c>
      <c r="E39" s="3">
        <v>7</v>
      </c>
      <c r="F39" s="3">
        <v>2016</v>
      </c>
      <c r="G39" s="3">
        <v>165000</v>
      </c>
      <c r="H39">
        <f>IF(C39&lt;6,IF(E39&lt;1,0,IF(G39&gt;150000,150000,G39)),150000)</f>
        <v>150000</v>
      </c>
      <c r="I39">
        <f>IF(C39&lt;6,0,G39-H39-SUM(J39:O39))</f>
        <v>0</v>
      </c>
      <c r="J39">
        <f>IF(C39&lt;6,0,5000)</f>
        <v>0</v>
      </c>
      <c r="K39">
        <f>IF(C39&lt;6,0,10000)</f>
        <v>0</v>
      </c>
      <c r="O39">
        <v>15000</v>
      </c>
      <c r="P39" t="b">
        <f>G39=SUM(H39:O39)</f>
        <v>1</v>
      </c>
      <c r="Q39" t="str">
        <f>CONCATENATE(YEAR(D39),MONTH(D39))</f>
        <v>20167</v>
      </c>
    </row>
    <row r="40" customHeight="1" spans="1:17">
      <c r="A40" s="3">
        <v>25</v>
      </c>
      <c r="B40" s="3" t="s">
        <v>26</v>
      </c>
      <c r="C40" s="3">
        <v>1</v>
      </c>
      <c r="D40" s="4">
        <v>42581</v>
      </c>
      <c r="E40" s="3">
        <v>8</v>
      </c>
      <c r="F40" s="3">
        <v>2016</v>
      </c>
      <c r="G40" s="3">
        <v>150000</v>
      </c>
      <c r="H40">
        <f>IF(C40&lt;6,IF(E40&lt;1,0,IF(G40&gt;150000,150000,G40)),150000)</f>
        <v>150000</v>
      </c>
      <c r="I40">
        <f>IF(C40&lt;6,0,G40-H40-SUM(J40:O40))</f>
        <v>0</v>
      </c>
      <c r="J40">
        <f>IF(C40&lt;6,0,5000)</f>
        <v>0</v>
      </c>
      <c r="K40">
        <f>IF(C40&lt;6,0,10000)</f>
        <v>0</v>
      </c>
      <c r="P40" t="b">
        <f>G40=SUM(H40:O40)</f>
        <v>1</v>
      </c>
      <c r="Q40" t="str">
        <f>CONCATENATE(YEAR(D40),MONTH(D40))</f>
        <v>20167</v>
      </c>
    </row>
    <row r="41" customHeight="1" spans="1:17">
      <c r="A41" s="3">
        <v>26</v>
      </c>
      <c r="B41" s="3" t="s">
        <v>103</v>
      </c>
      <c r="C41" s="3">
        <v>5</v>
      </c>
      <c r="D41" s="4">
        <v>42581</v>
      </c>
      <c r="E41" s="3">
        <v>7</v>
      </c>
      <c r="F41" s="3">
        <v>2016</v>
      </c>
      <c r="G41" s="3">
        <v>100000</v>
      </c>
      <c r="H41">
        <f>IF(C41&lt;6,IF(E41&lt;1,0,IF(G41&gt;150000,150000,G41)),150000)</f>
        <v>100000</v>
      </c>
      <c r="I41">
        <f>IF(C41&lt;6,0,G41-H41-SUM(J41:O41))</f>
        <v>0</v>
      </c>
      <c r="J41">
        <f>IF(C41&lt;6,0,5000)</f>
        <v>0</v>
      </c>
      <c r="K41">
        <f>IF(C41&lt;6,0,10000)</f>
        <v>0</v>
      </c>
      <c r="P41" t="b">
        <f>G41=SUM(H41:O41)</f>
        <v>1</v>
      </c>
      <c r="Q41" t="str">
        <f>CONCATENATE(YEAR(D41),MONTH(D41))</f>
        <v>20167</v>
      </c>
    </row>
    <row r="42" customHeight="1" spans="1:17">
      <c r="A42" s="3">
        <v>27</v>
      </c>
      <c r="B42" s="3" t="s">
        <v>163</v>
      </c>
      <c r="C42" s="3">
        <v>8</v>
      </c>
      <c r="D42" s="4">
        <v>42581</v>
      </c>
      <c r="E42" s="3">
        <v>5</v>
      </c>
      <c r="F42" s="3">
        <v>2016</v>
      </c>
      <c r="G42" s="3">
        <v>350000</v>
      </c>
      <c r="H42">
        <f>IF(C42&lt;6,IF(E42&lt;1,0,IF(G42&gt;150000,150000,G42)),150000)</f>
        <v>150000</v>
      </c>
      <c r="I42">
        <f>IF(C42&lt;6,0,G42-H42-SUM(J42:O42))</f>
        <v>185000</v>
      </c>
      <c r="J42">
        <f>IF(C42&lt;6,0,5000)</f>
        <v>5000</v>
      </c>
      <c r="K42">
        <f>IF(C42&lt;6,0,10000)</f>
        <v>10000</v>
      </c>
      <c r="P42" t="b">
        <f>G42=SUM(H42:O42)</f>
        <v>1</v>
      </c>
      <c r="Q42" t="str">
        <f>CONCATENATE(YEAR(D42),MONTH(D42))</f>
        <v>20167</v>
      </c>
    </row>
    <row r="43" customHeight="1" spans="1:17">
      <c r="A43" s="3">
        <v>28</v>
      </c>
      <c r="B43" s="3" t="s">
        <v>89</v>
      </c>
      <c r="C43" s="3">
        <v>4</v>
      </c>
      <c r="D43" s="4">
        <v>42581</v>
      </c>
      <c r="E43" s="3">
        <v>7</v>
      </c>
      <c r="F43" s="3">
        <v>2016</v>
      </c>
      <c r="G43" s="3">
        <v>150000</v>
      </c>
      <c r="H43">
        <f>IF(C43&lt;6,IF(E43&lt;1,0,IF(G43&gt;150000,150000,G43)),150000)</f>
        <v>150000</v>
      </c>
      <c r="I43">
        <f>IF(C43&lt;6,0,G43-H43-SUM(J43:O43))</f>
        <v>0</v>
      </c>
      <c r="J43">
        <f>IF(C43&lt;6,0,5000)</f>
        <v>0</v>
      </c>
      <c r="K43">
        <f>IF(C43&lt;6,0,10000)</f>
        <v>0</v>
      </c>
      <c r="P43" t="b">
        <f>G43=SUM(H43:O43)</f>
        <v>1</v>
      </c>
      <c r="Q43" t="str">
        <f>CONCATENATE(YEAR(D43),MONTH(D43))</f>
        <v>20167</v>
      </c>
    </row>
    <row r="44" customHeight="1" spans="1:17">
      <c r="A44" s="3">
        <v>28</v>
      </c>
      <c r="B44" s="3" t="s">
        <v>89</v>
      </c>
      <c r="C44" s="3">
        <v>4</v>
      </c>
      <c r="D44" s="4">
        <v>42581</v>
      </c>
      <c r="E44" s="3">
        <v>8</v>
      </c>
      <c r="F44" s="3">
        <v>2016</v>
      </c>
      <c r="G44" s="3">
        <v>150000</v>
      </c>
      <c r="H44">
        <f>IF(C44&lt;6,IF(E44&lt;1,0,IF(G44&gt;150000,150000,G44)),150000)</f>
        <v>150000</v>
      </c>
      <c r="I44">
        <f>IF(C44&lt;6,0,G44-H44-SUM(J44:O44))</f>
        <v>0</v>
      </c>
      <c r="J44">
        <f>IF(C44&lt;6,0,5000)</f>
        <v>0</v>
      </c>
      <c r="K44">
        <f>IF(C44&lt;6,0,10000)</f>
        <v>0</v>
      </c>
      <c r="P44" t="b">
        <f>G44=SUM(H44:O44)</f>
        <v>1</v>
      </c>
      <c r="Q44" t="str">
        <f>CONCATENATE(YEAR(D44),MONTH(D44))</f>
        <v>20167</v>
      </c>
    </row>
    <row r="45" customHeight="1" spans="1:17">
      <c r="A45" s="3">
        <v>28</v>
      </c>
      <c r="B45" s="3" t="s">
        <v>89</v>
      </c>
      <c r="C45" s="3">
        <v>4</v>
      </c>
      <c r="D45" s="4">
        <v>42581</v>
      </c>
      <c r="E45" s="3">
        <v>9</v>
      </c>
      <c r="F45" s="3">
        <v>2016</v>
      </c>
      <c r="G45" s="3">
        <v>150000</v>
      </c>
      <c r="H45">
        <f>IF(C45&lt;6,IF(E45&lt;1,0,IF(G45&gt;150000,150000,G45)),150000)</f>
        <v>150000</v>
      </c>
      <c r="I45">
        <f>IF(C45&lt;6,0,G45-H45-SUM(J45:O45))</f>
        <v>0</v>
      </c>
      <c r="J45">
        <f>IF(C45&lt;6,0,5000)</f>
        <v>0</v>
      </c>
      <c r="K45">
        <f>IF(C45&lt;6,0,10000)</f>
        <v>0</v>
      </c>
      <c r="P45" t="b">
        <f>G45=SUM(H45:O45)</f>
        <v>1</v>
      </c>
      <c r="Q45" t="str">
        <f>CONCATENATE(YEAR(D45),MONTH(D45))</f>
        <v>20167</v>
      </c>
    </row>
    <row r="46" customHeight="1" spans="1:17">
      <c r="A46" s="3">
        <v>28</v>
      </c>
      <c r="B46" s="3" t="s">
        <v>89</v>
      </c>
      <c r="C46" s="3">
        <v>4</v>
      </c>
      <c r="D46" s="4">
        <v>42581</v>
      </c>
      <c r="E46" s="3">
        <v>10</v>
      </c>
      <c r="F46" s="3">
        <v>2016</v>
      </c>
      <c r="G46" s="3">
        <v>150000</v>
      </c>
      <c r="H46">
        <f>IF(C46&lt;6,IF(E46&lt;1,0,IF(G46&gt;150000,150000,G46)),150000)</f>
        <v>150000</v>
      </c>
      <c r="I46">
        <f>IF(C46&lt;6,0,G46-H46-SUM(J46:O46))</f>
        <v>0</v>
      </c>
      <c r="J46">
        <f>IF(C46&lt;6,0,5000)</f>
        <v>0</v>
      </c>
      <c r="K46">
        <f>IF(C46&lt;6,0,10000)</f>
        <v>0</v>
      </c>
      <c r="P46" t="b">
        <f>G46=SUM(H46:O46)</f>
        <v>1</v>
      </c>
      <c r="Q46" t="str">
        <f>CONCATENATE(YEAR(D46),MONTH(D46))</f>
        <v>20167</v>
      </c>
    </row>
    <row r="47" customHeight="1" spans="1:17">
      <c r="A47" s="3">
        <v>28</v>
      </c>
      <c r="B47" s="3" t="s">
        <v>89</v>
      </c>
      <c r="C47" s="3">
        <v>4</v>
      </c>
      <c r="D47" s="4">
        <v>42581</v>
      </c>
      <c r="E47" s="3">
        <v>11</v>
      </c>
      <c r="F47" s="3">
        <v>2016</v>
      </c>
      <c r="G47" s="3">
        <v>234500</v>
      </c>
      <c r="H47">
        <f>IF(C47&lt;6,IF(E47&lt;1,0,IF(G47&gt;150000,150000,G47)),150000)</f>
        <v>150000</v>
      </c>
      <c r="I47">
        <f>IF(C47&lt;6,0,G47-H47-SUM(J47:O47))</f>
        <v>0</v>
      </c>
      <c r="J47">
        <f>IF(C47&lt;6,0,5000)</f>
        <v>0</v>
      </c>
      <c r="K47">
        <f>IF(C47&lt;6,0,10000)</f>
        <v>0</v>
      </c>
      <c r="O47">
        <v>84500</v>
      </c>
      <c r="P47" t="b">
        <f>G47=SUM(H47:O47)</f>
        <v>1</v>
      </c>
      <c r="Q47" t="str">
        <f>CONCATENATE(YEAR(D47),MONTH(D47))</f>
        <v>20167</v>
      </c>
    </row>
    <row r="48" customHeight="1" spans="1:17">
      <c r="A48" s="3">
        <v>29</v>
      </c>
      <c r="B48" s="3" t="s">
        <v>79</v>
      </c>
      <c r="C48" s="3">
        <v>3</v>
      </c>
      <c r="D48" s="4">
        <v>42581</v>
      </c>
      <c r="E48" s="3">
        <v>8</v>
      </c>
      <c r="F48" s="3">
        <v>2016</v>
      </c>
      <c r="G48" s="3">
        <v>150000</v>
      </c>
      <c r="H48">
        <f>IF(C48&lt;6,IF(E48&lt;1,0,IF(G48&gt;150000,150000,G48)),150000)</f>
        <v>150000</v>
      </c>
      <c r="I48">
        <f>IF(C48&lt;6,0,G48-H48-SUM(J48:O48))</f>
        <v>0</v>
      </c>
      <c r="J48">
        <f>IF(C48&lt;6,0,5000)</f>
        <v>0</v>
      </c>
      <c r="K48">
        <f>IF(C48&lt;6,0,10000)</f>
        <v>0</v>
      </c>
      <c r="P48" t="b">
        <f>G48=SUM(H48:O48)</f>
        <v>1</v>
      </c>
      <c r="Q48" t="str">
        <f>CONCATENATE(YEAR(D48),MONTH(D48))</f>
        <v>20167</v>
      </c>
    </row>
    <row r="49" customHeight="1" spans="1:17">
      <c r="A49" s="3">
        <v>30</v>
      </c>
      <c r="B49" s="3" t="s">
        <v>38</v>
      </c>
      <c r="C49" s="3">
        <v>2</v>
      </c>
      <c r="D49" s="4">
        <v>42581</v>
      </c>
      <c r="E49" s="3">
        <v>7</v>
      </c>
      <c r="F49" s="3">
        <v>2016</v>
      </c>
      <c r="G49" s="3">
        <v>150000</v>
      </c>
      <c r="H49">
        <f>IF(C49&lt;6,IF(E49&lt;1,0,IF(G49&gt;150000,150000,G49)),150000)</f>
        <v>150000</v>
      </c>
      <c r="I49">
        <f>IF(C49&lt;6,0,G49-H49-SUM(J49:O49))</f>
        <v>0</v>
      </c>
      <c r="J49">
        <f>IF(C49&lt;6,0,5000)</f>
        <v>0</v>
      </c>
      <c r="K49">
        <f>IF(C49&lt;6,0,10000)</f>
        <v>0</v>
      </c>
      <c r="P49" t="b">
        <f>G49=SUM(H49:O49)</f>
        <v>1</v>
      </c>
      <c r="Q49" t="str">
        <f>CONCATENATE(YEAR(D49),MONTH(D49))</f>
        <v>20167</v>
      </c>
    </row>
    <row r="50" customHeight="1" spans="1:17">
      <c r="A50" s="3">
        <v>30</v>
      </c>
      <c r="B50" s="3" t="s">
        <v>38</v>
      </c>
      <c r="C50" s="3">
        <v>2</v>
      </c>
      <c r="D50" s="4">
        <v>42581</v>
      </c>
      <c r="E50" s="3">
        <v>8</v>
      </c>
      <c r="F50" s="3">
        <v>2016</v>
      </c>
      <c r="G50" s="3">
        <v>150000</v>
      </c>
      <c r="H50">
        <f>IF(C50&lt;6,IF(E50&lt;1,0,IF(G50&gt;150000,150000,G50)),150000)</f>
        <v>150000</v>
      </c>
      <c r="I50">
        <f>IF(C50&lt;6,0,G50-H50-SUM(J50:O50))</f>
        <v>0</v>
      </c>
      <c r="J50">
        <f>IF(C50&lt;6,0,5000)</f>
        <v>0</v>
      </c>
      <c r="K50">
        <f>IF(C50&lt;6,0,10000)</f>
        <v>0</v>
      </c>
      <c r="P50" t="b">
        <f>G50=SUM(H50:O50)</f>
        <v>1</v>
      </c>
      <c r="Q50" t="str">
        <f>CONCATENATE(YEAR(D50),MONTH(D50))</f>
        <v>20167</v>
      </c>
    </row>
    <row r="51" customHeight="1" spans="1:17">
      <c r="A51" s="3">
        <v>31</v>
      </c>
      <c r="B51" s="3" t="s">
        <v>166</v>
      </c>
      <c r="C51" s="3">
        <v>8</v>
      </c>
      <c r="D51" s="4">
        <v>42591</v>
      </c>
      <c r="E51" s="3">
        <v>7</v>
      </c>
      <c r="F51" s="3">
        <v>2016</v>
      </c>
      <c r="G51" s="3">
        <v>400000</v>
      </c>
      <c r="H51">
        <f>IF(C51&lt;6,IF(E51&lt;1,0,IF(G51&gt;150000,150000,G51)),150000)</f>
        <v>150000</v>
      </c>
      <c r="I51">
        <f>IF(C51&lt;6,0,G51-H51-SUM(J51:O51))</f>
        <v>235000</v>
      </c>
      <c r="J51">
        <f>IF(C51&lt;6,0,5000)</f>
        <v>5000</v>
      </c>
      <c r="K51">
        <f>IF(C51&lt;6,0,10000)</f>
        <v>10000</v>
      </c>
      <c r="P51" t="b">
        <f>G51=SUM(H51:O51)</f>
        <v>1</v>
      </c>
      <c r="Q51" t="str">
        <f>CONCATENATE(YEAR(D51),MONTH(D51))</f>
        <v>20168</v>
      </c>
    </row>
    <row r="52" customHeight="1" spans="1:17">
      <c r="A52" s="3">
        <v>32</v>
      </c>
      <c r="B52" s="3" t="s">
        <v>165</v>
      </c>
      <c r="C52" s="3">
        <v>8</v>
      </c>
      <c r="D52" s="4">
        <v>42591</v>
      </c>
      <c r="E52" s="3">
        <v>8</v>
      </c>
      <c r="F52" s="3">
        <v>2016</v>
      </c>
      <c r="G52" s="3">
        <v>425000</v>
      </c>
      <c r="H52">
        <f>IF(C52&lt;6,IF(E52&lt;1,0,IF(G52&gt;150000,150000,G52)),150000)</f>
        <v>150000</v>
      </c>
      <c r="I52">
        <f>IF(C52&lt;6,0,G52-H52-SUM(J52:O52))</f>
        <v>260000</v>
      </c>
      <c r="J52">
        <f>IF(C52&lt;6,0,5000)</f>
        <v>5000</v>
      </c>
      <c r="K52">
        <f>IF(C52&lt;6,0,10000)</f>
        <v>10000</v>
      </c>
      <c r="P52" t="b">
        <f>G52=SUM(H52:O52)</f>
        <v>1</v>
      </c>
      <c r="Q52" t="str">
        <f>CONCATENATE(YEAR(D52),MONTH(D52))</f>
        <v>20168</v>
      </c>
    </row>
    <row r="53" customHeight="1" spans="1:17">
      <c r="A53" s="3">
        <v>33</v>
      </c>
      <c r="B53" s="3" t="s">
        <v>184</v>
      </c>
      <c r="C53" s="3">
        <v>10</v>
      </c>
      <c r="D53" s="4">
        <v>42591</v>
      </c>
      <c r="E53" s="3">
        <v>8</v>
      </c>
      <c r="F53" s="3">
        <v>2016</v>
      </c>
      <c r="G53" s="3">
        <v>425000</v>
      </c>
      <c r="H53">
        <f>IF(C53&lt;6,IF(E53&lt;1,0,IF(G53&gt;150000,150000,G53)),150000)</f>
        <v>150000</v>
      </c>
      <c r="I53">
        <f>IF(C53&lt;6,0,G53-H53-SUM(J53:O53))</f>
        <v>260000</v>
      </c>
      <c r="J53">
        <f>IF(C53&lt;6,0,5000)</f>
        <v>5000</v>
      </c>
      <c r="K53">
        <f>IF(C53&lt;6,0,10000)</f>
        <v>10000</v>
      </c>
      <c r="P53" t="b">
        <f>G53=SUM(H53:O53)</f>
        <v>1</v>
      </c>
      <c r="Q53" t="str">
        <f>CONCATENATE(YEAR(D53),MONTH(D53))</f>
        <v>20168</v>
      </c>
    </row>
    <row r="54" customHeight="1" spans="1:17">
      <c r="A54" s="3">
        <v>34</v>
      </c>
      <c r="B54" s="3" t="s">
        <v>155</v>
      </c>
      <c r="C54" s="3">
        <v>7</v>
      </c>
      <c r="D54" s="4">
        <v>42591</v>
      </c>
      <c r="E54" s="3">
        <v>8</v>
      </c>
      <c r="F54" s="3">
        <v>2016</v>
      </c>
      <c r="G54" s="3">
        <v>425000</v>
      </c>
      <c r="H54">
        <f>IF(C54&lt;6,IF(E54&lt;1,0,IF(G54&gt;150000,150000,G54)),150000)</f>
        <v>150000</v>
      </c>
      <c r="I54">
        <f>IF(C54&lt;6,0,G54-H54-SUM(J54:O54))</f>
        <v>260000</v>
      </c>
      <c r="J54">
        <f>IF(C54&lt;6,0,5000)</f>
        <v>5000</v>
      </c>
      <c r="K54">
        <f>IF(C54&lt;6,0,10000)</f>
        <v>10000</v>
      </c>
      <c r="P54" t="b">
        <f>G54=SUM(H54:O54)</f>
        <v>1</v>
      </c>
      <c r="Q54" t="str">
        <f>CONCATENATE(YEAR(D54),MONTH(D54))</f>
        <v>20168</v>
      </c>
    </row>
    <row r="55" customHeight="1" spans="1:17">
      <c r="A55" s="3">
        <v>35</v>
      </c>
      <c r="B55" s="3" t="s">
        <v>142</v>
      </c>
      <c r="C55" s="3">
        <v>7</v>
      </c>
      <c r="D55" s="4">
        <v>42594</v>
      </c>
      <c r="E55" s="3">
        <v>8</v>
      </c>
      <c r="F55" s="3">
        <v>2016</v>
      </c>
      <c r="G55" s="3">
        <v>425000</v>
      </c>
      <c r="H55">
        <f>IF(C55&lt;6,IF(E55&lt;1,0,IF(G55&gt;150000,150000,G55)),150000)</f>
        <v>150000</v>
      </c>
      <c r="I55">
        <f>IF(C55&lt;6,0,G55-H55-SUM(J55:O55))</f>
        <v>260000</v>
      </c>
      <c r="J55">
        <f>IF(C55&lt;6,0,5000)</f>
        <v>5000</v>
      </c>
      <c r="K55">
        <f>IF(C55&lt;6,0,10000)</f>
        <v>10000</v>
      </c>
      <c r="P55" t="b">
        <f>G55=SUM(H55:O55)</f>
        <v>1</v>
      </c>
      <c r="Q55" t="str">
        <f>CONCATENATE(YEAR(D55),MONTH(D55))</f>
        <v>20168</v>
      </c>
    </row>
    <row r="56" customHeight="1" spans="1:17">
      <c r="A56" s="3">
        <v>35</v>
      </c>
      <c r="B56" s="3" t="s">
        <v>150</v>
      </c>
      <c r="C56" s="3">
        <v>7</v>
      </c>
      <c r="D56" s="4">
        <v>42593</v>
      </c>
      <c r="E56" s="3">
        <v>8</v>
      </c>
      <c r="F56" s="3">
        <v>2016</v>
      </c>
      <c r="G56" s="3">
        <v>425000</v>
      </c>
      <c r="H56">
        <f>IF(C56&lt;6,IF(E56&lt;1,0,IF(G56&gt;150000,150000,G56)),150000)</f>
        <v>150000</v>
      </c>
      <c r="I56">
        <f>IF(C56&lt;6,0,G56-H56-SUM(J56:O56))</f>
        <v>260000</v>
      </c>
      <c r="J56">
        <f>IF(C56&lt;6,0,5000)</f>
        <v>5000</v>
      </c>
      <c r="K56">
        <f>IF(C56&lt;6,0,10000)</f>
        <v>10000</v>
      </c>
      <c r="P56" t="b">
        <f>G56=SUM(H56:O56)</f>
        <v>1</v>
      </c>
      <c r="Q56" t="str">
        <f>CONCATENATE(YEAR(D56),MONTH(D56))</f>
        <v>20168</v>
      </c>
    </row>
    <row r="57" customHeight="1" spans="1:17">
      <c r="A57" s="3">
        <v>36</v>
      </c>
      <c r="B57" s="3" t="s">
        <v>177</v>
      </c>
      <c r="C57" s="3">
        <v>9</v>
      </c>
      <c r="D57" s="4">
        <v>42594</v>
      </c>
      <c r="E57" s="3">
        <v>8</v>
      </c>
      <c r="F57" s="3">
        <v>2016</v>
      </c>
      <c r="G57" s="3">
        <v>425000</v>
      </c>
      <c r="H57">
        <f>IF(C57&lt;6,IF(E57&lt;1,0,IF(G57&gt;150000,150000,G57)),150000)</f>
        <v>150000</v>
      </c>
      <c r="I57">
        <f>IF(C57&lt;6,0,G57-H57-SUM(J57:O57))</f>
        <v>260000</v>
      </c>
      <c r="J57">
        <f>IF(C57&lt;6,0,5000)</f>
        <v>5000</v>
      </c>
      <c r="K57">
        <f>IF(C57&lt;6,0,10000)</f>
        <v>10000</v>
      </c>
      <c r="P57" t="b">
        <f>G57=SUM(H57:O57)</f>
        <v>1</v>
      </c>
      <c r="Q57" t="str">
        <f>CONCATENATE(YEAR(D57),MONTH(D57))</f>
        <v>20168</v>
      </c>
    </row>
    <row r="58" customHeight="1" spans="1:17">
      <c r="A58" s="3">
        <v>37</v>
      </c>
      <c r="B58" s="3" t="s">
        <v>146</v>
      </c>
      <c r="C58" s="3">
        <v>8</v>
      </c>
      <c r="D58" s="4">
        <v>42594</v>
      </c>
      <c r="E58" s="3">
        <v>8</v>
      </c>
      <c r="F58" s="3">
        <v>2016</v>
      </c>
      <c r="G58" s="3">
        <v>400000</v>
      </c>
      <c r="H58">
        <f>IF(C58&lt;6,IF(E58&lt;1,0,IF(G58&gt;150000,150000,G58)),150000)</f>
        <v>150000</v>
      </c>
      <c r="I58">
        <f>IF(C58&lt;6,0,G58-H58-SUM(J58:O58))</f>
        <v>235000</v>
      </c>
      <c r="J58">
        <f>IF(C58&lt;6,0,5000)</f>
        <v>5000</v>
      </c>
      <c r="K58">
        <f>IF(C58&lt;6,0,10000)</f>
        <v>10000</v>
      </c>
      <c r="P58" t="b">
        <f>G58=SUM(H58:O58)</f>
        <v>1</v>
      </c>
      <c r="Q58" t="str">
        <f>CONCATENATE(YEAR(D58),MONTH(D58))</f>
        <v>20168</v>
      </c>
    </row>
    <row r="59" customHeight="1" spans="1:17">
      <c r="A59" s="3">
        <v>38</v>
      </c>
      <c r="B59" s="3" t="s">
        <v>154</v>
      </c>
      <c r="C59" s="3">
        <v>7</v>
      </c>
      <c r="D59" s="4">
        <v>42594</v>
      </c>
      <c r="E59" s="3">
        <v>8</v>
      </c>
      <c r="F59" s="3">
        <v>2016</v>
      </c>
      <c r="G59" s="3">
        <v>425000</v>
      </c>
      <c r="H59">
        <f>IF(C59&lt;6,IF(E59&lt;1,0,IF(G59&gt;150000,150000,G59)),150000)</f>
        <v>150000</v>
      </c>
      <c r="I59">
        <f>IF(C59&lt;6,0,G59-H59-SUM(J59:O59))</f>
        <v>260000</v>
      </c>
      <c r="J59">
        <f>IF(C59&lt;6,0,5000)</f>
        <v>5000</v>
      </c>
      <c r="K59">
        <f>IF(C59&lt;6,0,10000)</f>
        <v>10000</v>
      </c>
      <c r="P59" t="b">
        <f>G59=SUM(H59:O59)</f>
        <v>1</v>
      </c>
      <c r="Q59" t="str">
        <f>CONCATENATE(YEAR(D59),MONTH(D59))</f>
        <v>20168</v>
      </c>
    </row>
    <row r="60" customHeight="1" spans="1:17">
      <c r="A60" s="3">
        <v>39</v>
      </c>
      <c r="B60" s="3" t="s">
        <v>140</v>
      </c>
      <c r="C60" s="3">
        <v>7</v>
      </c>
      <c r="D60" s="4">
        <v>42594</v>
      </c>
      <c r="E60" s="3">
        <v>8</v>
      </c>
      <c r="F60" s="3">
        <v>2016</v>
      </c>
      <c r="G60" s="3">
        <v>425000</v>
      </c>
      <c r="H60">
        <f>IF(C60&lt;6,IF(E60&lt;1,0,IF(G60&gt;150000,150000,G60)),150000)</f>
        <v>150000</v>
      </c>
      <c r="I60">
        <f>IF(C60&lt;6,0,G60-H60-SUM(J60:O60))</f>
        <v>260000</v>
      </c>
      <c r="J60">
        <f>IF(C60&lt;6,0,5000)</f>
        <v>5000</v>
      </c>
      <c r="K60">
        <f>IF(C60&lt;6,0,10000)</f>
        <v>10000</v>
      </c>
      <c r="P60" t="b">
        <f>G60=SUM(H60:O60)</f>
        <v>1</v>
      </c>
      <c r="Q60" t="str">
        <f>CONCATENATE(YEAR(D60),MONTH(D60))</f>
        <v>20168</v>
      </c>
    </row>
    <row r="61" customHeight="1" spans="1:17">
      <c r="A61" s="3">
        <v>40</v>
      </c>
      <c r="B61" s="3" t="s">
        <v>130</v>
      </c>
      <c r="C61" s="3">
        <v>6</v>
      </c>
      <c r="D61" s="4">
        <v>42595</v>
      </c>
      <c r="E61" s="3">
        <v>8</v>
      </c>
      <c r="F61" s="3">
        <v>2016</v>
      </c>
      <c r="G61" s="3">
        <v>435000</v>
      </c>
      <c r="H61">
        <f>IF(C61&lt;6,IF(E61&lt;1,0,IF(G61&gt;150000,150000,G61)),150000)</f>
        <v>150000</v>
      </c>
      <c r="I61">
        <f>IF(C61&lt;6,0,G61-H61-SUM(J61:O61))</f>
        <v>260000</v>
      </c>
      <c r="J61">
        <f>IF(C61&lt;6,0,5000)</f>
        <v>5000</v>
      </c>
      <c r="K61">
        <f>IF(C61&lt;6,0,10000)</f>
        <v>10000</v>
      </c>
      <c r="N61">
        <v>10000</v>
      </c>
      <c r="P61" t="b">
        <f>G61=SUM(H61:O61)</f>
        <v>1</v>
      </c>
      <c r="Q61" t="str">
        <f>CONCATENATE(YEAR(D61),MONTH(D61))</f>
        <v>20168</v>
      </c>
    </row>
    <row r="62" customHeight="1" spans="1:17">
      <c r="A62" s="3">
        <v>41</v>
      </c>
      <c r="B62" s="3" t="s">
        <v>98</v>
      </c>
      <c r="C62" s="3">
        <v>4</v>
      </c>
      <c r="D62" s="4">
        <v>42595</v>
      </c>
      <c r="E62" s="3">
        <v>7</v>
      </c>
      <c r="F62" s="3">
        <v>2016</v>
      </c>
      <c r="G62" s="3">
        <v>150000</v>
      </c>
      <c r="H62">
        <f>IF(C62&lt;6,IF(E62&lt;1,0,IF(G62&gt;150000,150000,G62)),150000)</f>
        <v>150000</v>
      </c>
      <c r="I62">
        <f>IF(C62&lt;6,0,G62-H62-SUM(J62:O62))</f>
        <v>0</v>
      </c>
      <c r="J62">
        <f>IF(C62&lt;6,0,5000)</f>
        <v>0</v>
      </c>
      <c r="K62">
        <f>IF(C62&lt;6,0,10000)</f>
        <v>0</v>
      </c>
      <c r="P62" t="b">
        <f>G62=SUM(H62:O62)</f>
        <v>1</v>
      </c>
      <c r="Q62" t="str">
        <f>CONCATENATE(YEAR(D62),MONTH(D62))</f>
        <v>20168</v>
      </c>
    </row>
    <row r="63" customHeight="1" spans="1:17">
      <c r="A63" s="3">
        <v>41</v>
      </c>
      <c r="B63" s="3" t="s">
        <v>98</v>
      </c>
      <c r="C63" s="3">
        <v>4</v>
      </c>
      <c r="D63" s="4">
        <v>42595</v>
      </c>
      <c r="E63" s="3">
        <v>8</v>
      </c>
      <c r="F63" s="3">
        <v>2016</v>
      </c>
      <c r="G63" s="3">
        <v>150000</v>
      </c>
      <c r="H63">
        <f>IF(C63&lt;6,IF(E63&lt;1,0,IF(G63&gt;150000,150000,G63)),150000)</f>
        <v>150000</v>
      </c>
      <c r="I63">
        <f>IF(C63&lt;6,0,G63-H63-SUM(J63:O63))</f>
        <v>0</v>
      </c>
      <c r="J63">
        <f>IF(C63&lt;6,0,5000)</f>
        <v>0</v>
      </c>
      <c r="K63">
        <f>IF(C63&lt;6,0,10000)</f>
        <v>0</v>
      </c>
      <c r="P63" t="b">
        <f>G63=SUM(H63:O63)</f>
        <v>1</v>
      </c>
      <c r="Q63" t="str">
        <f>CONCATENATE(YEAR(D63),MONTH(D63))</f>
        <v>20168</v>
      </c>
    </row>
    <row r="64" customHeight="1" spans="1:17">
      <c r="A64" s="3">
        <v>42</v>
      </c>
      <c r="B64" s="3" t="s">
        <v>77</v>
      </c>
      <c r="C64" s="3">
        <v>3</v>
      </c>
      <c r="D64" s="4">
        <v>42595</v>
      </c>
      <c r="E64" s="3">
        <v>6</v>
      </c>
      <c r="F64" s="3">
        <v>2016</v>
      </c>
      <c r="G64" s="3">
        <v>150000</v>
      </c>
      <c r="H64">
        <f>IF(C64&lt;6,IF(E64&lt;1,0,IF(G64&gt;150000,150000,G64)),150000)</f>
        <v>150000</v>
      </c>
      <c r="I64">
        <f>IF(C64&lt;6,0,G64-H64-SUM(J64:O64))</f>
        <v>0</v>
      </c>
      <c r="J64">
        <f>IF(C64&lt;6,0,5000)</f>
        <v>0</v>
      </c>
      <c r="K64">
        <f>IF(C64&lt;6,0,10000)</f>
        <v>0</v>
      </c>
      <c r="P64" t="b">
        <f>G64=SUM(H64:O64)</f>
        <v>1</v>
      </c>
      <c r="Q64" t="str">
        <f>CONCATENATE(YEAR(D64),MONTH(D64))</f>
        <v>20168</v>
      </c>
    </row>
    <row r="65" customHeight="1" spans="1:17">
      <c r="A65" s="3">
        <v>42</v>
      </c>
      <c r="B65" s="3" t="s">
        <v>77</v>
      </c>
      <c r="C65" s="3">
        <v>3</v>
      </c>
      <c r="D65" s="4">
        <v>42595</v>
      </c>
      <c r="E65" s="3">
        <v>7</v>
      </c>
      <c r="F65" s="3">
        <v>2016</v>
      </c>
      <c r="G65" s="3">
        <v>150000</v>
      </c>
      <c r="H65">
        <f>IF(C65&lt;6,IF(E65&lt;1,0,IF(G65&gt;150000,150000,G65)),150000)</f>
        <v>150000</v>
      </c>
      <c r="I65">
        <f>IF(C65&lt;6,0,G65-H65-SUM(J65:O65))</f>
        <v>0</v>
      </c>
      <c r="J65">
        <f>IF(C65&lt;6,0,5000)</f>
        <v>0</v>
      </c>
      <c r="K65">
        <f>IF(C65&lt;6,0,10000)</f>
        <v>0</v>
      </c>
      <c r="P65" t="b">
        <f>G65=SUM(H65:O65)</f>
        <v>1</v>
      </c>
      <c r="Q65" t="str">
        <f>CONCATENATE(YEAR(D65),MONTH(D65))</f>
        <v>20168</v>
      </c>
    </row>
    <row r="66" customHeight="1" spans="1:17">
      <c r="A66" s="3">
        <v>42</v>
      </c>
      <c r="B66" s="3" t="s">
        <v>77</v>
      </c>
      <c r="C66" s="3">
        <v>3</v>
      </c>
      <c r="D66" s="4">
        <v>42595</v>
      </c>
      <c r="E66" s="3">
        <v>8</v>
      </c>
      <c r="F66" s="3">
        <v>2016</v>
      </c>
      <c r="G66" s="3">
        <v>150000</v>
      </c>
      <c r="H66">
        <f>IF(C66&lt;6,IF(E66&lt;1,0,IF(G66&gt;150000,150000,G66)),150000)</f>
        <v>150000</v>
      </c>
      <c r="I66">
        <f>IF(C66&lt;6,0,G66-H66-SUM(J66:O66))</f>
        <v>0</v>
      </c>
      <c r="J66">
        <f>IF(C66&lt;6,0,5000)</f>
        <v>0</v>
      </c>
      <c r="K66">
        <f>IF(C66&lt;6,0,10000)</f>
        <v>0</v>
      </c>
      <c r="P66" t="b">
        <f>G66=SUM(H66:O66)</f>
        <v>1</v>
      </c>
      <c r="Q66" t="str">
        <f>CONCATENATE(YEAR(D66),MONTH(D66))</f>
        <v>20168</v>
      </c>
    </row>
    <row r="67" customHeight="1" spans="1:17">
      <c r="A67" s="3">
        <v>42</v>
      </c>
      <c r="B67" s="3" t="s">
        <v>122</v>
      </c>
      <c r="C67" s="3">
        <v>6</v>
      </c>
      <c r="D67" s="4">
        <v>42595</v>
      </c>
      <c r="E67" s="3">
        <v>6</v>
      </c>
      <c r="F67" s="3">
        <v>2016</v>
      </c>
      <c r="G67" s="3">
        <v>150000</v>
      </c>
      <c r="H67">
        <f>IF(C67&lt;6,IF(E67&lt;1,0,IF(G67&gt;150000,150000,G67)),150000)</f>
        <v>150000</v>
      </c>
      <c r="I67">
        <f>IF(C67&lt;6,0,G67-H67-SUM(J67:O67))</f>
        <v>-15000</v>
      </c>
      <c r="J67">
        <f>IF(C67&lt;6,0,5000)</f>
        <v>5000</v>
      </c>
      <c r="K67">
        <f>IF(C67&lt;6,0,10000)</f>
        <v>10000</v>
      </c>
      <c r="P67" t="b">
        <f>G67=SUM(H67:O67)</f>
        <v>1</v>
      </c>
      <c r="Q67" t="str">
        <f>CONCATENATE(YEAR(D67),MONTH(D67))</f>
        <v>20168</v>
      </c>
    </row>
    <row r="68" customHeight="1" spans="1:17">
      <c r="A68" s="3">
        <v>42</v>
      </c>
      <c r="B68" s="3" t="s">
        <v>122</v>
      </c>
      <c r="C68" s="3">
        <v>6</v>
      </c>
      <c r="D68" s="4">
        <v>42595</v>
      </c>
      <c r="E68" s="3">
        <v>8</v>
      </c>
      <c r="F68" s="3">
        <v>2016</v>
      </c>
      <c r="G68" s="3">
        <v>425000</v>
      </c>
      <c r="H68">
        <f>IF(C68&lt;6,IF(E68&lt;1,0,IF(G68&gt;150000,150000,G68)),150000)</f>
        <v>150000</v>
      </c>
      <c r="I68">
        <f>IF(C68&lt;6,0,G68-H68-SUM(J68:O68))</f>
        <v>260000</v>
      </c>
      <c r="J68">
        <f>IF(C68&lt;6,0,5000)</f>
        <v>5000</v>
      </c>
      <c r="K68">
        <f>IF(C68&lt;6,0,10000)</f>
        <v>10000</v>
      </c>
      <c r="P68" t="b">
        <f>G68=SUM(H68:O68)</f>
        <v>1</v>
      </c>
      <c r="Q68" t="str">
        <f>CONCATENATE(YEAR(D68),MONTH(D68))</f>
        <v>20168</v>
      </c>
    </row>
    <row r="69" customHeight="1" spans="1:17">
      <c r="A69" s="3">
        <v>43</v>
      </c>
      <c r="B69" s="3" t="s">
        <v>135</v>
      </c>
      <c r="C69" s="3">
        <v>8</v>
      </c>
      <c r="D69" s="4">
        <v>42595</v>
      </c>
      <c r="E69" s="3">
        <v>7</v>
      </c>
      <c r="F69" s="3">
        <v>2016</v>
      </c>
      <c r="G69" s="3">
        <v>425000</v>
      </c>
      <c r="H69">
        <f>IF(C69&lt;6,IF(E69&lt;1,0,IF(G69&gt;150000,150000,G69)),150000)</f>
        <v>150000</v>
      </c>
      <c r="I69">
        <f>IF(C69&lt;6,0,G69-H69-SUM(J69:O69))</f>
        <v>260000</v>
      </c>
      <c r="J69">
        <f>IF(C69&lt;6,0,5000)</f>
        <v>5000</v>
      </c>
      <c r="K69">
        <f>IF(C69&lt;6,0,10000)</f>
        <v>10000</v>
      </c>
      <c r="P69" t="b">
        <f>G69=SUM(H69:O69)</f>
        <v>1</v>
      </c>
      <c r="Q69" t="str">
        <f>CONCATENATE(YEAR(D69),MONTH(D69))</f>
        <v>20168</v>
      </c>
    </row>
    <row r="70" customHeight="1" spans="1:17">
      <c r="A70" s="3">
        <v>44</v>
      </c>
      <c r="B70" s="3" t="s">
        <v>194</v>
      </c>
      <c r="C70" s="3">
        <v>1000</v>
      </c>
      <c r="D70" s="4">
        <v>42595</v>
      </c>
      <c r="E70" s="3">
        <v>5</v>
      </c>
      <c r="F70" s="3">
        <v>2016</v>
      </c>
      <c r="G70" s="3">
        <v>425000</v>
      </c>
      <c r="H70">
        <f>IF(C70&lt;6,IF(E70&lt;1,0,IF(G70&gt;150000,150000,G70)),150000)</f>
        <v>150000</v>
      </c>
      <c r="I70">
        <f>IF(C70&lt;6,0,G70-H70-SUM(J70:O70))</f>
        <v>260000</v>
      </c>
      <c r="J70">
        <f>IF(C70&lt;6,0,5000)</f>
        <v>5000</v>
      </c>
      <c r="K70">
        <f>IF(C70&lt;6,0,10000)</f>
        <v>10000</v>
      </c>
      <c r="P70" t="b">
        <f>G70=SUM(H70:O70)</f>
        <v>1</v>
      </c>
      <c r="Q70" t="str">
        <f>CONCATENATE(YEAR(D70),MONTH(D70))</f>
        <v>20168</v>
      </c>
    </row>
    <row r="71" customHeight="1" spans="1:17">
      <c r="A71" s="3">
        <v>45</v>
      </c>
      <c r="B71" s="3" t="s">
        <v>97</v>
      </c>
      <c r="C71" s="3">
        <v>4</v>
      </c>
      <c r="D71" s="4">
        <v>42595</v>
      </c>
      <c r="E71" s="3">
        <v>7</v>
      </c>
      <c r="F71" s="3">
        <v>2016</v>
      </c>
      <c r="G71" s="3">
        <v>150000</v>
      </c>
      <c r="H71">
        <f>IF(C71&lt;6,IF(E71&lt;1,0,IF(G71&gt;150000,150000,G71)),150000)</f>
        <v>150000</v>
      </c>
      <c r="I71">
        <f>IF(C71&lt;6,0,G71-H71-SUM(J71:O71))</f>
        <v>0</v>
      </c>
      <c r="J71">
        <f>IF(C71&lt;6,0,5000)</f>
        <v>0</v>
      </c>
      <c r="K71">
        <f>IF(C71&lt;6,0,10000)</f>
        <v>0</v>
      </c>
      <c r="P71" t="b">
        <f>G71=SUM(H71:O71)</f>
        <v>1</v>
      </c>
      <c r="Q71" t="str">
        <f>CONCATENATE(YEAR(D71),MONTH(D71))</f>
        <v>20168</v>
      </c>
    </row>
    <row r="72" customHeight="1" spans="1:17">
      <c r="A72" s="3">
        <v>45</v>
      </c>
      <c r="B72" s="3" t="s">
        <v>97</v>
      </c>
      <c r="C72" s="3">
        <v>4</v>
      </c>
      <c r="D72" s="4">
        <v>42595</v>
      </c>
      <c r="E72" s="3">
        <v>8</v>
      </c>
      <c r="F72" s="3">
        <v>2016</v>
      </c>
      <c r="G72" s="3">
        <v>150000</v>
      </c>
      <c r="H72">
        <f>IF(C72&lt;6,IF(E72&lt;1,0,IF(G72&gt;150000,150000,G72)),150000)</f>
        <v>150000</v>
      </c>
      <c r="I72">
        <f>IF(C72&lt;6,0,G72-H72-SUM(J72:O72))</f>
        <v>0</v>
      </c>
      <c r="J72">
        <f>IF(C72&lt;6,0,5000)</f>
        <v>0</v>
      </c>
      <c r="K72">
        <f>IF(C72&lt;6,0,10000)</f>
        <v>0</v>
      </c>
      <c r="P72" t="b">
        <f>G72=SUM(H72:O72)</f>
        <v>1</v>
      </c>
      <c r="Q72" t="str">
        <f>CONCATENATE(YEAR(D72),MONTH(D72))</f>
        <v>20168</v>
      </c>
    </row>
    <row r="73" customHeight="1" spans="1:17">
      <c r="A73" s="3">
        <v>46</v>
      </c>
      <c r="B73" s="3" t="s">
        <v>94</v>
      </c>
      <c r="C73" s="3">
        <v>4</v>
      </c>
      <c r="D73" s="4">
        <v>42595</v>
      </c>
      <c r="E73" s="3">
        <v>8</v>
      </c>
      <c r="F73" s="3">
        <v>2016</v>
      </c>
      <c r="G73" s="3">
        <v>150000</v>
      </c>
      <c r="H73">
        <f>IF(C73&lt;6,IF(E73&lt;1,0,IF(G73&gt;150000,150000,G73)),150000)</f>
        <v>150000</v>
      </c>
      <c r="I73">
        <f>IF(C73&lt;6,0,G73-H73-SUM(J73:O73))</f>
        <v>0</v>
      </c>
      <c r="J73">
        <f>IF(C73&lt;6,0,5000)</f>
        <v>0</v>
      </c>
      <c r="K73">
        <f>IF(C73&lt;6,0,10000)</f>
        <v>0</v>
      </c>
      <c r="P73" t="b">
        <f>G73=SUM(H73:O73)</f>
        <v>1</v>
      </c>
      <c r="Q73" t="str">
        <f>CONCATENATE(YEAR(D73),MONTH(D73))</f>
        <v>20168</v>
      </c>
    </row>
    <row r="74" customHeight="1" spans="1:17">
      <c r="A74" s="3">
        <v>47</v>
      </c>
      <c r="B74" s="3" t="s">
        <v>81</v>
      </c>
      <c r="C74" s="3">
        <v>3</v>
      </c>
      <c r="D74" s="4">
        <v>42595</v>
      </c>
      <c r="E74" s="3">
        <v>8</v>
      </c>
      <c r="F74" s="3">
        <v>2016</v>
      </c>
      <c r="G74" s="3">
        <v>200000</v>
      </c>
      <c r="H74">
        <f>IF(C74&lt;6,IF(E74&lt;1,0,IF(G74&gt;150000,150000,G74)),150000)</f>
        <v>150000</v>
      </c>
      <c r="I74">
        <f>IF(C74&lt;6,0,G74-H74-SUM(J74:O74))</f>
        <v>0</v>
      </c>
      <c r="J74">
        <f>IF(C74&lt;6,0,5000)</f>
        <v>0</v>
      </c>
      <c r="K74">
        <f>IF(C74&lt;6,0,10000)</f>
        <v>0</v>
      </c>
      <c r="N74">
        <v>20000</v>
      </c>
      <c r="O74">
        <v>30000</v>
      </c>
      <c r="P74" t="b">
        <f>G74=SUM(H74:O74)</f>
        <v>1</v>
      </c>
      <c r="Q74" t="str">
        <f>CONCATENATE(YEAR(D74),MONTH(D74))</f>
        <v>20168</v>
      </c>
    </row>
    <row r="75" customHeight="1" spans="1:17">
      <c r="A75" s="3">
        <v>48</v>
      </c>
      <c r="B75" s="3" t="s">
        <v>10</v>
      </c>
      <c r="C75" s="3">
        <v>1</v>
      </c>
      <c r="D75" s="4">
        <v>42595</v>
      </c>
      <c r="F75" s="3">
        <v>2016</v>
      </c>
      <c r="G75" s="3">
        <v>600000</v>
      </c>
      <c r="H75">
        <f>IF(C75&lt;6,IF(E75&lt;1,0,IF(G75&gt;150000,150000,G75)),150000)</f>
        <v>0</v>
      </c>
      <c r="I75">
        <f>IF(C75&lt;6,0,G75-H75-SUM(J75:O75))</f>
        <v>0</v>
      </c>
      <c r="J75">
        <f>IF(C75&lt;6,0,5000)</f>
        <v>0</v>
      </c>
      <c r="K75">
        <f>IF(C75&lt;6,0,10000)</f>
        <v>0</v>
      </c>
      <c r="M75">
        <v>600000</v>
      </c>
      <c r="P75" t="b">
        <f>G75=SUM(H75:O75)</f>
        <v>1</v>
      </c>
      <c r="Q75" t="str">
        <f>CONCATENATE(YEAR(D75),MONTH(D75))</f>
        <v>20168</v>
      </c>
    </row>
    <row r="76" customHeight="1" spans="1:17">
      <c r="A76" s="3">
        <v>49</v>
      </c>
      <c r="B76" s="3" t="s">
        <v>117</v>
      </c>
      <c r="C76" s="3">
        <v>6</v>
      </c>
      <c r="D76" s="4">
        <v>42595</v>
      </c>
      <c r="E76" s="3">
        <v>8</v>
      </c>
      <c r="F76" s="3">
        <v>2016</v>
      </c>
      <c r="G76" s="3">
        <v>350000</v>
      </c>
      <c r="H76">
        <f>IF(C76&lt;6,IF(E76&lt;1,0,IF(G76&gt;150000,150000,G76)),150000)</f>
        <v>150000</v>
      </c>
      <c r="I76">
        <f>IF(C76&lt;6,0,G76-H76-SUM(J76:O76))</f>
        <v>185000</v>
      </c>
      <c r="J76">
        <f>IF(C76&lt;6,0,5000)</f>
        <v>5000</v>
      </c>
      <c r="K76">
        <f>IF(C76&lt;6,0,10000)</f>
        <v>10000</v>
      </c>
      <c r="P76" t="b">
        <f>G76=SUM(H76:O76)</f>
        <v>1</v>
      </c>
      <c r="Q76" t="str">
        <f>CONCATENATE(YEAR(D76),MONTH(D76))</f>
        <v>20168</v>
      </c>
    </row>
    <row r="77" customHeight="1" spans="1:17">
      <c r="A77" s="3">
        <v>50</v>
      </c>
      <c r="B77" s="3" t="s">
        <v>148</v>
      </c>
      <c r="C77" s="3">
        <v>7</v>
      </c>
      <c r="D77" s="4">
        <v>42595</v>
      </c>
      <c r="E77" s="3">
        <v>8</v>
      </c>
      <c r="F77" s="3">
        <v>2016</v>
      </c>
      <c r="G77" s="3">
        <v>425000</v>
      </c>
      <c r="H77">
        <f>IF(C77&lt;6,IF(E77&lt;1,0,IF(G77&gt;150000,150000,G77)),150000)</f>
        <v>150000</v>
      </c>
      <c r="I77">
        <f>IF(C77&lt;6,0,G77-H77-SUM(J77:O77))</f>
        <v>260000</v>
      </c>
      <c r="J77">
        <f>IF(C77&lt;6,0,5000)</f>
        <v>5000</v>
      </c>
      <c r="K77">
        <f>IF(C77&lt;6,0,10000)</f>
        <v>10000</v>
      </c>
      <c r="P77" t="b">
        <f>G77=SUM(H77:O77)</f>
        <v>1</v>
      </c>
      <c r="Q77" t="str">
        <f>CONCATENATE(YEAR(D77),MONTH(D77))</f>
        <v>20168</v>
      </c>
    </row>
    <row r="78" customHeight="1" spans="1:17">
      <c r="A78" s="3">
        <v>50</v>
      </c>
      <c r="B78" s="3" t="s">
        <v>68</v>
      </c>
      <c r="C78" s="3">
        <v>2</v>
      </c>
      <c r="D78" s="4">
        <v>42595</v>
      </c>
      <c r="E78" s="3">
        <v>8</v>
      </c>
      <c r="F78" s="3">
        <v>2016</v>
      </c>
      <c r="G78" s="3">
        <v>150000</v>
      </c>
      <c r="H78">
        <f>IF(C78&lt;6,IF(E78&lt;1,0,IF(G78&gt;150000,150000,G78)),150000)</f>
        <v>150000</v>
      </c>
      <c r="I78">
        <f>IF(C78&lt;6,0,G78-H78-SUM(J78:O78))</f>
        <v>0</v>
      </c>
      <c r="J78">
        <f>IF(C78&lt;6,0,5000)</f>
        <v>0</v>
      </c>
      <c r="K78">
        <f>IF(C78&lt;6,0,10000)</f>
        <v>0</v>
      </c>
      <c r="P78" t="b">
        <f>G78=SUM(H78:O78)</f>
        <v>1</v>
      </c>
      <c r="Q78" t="str">
        <f>CONCATENATE(YEAR(D78),MONTH(D78))</f>
        <v>20168</v>
      </c>
    </row>
    <row r="79" customHeight="1" spans="1:17">
      <c r="A79" s="3">
        <v>51</v>
      </c>
      <c r="B79" s="3" t="s">
        <v>92</v>
      </c>
      <c r="C79" s="3">
        <v>4</v>
      </c>
      <c r="D79" s="5">
        <v>42610</v>
      </c>
      <c r="E79" s="3">
        <v>7</v>
      </c>
      <c r="F79" s="3">
        <v>2016</v>
      </c>
      <c r="G79" s="3">
        <v>150000</v>
      </c>
      <c r="H79">
        <f>IF(C79&lt;6,IF(E79&lt;1,0,IF(G79&gt;150000,150000,G79)),150000)</f>
        <v>150000</v>
      </c>
      <c r="I79">
        <f>IF(C79&lt;6,0,G79-H79-SUM(J79:O79))</f>
        <v>0</v>
      </c>
      <c r="J79">
        <f>IF(C79&lt;6,0,5000)</f>
        <v>0</v>
      </c>
      <c r="K79">
        <f>IF(C79&lt;6,0,10000)</f>
        <v>0</v>
      </c>
      <c r="P79" t="b">
        <f>G79=SUM(H79:O79)</f>
        <v>1</v>
      </c>
      <c r="Q79" t="str">
        <f>CONCATENATE(YEAR(D79),MONTH(D79))</f>
        <v>20168</v>
      </c>
    </row>
    <row r="80" customHeight="1" spans="1:17">
      <c r="A80" s="3">
        <v>51</v>
      </c>
      <c r="B80" s="3" t="s">
        <v>92</v>
      </c>
      <c r="C80" s="3">
        <v>4</v>
      </c>
      <c r="D80" s="5">
        <v>42610</v>
      </c>
      <c r="E80" s="3">
        <v>8</v>
      </c>
      <c r="F80" s="3">
        <v>2016</v>
      </c>
      <c r="G80" s="3">
        <v>150000</v>
      </c>
      <c r="H80">
        <f>IF(C80&lt;6,IF(E80&lt;1,0,IF(G80&gt;150000,150000,G80)),150000)</f>
        <v>150000</v>
      </c>
      <c r="I80">
        <f>IF(C80&lt;6,0,G80-H80-SUM(J80:O80))</f>
        <v>0</v>
      </c>
      <c r="J80">
        <f>IF(C80&lt;6,0,5000)</f>
        <v>0</v>
      </c>
      <c r="K80">
        <f>IF(C80&lt;6,0,10000)</f>
        <v>0</v>
      </c>
      <c r="P80" t="b">
        <f>G80=SUM(H80:O80)</f>
        <v>1</v>
      </c>
      <c r="Q80" t="str">
        <f>CONCATENATE(YEAR(D80),MONTH(D80))</f>
        <v>20168</v>
      </c>
    </row>
    <row r="81" customHeight="1" spans="1:17">
      <c r="A81" s="3">
        <v>52</v>
      </c>
      <c r="B81" s="3" t="s">
        <v>167</v>
      </c>
      <c r="C81" s="3">
        <v>8</v>
      </c>
      <c r="D81" s="6">
        <v>42610</v>
      </c>
      <c r="E81" s="3">
        <v>6</v>
      </c>
      <c r="F81" s="3">
        <v>2016</v>
      </c>
      <c r="G81" s="3">
        <v>250000</v>
      </c>
      <c r="H81">
        <f>IF(C81&lt;6,IF(E81&lt;1,0,IF(G81&gt;150000,150000,G81)),150000)</f>
        <v>150000</v>
      </c>
      <c r="I81">
        <f>IF(C81&lt;6,0,G81-H81-SUM(J81:O81))</f>
        <v>85000</v>
      </c>
      <c r="J81">
        <f>IF(C81&lt;6,0,5000)</f>
        <v>5000</v>
      </c>
      <c r="K81">
        <f>IF(C81&lt;6,0,10000)</f>
        <v>10000</v>
      </c>
      <c r="P81" t="b">
        <f>G81=SUM(H81:O81)</f>
        <v>1</v>
      </c>
      <c r="Q81" t="str">
        <f>CONCATENATE(YEAR(D81),MONTH(D81))</f>
        <v>20168</v>
      </c>
    </row>
    <row r="82" customHeight="1" spans="1:17">
      <c r="A82" s="3">
        <v>52</v>
      </c>
      <c r="B82" s="3" t="s">
        <v>167</v>
      </c>
      <c r="C82" s="3">
        <v>8</v>
      </c>
      <c r="D82" s="6">
        <v>42610</v>
      </c>
      <c r="E82" s="3">
        <v>7</v>
      </c>
      <c r="F82" s="3">
        <v>2016</v>
      </c>
      <c r="G82" s="3">
        <v>250000</v>
      </c>
      <c r="H82">
        <f>IF(C82&lt;6,IF(E82&lt;1,0,IF(G82&gt;150000,150000,G82)),150000)</f>
        <v>150000</v>
      </c>
      <c r="I82">
        <f>IF(C82&lt;6,0,G82-H82-SUM(J82:O82))</f>
        <v>85000</v>
      </c>
      <c r="J82">
        <f>IF(C82&lt;6,0,5000)</f>
        <v>5000</v>
      </c>
      <c r="K82">
        <f>IF(C82&lt;6,0,10000)</f>
        <v>10000</v>
      </c>
      <c r="P82" t="b">
        <f>G82=SUM(H82:O82)</f>
        <v>1</v>
      </c>
      <c r="Q82" t="str">
        <f>CONCATENATE(YEAR(D82),MONTH(D82))</f>
        <v>20168</v>
      </c>
    </row>
    <row r="83" customHeight="1" spans="1:17">
      <c r="A83" s="3">
        <v>52</v>
      </c>
      <c r="B83" s="3" t="s">
        <v>167</v>
      </c>
      <c r="C83" s="3">
        <v>8</v>
      </c>
      <c r="D83" s="6">
        <v>42610</v>
      </c>
      <c r="E83" s="3">
        <v>8</v>
      </c>
      <c r="F83" s="3">
        <v>2016</v>
      </c>
      <c r="G83" s="3">
        <v>250000</v>
      </c>
      <c r="H83">
        <f>IF(C83&lt;6,IF(E83&lt;1,0,IF(G83&gt;150000,150000,G83)),150000)</f>
        <v>150000</v>
      </c>
      <c r="I83">
        <f>IF(C83&lt;6,0,G83-H83-SUM(J83:O83))</f>
        <v>85000</v>
      </c>
      <c r="J83">
        <f>IF(C83&lt;6,0,5000)</f>
        <v>5000</v>
      </c>
      <c r="K83">
        <f>IF(C83&lt;6,0,10000)</f>
        <v>10000</v>
      </c>
      <c r="P83" t="b">
        <f>G83=SUM(H83:O83)</f>
        <v>1</v>
      </c>
      <c r="Q83" t="str">
        <f>CONCATENATE(YEAR(D83),MONTH(D83))</f>
        <v>20168</v>
      </c>
    </row>
    <row r="84" customHeight="1" spans="1:17">
      <c r="A84" s="3">
        <v>52</v>
      </c>
      <c r="B84" s="3" t="s">
        <v>62</v>
      </c>
      <c r="C84" s="3">
        <v>2</v>
      </c>
      <c r="D84" s="6">
        <v>42610</v>
      </c>
      <c r="E84" s="3">
        <v>7</v>
      </c>
      <c r="F84" s="3">
        <v>2016</v>
      </c>
      <c r="G84" s="3">
        <v>120000</v>
      </c>
      <c r="H84">
        <f>IF(C84&lt;6,IF(E84&lt;1,0,IF(G84&gt;150000,150000,G84)),150000)</f>
        <v>120000</v>
      </c>
      <c r="I84">
        <f>IF(C84&lt;6,0,G84-H84-SUM(J84:O84))</f>
        <v>0</v>
      </c>
      <c r="J84">
        <f>IF(C84&lt;6,0,5000)</f>
        <v>0</v>
      </c>
      <c r="K84">
        <f>IF(C84&lt;6,0,10000)</f>
        <v>0</v>
      </c>
      <c r="P84" t="b">
        <f>G84=SUM(H84:O84)</f>
        <v>1</v>
      </c>
      <c r="Q84" t="str">
        <f>CONCATENATE(YEAR(D84),MONTH(D84))</f>
        <v>20168</v>
      </c>
    </row>
    <row r="85" customHeight="1" spans="1:17">
      <c r="A85" s="3">
        <v>52</v>
      </c>
      <c r="B85" s="3" t="s">
        <v>62</v>
      </c>
      <c r="C85" s="3">
        <v>2</v>
      </c>
      <c r="D85" s="6">
        <v>42610</v>
      </c>
      <c r="E85" s="3">
        <v>8</v>
      </c>
      <c r="F85" s="3">
        <v>2016</v>
      </c>
      <c r="G85" s="3">
        <v>120000</v>
      </c>
      <c r="H85">
        <f>IF(C85&lt;6,IF(E85&lt;1,0,IF(G85&gt;150000,150000,G85)),150000)</f>
        <v>120000</v>
      </c>
      <c r="I85">
        <f>IF(C85&lt;6,0,G85-H85-SUM(J85:O85))</f>
        <v>0</v>
      </c>
      <c r="J85">
        <f>IF(C85&lt;6,0,5000)</f>
        <v>0</v>
      </c>
      <c r="K85">
        <f>IF(C85&lt;6,0,10000)</f>
        <v>0</v>
      </c>
      <c r="P85" t="b">
        <f>G85=SUM(H85:O85)</f>
        <v>1</v>
      </c>
      <c r="Q85" t="str">
        <f>CONCATENATE(YEAR(D85),MONTH(D85))</f>
        <v>20168</v>
      </c>
    </row>
    <row r="86" customHeight="1" spans="1:17">
      <c r="A86" s="3">
        <v>53</v>
      </c>
      <c r="B86" s="3" t="s">
        <v>173</v>
      </c>
      <c r="C86" s="3">
        <v>9</v>
      </c>
      <c r="D86" s="6">
        <v>42610</v>
      </c>
      <c r="E86" s="3">
        <v>8</v>
      </c>
      <c r="F86" s="3">
        <v>2016</v>
      </c>
      <c r="G86" s="3">
        <v>425000</v>
      </c>
      <c r="H86">
        <f>IF(C86&lt;6,IF(E86&lt;1,0,IF(G86&gt;150000,150000,G86)),150000)</f>
        <v>150000</v>
      </c>
      <c r="I86">
        <f>IF(C86&lt;6,0,G86-H86-SUM(J86:O86))</f>
        <v>260000</v>
      </c>
      <c r="J86">
        <f>IF(C86&lt;6,0,5000)</f>
        <v>5000</v>
      </c>
      <c r="K86">
        <f>IF(C86&lt;6,0,10000)</f>
        <v>10000</v>
      </c>
      <c r="P86" t="b">
        <f>G86=SUM(H86:O86)</f>
        <v>1</v>
      </c>
      <c r="Q86" t="str">
        <f>CONCATENATE(YEAR(D86),MONTH(D86))</f>
        <v>20168</v>
      </c>
    </row>
    <row r="87" customHeight="1" spans="1:17">
      <c r="A87" s="3">
        <v>53</v>
      </c>
      <c r="B87" s="3" t="s">
        <v>181</v>
      </c>
      <c r="C87" s="3">
        <v>9</v>
      </c>
      <c r="D87" s="6">
        <v>42610</v>
      </c>
      <c r="E87" s="3">
        <v>8</v>
      </c>
      <c r="F87" s="3">
        <v>2016</v>
      </c>
      <c r="G87" s="3">
        <v>425000</v>
      </c>
      <c r="H87">
        <f>IF(C87&lt;6,IF(E87&lt;1,0,IF(G87&gt;150000,150000,G87)),150000)</f>
        <v>150000</v>
      </c>
      <c r="I87">
        <f>IF(C87&lt;6,0,G87-H87-SUM(J87:O87))</f>
        <v>260000</v>
      </c>
      <c r="J87">
        <f>IF(C87&lt;6,0,5000)</f>
        <v>5000</v>
      </c>
      <c r="K87">
        <f>IF(C87&lt;6,0,10000)</f>
        <v>10000</v>
      </c>
      <c r="P87" t="b">
        <f>G87=SUM(H87:O87)</f>
        <v>1</v>
      </c>
      <c r="Q87" t="str">
        <f>CONCATENATE(YEAR(D87),MONTH(D87))</f>
        <v>20168</v>
      </c>
    </row>
    <row r="88" customHeight="1" spans="1:17">
      <c r="A88" s="3">
        <v>54</v>
      </c>
      <c r="B88" s="3" t="s">
        <v>71</v>
      </c>
      <c r="C88" s="3">
        <v>2</v>
      </c>
      <c r="D88" s="6">
        <v>42610</v>
      </c>
      <c r="E88" s="3">
        <v>7</v>
      </c>
      <c r="F88" s="3">
        <v>2016</v>
      </c>
      <c r="G88" s="3">
        <v>150000</v>
      </c>
      <c r="H88">
        <f>IF(C88&lt;6,IF(E88&lt;1,0,IF(G88&gt;150000,150000,G88)),150000)</f>
        <v>150000</v>
      </c>
      <c r="I88">
        <f>IF(C88&lt;6,0,G88-H88-SUM(J88:O88))</f>
        <v>0</v>
      </c>
      <c r="J88">
        <f>IF(C88&lt;6,0,5000)</f>
        <v>0</v>
      </c>
      <c r="K88">
        <f>IF(C88&lt;6,0,10000)</f>
        <v>0</v>
      </c>
      <c r="P88" t="b">
        <f>G88=SUM(H88:O88)</f>
        <v>1</v>
      </c>
      <c r="Q88" t="str">
        <f>CONCATENATE(YEAR(D88),MONTH(D88))</f>
        <v>20168</v>
      </c>
    </row>
    <row r="89" customHeight="1" spans="1:17">
      <c r="A89" s="3">
        <v>54</v>
      </c>
      <c r="B89" s="3" t="s">
        <v>71</v>
      </c>
      <c r="C89" s="3">
        <v>2</v>
      </c>
      <c r="D89" s="6">
        <v>42610</v>
      </c>
      <c r="E89" s="3">
        <v>8</v>
      </c>
      <c r="F89" s="3">
        <v>2016</v>
      </c>
      <c r="G89" s="3">
        <v>150000</v>
      </c>
      <c r="H89">
        <f>IF(C89&lt;6,IF(E89&lt;1,0,IF(G89&gt;150000,150000,G89)),150000)</f>
        <v>150000</v>
      </c>
      <c r="I89">
        <f>IF(C89&lt;6,0,G89-H89-SUM(J89:O89))</f>
        <v>0</v>
      </c>
      <c r="J89">
        <f>IF(C89&lt;6,0,5000)</f>
        <v>0</v>
      </c>
      <c r="K89">
        <f>IF(C89&lt;6,0,10000)</f>
        <v>0</v>
      </c>
      <c r="P89" t="b">
        <f>G89=SUM(H89:O89)</f>
        <v>1</v>
      </c>
      <c r="Q89" t="str">
        <f>CONCATENATE(YEAR(D89),MONTH(D89))</f>
        <v>20168</v>
      </c>
    </row>
    <row r="90" customHeight="1" spans="1:17">
      <c r="A90" s="3">
        <v>55</v>
      </c>
      <c r="B90" s="3" t="s">
        <v>53</v>
      </c>
      <c r="C90" s="3">
        <v>2</v>
      </c>
      <c r="D90" s="6">
        <v>42609</v>
      </c>
      <c r="E90" s="3">
        <v>8</v>
      </c>
      <c r="F90" s="3">
        <v>2016</v>
      </c>
      <c r="G90" s="3">
        <v>150000</v>
      </c>
      <c r="H90">
        <f>IF(C90&lt;6,IF(E90&lt;1,0,IF(G90&gt;150000,150000,G90)),150000)</f>
        <v>150000</v>
      </c>
      <c r="I90">
        <f>IF(C90&lt;6,0,G90-H90-SUM(J90:O90))</f>
        <v>0</v>
      </c>
      <c r="J90">
        <f>IF(C90&lt;6,0,5000)</f>
        <v>0</v>
      </c>
      <c r="K90">
        <f>IF(C90&lt;6,0,10000)</f>
        <v>0</v>
      </c>
      <c r="P90" t="b">
        <f>G90=SUM(H90:O90)</f>
        <v>1</v>
      </c>
      <c r="Q90" t="str">
        <f>CONCATENATE(YEAR(D90),MONTH(D90))</f>
        <v>20168</v>
      </c>
    </row>
    <row r="91" customHeight="1" spans="1:17">
      <c r="A91" s="3">
        <v>55</v>
      </c>
      <c r="B91" s="3" t="s">
        <v>56</v>
      </c>
      <c r="C91" s="3">
        <v>2</v>
      </c>
      <c r="D91" s="6">
        <v>42609</v>
      </c>
      <c r="E91" s="3">
        <v>8</v>
      </c>
      <c r="F91" s="3">
        <v>2016</v>
      </c>
      <c r="G91" s="3">
        <v>150000</v>
      </c>
      <c r="H91">
        <f>IF(C91&lt;6,IF(E91&lt;1,0,IF(G91&gt;150000,150000,G91)),150000)</f>
        <v>150000</v>
      </c>
      <c r="I91">
        <f>IF(C91&lt;6,0,G91-H91-SUM(J91:O91))</f>
        <v>0</v>
      </c>
      <c r="J91">
        <f>IF(C91&lt;6,0,5000)</f>
        <v>0</v>
      </c>
      <c r="K91">
        <f>IF(C91&lt;6,0,10000)</f>
        <v>0</v>
      </c>
      <c r="P91" t="b">
        <f>G91=SUM(H91:O91)</f>
        <v>1</v>
      </c>
      <c r="Q91" t="str">
        <f>CONCATENATE(YEAR(D91),MONTH(D91))</f>
        <v>20168</v>
      </c>
    </row>
    <row r="92" customHeight="1" spans="1:17">
      <c r="A92" s="3">
        <v>56</v>
      </c>
      <c r="B92" s="3" t="s">
        <v>31</v>
      </c>
      <c r="C92" s="3">
        <v>1</v>
      </c>
      <c r="D92" s="6">
        <v>42609</v>
      </c>
      <c r="F92" s="3">
        <v>2016</v>
      </c>
      <c r="G92" s="3">
        <v>500000</v>
      </c>
      <c r="H92">
        <f>IF(C92&lt;6,IF(E92&lt;1,0,IF(G92&gt;150000,150000,G92)),150000)</f>
        <v>0</v>
      </c>
      <c r="I92">
        <f>IF(C92&lt;6,0,G92-H92-SUM(J92:O92))</f>
        <v>0</v>
      </c>
      <c r="J92">
        <f>IF(C92&lt;6,0,5000)</f>
        <v>0</v>
      </c>
      <c r="K92">
        <f>IF(C92&lt;6,0,10000)</f>
        <v>0</v>
      </c>
      <c r="N92">
        <v>500000</v>
      </c>
      <c r="P92" t="b">
        <f>G92=SUM(H92:O92)</f>
        <v>1</v>
      </c>
      <c r="Q92" t="str">
        <f>CONCATENATE(YEAR(D92),MONTH(D92))</f>
        <v>20168</v>
      </c>
    </row>
    <row r="93" customHeight="1" spans="1:17">
      <c r="A93" s="3">
        <v>57</v>
      </c>
      <c r="B93" s="3" t="s">
        <v>39</v>
      </c>
      <c r="C93" s="3">
        <v>2</v>
      </c>
      <c r="D93" s="6">
        <v>42609</v>
      </c>
      <c r="E93" s="3">
        <v>7</v>
      </c>
      <c r="F93" s="3">
        <v>2016</v>
      </c>
      <c r="G93" s="3">
        <v>150000</v>
      </c>
      <c r="H93">
        <f>IF(C93&lt;6,IF(E93&lt;1,0,IF(G93&gt;150000,150000,G93)),150000)</f>
        <v>150000</v>
      </c>
      <c r="I93">
        <f>IF(C93&lt;6,0,G93-H93-SUM(J93:O93))</f>
        <v>0</v>
      </c>
      <c r="J93">
        <f>IF(C93&lt;6,0,5000)</f>
        <v>0</v>
      </c>
      <c r="K93">
        <f>IF(C93&lt;6,0,10000)</f>
        <v>0</v>
      </c>
      <c r="P93" t="b">
        <f>G93=SUM(H93:O93)</f>
        <v>1</v>
      </c>
      <c r="Q93" t="str">
        <f>CONCATENATE(YEAR(D93),MONTH(D93))</f>
        <v>20168</v>
      </c>
    </row>
    <row r="94" customHeight="1" spans="1:17">
      <c r="A94" s="3">
        <v>57</v>
      </c>
      <c r="B94" s="3" t="s">
        <v>39</v>
      </c>
      <c r="C94" s="3">
        <v>2</v>
      </c>
      <c r="D94" s="6">
        <v>42609</v>
      </c>
      <c r="E94" s="3">
        <v>8</v>
      </c>
      <c r="F94" s="3">
        <v>2016</v>
      </c>
      <c r="G94" s="3">
        <v>150000</v>
      </c>
      <c r="H94">
        <f>IF(C94&lt;6,IF(E94&lt;1,0,IF(G94&gt;150000,150000,G94)),150000)</f>
        <v>150000</v>
      </c>
      <c r="I94">
        <f>IF(C94&lt;6,0,G94-H94-SUM(J94:O94))</f>
        <v>0</v>
      </c>
      <c r="J94">
        <f>IF(C94&lt;6,0,5000)</f>
        <v>0</v>
      </c>
      <c r="K94">
        <f>IF(C94&lt;6,0,10000)</f>
        <v>0</v>
      </c>
      <c r="P94" t="b">
        <f>G94=SUM(H94:O94)</f>
        <v>1</v>
      </c>
      <c r="Q94" t="str">
        <f>CONCATENATE(YEAR(D94),MONTH(D94))</f>
        <v>20168</v>
      </c>
    </row>
    <row r="95" customHeight="1" spans="1:17">
      <c r="A95" s="3">
        <v>59</v>
      </c>
      <c r="B95" s="3" t="s">
        <v>95</v>
      </c>
      <c r="C95" s="3">
        <v>4</v>
      </c>
      <c r="D95" s="6">
        <v>42609</v>
      </c>
      <c r="E95" s="3">
        <v>8</v>
      </c>
      <c r="F95" s="3">
        <v>2016</v>
      </c>
      <c r="G95" s="3">
        <v>150000</v>
      </c>
      <c r="H95">
        <f>IF(C95&lt;6,IF(E95&lt;1,0,IF(G95&gt;150000,150000,G95)),150000)</f>
        <v>150000</v>
      </c>
      <c r="I95">
        <f>IF(C95&lt;6,0,G95-H95-SUM(J95:O95))</f>
        <v>0</v>
      </c>
      <c r="J95">
        <f>IF(C95&lt;6,0,5000)</f>
        <v>0</v>
      </c>
      <c r="K95">
        <f>IF(C95&lt;6,0,10000)</f>
        <v>0</v>
      </c>
      <c r="P95" t="b">
        <f>G95=SUM(H95:O95)</f>
        <v>1</v>
      </c>
      <c r="Q95" t="str">
        <f>CONCATENATE(YEAR(D95),MONTH(D95))</f>
        <v>20168</v>
      </c>
    </row>
    <row r="96" customHeight="1" spans="1:17">
      <c r="A96" s="3">
        <v>59</v>
      </c>
      <c r="B96" s="3" t="s">
        <v>57</v>
      </c>
      <c r="C96" s="3">
        <v>2</v>
      </c>
      <c r="D96" s="6">
        <v>42609</v>
      </c>
      <c r="E96" s="3">
        <v>8</v>
      </c>
      <c r="F96" s="3">
        <v>2016</v>
      </c>
      <c r="G96" s="3">
        <v>150000</v>
      </c>
      <c r="H96">
        <f>IF(C96&lt;6,IF(E96&lt;1,0,IF(G96&gt;150000,150000,G96)),150000)</f>
        <v>150000</v>
      </c>
      <c r="I96">
        <f>IF(C96&lt;6,0,G96-H96-SUM(J96:O96))</f>
        <v>0</v>
      </c>
      <c r="J96">
        <f>IF(C96&lt;6,0,5000)</f>
        <v>0</v>
      </c>
      <c r="K96">
        <f>IF(C96&lt;6,0,10000)</f>
        <v>0</v>
      </c>
      <c r="P96" t="b">
        <f>G96=SUM(H96:O96)</f>
        <v>1</v>
      </c>
      <c r="Q96" t="str">
        <f>CONCATENATE(YEAR(D96),MONTH(D96))</f>
        <v>20168</v>
      </c>
    </row>
    <row r="97" customHeight="1" spans="1:17">
      <c r="A97" s="3">
        <v>61</v>
      </c>
      <c r="B97" s="3" t="s">
        <v>139</v>
      </c>
      <c r="C97" s="3">
        <v>7</v>
      </c>
      <c r="D97" s="6">
        <v>42609</v>
      </c>
      <c r="E97" s="3">
        <v>8</v>
      </c>
      <c r="F97" s="3">
        <v>2016</v>
      </c>
      <c r="G97" s="3">
        <v>425000</v>
      </c>
      <c r="H97">
        <f>IF(C97&lt;6,IF(E97&lt;1,0,IF(G97&gt;150000,150000,G97)),150000)</f>
        <v>150000</v>
      </c>
      <c r="I97">
        <f>IF(C97&lt;6,0,G97-H97-SUM(J97:O97))</f>
        <v>260000</v>
      </c>
      <c r="J97">
        <f>IF(C97&lt;6,0,5000)</f>
        <v>5000</v>
      </c>
      <c r="K97">
        <f>IF(C97&lt;6,0,10000)</f>
        <v>10000</v>
      </c>
      <c r="P97" t="b">
        <f>G97=SUM(H97:O97)</f>
        <v>1</v>
      </c>
      <c r="Q97" t="str">
        <f>CONCATENATE(YEAR(D97),MONTH(D97))</f>
        <v>20168</v>
      </c>
    </row>
    <row r="98" customHeight="1" spans="1:17">
      <c r="A98" s="3">
        <v>61</v>
      </c>
      <c r="B98" s="3" t="s">
        <v>144</v>
      </c>
      <c r="C98" s="3">
        <v>7</v>
      </c>
      <c r="D98" s="6">
        <v>42609</v>
      </c>
      <c r="E98" s="3">
        <v>8</v>
      </c>
      <c r="F98" s="3">
        <v>2016</v>
      </c>
      <c r="G98" s="3">
        <v>425000</v>
      </c>
      <c r="H98">
        <f>IF(C98&lt;6,IF(E98&lt;1,0,IF(G98&gt;150000,150000,G98)),150000)</f>
        <v>150000</v>
      </c>
      <c r="I98">
        <f>IF(C98&lt;6,0,G98-H98-SUM(J98:O98))</f>
        <v>260000</v>
      </c>
      <c r="J98">
        <f>IF(C98&lt;6,0,5000)</f>
        <v>5000</v>
      </c>
      <c r="K98">
        <f>IF(C98&lt;6,0,10000)</f>
        <v>10000</v>
      </c>
      <c r="P98" t="b">
        <f>G98=SUM(H98:O98)</f>
        <v>1</v>
      </c>
      <c r="Q98" t="str">
        <f>CONCATENATE(YEAR(D98),MONTH(D98))</f>
        <v>20168</v>
      </c>
    </row>
    <row r="99" customHeight="1" spans="1:17">
      <c r="A99" s="3">
        <v>62</v>
      </c>
      <c r="B99" s="3" t="s">
        <v>47</v>
      </c>
      <c r="C99" s="3">
        <v>2</v>
      </c>
      <c r="D99" s="5">
        <v>42616</v>
      </c>
      <c r="E99" s="3">
        <v>4</v>
      </c>
      <c r="F99" s="3">
        <v>2016</v>
      </c>
      <c r="G99" s="3">
        <v>100000</v>
      </c>
      <c r="H99">
        <f>IF(C99&lt;6,IF(E99&lt;1,0,IF(G99&gt;150000,150000,G99)),150000)</f>
        <v>100000</v>
      </c>
      <c r="I99">
        <f>IF(C99&lt;6,0,G99-H99-SUM(J99:O99))</f>
        <v>0</v>
      </c>
      <c r="J99">
        <f>IF(C99&lt;6,0,5000)</f>
        <v>0</v>
      </c>
      <c r="K99">
        <f>IF(C99&lt;6,0,10000)</f>
        <v>0</v>
      </c>
      <c r="P99" t="b">
        <f>G99=SUM(H99:O99)</f>
        <v>1</v>
      </c>
      <c r="Q99" t="str">
        <f>CONCATENATE(YEAR(D99),MONTH(D99))</f>
        <v>20169</v>
      </c>
    </row>
    <row r="100" customHeight="1" spans="1:17">
      <c r="A100" s="3">
        <v>62</v>
      </c>
      <c r="B100" s="3" t="s">
        <v>47</v>
      </c>
      <c r="C100" s="3">
        <v>2</v>
      </c>
      <c r="D100" s="5">
        <v>42616</v>
      </c>
      <c r="E100" s="3">
        <v>5</v>
      </c>
      <c r="F100" s="3">
        <v>2016</v>
      </c>
      <c r="G100" s="3">
        <v>100000</v>
      </c>
      <c r="H100">
        <f>IF(C100&lt;6,IF(E100&lt;1,0,IF(G100&gt;150000,150000,G100)),150000)</f>
        <v>100000</v>
      </c>
      <c r="I100">
        <f>IF(C100&lt;6,0,G100-H100-SUM(J100:O100))</f>
        <v>0</v>
      </c>
      <c r="J100">
        <f>IF(C100&lt;6,0,5000)</f>
        <v>0</v>
      </c>
      <c r="K100">
        <f>IF(C100&lt;6,0,10000)</f>
        <v>0</v>
      </c>
      <c r="P100" t="b">
        <f>G100=SUM(H100:O100)</f>
        <v>1</v>
      </c>
      <c r="Q100" t="str">
        <f>CONCATENATE(YEAR(D100),MONTH(D100))</f>
        <v>20169</v>
      </c>
    </row>
    <row r="101" customHeight="1" spans="1:17">
      <c r="A101" s="3">
        <v>62</v>
      </c>
      <c r="B101" s="3" t="s">
        <v>47</v>
      </c>
      <c r="C101" s="3">
        <v>2</v>
      </c>
      <c r="D101" s="5">
        <v>42616</v>
      </c>
      <c r="E101" s="3">
        <v>6</v>
      </c>
      <c r="F101" s="3">
        <v>2016</v>
      </c>
      <c r="G101" s="3">
        <v>100000</v>
      </c>
      <c r="H101">
        <f>IF(C101&lt;6,IF(E101&lt;1,0,IF(G101&gt;150000,150000,G101)),150000)</f>
        <v>100000</v>
      </c>
      <c r="I101">
        <f>IF(C101&lt;6,0,G101-H101-SUM(J101:O101))</f>
        <v>0</v>
      </c>
      <c r="J101">
        <f>IF(C101&lt;6,0,5000)</f>
        <v>0</v>
      </c>
      <c r="K101">
        <f>IF(C101&lt;6,0,10000)</f>
        <v>0</v>
      </c>
      <c r="P101" t="b">
        <f>G101=SUM(H101:O101)</f>
        <v>1</v>
      </c>
      <c r="Q101" t="str">
        <f>CONCATENATE(YEAR(D101),MONTH(D101))</f>
        <v>20169</v>
      </c>
    </row>
    <row r="102" customHeight="1" spans="1:17">
      <c r="A102" s="3">
        <v>63</v>
      </c>
      <c r="B102" s="3" t="s">
        <v>73</v>
      </c>
      <c r="C102" s="3">
        <v>3</v>
      </c>
      <c r="D102" s="5">
        <v>42616</v>
      </c>
      <c r="E102" s="3">
        <v>7</v>
      </c>
      <c r="F102" s="3">
        <v>2016</v>
      </c>
      <c r="G102" s="3">
        <v>150000</v>
      </c>
      <c r="H102">
        <f>IF(C102&lt;6,IF(E102&lt;1,0,IF(G102&gt;150000,150000,G102)),150000)</f>
        <v>150000</v>
      </c>
      <c r="I102">
        <f>IF(C102&lt;6,0,G102-H102-SUM(J102:O102))</f>
        <v>0</v>
      </c>
      <c r="J102">
        <f>IF(C102&lt;6,0,5000)</f>
        <v>0</v>
      </c>
      <c r="K102">
        <f>IF(C102&lt;6,0,10000)</f>
        <v>0</v>
      </c>
      <c r="P102" t="b">
        <f>G102=SUM(H102:O102)</f>
        <v>1</v>
      </c>
      <c r="Q102" t="str">
        <f>CONCATENATE(YEAR(D102),MONTH(D102))</f>
        <v>20169</v>
      </c>
    </row>
    <row r="103" customHeight="1" spans="1:17">
      <c r="A103" s="3">
        <v>63</v>
      </c>
      <c r="B103" s="3" t="s">
        <v>73</v>
      </c>
      <c r="C103" s="3">
        <v>3</v>
      </c>
      <c r="D103" s="5">
        <v>42616</v>
      </c>
      <c r="E103" s="3">
        <v>8</v>
      </c>
      <c r="F103" s="3">
        <v>2016</v>
      </c>
      <c r="G103" s="3">
        <v>150000</v>
      </c>
      <c r="H103">
        <f>IF(C103&lt;6,IF(E103&lt;1,0,IF(G103&gt;150000,150000,G103)),150000)</f>
        <v>150000</v>
      </c>
      <c r="I103">
        <f>IF(C103&lt;6,0,G103-H103-SUM(J103:O103))</f>
        <v>0</v>
      </c>
      <c r="J103">
        <f>IF(C103&lt;6,0,5000)</f>
        <v>0</v>
      </c>
      <c r="K103">
        <f>IF(C103&lt;6,0,10000)</f>
        <v>0</v>
      </c>
      <c r="P103" t="b">
        <f>G103=SUM(H103:O103)</f>
        <v>1</v>
      </c>
      <c r="Q103" t="str">
        <f>CONCATENATE(YEAR(D103),MONTH(D103))</f>
        <v>20169</v>
      </c>
    </row>
    <row r="104" customHeight="1" spans="1:17">
      <c r="A104" s="3">
        <v>63</v>
      </c>
      <c r="B104" s="3" t="s">
        <v>73</v>
      </c>
      <c r="C104" s="3">
        <v>3</v>
      </c>
      <c r="D104" s="5">
        <v>42616</v>
      </c>
      <c r="E104" s="3">
        <v>9</v>
      </c>
      <c r="F104" s="3">
        <v>2016</v>
      </c>
      <c r="G104" s="3">
        <v>160000</v>
      </c>
      <c r="H104">
        <f>IF(C104&lt;6,IF(E104&lt;1,0,IF(G104&gt;150000,150000,G104)),150000)</f>
        <v>150000</v>
      </c>
      <c r="I104">
        <f>IF(C104&lt;6,0,G104-H104-SUM(J104:O104))</f>
        <v>0</v>
      </c>
      <c r="J104">
        <f>IF(C104&lt;6,0,5000)</f>
        <v>0</v>
      </c>
      <c r="K104">
        <f>IF(C104&lt;6,0,10000)</f>
        <v>0</v>
      </c>
      <c r="O104" s="3">
        <v>10000</v>
      </c>
      <c r="P104" t="b">
        <f>G104=SUM(H104:O104)</f>
        <v>1</v>
      </c>
      <c r="Q104" t="str">
        <f>CONCATENATE(YEAR(D104),MONTH(D104))</f>
        <v>20169</v>
      </c>
    </row>
    <row r="105" customHeight="1" spans="1:17">
      <c r="A105" s="3">
        <v>63</v>
      </c>
      <c r="B105" s="3" t="s">
        <v>12</v>
      </c>
      <c r="C105" s="3">
        <v>1</v>
      </c>
      <c r="D105" s="5">
        <v>42616</v>
      </c>
      <c r="E105" s="3">
        <v>9</v>
      </c>
      <c r="F105" s="3">
        <v>2016</v>
      </c>
      <c r="G105" s="3">
        <v>150000</v>
      </c>
      <c r="H105">
        <f>IF(C105&lt;6,IF(E105&lt;1,0,IF(G105&gt;150000,150000,G105)),150000)</f>
        <v>150000</v>
      </c>
      <c r="I105">
        <f>IF(C105&lt;6,0,G105-H105-SUM(J105:O105))</f>
        <v>0</v>
      </c>
      <c r="J105">
        <f>IF(C105&lt;6,0,5000)</f>
        <v>0</v>
      </c>
      <c r="K105">
        <f>IF(C105&lt;6,0,10000)</f>
        <v>0</v>
      </c>
      <c r="P105" t="b">
        <f>G105=SUM(H105:O105)</f>
        <v>1</v>
      </c>
      <c r="Q105" t="str">
        <f>CONCATENATE(YEAR(D105),MONTH(D105))</f>
        <v>20169</v>
      </c>
    </row>
    <row r="106" customHeight="1" spans="1:17">
      <c r="A106" s="3">
        <v>64</v>
      </c>
      <c r="B106" s="3" t="s">
        <v>30</v>
      </c>
      <c r="C106" s="3">
        <v>1</v>
      </c>
      <c r="D106" s="5">
        <v>42616</v>
      </c>
      <c r="E106" s="3">
        <v>9</v>
      </c>
      <c r="F106" s="3">
        <v>2016</v>
      </c>
      <c r="G106" s="3">
        <v>160000</v>
      </c>
      <c r="H106">
        <f>IF(C106&lt;6,IF(E106&lt;1,0,IF(G106&gt;150000,150000,G106)),150000)</f>
        <v>150000</v>
      </c>
      <c r="I106">
        <f>IF(C106&lt;6,0,G106-H106-SUM(J106:O106))</f>
        <v>0</v>
      </c>
      <c r="J106">
        <f>IF(C106&lt;6,0,5000)</f>
        <v>0</v>
      </c>
      <c r="K106">
        <f>IF(C106&lt;6,0,10000)</f>
        <v>0</v>
      </c>
      <c r="O106" s="3">
        <v>10000</v>
      </c>
      <c r="P106" t="b">
        <f>G106=SUM(H106:O106)</f>
        <v>1</v>
      </c>
      <c r="Q106" t="str">
        <f>CONCATENATE(YEAR(D106),MONTH(D106))</f>
        <v>20169</v>
      </c>
    </row>
    <row r="107" customHeight="1" spans="1:17">
      <c r="A107" s="3">
        <v>64</v>
      </c>
      <c r="B107" s="3" t="s">
        <v>130</v>
      </c>
      <c r="C107" s="3">
        <v>6</v>
      </c>
      <c r="D107" s="5">
        <v>42616</v>
      </c>
      <c r="E107" s="3">
        <v>9</v>
      </c>
      <c r="F107" s="3">
        <v>2016</v>
      </c>
      <c r="G107" s="3">
        <v>425000</v>
      </c>
      <c r="H107">
        <f>IF(C107&lt;6,IF(E107&lt;1,0,IF(G107&gt;150000,150000,G107)),150000)</f>
        <v>150000</v>
      </c>
      <c r="I107">
        <f>IF(C107&lt;6,0,G107-H107-SUM(J107:O107))</f>
        <v>260000</v>
      </c>
      <c r="J107">
        <f>IF(C107&lt;6,0,5000)</f>
        <v>5000</v>
      </c>
      <c r="K107">
        <f>IF(C107&lt;6,0,10000)</f>
        <v>10000</v>
      </c>
      <c r="P107" t="b">
        <f>G107=SUM(H107:O107)</f>
        <v>1</v>
      </c>
      <c r="Q107" t="str">
        <f>CONCATENATE(YEAR(D107),MONTH(D107))</f>
        <v>20169</v>
      </c>
    </row>
    <row r="108" customHeight="1" spans="1:17">
      <c r="A108" s="3">
        <v>65</v>
      </c>
      <c r="B108" s="3" t="s">
        <v>71</v>
      </c>
      <c r="C108" s="3">
        <v>2</v>
      </c>
      <c r="D108" s="5">
        <v>42616</v>
      </c>
      <c r="E108" s="3">
        <v>9</v>
      </c>
      <c r="F108" s="3">
        <v>2016</v>
      </c>
      <c r="G108" s="3">
        <v>150000</v>
      </c>
      <c r="H108">
        <f>IF(C108&lt;6,IF(E108&lt;1,0,IF(G108&gt;150000,150000,G108)),150000)</f>
        <v>150000</v>
      </c>
      <c r="I108">
        <f>IF(C108&lt;6,0,G108-H108-SUM(J108:O108))</f>
        <v>0</v>
      </c>
      <c r="J108">
        <f>IF(C108&lt;6,0,5000)</f>
        <v>0</v>
      </c>
      <c r="K108">
        <f>IF(C108&lt;6,0,10000)</f>
        <v>0</v>
      </c>
      <c r="P108" t="b">
        <f>G108=SUM(H108:O108)</f>
        <v>1</v>
      </c>
      <c r="Q108" t="str">
        <f>CONCATENATE(YEAR(D108),MONTH(D108))</f>
        <v>20169</v>
      </c>
    </row>
    <row r="109" customHeight="1" spans="1:17">
      <c r="A109" s="3">
        <v>66</v>
      </c>
      <c r="B109" s="3" t="s">
        <v>52</v>
      </c>
      <c r="C109" s="3">
        <v>2</v>
      </c>
      <c r="D109" s="5">
        <v>42616</v>
      </c>
      <c r="E109" s="3">
        <v>8</v>
      </c>
      <c r="F109" s="3">
        <v>2016</v>
      </c>
      <c r="G109" s="3">
        <v>150000</v>
      </c>
      <c r="H109">
        <f>IF(C109&lt;6,IF(E109&lt;1,0,IF(G109&gt;150000,150000,G109)),150000)</f>
        <v>150000</v>
      </c>
      <c r="I109">
        <f>IF(C109&lt;6,0,G109-H109-SUM(J109:O109))</f>
        <v>0</v>
      </c>
      <c r="J109">
        <f>IF(C109&lt;6,0,5000)</f>
        <v>0</v>
      </c>
      <c r="K109">
        <f>IF(C109&lt;6,0,10000)</f>
        <v>0</v>
      </c>
      <c r="P109" t="b">
        <f>G109=SUM(H109:O109)</f>
        <v>1</v>
      </c>
      <c r="Q109" t="str">
        <f>CONCATENATE(YEAR(D109),MONTH(D109))</f>
        <v>20169</v>
      </c>
    </row>
    <row r="110" customHeight="1" spans="1:17">
      <c r="A110" s="3">
        <v>67</v>
      </c>
      <c r="B110" s="3" t="s">
        <v>10</v>
      </c>
      <c r="C110" s="3">
        <v>1</v>
      </c>
      <c r="D110" s="5">
        <v>42616</v>
      </c>
      <c r="E110" s="3">
        <v>9</v>
      </c>
      <c r="F110" s="3">
        <v>2016</v>
      </c>
      <c r="G110" s="3">
        <v>200000</v>
      </c>
      <c r="H110">
        <f>IF(C110&lt;6,IF(E110&lt;1,0,IF(G110&gt;150000,150000,G110)),150000)</f>
        <v>150000</v>
      </c>
      <c r="I110">
        <f>IF(C110&lt;6,0,G110-H110-SUM(J110:O110))</f>
        <v>0</v>
      </c>
      <c r="J110">
        <f>IF(C110&lt;6,0,5000)</f>
        <v>0</v>
      </c>
      <c r="K110">
        <f>IF(C110&lt;6,0,10000)</f>
        <v>0</v>
      </c>
      <c r="O110" s="3">
        <v>50000</v>
      </c>
      <c r="P110" t="b">
        <f>G110=SUM(H110:O110)</f>
        <v>1</v>
      </c>
      <c r="Q110" t="str">
        <f>CONCATENATE(YEAR(D110),MONTH(D110))</f>
        <v>20169</v>
      </c>
    </row>
    <row r="111" customHeight="1" spans="1:17">
      <c r="A111" s="3">
        <v>68</v>
      </c>
      <c r="B111" s="3" t="s">
        <v>137</v>
      </c>
      <c r="C111" s="3">
        <v>7</v>
      </c>
      <c r="D111" s="5">
        <v>42616</v>
      </c>
      <c r="E111" s="3">
        <v>7</v>
      </c>
      <c r="F111" s="3">
        <v>2016</v>
      </c>
      <c r="G111" s="3">
        <v>425000</v>
      </c>
      <c r="H111">
        <f>IF(C111&lt;6,IF(E111&lt;1,0,IF(G111&gt;150000,150000,G111)),150000)</f>
        <v>150000</v>
      </c>
      <c r="I111">
        <f>IF(C111&lt;6,0,G111-H111-SUM(J111:O111))</f>
        <v>260000</v>
      </c>
      <c r="J111">
        <f>IF(C111&lt;6,0,5000)</f>
        <v>5000</v>
      </c>
      <c r="K111">
        <f>IF(C111&lt;6,0,10000)</f>
        <v>10000</v>
      </c>
      <c r="P111" t="b">
        <f>G111=SUM(H111:O111)</f>
        <v>1</v>
      </c>
      <c r="Q111" t="str">
        <f>CONCATENATE(YEAR(D111),MONTH(D111))</f>
        <v>20169</v>
      </c>
    </row>
    <row r="112" customHeight="1" spans="1:17">
      <c r="A112" s="3">
        <v>68</v>
      </c>
      <c r="B112" s="3" t="s">
        <v>137</v>
      </c>
      <c r="C112" s="3">
        <v>7</v>
      </c>
      <c r="D112" s="5">
        <v>42616</v>
      </c>
      <c r="E112" s="3">
        <v>8</v>
      </c>
      <c r="F112" s="3">
        <v>2016</v>
      </c>
      <c r="G112" s="3">
        <v>425000</v>
      </c>
      <c r="H112">
        <f>IF(C112&lt;6,IF(E112&lt;1,0,IF(G112&gt;150000,150000,G112)),150000)</f>
        <v>150000</v>
      </c>
      <c r="I112">
        <f>IF(C112&lt;6,0,G112-H112-SUM(J112:O112))</f>
        <v>260000</v>
      </c>
      <c r="J112">
        <f>IF(C112&lt;6,0,5000)</f>
        <v>5000</v>
      </c>
      <c r="K112">
        <f>IF(C112&lt;6,0,10000)</f>
        <v>10000</v>
      </c>
      <c r="P112" t="b">
        <f>G112=SUM(H112:O112)</f>
        <v>1</v>
      </c>
      <c r="Q112" t="str">
        <f>CONCATENATE(YEAR(D112),MONTH(D112))</f>
        <v>20169</v>
      </c>
    </row>
    <row r="113" customHeight="1" spans="1:17">
      <c r="A113" s="3">
        <v>68</v>
      </c>
      <c r="B113" s="3" t="s">
        <v>137</v>
      </c>
      <c r="C113" s="3">
        <v>7</v>
      </c>
      <c r="D113" s="5">
        <v>42616</v>
      </c>
      <c r="E113" s="3">
        <v>9</v>
      </c>
      <c r="F113" s="3">
        <v>2016</v>
      </c>
      <c r="G113" s="3">
        <v>425000</v>
      </c>
      <c r="H113">
        <f>IF(C113&lt;6,IF(E113&lt;1,0,IF(G113&gt;150000,150000,G113)),150000)</f>
        <v>150000</v>
      </c>
      <c r="I113">
        <f>IF(C113&lt;6,0,G113-H113-SUM(J113:O113))</f>
        <v>260000</v>
      </c>
      <c r="J113">
        <f>IF(C113&lt;6,0,5000)</f>
        <v>5000</v>
      </c>
      <c r="K113">
        <f>IF(C113&lt;6,0,10000)</f>
        <v>10000</v>
      </c>
      <c r="P113" t="b">
        <f>G113=SUM(H113:O113)</f>
        <v>1</v>
      </c>
      <c r="Q113" t="str">
        <f>CONCATENATE(YEAR(D113),MONTH(D113))</f>
        <v>20169</v>
      </c>
    </row>
    <row r="114" customHeight="1" spans="1:17">
      <c r="A114" s="3">
        <v>69</v>
      </c>
      <c r="B114" s="3" t="s">
        <v>58</v>
      </c>
      <c r="C114" s="3">
        <v>2</v>
      </c>
      <c r="D114" s="5">
        <v>42616</v>
      </c>
      <c r="E114" s="3">
        <v>8</v>
      </c>
      <c r="F114" s="3">
        <v>2016</v>
      </c>
      <c r="G114" s="3">
        <v>150000</v>
      </c>
      <c r="H114">
        <f>IF(C114&lt;6,IF(E114&lt;1,0,IF(G114&gt;150000,150000,G114)),150000)</f>
        <v>150000</v>
      </c>
      <c r="I114">
        <f>IF(C114&lt;6,0,G114-H114-SUM(J114:O114))</f>
        <v>0</v>
      </c>
      <c r="J114">
        <f>IF(C114&lt;6,0,5000)</f>
        <v>0</v>
      </c>
      <c r="K114">
        <f>IF(C114&lt;6,0,10000)</f>
        <v>0</v>
      </c>
      <c r="P114" t="b">
        <f>G114=SUM(H114:O114)</f>
        <v>1</v>
      </c>
      <c r="Q114" t="str">
        <f>CONCATENATE(YEAR(D114),MONTH(D114))</f>
        <v>20169</v>
      </c>
    </row>
    <row r="115" customHeight="1" spans="1:17">
      <c r="A115" s="3">
        <v>69</v>
      </c>
      <c r="B115" s="3" t="s">
        <v>58</v>
      </c>
      <c r="C115" s="3">
        <v>2</v>
      </c>
      <c r="D115" s="5">
        <v>42616</v>
      </c>
      <c r="E115" s="3">
        <v>9</v>
      </c>
      <c r="F115" s="3">
        <v>2016</v>
      </c>
      <c r="G115" s="3">
        <v>150000</v>
      </c>
      <c r="H115">
        <f>IF(C115&lt;6,IF(E115&lt;1,0,IF(G115&gt;150000,150000,G115)),150000)</f>
        <v>150000</v>
      </c>
      <c r="I115">
        <f>IF(C115&lt;6,0,G115-H115-SUM(J115:O115))</f>
        <v>0</v>
      </c>
      <c r="J115">
        <f>IF(C115&lt;6,0,5000)</f>
        <v>0</v>
      </c>
      <c r="K115">
        <f>IF(C115&lt;6,0,10000)</f>
        <v>0</v>
      </c>
      <c r="P115" t="b">
        <f>G115=SUM(H115:O115)</f>
        <v>1</v>
      </c>
      <c r="Q115" t="str">
        <f>CONCATENATE(YEAR(D115),MONTH(D115))</f>
        <v>20169</v>
      </c>
    </row>
    <row r="116" customHeight="1" spans="1:17">
      <c r="A116" s="3">
        <v>70</v>
      </c>
      <c r="B116" s="3" t="s">
        <v>83</v>
      </c>
      <c r="C116" s="3">
        <v>3</v>
      </c>
      <c r="D116" s="5">
        <v>42616</v>
      </c>
      <c r="E116" s="3">
        <v>8</v>
      </c>
      <c r="F116" s="3">
        <v>2016</v>
      </c>
      <c r="G116" s="3">
        <v>150000</v>
      </c>
      <c r="H116">
        <f>IF(C116&lt;6,IF(E116&lt;1,0,IF(G116&gt;150000,150000,G116)),150000)</f>
        <v>150000</v>
      </c>
      <c r="I116">
        <f>IF(C116&lt;6,0,G116-H116-SUM(J116:O116))</f>
        <v>0</v>
      </c>
      <c r="J116">
        <f>IF(C116&lt;6,0,5000)</f>
        <v>0</v>
      </c>
      <c r="K116">
        <f>IF(C116&lt;6,0,10000)</f>
        <v>0</v>
      </c>
      <c r="P116" t="b">
        <f>G116=SUM(H116:O116)</f>
        <v>1</v>
      </c>
      <c r="Q116" t="str">
        <f>CONCATENATE(YEAR(D116),MONTH(D116))</f>
        <v>20169</v>
      </c>
    </row>
    <row r="117" customHeight="1" spans="1:17">
      <c r="A117" s="3">
        <v>70</v>
      </c>
      <c r="B117" s="3" t="s">
        <v>83</v>
      </c>
      <c r="C117" s="3">
        <v>3</v>
      </c>
      <c r="D117" s="5">
        <v>42616</v>
      </c>
      <c r="E117" s="3">
        <v>9</v>
      </c>
      <c r="F117" s="3">
        <v>2016</v>
      </c>
      <c r="G117" s="3">
        <v>150000</v>
      </c>
      <c r="H117">
        <f>IF(C117&lt;6,IF(E117&lt;1,0,IF(G117&gt;150000,150000,G117)),150000)</f>
        <v>150000</v>
      </c>
      <c r="I117">
        <f>IF(C117&lt;6,0,G117-H117-SUM(J117:O117))</f>
        <v>0</v>
      </c>
      <c r="J117">
        <f>IF(C117&lt;6,0,5000)</f>
        <v>0</v>
      </c>
      <c r="K117">
        <f>IF(C117&lt;6,0,10000)</f>
        <v>0</v>
      </c>
      <c r="P117" t="b">
        <f>G117=SUM(H117:O117)</f>
        <v>1</v>
      </c>
      <c r="Q117" t="str">
        <f>CONCATENATE(YEAR(D117),MONTH(D117))</f>
        <v>20169</v>
      </c>
    </row>
    <row r="118" customHeight="1" spans="1:17">
      <c r="A118" s="3">
        <v>71</v>
      </c>
      <c r="B118" s="3" t="s">
        <v>64</v>
      </c>
      <c r="C118" s="3">
        <v>2</v>
      </c>
      <c r="D118" s="5">
        <v>42616</v>
      </c>
      <c r="E118" s="3">
        <v>7</v>
      </c>
      <c r="F118" s="3">
        <v>2016</v>
      </c>
      <c r="G118" s="3">
        <v>150000</v>
      </c>
      <c r="H118">
        <f>IF(C118&lt;6,IF(E118&lt;1,0,IF(G118&gt;150000,150000,G118)),150000)</f>
        <v>150000</v>
      </c>
      <c r="I118">
        <f>IF(C118&lt;6,0,G118-H118-SUM(J118:O118))</f>
        <v>0</v>
      </c>
      <c r="J118">
        <f>IF(C118&lt;6,0,5000)</f>
        <v>0</v>
      </c>
      <c r="K118">
        <f>IF(C118&lt;6,0,10000)</f>
        <v>0</v>
      </c>
      <c r="P118" t="b">
        <f>G118=SUM(H118:O118)</f>
        <v>1</v>
      </c>
      <c r="Q118" t="str">
        <f>CONCATENATE(YEAR(D118),MONTH(D118))</f>
        <v>20169</v>
      </c>
    </row>
    <row r="119" customHeight="1" spans="1:17">
      <c r="A119" s="3">
        <v>71</v>
      </c>
      <c r="B119" s="3" t="s">
        <v>64</v>
      </c>
      <c r="C119" s="3">
        <v>2</v>
      </c>
      <c r="D119" s="5">
        <v>42616</v>
      </c>
      <c r="E119" s="3">
        <v>8</v>
      </c>
      <c r="F119" s="3">
        <v>2016</v>
      </c>
      <c r="G119" s="3">
        <v>150000</v>
      </c>
      <c r="H119">
        <f>IF(C119&lt;6,IF(E119&lt;1,0,IF(G119&gt;150000,150000,G119)),150000)</f>
        <v>150000</v>
      </c>
      <c r="I119">
        <f>IF(C119&lt;6,0,G119-H119-SUM(J119:O119))</f>
        <v>0</v>
      </c>
      <c r="J119">
        <f>IF(C119&lt;6,0,5000)</f>
        <v>0</v>
      </c>
      <c r="K119">
        <f>IF(C119&lt;6,0,10000)</f>
        <v>0</v>
      </c>
      <c r="P119" t="b">
        <f>G119=SUM(H119:O119)</f>
        <v>1</v>
      </c>
      <c r="Q119" t="str">
        <f>CONCATENATE(YEAR(D119),MONTH(D119))</f>
        <v>20169</v>
      </c>
    </row>
    <row r="120" customHeight="1" spans="1:17">
      <c r="A120" s="3">
        <v>72</v>
      </c>
      <c r="B120" s="3" t="s">
        <v>72</v>
      </c>
      <c r="C120" s="3">
        <v>2</v>
      </c>
      <c r="D120" s="5">
        <v>42616</v>
      </c>
      <c r="E120" s="3">
        <v>9</v>
      </c>
      <c r="F120" s="3">
        <v>2016</v>
      </c>
      <c r="G120" s="3">
        <v>170000</v>
      </c>
      <c r="H120">
        <f>IF(C120&lt;6,IF(E120&lt;1,0,IF(G120&gt;150000,150000,G120)),150000)</f>
        <v>150000</v>
      </c>
      <c r="I120">
        <f>IF(C120&lt;6,0,G120-H120-SUM(J120:O120))</f>
        <v>0</v>
      </c>
      <c r="J120">
        <f>IF(C120&lt;6,0,5000)</f>
        <v>0</v>
      </c>
      <c r="K120">
        <f>IF(C120&lt;6,0,10000)</f>
        <v>0</v>
      </c>
      <c r="N120" s="3">
        <v>20000</v>
      </c>
      <c r="P120" t="b">
        <f>G120=SUM(H120:O120)</f>
        <v>1</v>
      </c>
      <c r="Q120" t="str">
        <f>CONCATENATE(YEAR(D120),MONTH(D120))</f>
        <v>20169</v>
      </c>
    </row>
    <row r="121" customHeight="1" spans="1:17">
      <c r="A121" s="3">
        <v>73</v>
      </c>
      <c r="B121" s="3" t="s">
        <v>22</v>
      </c>
      <c r="C121" s="3">
        <v>1</v>
      </c>
      <c r="D121" s="5">
        <v>42616</v>
      </c>
      <c r="E121" s="3">
        <v>9</v>
      </c>
      <c r="F121" s="3">
        <v>2016</v>
      </c>
      <c r="G121" s="3">
        <v>150000</v>
      </c>
      <c r="H121">
        <f>IF(C121&lt;6,IF(E121&lt;1,0,IF(G121&gt;150000,150000,G121)),150000)</f>
        <v>150000</v>
      </c>
      <c r="I121">
        <f>IF(C121&lt;6,0,G121-H121-SUM(J121:O121))</f>
        <v>0</v>
      </c>
      <c r="J121">
        <f>IF(C121&lt;6,0,5000)</f>
        <v>0</v>
      </c>
      <c r="K121">
        <f>IF(C121&lt;6,0,10000)</f>
        <v>0</v>
      </c>
      <c r="P121" t="b">
        <f>G121=SUM(H121:O121)</f>
        <v>1</v>
      </c>
      <c r="Q121" t="str">
        <f>CONCATENATE(YEAR(D121),MONTH(D121))</f>
        <v>20169</v>
      </c>
    </row>
    <row r="122" customHeight="1" spans="1:17">
      <c r="A122" s="3">
        <v>74</v>
      </c>
      <c r="B122" s="3" t="s">
        <v>93</v>
      </c>
      <c r="C122" s="3">
        <v>4</v>
      </c>
      <c r="D122" s="5">
        <v>42616</v>
      </c>
      <c r="E122" s="3">
        <v>9</v>
      </c>
      <c r="F122" s="3">
        <v>2016</v>
      </c>
      <c r="G122" s="3">
        <v>150000</v>
      </c>
      <c r="H122">
        <f>IF(C122&lt;6,IF(E122&lt;1,0,IF(G122&gt;150000,150000,G122)),150000)</f>
        <v>150000</v>
      </c>
      <c r="I122">
        <f>IF(C122&lt;6,0,G122-H122-SUM(J122:O122))</f>
        <v>0</v>
      </c>
      <c r="J122">
        <f>IF(C122&lt;6,0,5000)</f>
        <v>0</v>
      </c>
      <c r="K122">
        <f>IF(C122&lt;6,0,10000)</f>
        <v>0</v>
      </c>
      <c r="P122" t="b">
        <f>G122=SUM(H122:O122)</f>
        <v>1</v>
      </c>
      <c r="Q122" t="str">
        <f>CONCATENATE(YEAR(D122),MONTH(D122))</f>
        <v>20169</v>
      </c>
    </row>
    <row r="123" customHeight="1" spans="1:17">
      <c r="A123" s="3">
        <v>74</v>
      </c>
      <c r="B123" s="3" t="s">
        <v>11</v>
      </c>
      <c r="C123" s="3">
        <v>1</v>
      </c>
      <c r="D123" s="5">
        <v>42616</v>
      </c>
      <c r="E123" s="3">
        <v>9</v>
      </c>
      <c r="F123" s="3">
        <v>2016</v>
      </c>
      <c r="G123" s="3">
        <v>150000</v>
      </c>
      <c r="H123">
        <f>IF(C123&lt;6,IF(E123&lt;1,0,IF(G123&gt;150000,150000,G123)),150000)</f>
        <v>150000</v>
      </c>
      <c r="I123">
        <f>IF(C123&lt;6,0,G123-H123-SUM(J123:O123))</f>
        <v>0</v>
      </c>
      <c r="J123">
        <f>IF(C123&lt;6,0,5000)</f>
        <v>0</v>
      </c>
      <c r="K123">
        <f>IF(C123&lt;6,0,10000)</f>
        <v>0</v>
      </c>
      <c r="P123" t="b">
        <f>G123=SUM(H123:O123)</f>
        <v>1</v>
      </c>
      <c r="Q123" t="str">
        <f>CONCATENATE(YEAR(D123),MONTH(D123))</f>
        <v>20169</v>
      </c>
    </row>
    <row r="124" customHeight="1" spans="1:17">
      <c r="A124" s="3">
        <v>75</v>
      </c>
      <c r="B124" s="3" t="s">
        <v>31</v>
      </c>
      <c r="C124" s="3">
        <v>1</v>
      </c>
      <c r="D124" s="5">
        <v>42616</v>
      </c>
      <c r="E124" s="3">
        <v>9</v>
      </c>
      <c r="F124" s="3">
        <v>2016</v>
      </c>
      <c r="G124" s="3">
        <v>250000</v>
      </c>
      <c r="H124">
        <f>IF(C124&lt;6,IF(E124&lt;1,0,IF(G124&gt;150000,150000,G124)),150000)</f>
        <v>150000</v>
      </c>
      <c r="I124">
        <f>IF(C124&lt;6,0,G124-H124-SUM(J124:O124))</f>
        <v>0</v>
      </c>
      <c r="J124">
        <f>IF(C124&lt;6,0,5000)</f>
        <v>0</v>
      </c>
      <c r="K124">
        <f>IF(C124&lt;6,0,10000)</f>
        <v>0</v>
      </c>
      <c r="O124" s="3">
        <v>100000</v>
      </c>
      <c r="P124" t="b">
        <f>G124=SUM(H124:O124)</f>
        <v>1</v>
      </c>
      <c r="Q124" t="str">
        <f>CONCATENATE(YEAR(D124),MONTH(D124))</f>
        <v>20169</v>
      </c>
    </row>
    <row r="125" customHeight="1" spans="1:17">
      <c r="A125" s="3">
        <v>76</v>
      </c>
      <c r="B125" s="3" t="s">
        <v>171</v>
      </c>
      <c r="C125" s="3">
        <v>9</v>
      </c>
      <c r="D125" s="5">
        <v>42616</v>
      </c>
      <c r="E125" s="3">
        <v>6</v>
      </c>
      <c r="F125" s="3">
        <v>2016</v>
      </c>
      <c r="G125" s="3">
        <v>250000</v>
      </c>
      <c r="H125">
        <f>IF(C125&lt;6,IF(E125&lt;1,0,IF(G125&gt;150000,150000,G125)),150000)</f>
        <v>150000</v>
      </c>
      <c r="I125">
        <f>IF(C125&lt;6,0,G125-H125-SUM(J125:O125))</f>
        <v>85000</v>
      </c>
      <c r="J125">
        <f>IF(C125&lt;6,0,5000)</f>
        <v>5000</v>
      </c>
      <c r="K125">
        <f>IF(C125&lt;6,0,10000)</f>
        <v>10000</v>
      </c>
      <c r="P125" t="b">
        <f>G125=SUM(H125:O125)</f>
        <v>1</v>
      </c>
      <c r="Q125" t="str">
        <f>CONCATENATE(YEAR(D125),MONTH(D125))</f>
        <v>20169</v>
      </c>
    </row>
    <row r="126" customHeight="1" spans="1:17">
      <c r="A126" s="3">
        <v>76</v>
      </c>
      <c r="B126" s="3" t="s">
        <v>171</v>
      </c>
      <c r="C126" s="3">
        <v>9</v>
      </c>
      <c r="D126" s="5">
        <v>42616</v>
      </c>
      <c r="E126" s="3">
        <v>7</v>
      </c>
      <c r="F126" s="3">
        <v>2016</v>
      </c>
      <c r="G126" s="3">
        <v>250000</v>
      </c>
      <c r="H126">
        <f>IF(C126&lt;6,IF(E126&lt;1,0,IF(G126&gt;150000,150000,G126)),150000)</f>
        <v>150000</v>
      </c>
      <c r="I126">
        <f>IF(C126&lt;6,0,G126-H126-SUM(J126:O126))</f>
        <v>85000</v>
      </c>
      <c r="J126">
        <f>IF(C126&lt;6,0,5000)</f>
        <v>5000</v>
      </c>
      <c r="K126">
        <f>IF(C126&lt;6,0,10000)</f>
        <v>10000</v>
      </c>
      <c r="P126" t="b">
        <f>G126=SUM(H126:O126)</f>
        <v>1</v>
      </c>
      <c r="Q126" t="str">
        <f>CONCATENATE(YEAR(D126),MONTH(D126))</f>
        <v>20169</v>
      </c>
    </row>
    <row r="127" customHeight="1" spans="1:17">
      <c r="A127" s="3">
        <v>77</v>
      </c>
      <c r="B127" s="3" t="s">
        <v>51</v>
      </c>
      <c r="C127" s="3">
        <v>2</v>
      </c>
      <c r="D127" s="5">
        <v>42616</v>
      </c>
      <c r="E127" s="3">
        <v>7</v>
      </c>
      <c r="F127" s="3">
        <v>2016</v>
      </c>
      <c r="G127" s="3">
        <v>150000</v>
      </c>
      <c r="H127">
        <f>IF(C127&lt;6,IF(E127&lt;1,0,IF(G127&gt;150000,150000,G127)),150000)</f>
        <v>150000</v>
      </c>
      <c r="I127">
        <f>IF(C127&lt;6,0,G127-H127-SUM(J127:O127))</f>
        <v>0</v>
      </c>
      <c r="J127">
        <f>IF(C127&lt;6,0,5000)</f>
        <v>0</v>
      </c>
      <c r="K127">
        <f>IF(C127&lt;6,0,10000)</f>
        <v>0</v>
      </c>
      <c r="P127" t="b">
        <f>G127=SUM(H127:O127)</f>
        <v>1</v>
      </c>
      <c r="Q127" t="str">
        <f>CONCATENATE(YEAR(D127),MONTH(D127))</f>
        <v>20169</v>
      </c>
    </row>
    <row r="128" customHeight="1" spans="1:17">
      <c r="A128" s="3">
        <v>77</v>
      </c>
      <c r="B128" s="3" t="s">
        <v>51</v>
      </c>
      <c r="C128" s="3">
        <v>2</v>
      </c>
      <c r="D128" s="5">
        <v>42616</v>
      </c>
      <c r="E128" s="3">
        <v>8</v>
      </c>
      <c r="F128" s="3">
        <v>2016</v>
      </c>
      <c r="G128" s="3">
        <v>150000</v>
      </c>
      <c r="H128">
        <f>IF(C128&lt;6,IF(E128&lt;1,0,IF(G128&gt;150000,150000,G128)),150000)</f>
        <v>150000</v>
      </c>
      <c r="I128">
        <f>IF(C128&lt;6,0,G128-H128-SUM(J128:O128))</f>
        <v>0</v>
      </c>
      <c r="J128">
        <f>IF(C128&lt;6,0,5000)</f>
        <v>0</v>
      </c>
      <c r="K128">
        <f>IF(C128&lt;6,0,10000)</f>
        <v>0</v>
      </c>
      <c r="P128" t="b">
        <f>G128=SUM(H128:O128)</f>
        <v>1</v>
      </c>
      <c r="Q128" t="str">
        <f>CONCATENATE(YEAR(D128),MONTH(D128))</f>
        <v>20169</v>
      </c>
    </row>
    <row r="129" customHeight="1" spans="1:17">
      <c r="A129" s="3">
        <v>77</v>
      </c>
      <c r="B129" s="3" t="s">
        <v>51</v>
      </c>
      <c r="C129" s="3">
        <v>2</v>
      </c>
      <c r="D129" s="5">
        <v>42616</v>
      </c>
      <c r="E129" s="3">
        <v>9</v>
      </c>
      <c r="F129" s="3">
        <v>2016</v>
      </c>
      <c r="G129" s="3">
        <v>150000</v>
      </c>
      <c r="H129">
        <f>IF(C129&lt;6,IF(E129&lt;1,0,IF(G129&gt;150000,150000,G129)),150000)</f>
        <v>150000</v>
      </c>
      <c r="I129">
        <f>IF(C129&lt;6,0,G129-H129-SUM(J129:O129))</f>
        <v>0</v>
      </c>
      <c r="J129">
        <f>IF(C129&lt;6,0,5000)</f>
        <v>0</v>
      </c>
      <c r="K129">
        <f>IF(C129&lt;6,0,10000)</f>
        <v>0</v>
      </c>
      <c r="P129" t="b">
        <f>G129=SUM(H129:O129)</f>
        <v>1</v>
      </c>
      <c r="Q129" t="str">
        <f>CONCATENATE(YEAR(D129),MONTH(D129))</f>
        <v>20169</v>
      </c>
    </row>
    <row r="130" customHeight="1" spans="1:17">
      <c r="A130" s="3">
        <v>77</v>
      </c>
      <c r="B130" s="3" t="s">
        <v>51</v>
      </c>
      <c r="C130" s="3">
        <v>2</v>
      </c>
      <c r="D130" s="5">
        <v>42616</v>
      </c>
      <c r="E130" s="3">
        <v>10</v>
      </c>
      <c r="F130" s="3">
        <v>2016</v>
      </c>
      <c r="G130" s="3">
        <v>210000</v>
      </c>
      <c r="H130">
        <f>IF(C130&lt;6,IF(E130&lt;1,0,IF(G130&gt;150000,150000,G130)),150000)</f>
        <v>150000</v>
      </c>
      <c r="I130">
        <f>IF(C130&lt;6,0,G130-H130-SUM(J130:O130))</f>
        <v>0</v>
      </c>
      <c r="J130">
        <f>IF(C130&lt;6,0,5000)</f>
        <v>0</v>
      </c>
      <c r="K130">
        <f>IF(C130&lt;6,0,10000)</f>
        <v>0</v>
      </c>
      <c r="N130" s="3">
        <v>60000</v>
      </c>
      <c r="P130" t="b">
        <f>G130=SUM(H130:O130)</f>
        <v>1</v>
      </c>
      <c r="Q130" t="str">
        <f>CONCATENATE(YEAR(D130),MONTH(D130))</f>
        <v>20169</v>
      </c>
    </row>
    <row r="131" customHeight="1" spans="1:17">
      <c r="A131" s="3">
        <v>78</v>
      </c>
      <c r="B131" s="3" t="s">
        <v>109</v>
      </c>
      <c r="C131" s="3">
        <v>5</v>
      </c>
      <c r="D131" s="5">
        <v>42616</v>
      </c>
      <c r="E131" s="3">
        <v>7</v>
      </c>
      <c r="F131" s="3">
        <v>2016</v>
      </c>
      <c r="G131" s="3">
        <v>150000</v>
      </c>
      <c r="H131">
        <f>IF(C131&lt;6,IF(E131&lt;1,0,IF(G131&gt;150000,150000,G131)),150000)</f>
        <v>150000</v>
      </c>
      <c r="I131">
        <f>IF(C131&lt;6,0,G131-H131-SUM(J131:O131))</f>
        <v>0</v>
      </c>
      <c r="J131">
        <f>IF(C131&lt;6,0,5000)</f>
        <v>0</v>
      </c>
      <c r="K131">
        <f>IF(C131&lt;6,0,10000)</f>
        <v>0</v>
      </c>
      <c r="P131" t="b">
        <f>G131=SUM(H131:O131)</f>
        <v>1</v>
      </c>
      <c r="Q131" t="str">
        <f>CONCATENATE(YEAR(D131),MONTH(D131))</f>
        <v>20169</v>
      </c>
    </row>
    <row r="132" customHeight="1" spans="1:17">
      <c r="A132" s="3">
        <v>79</v>
      </c>
      <c r="B132" s="3" t="s">
        <v>79</v>
      </c>
      <c r="C132" s="3">
        <v>3</v>
      </c>
      <c r="D132" s="5">
        <v>42616</v>
      </c>
      <c r="E132" s="3">
        <v>9</v>
      </c>
      <c r="F132" s="3">
        <v>2016</v>
      </c>
      <c r="G132" s="3">
        <v>150000</v>
      </c>
      <c r="H132">
        <f>IF(C132&lt;6,IF(E132&lt;1,0,IF(G132&gt;150000,150000,G132)),150000)</f>
        <v>150000</v>
      </c>
      <c r="I132">
        <f>IF(C132&lt;6,0,G132-H132-SUM(J132:O132))</f>
        <v>0</v>
      </c>
      <c r="J132">
        <f>IF(C132&lt;6,0,5000)</f>
        <v>0</v>
      </c>
      <c r="K132">
        <f>IF(C132&lt;6,0,10000)</f>
        <v>0</v>
      </c>
      <c r="P132" t="b">
        <f>G132=SUM(H132:O132)</f>
        <v>1</v>
      </c>
      <c r="Q132" t="str">
        <f>CONCATENATE(YEAR(D132),MONTH(D132))</f>
        <v>20169</v>
      </c>
    </row>
    <row r="133" customHeight="1" spans="1:17">
      <c r="A133" s="3">
        <v>80</v>
      </c>
      <c r="B133" s="3" t="s">
        <v>156</v>
      </c>
      <c r="C133" s="3">
        <v>7</v>
      </c>
      <c r="D133" s="5">
        <v>42616</v>
      </c>
      <c r="E133" s="3">
        <v>9</v>
      </c>
      <c r="F133" s="3">
        <v>2016</v>
      </c>
      <c r="G133" s="3">
        <v>425000</v>
      </c>
      <c r="H133">
        <f>IF(C133&lt;6,IF(E133&lt;1,0,IF(G133&gt;150000,150000,G133)),150000)</f>
        <v>150000</v>
      </c>
      <c r="I133">
        <f>IF(C133&lt;6,0,G133-H133-SUM(J133:O133))</f>
        <v>260000</v>
      </c>
      <c r="J133">
        <f>IF(C133&lt;6,0,5000)</f>
        <v>5000</v>
      </c>
      <c r="K133">
        <f>IF(C133&lt;6,0,10000)</f>
        <v>10000</v>
      </c>
      <c r="P133" t="b">
        <f>G133=SUM(H133:O133)</f>
        <v>1</v>
      </c>
      <c r="Q133" t="str">
        <f>CONCATENATE(YEAR(D133),MONTH(D133))</f>
        <v>20169</v>
      </c>
    </row>
    <row r="134" customHeight="1" spans="1:17">
      <c r="A134" s="3">
        <v>80</v>
      </c>
      <c r="B134" s="3" t="s">
        <v>156</v>
      </c>
      <c r="C134" s="3">
        <v>7</v>
      </c>
      <c r="D134" s="5">
        <v>42616</v>
      </c>
      <c r="E134" s="3">
        <v>10</v>
      </c>
      <c r="F134" s="3">
        <v>2016</v>
      </c>
      <c r="G134" s="3">
        <v>425000</v>
      </c>
      <c r="H134">
        <f>IF(C134&lt;6,IF(E134&lt;1,0,IF(G134&gt;150000,150000,G134)),150000)</f>
        <v>150000</v>
      </c>
      <c r="I134">
        <f>IF(C134&lt;6,0,G134-H134-SUM(J134:O134))</f>
        <v>260000</v>
      </c>
      <c r="J134">
        <f>IF(C134&lt;6,0,5000)</f>
        <v>5000</v>
      </c>
      <c r="K134">
        <f>IF(C134&lt;6,0,10000)</f>
        <v>10000</v>
      </c>
      <c r="P134" t="b">
        <f>G134=SUM(H134:O134)</f>
        <v>1</v>
      </c>
      <c r="Q134" t="str">
        <f>CONCATENATE(YEAR(D134),MONTH(D134))</f>
        <v>20169</v>
      </c>
    </row>
    <row r="135" customHeight="1" spans="1:17">
      <c r="A135" s="3">
        <v>81</v>
      </c>
      <c r="B135" s="3" t="s">
        <v>177</v>
      </c>
      <c r="C135" s="3">
        <v>9</v>
      </c>
      <c r="D135" s="5">
        <v>42616</v>
      </c>
      <c r="E135" s="3">
        <v>9</v>
      </c>
      <c r="F135" s="3">
        <v>2016</v>
      </c>
      <c r="G135" s="3">
        <v>425000</v>
      </c>
      <c r="H135">
        <f>IF(C135&lt;6,IF(E135&lt;1,0,IF(G135&gt;150000,150000,G135)),150000)</f>
        <v>150000</v>
      </c>
      <c r="I135">
        <f>IF(C135&lt;6,0,G135-H135-SUM(J135:O135))</f>
        <v>260000</v>
      </c>
      <c r="J135">
        <f>IF(C135&lt;6,0,5000)</f>
        <v>5000</v>
      </c>
      <c r="K135">
        <f>IF(C135&lt;6,0,10000)</f>
        <v>10000</v>
      </c>
      <c r="P135" t="b">
        <f>G135=SUM(H135:O135)</f>
        <v>1</v>
      </c>
      <c r="Q135" t="str">
        <f>CONCATENATE(YEAR(D135),MONTH(D135))</f>
        <v>20169</v>
      </c>
    </row>
    <row r="136" customHeight="1" spans="1:17">
      <c r="A136" s="3">
        <v>82</v>
      </c>
      <c r="B136" s="3" t="s">
        <v>184</v>
      </c>
      <c r="C136" s="3">
        <v>10</v>
      </c>
      <c r="D136" s="5">
        <v>42616</v>
      </c>
      <c r="E136" s="3">
        <v>9</v>
      </c>
      <c r="F136" s="3">
        <v>2016</v>
      </c>
      <c r="G136" s="3">
        <v>425000</v>
      </c>
      <c r="H136">
        <f>IF(C136&lt;6,IF(E136&lt;1,0,IF(G136&gt;150000,150000,G136)),150000)</f>
        <v>150000</v>
      </c>
      <c r="I136">
        <f>IF(C136&lt;6,0,G136-H136-SUM(J136:O136))</f>
        <v>260000</v>
      </c>
      <c r="J136">
        <f>IF(C136&lt;6,0,5000)</f>
        <v>5000</v>
      </c>
      <c r="K136">
        <f>IF(C136&lt;6,0,10000)</f>
        <v>10000</v>
      </c>
      <c r="P136" t="b">
        <f>G136=SUM(H136:O136)</f>
        <v>1</v>
      </c>
      <c r="Q136" t="str">
        <f>CONCATENATE(YEAR(D136),MONTH(D136))</f>
        <v>20169</v>
      </c>
    </row>
    <row r="137" customHeight="1" spans="1:17">
      <c r="A137" s="3">
        <v>83</v>
      </c>
      <c r="B137" s="3" t="s">
        <v>132</v>
      </c>
      <c r="C137" s="3">
        <v>7</v>
      </c>
      <c r="D137" s="5">
        <v>42616</v>
      </c>
      <c r="E137" s="3">
        <v>9</v>
      </c>
      <c r="F137" s="3">
        <v>2016</v>
      </c>
      <c r="G137" s="3">
        <v>425000</v>
      </c>
      <c r="H137">
        <f>IF(C137&lt;6,IF(E137&lt;1,0,IF(G137&gt;150000,150000,G137)),150000)</f>
        <v>150000</v>
      </c>
      <c r="I137">
        <f>IF(C137&lt;6,0,G137-H137-SUM(J137:O137))</f>
        <v>260000</v>
      </c>
      <c r="J137">
        <f>IF(C137&lt;6,0,5000)</f>
        <v>5000</v>
      </c>
      <c r="K137">
        <f>IF(C137&lt;6,0,10000)</f>
        <v>10000</v>
      </c>
      <c r="P137" t="b">
        <f>G137=SUM(H137:O137)</f>
        <v>1</v>
      </c>
      <c r="Q137" t="str">
        <f>CONCATENATE(YEAR(D137),MONTH(D137))</f>
        <v>20169</v>
      </c>
    </row>
    <row r="138" customHeight="1" spans="1:17">
      <c r="A138" s="3">
        <v>84</v>
      </c>
      <c r="B138" s="3" t="s">
        <v>170</v>
      </c>
      <c r="C138" s="3">
        <v>8</v>
      </c>
      <c r="D138" s="5">
        <v>42616</v>
      </c>
      <c r="E138" s="3">
        <v>9</v>
      </c>
      <c r="F138" s="3">
        <v>2016</v>
      </c>
      <c r="G138" s="3">
        <v>425000</v>
      </c>
      <c r="H138">
        <f>IF(C138&lt;6,IF(E138&lt;1,0,IF(G138&gt;150000,150000,G138)),150000)</f>
        <v>150000</v>
      </c>
      <c r="I138">
        <f>IF(C138&lt;6,0,G138-H138-SUM(J138:O138))</f>
        <v>260000</v>
      </c>
      <c r="J138">
        <f>IF(C138&lt;6,0,5000)</f>
        <v>5000</v>
      </c>
      <c r="K138">
        <f>IF(C138&lt;6,0,10000)</f>
        <v>10000</v>
      </c>
      <c r="P138" t="b">
        <f>G138=SUM(H138:O138)</f>
        <v>1</v>
      </c>
      <c r="Q138" t="str">
        <f>CONCATENATE(YEAR(D138),MONTH(D138))</f>
        <v>20169</v>
      </c>
    </row>
    <row r="139" customHeight="1" spans="1:17">
      <c r="A139" s="3">
        <v>85</v>
      </c>
      <c r="B139" s="3" t="s">
        <v>135</v>
      </c>
      <c r="C139" s="3">
        <v>8</v>
      </c>
      <c r="D139" s="5">
        <v>42617</v>
      </c>
      <c r="E139" s="3">
        <v>8</v>
      </c>
      <c r="F139" s="3">
        <v>2016</v>
      </c>
      <c r="G139" s="3">
        <v>425000</v>
      </c>
      <c r="H139">
        <f>IF(C139&lt;6,IF(E139&lt;1,0,IF(G139&gt;150000,150000,G139)),150000)</f>
        <v>150000</v>
      </c>
      <c r="I139">
        <f>IF(C139&lt;6,0,G139-H139-SUM(J139:O139))</f>
        <v>260000</v>
      </c>
      <c r="J139">
        <f>IF(C139&lt;6,0,5000)</f>
        <v>5000</v>
      </c>
      <c r="K139">
        <f>IF(C139&lt;6,0,10000)</f>
        <v>10000</v>
      </c>
      <c r="P139" t="b">
        <f>G139=SUM(H139:O139)</f>
        <v>1</v>
      </c>
      <c r="Q139" t="str">
        <f>CONCATENATE(YEAR(D139),MONTH(D139))</f>
        <v>20169</v>
      </c>
    </row>
    <row r="140" customHeight="1" spans="1:17">
      <c r="A140" s="3">
        <v>86</v>
      </c>
      <c r="B140" s="3" t="s">
        <v>187</v>
      </c>
      <c r="C140" s="3">
        <v>10</v>
      </c>
      <c r="D140" s="5">
        <v>42617</v>
      </c>
      <c r="E140" s="3">
        <v>9</v>
      </c>
      <c r="F140" s="3">
        <v>2016</v>
      </c>
      <c r="G140" s="3">
        <v>425000</v>
      </c>
      <c r="H140">
        <f>IF(C140&lt;6,IF(E140&lt;1,0,IF(G140&gt;150000,150000,G140)),150000)</f>
        <v>150000</v>
      </c>
      <c r="I140">
        <f>IF(C140&lt;6,0,G140-H140-SUM(J140:O140))</f>
        <v>260000</v>
      </c>
      <c r="J140">
        <f>IF(C140&lt;6,0,5000)</f>
        <v>5000</v>
      </c>
      <c r="K140">
        <f>IF(C140&lt;6,0,10000)</f>
        <v>10000</v>
      </c>
      <c r="P140" t="b">
        <f>G140=SUM(H140:O140)</f>
        <v>1</v>
      </c>
      <c r="Q140" t="str">
        <f>CONCATENATE(YEAR(D140),MONTH(D140))</f>
        <v>20169</v>
      </c>
    </row>
    <row r="141" customHeight="1" spans="1:17">
      <c r="A141" s="3">
        <v>87</v>
      </c>
      <c r="B141" s="3" t="s">
        <v>155</v>
      </c>
      <c r="C141" s="3">
        <v>7</v>
      </c>
      <c r="D141" s="5">
        <v>42620</v>
      </c>
      <c r="E141" s="3">
        <v>9</v>
      </c>
      <c r="F141" s="3">
        <v>2016</v>
      </c>
      <c r="G141" s="3">
        <v>425000</v>
      </c>
      <c r="H141">
        <f>IF(C141&lt;6,IF(E141&lt;1,0,IF(G141&gt;150000,150000,G141)),150000)</f>
        <v>150000</v>
      </c>
      <c r="I141">
        <f>IF(C141&lt;6,0,G141-H141-SUM(J141:O141))</f>
        <v>260000</v>
      </c>
      <c r="J141">
        <f>IF(C141&lt;6,0,5000)</f>
        <v>5000</v>
      </c>
      <c r="K141">
        <f>IF(C141&lt;6,0,10000)</f>
        <v>10000</v>
      </c>
      <c r="P141" t="b">
        <f>G141=SUM(H141:O141)</f>
        <v>1</v>
      </c>
      <c r="Q141" t="str">
        <f>CONCATENATE(YEAR(D141),MONTH(D141))</f>
        <v>20169</v>
      </c>
    </row>
    <row r="142" customHeight="1" spans="1:17">
      <c r="A142" s="3">
        <v>88</v>
      </c>
      <c r="B142" s="3" t="s">
        <v>146</v>
      </c>
      <c r="C142" s="3">
        <v>8</v>
      </c>
      <c r="D142" s="5">
        <v>42622</v>
      </c>
      <c r="E142" s="3">
        <v>9</v>
      </c>
      <c r="F142" s="3">
        <v>2016</v>
      </c>
      <c r="G142" s="3">
        <v>400000</v>
      </c>
      <c r="H142">
        <f>IF(C142&lt;6,IF(E142&lt;1,0,IF(G142&gt;150000,150000,G142)),150000)</f>
        <v>150000</v>
      </c>
      <c r="I142">
        <f>IF(C142&lt;6,0,G142-H142-SUM(J142:O142))</f>
        <v>235000</v>
      </c>
      <c r="J142">
        <f>IF(C142&lt;6,0,5000)</f>
        <v>5000</v>
      </c>
      <c r="K142">
        <f>IF(C142&lt;6,0,10000)</f>
        <v>10000</v>
      </c>
      <c r="P142" t="b">
        <f>G142=SUM(H142:O142)</f>
        <v>1</v>
      </c>
      <c r="Q142" t="str">
        <f>CONCATENATE(YEAR(D142),MONTH(D142))</f>
        <v>20169</v>
      </c>
    </row>
    <row r="143" customHeight="1" spans="1:17">
      <c r="A143" s="3">
        <v>89</v>
      </c>
      <c r="B143" s="3" t="s">
        <v>140</v>
      </c>
      <c r="C143" s="3">
        <v>7</v>
      </c>
      <c r="D143" s="5">
        <v>42622</v>
      </c>
      <c r="E143" s="3">
        <v>9</v>
      </c>
      <c r="F143" s="3">
        <v>2016</v>
      </c>
      <c r="G143" s="3">
        <v>425000</v>
      </c>
      <c r="H143">
        <f>IF(C143&lt;6,IF(E143&lt;1,0,IF(G143&gt;150000,150000,G143)),150000)</f>
        <v>150000</v>
      </c>
      <c r="I143">
        <f>IF(C143&lt;6,0,G143-H143-SUM(J143:O143))</f>
        <v>260000</v>
      </c>
      <c r="J143">
        <f>IF(C143&lt;6,0,5000)</f>
        <v>5000</v>
      </c>
      <c r="K143">
        <f>IF(C143&lt;6,0,10000)</f>
        <v>10000</v>
      </c>
      <c r="P143" t="b">
        <f>G143=SUM(H143:O143)</f>
        <v>1</v>
      </c>
      <c r="Q143" t="str">
        <f>CONCATENATE(YEAR(D143),MONTH(D143))</f>
        <v>20169</v>
      </c>
    </row>
    <row r="144" customHeight="1" spans="1:17">
      <c r="A144" s="3">
        <v>90</v>
      </c>
      <c r="B144" s="3" t="s">
        <v>151</v>
      </c>
      <c r="C144" s="3">
        <v>7</v>
      </c>
      <c r="D144" s="5">
        <v>42622</v>
      </c>
      <c r="E144" s="3">
        <v>8</v>
      </c>
      <c r="F144" s="3">
        <v>2016</v>
      </c>
      <c r="G144" s="3">
        <v>425000</v>
      </c>
      <c r="H144">
        <f>IF(C144&lt;6,IF(E144&lt;1,0,IF(G144&gt;150000,150000,G144)),150000)</f>
        <v>150000</v>
      </c>
      <c r="I144">
        <f>IF(C144&lt;6,0,G144-H144-SUM(J144:O144))</f>
        <v>260000</v>
      </c>
      <c r="J144">
        <f>IF(C144&lt;6,0,5000)</f>
        <v>5000</v>
      </c>
      <c r="K144">
        <f>IF(C144&lt;6,0,10000)</f>
        <v>10000</v>
      </c>
      <c r="P144" t="b">
        <f>G144=SUM(H144:O144)</f>
        <v>1</v>
      </c>
      <c r="Q144" t="str">
        <f>CONCATENATE(YEAR(D144),MONTH(D144))</f>
        <v>20169</v>
      </c>
    </row>
    <row r="145" customHeight="1" spans="1:17">
      <c r="A145" s="3">
        <v>91</v>
      </c>
      <c r="B145" s="3" t="s">
        <v>149</v>
      </c>
      <c r="C145" s="3">
        <v>7</v>
      </c>
      <c r="D145" s="5">
        <v>42622</v>
      </c>
      <c r="E145" s="3">
        <v>8</v>
      </c>
      <c r="F145" s="3">
        <v>2016</v>
      </c>
      <c r="G145" s="3">
        <v>425000</v>
      </c>
      <c r="H145">
        <f>IF(C145&lt;6,IF(E145&lt;1,0,IF(G145&gt;150000,150000,G145)),150000)</f>
        <v>150000</v>
      </c>
      <c r="I145">
        <f>IF(C145&lt;6,0,G145-H145-SUM(J145:O145))</f>
        <v>260000</v>
      </c>
      <c r="J145">
        <f>IF(C145&lt;6,0,5000)</f>
        <v>5000</v>
      </c>
      <c r="K145">
        <f>IF(C145&lt;6,0,10000)</f>
        <v>10000</v>
      </c>
      <c r="P145" t="b">
        <f>G145=SUM(H145:O145)</f>
        <v>1</v>
      </c>
      <c r="Q145" t="str">
        <f>CONCATENATE(YEAR(D145),MONTH(D145))</f>
        <v>20169</v>
      </c>
    </row>
    <row r="146" customHeight="1" spans="1:17">
      <c r="A146" s="3">
        <v>92</v>
      </c>
      <c r="B146" s="3" t="s">
        <v>168</v>
      </c>
      <c r="C146" s="3">
        <v>8</v>
      </c>
      <c r="D146" s="5">
        <v>42622</v>
      </c>
      <c r="E146" s="3">
        <v>9</v>
      </c>
      <c r="F146" s="3">
        <v>2016</v>
      </c>
      <c r="G146" s="3">
        <v>425000</v>
      </c>
      <c r="H146">
        <f>IF(C146&lt;6,IF(E146&lt;1,0,IF(G146&gt;150000,150000,G146)),150000)</f>
        <v>150000</v>
      </c>
      <c r="I146">
        <f>IF(C146&lt;6,0,G146-H146-SUM(J146:O146))</f>
        <v>260000</v>
      </c>
      <c r="J146">
        <f>IF(C146&lt;6,0,5000)</f>
        <v>5000</v>
      </c>
      <c r="K146">
        <f>IF(C146&lt;6,0,10000)</f>
        <v>10000</v>
      </c>
      <c r="P146" t="b">
        <f>G146=SUM(H146:O146)</f>
        <v>1</v>
      </c>
      <c r="Q146" t="str">
        <f>CONCATENATE(YEAR(D146),MONTH(D146))</f>
        <v>20169</v>
      </c>
    </row>
    <row r="147" customHeight="1" spans="1:17">
      <c r="A147" s="3">
        <v>92</v>
      </c>
      <c r="B147" s="3" t="s">
        <v>168</v>
      </c>
      <c r="C147" s="3">
        <v>8</v>
      </c>
      <c r="D147" s="5">
        <v>42622</v>
      </c>
      <c r="E147" s="3">
        <v>10</v>
      </c>
      <c r="F147" s="3">
        <v>2016</v>
      </c>
      <c r="G147" s="3">
        <v>425000</v>
      </c>
      <c r="H147">
        <f>IF(C147&lt;6,IF(E147&lt;1,0,IF(G147&gt;150000,150000,G147)),150000)</f>
        <v>150000</v>
      </c>
      <c r="I147">
        <f>IF(C147&lt;6,0,G147-H147-SUM(J147:O147))</f>
        <v>260000</v>
      </c>
      <c r="J147">
        <f>IF(C147&lt;6,0,5000)</f>
        <v>5000</v>
      </c>
      <c r="K147">
        <f>IF(C147&lt;6,0,10000)</f>
        <v>10000</v>
      </c>
      <c r="P147" t="b">
        <f>G147=SUM(H147:O147)</f>
        <v>1</v>
      </c>
      <c r="Q147" t="str">
        <f>CONCATENATE(YEAR(D147),MONTH(D147))</f>
        <v>20169</v>
      </c>
    </row>
    <row r="148" customHeight="1" spans="1:17">
      <c r="A148" s="3">
        <v>93</v>
      </c>
      <c r="B148" s="3" t="s">
        <v>154</v>
      </c>
      <c r="C148" s="3">
        <v>7</v>
      </c>
      <c r="D148" s="5">
        <v>42622</v>
      </c>
      <c r="E148" s="3">
        <v>9</v>
      </c>
      <c r="F148" s="3">
        <v>2016</v>
      </c>
      <c r="G148" s="3">
        <v>425000</v>
      </c>
      <c r="H148">
        <f>IF(C148&lt;6,IF(E148&lt;1,0,IF(G148&gt;150000,150000,G148)),150000)</f>
        <v>150000</v>
      </c>
      <c r="I148">
        <f>IF(C148&lt;6,0,G148-H148-SUM(J148:O148))</f>
        <v>260000</v>
      </c>
      <c r="J148">
        <f>IF(C148&lt;6,0,5000)</f>
        <v>5000</v>
      </c>
      <c r="K148">
        <f>IF(C148&lt;6,0,10000)</f>
        <v>10000</v>
      </c>
      <c r="P148" t="b">
        <f>G148=SUM(H148:O148)</f>
        <v>1</v>
      </c>
      <c r="Q148" t="str">
        <f>CONCATENATE(YEAR(D148),MONTH(D148))</f>
        <v>20169</v>
      </c>
    </row>
    <row r="149" customHeight="1" spans="1:17">
      <c r="A149" s="3">
        <v>94</v>
      </c>
      <c r="B149" s="3" t="s">
        <v>162</v>
      </c>
      <c r="C149" s="3">
        <v>8</v>
      </c>
      <c r="D149" s="5">
        <v>42622</v>
      </c>
      <c r="E149" s="3">
        <v>9</v>
      </c>
      <c r="F149" s="3">
        <v>2016</v>
      </c>
      <c r="G149" s="3">
        <v>425000</v>
      </c>
      <c r="H149">
        <f>IF(C149&lt;6,IF(E149&lt;1,0,IF(G149&gt;150000,150000,G149)),150000)</f>
        <v>150000</v>
      </c>
      <c r="I149">
        <f>IF(C149&lt;6,0,G149-H149-SUM(J149:O149))</f>
        <v>260000</v>
      </c>
      <c r="J149">
        <f>IF(C149&lt;6,0,5000)</f>
        <v>5000</v>
      </c>
      <c r="K149">
        <f>IF(C149&lt;6,0,10000)</f>
        <v>10000</v>
      </c>
      <c r="P149" t="b">
        <f>G149=SUM(H149:O149)</f>
        <v>1</v>
      </c>
      <c r="Q149" t="str">
        <f>CONCATENATE(YEAR(D149),MONTH(D149))</f>
        <v>20169</v>
      </c>
    </row>
    <row r="150" customHeight="1" spans="1:17">
      <c r="A150" s="3">
        <v>95</v>
      </c>
      <c r="B150" s="3" t="s">
        <v>131</v>
      </c>
      <c r="C150" s="3">
        <v>7</v>
      </c>
      <c r="D150" s="5">
        <v>42622</v>
      </c>
      <c r="E150" s="3">
        <v>9</v>
      </c>
      <c r="F150" s="3">
        <v>2016</v>
      </c>
      <c r="G150" s="3">
        <v>425000</v>
      </c>
      <c r="H150">
        <f>IF(C150&lt;6,IF(E150&lt;1,0,IF(G150&gt;150000,150000,G150)),150000)</f>
        <v>150000</v>
      </c>
      <c r="I150">
        <f>IF(C150&lt;6,0,G150-H150-SUM(J150:O150))</f>
        <v>260000</v>
      </c>
      <c r="J150">
        <f>IF(C150&lt;6,0,5000)</f>
        <v>5000</v>
      </c>
      <c r="K150">
        <f>IF(C150&lt;6,0,10000)</f>
        <v>10000</v>
      </c>
      <c r="P150" t="b">
        <f>G150=SUM(H150:O150)</f>
        <v>1</v>
      </c>
      <c r="Q150" t="str">
        <f>CONCATENATE(YEAR(D150),MONTH(D150))</f>
        <v>20169</v>
      </c>
    </row>
    <row r="151" customHeight="1" spans="1:17">
      <c r="A151" s="3">
        <v>96</v>
      </c>
      <c r="B151" s="3" t="s">
        <v>123</v>
      </c>
      <c r="C151" s="3">
        <v>6</v>
      </c>
      <c r="D151" s="5">
        <v>42622</v>
      </c>
      <c r="E151" s="3">
        <v>9</v>
      </c>
      <c r="F151" s="3">
        <v>2016</v>
      </c>
      <c r="G151" s="3">
        <v>425000</v>
      </c>
      <c r="H151">
        <f>IF(C151&lt;6,IF(E151&lt;1,0,IF(G151&gt;150000,150000,G151)),150000)</f>
        <v>150000</v>
      </c>
      <c r="I151">
        <f>IF(C151&lt;6,0,G151-H151-SUM(J151:O151))</f>
        <v>260000</v>
      </c>
      <c r="J151">
        <f>IF(C151&lt;6,0,5000)</f>
        <v>5000</v>
      </c>
      <c r="K151">
        <f>IF(C151&lt;6,0,10000)</f>
        <v>10000</v>
      </c>
      <c r="P151" t="b">
        <f>G151=SUM(H151:O151)</f>
        <v>1</v>
      </c>
      <c r="Q151" t="str">
        <f>CONCATENATE(YEAR(D151),MONTH(D151))</f>
        <v>20169</v>
      </c>
    </row>
    <row r="152" customHeight="1" spans="1:17">
      <c r="A152" s="3">
        <v>97</v>
      </c>
      <c r="B152" s="3" t="s">
        <v>102</v>
      </c>
      <c r="C152" s="3">
        <v>4</v>
      </c>
      <c r="D152" s="5">
        <v>42622</v>
      </c>
      <c r="E152" s="3">
        <v>9</v>
      </c>
      <c r="F152" s="3">
        <v>2016</v>
      </c>
      <c r="G152" s="3">
        <v>150000</v>
      </c>
      <c r="H152">
        <f>IF(C152&lt;6,IF(E152&lt;1,0,IF(G152&gt;150000,150000,G152)),150000)</f>
        <v>150000</v>
      </c>
      <c r="I152">
        <f>IF(C152&lt;6,0,G152-H152-SUM(J152:O152))</f>
        <v>0</v>
      </c>
      <c r="J152">
        <f>IF(C152&lt;6,0,5000)</f>
        <v>0</v>
      </c>
      <c r="K152">
        <f>IF(C152&lt;6,0,10000)</f>
        <v>0</v>
      </c>
      <c r="P152" t="b">
        <f>G152=SUM(H152:O152)</f>
        <v>1</v>
      </c>
      <c r="Q152" t="str">
        <f>CONCATENATE(YEAR(D152),MONTH(D152))</f>
        <v>20169</v>
      </c>
    </row>
    <row r="153" customHeight="1" spans="1:17">
      <c r="A153" s="3">
        <v>98</v>
      </c>
      <c r="B153" s="3" t="s">
        <v>219</v>
      </c>
      <c r="C153" s="3">
        <v>2</v>
      </c>
      <c r="D153" s="5">
        <v>42622</v>
      </c>
      <c r="E153" s="3">
        <v>9</v>
      </c>
      <c r="F153" s="3">
        <v>2016</v>
      </c>
      <c r="G153" s="3">
        <v>150000</v>
      </c>
      <c r="H153">
        <f>IF(C153&lt;6,IF(E153&lt;1,0,IF(G153&gt;150000,150000,G153)),150000)</f>
        <v>150000</v>
      </c>
      <c r="I153">
        <f>IF(C153&lt;6,0,G153-H153-SUM(J153:O153))</f>
        <v>0</v>
      </c>
      <c r="J153">
        <f>IF(C153&lt;6,0,5000)</f>
        <v>0</v>
      </c>
      <c r="K153">
        <f>IF(C153&lt;6,0,10000)</f>
        <v>0</v>
      </c>
      <c r="P153" t="b">
        <f>G153=SUM(H153:O153)</f>
        <v>1</v>
      </c>
      <c r="Q153" t="str">
        <f>CONCATENATE(YEAR(D153),MONTH(D153))</f>
        <v>20169</v>
      </c>
    </row>
    <row r="154" customHeight="1" spans="1:17">
      <c r="A154" s="3">
        <v>99</v>
      </c>
      <c r="B154" s="3" t="s">
        <v>37</v>
      </c>
      <c r="C154" s="3">
        <v>2</v>
      </c>
      <c r="D154" s="5">
        <v>42623</v>
      </c>
      <c r="E154" s="3">
        <v>9</v>
      </c>
      <c r="F154" s="3">
        <v>2016</v>
      </c>
      <c r="G154" s="3">
        <v>150000</v>
      </c>
      <c r="H154">
        <f>IF(C154&lt;6,IF(E154&lt;1,0,IF(G154&gt;150000,150000,G154)),150000)</f>
        <v>150000</v>
      </c>
      <c r="I154">
        <f>IF(C154&lt;6,0,G154-H154-SUM(J154:O154))</f>
        <v>0</v>
      </c>
      <c r="J154">
        <f>IF(C154&lt;6,0,5000)</f>
        <v>0</v>
      </c>
      <c r="K154">
        <f>IF(C154&lt;6,0,10000)</f>
        <v>0</v>
      </c>
      <c r="P154" t="b">
        <f>G154=SUM(H154:O154)</f>
        <v>1</v>
      </c>
      <c r="Q154" t="str">
        <f>CONCATENATE(YEAR(D154),MONTH(D154))</f>
        <v>20169</v>
      </c>
    </row>
    <row r="155" customHeight="1" spans="1:17">
      <c r="A155" s="3">
        <v>100</v>
      </c>
      <c r="B155" s="3" t="s">
        <v>125</v>
      </c>
      <c r="C155" s="3">
        <v>6</v>
      </c>
      <c r="D155" s="5">
        <v>42623</v>
      </c>
      <c r="E155" s="3">
        <v>9</v>
      </c>
      <c r="F155" s="3">
        <v>2016</v>
      </c>
      <c r="G155" s="3">
        <v>425000</v>
      </c>
      <c r="H155">
        <f>IF(C155&lt;6,IF(E155&lt;1,0,IF(G155&gt;150000,150000,G155)),150000)</f>
        <v>150000</v>
      </c>
      <c r="I155">
        <f>IF(C155&lt;6,0,G155-H155-SUM(J155:O155))</f>
        <v>260000</v>
      </c>
      <c r="J155">
        <f>IF(C155&lt;6,0,5000)</f>
        <v>5000</v>
      </c>
      <c r="K155">
        <f>IF(C155&lt;6,0,10000)</f>
        <v>10000</v>
      </c>
      <c r="P155" t="b">
        <f>G155=SUM(H155:O155)</f>
        <v>1</v>
      </c>
      <c r="Q155" t="str">
        <f>CONCATENATE(YEAR(D155),MONTH(D155))</f>
        <v>20169</v>
      </c>
    </row>
    <row r="156" customHeight="1" spans="1:17">
      <c r="A156" s="3">
        <v>101</v>
      </c>
      <c r="B156" s="3" t="s">
        <v>99</v>
      </c>
      <c r="C156" s="3">
        <v>4</v>
      </c>
      <c r="D156" s="5">
        <v>42623</v>
      </c>
      <c r="E156" s="3">
        <v>9</v>
      </c>
      <c r="F156" s="3">
        <v>2016</v>
      </c>
      <c r="G156" s="3">
        <v>150000</v>
      </c>
      <c r="H156">
        <f>IF(C156&lt;6,IF(E156&lt;1,0,IF(G156&gt;150000,150000,G156)),150000)</f>
        <v>150000</v>
      </c>
      <c r="I156">
        <f>IF(C156&lt;6,0,G156-H156-SUM(J156:O156))</f>
        <v>0</v>
      </c>
      <c r="J156">
        <f>IF(C156&lt;6,0,5000)</f>
        <v>0</v>
      </c>
      <c r="K156">
        <f>IF(C156&lt;6,0,10000)</f>
        <v>0</v>
      </c>
      <c r="P156" t="b">
        <f>G156=SUM(H156:O156)</f>
        <v>1</v>
      </c>
      <c r="Q156" t="str">
        <f>CONCATENATE(YEAR(D156),MONTH(D156))</f>
        <v>20169</v>
      </c>
    </row>
    <row r="157" customHeight="1" spans="1:17">
      <c r="A157" s="3">
        <v>101</v>
      </c>
      <c r="B157" s="3" t="s">
        <v>34</v>
      </c>
      <c r="C157" s="3">
        <v>1</v>
      </c>
      <c r="D157" s="5">
        <v>42623</v>
      </c>
      <c r="E157" s="3">
        <v>9</v>
      </c>
      <c r="F157" s="3">
        <v>2016</v>
      </c>
      <c r="G157" s="3">
        <v>150000</v>
      </c>
      <c r="H157">
        <f>IF(C157&lt;6,IF(E157&lt;1,0,IF(G157&gt;150000,150000,G157)),150000)</f>
        <v>150000</v>
      </c>
      <c r="I157">
        <f>IF(C157&lt;6,0,G157-H157-SUM(J157:O157))</f>
        <v>0</v>
      </c>
      <c r="J157">
        <f>IF(C157&lt;6,0,5000)</f>
        <v>0</v>
      </c>
      <c r="K157">
        <f>IF(C157&lt;6,0,10000)</f>
        <v>0</v>
      </c>
      <c r="P157" t="b">
        <f>G157=SUM(H157:O157)</f>
        <v>1</v>
      </c>
      <c r="Q157" t="str">
        <f>CONCATENATE(YEAR(D157),MONTH(D157))</f>
        <v>20169</v>
      </c>
    </row>
    <row r="158" customHeight="1" spans="1:17">
      <c r="A158" s="3">
        <v>102</v>
      </c>
      <c r="B158" s="3" t="s">
        <v>98</v>
      </c>
      <c r="C158" s="3">
        <v>4</v>
      </c>
      <c r="D158" s="5">
        <v>42623</v>
      </c>
      <c r="E158" s="3">
        <v>9</v>
      </c>
      <c r="F158" s="3">
        <v>2016</v>
      </c>
      <c r="G158" s="3">
        <v>150000</v>
      </c>
      <c r="H158">
        <f>IF(C158&lt;6,IF(E158&lt;1,0,IF(G158&gt;150000,150000,G158)),150000)</f>
        <v>150000</v>
      </c>
      <c r="I158">
        <f>IF(C158&lt;6,0,G158-H158-SUM(J158:O158))</f>
        <v>0</v>
      </c>
      <c r="J158">
        <f>IF(C158&lt;6,0,5000)</f>
        <v>0</v>
      </c>
      <c r="K158">
        <f>IF(C158&lt;6,0,10000)</f>
        <v>0</v>
      </c>
      <c r="P158" t="b">
        <f>G158=SUM(H158:O158)</f>
        <v>1</v>
      </c>
      <c r="Q158" t="str">
        <f>CONCATENATE(YEAR(D158),MONTH(D158))</f>
        <v>20169</v>
      </c>
    </row>
    <row r="159" customHeight="1" spans="1:17">
      <c r="A159" s="3">
        <v>103</v>
      </c>
      <c r="B159" s="3" t="s">
        <v>46</v>
      </c>
      <c r="C159" s="3">
        <v>2</v>
      </c>
      <c r="D159" s="5">
        <v>42623</v>
      </c>
      <c r="E159" s="3">
        <v>9</v>
      </c>
      <c r="F159" s="3">
        <v>2016</v>
      </c>
      <c r="G159" s="3">
        <v>160000</v>
      </c>
      <c r="H159">
        <f>IF(C159&lt;6,IF(E159&lt;1,0,IF(G159&gt;150000,150000,G159)),150000)</f>
        <v>150000</v>
      </c>
      <c r="I159">
        <f>IF(C159&lt;6,0,G159-H159-SUM(J159:O159))</f>
        <v>0</v>
      </c>
      <c r="J159">
        <f>IF(C159&lt;6,0,5000)</f>
        <v>0</v>
      </c>
      <c r="K159">
        <f>IF(C159&lt;6,0,10000)</f>
        <v>0</v>
      </c>
      <c r="N159" s="3">
        <v>10000</v>
      </c>
      <c r="P159" t="b">
        <f>G159=SUM(H159:O159)</f>
        <v>1</v>
      </c>
      <c r="Q159" t="str">
        <f>CONCATENATE(YEAR(D159),MONTH(D159))</f>
        <v>20169</v>
      </c>
    </row>
    <row r="160" customHeight="1" spans="1:17">
      <c r="A160" s="3">
        <v>104</v>
      </c>
      <c r="B160" s="3" t="s">
        <v>118</v>
      </c>
      <c r="C160" s="3">
        <v>6</v>
      </c>
      <c r="D160" s="5">
        <v>42623</v>
      </c>
      <c r="E160" s="3">
        <v>9</v>
      </c>
      <c r="F160" s="3">
        <v>2016</v>
      </c>
      <c r="G160" s="3">
        <v>425000</v>
      </c>
      <c r="H160">
        <f>IF(C160&lt;6,IF(E160&lt;1,0,IF(G160&gt;150000,150000,G160)),150000)</f>
        <v>150000</v>
      </c>
      <c r="I160">
        <f>IF(C160&lt;6,0,G160-H160-SUM(J160:O160))</f>
        <v>260000</v>
      </c>
      <c r="J160">
        <f>IF(C160&lt;6,0,5000)</f>
        <v>5000</v>
      </c>
      <c r="K160">
        <f>IF(C160&lt;6,0,10000)</f>
        <v>10000</v>
      </c>
      <c r="P160" t="b">
        <f>G160=SUM(H160:O160)</f>
        <v>1</v>
      </c>
      <c r="Q160" t="str">
        <f>CONCATENATE(YEAR(D160),MONTH(D160))</f>
        <v>20169</v>
      </c>
    </row>
    <row r="161" customHeight="1" spans="1:17">
      <c r="A161" s="3">
        <v>104</v>
      </c>
      <c r="B161" s="3" t="s">
        <v>172</v>
      </c>
      <c r="C161" s="3">
        <v>9</v>
      </c>
      <c r="D161" s="5">
        <v>42623</v>
      </c>
      <c r="E161" s="3">
        <v>9</v>
      </c>
      <c r="F161" s="3">
        <v>2016</v>
      </c>
      <c r="G161" s="3">
        <v>425000</v>
      </c>
      <c r="H161">
        <f>IF(C161&lt;6,IF(E161&lt;1,0,IF(G161&gt;150000,150000,G161)),150000)</f>
        <v>150000</v>
      </c>
      <c r="I161">
        <f>IF(C161&lt;6,0,G161-H161-SUM(J161:O161))</f>
        <v>260000</v>
      </c>
      <c r="J161">
        <f>IF(C161&lt;6,0,5000)</f>
        <v>5000</v>
      </c>
      <c r="K161">
        <f>IF(C161&lt;6,0,10000)</f>
        <v>10000</v>
      </c>
      <c r="P161" t="b">
        <f>G161=SUM(H161:O161)</f>
        <v>1</v>
      </c>
      <c r="Q161" t="str">
        <f>CONCATENATE(YEAR(D161),MONTH(D161))</f>
        <v>20169</v>
      </c>
    </row>
    <row r="162" customHeight="1" spans="1:17">
      <c r="A162" s="3">
        <v>104</v>
      </c>
      <c r="B162" s="3" t="s">
        <v>101</v>
      </c>
      <c r="C162" s="3">
        <v>4</v>
      </c>
      <c r="D162" s="5">
        <v>42623</v>
      </c>
      <c r="E162" s="3">
        <v>9</v>
      </c>
      <c r="F162" s="3">
        <v>2016</v>
      </c>
      <c r="G162" s="3">
        <v>125000</v>
      </c>
      <c r="H162">
        <f>IF(C162&lt;6,IF(E162&lt;1,0,IF(G162&gt;150000,150000,G162)),150000)</f>
        <v>125000</v>
      </c>
      <c r="I162">
        <f>IF(C162&lt;6,0,G162-H162-SUM(J162:O162))</f>
        <v>0</v>
      </c>
      <c r="J162">
        <f>IF(C162&lt;6,0,5000)</f>
        <v>0</v>
      </c>
      <c r="K162">
        <f>IF(C162&lt;6,0,10000)</f>
        <v>0</v>
      </c>
      <c r="P162" t="b">
        <f>G162=SUM(H162:O162)</f>
        <v>1</v>
      </c>
      <c r="Q162" t="str">
        <f>CONCATENATE(YEAR(D162),MONTH(D162))</f>
        <v>20169</v>
      </c>
    </row>
    <row r="163" customHeight="1" spans="1:17">
      <c r="A163" s="3">
        <v>105</v>
      </c>
      <c r="B163" s="3" t="s">
        <v>117</v>
      </c>
      <c r="C163" s="3">
        <v>6</v>
      </c>
      <c r="D163" s="5">
        <v>42623</v>
      </c>
      <c r="E163" s="3">
        <v>9</v>
      </c>
      <c r="F163" s="3">
        <v>2016</v>
      </c>
      <c r="G163" s="3">
        <v>350000</v>
      </c>
      <c r="H163">
        <f>IF(C163&lt;6,IF(E163&lt;1,0,IF(G163&gt;150000,150000,G163)),150000)</f>
        <v>150000</v>
      </c>
      <c r="I163">
        <f>IF(C163&lt;6,0,G163-H163-SUM(J163:O163))</f>
        <v>185000</v>
      </c>
      <c r="J163">
        <f>IF(C163&lt;6,0,5000)</f>
        <v>5000</v>
      </c>
      <c r="K163">
        <f>IF(C163&lt;6,0,10000)</f>
        <v>10000</v>
      </c>
      <c r="P163" t="b">
        <f>G163=SUM(H163:O163)</f>
        <v>1</v>
      </c>
      <c r="Q163" t="str">
        <f>CONCATENATE(YEAR(D163),MONTH(D163))</f>
        <v>20169</v>
      </c>
    </row>
    <row r="164" customHeight="1" spans="1:17">
      <c r="A164" s="3">
        <v>106</v>
      </c>
      <c r="B164" s="3" t="s">
        <v>134</v>
      </c>
      <c r="C164" s="3">
        <v>7</v>
      </c>
      <c r="D164" s="5">
        <v>42623</v>
      </c>
      <c r="E164" s="3">
        <v>9</v>
      </c>
      <c r="F164" s="3">
        <v>2016</v>
      </c>
      <c r="G164" s="3">
        <v>350000</v>
      </c>
      <c r="H164">
        <f>IF(C164&lt;6,IF(E164&lt;1,0,IF(G164&gt;150000,150000,G164)),150000)</f>
        <v>150000</v>
      </c>
      <c r="I164">
        <f>IF(C164&lt;6,0,G164-H164-SUM(J164:O164))</f>
        <v>185000</v>
      </c>
      <c r="J164">
        <f>IF(C164&lt;6,0,5000)</f>
        <v>5000</v>
      </c>
      <c r="K164">
        <f>IF(C164&lt;6,0,10000)</f>
        <v>10000</v>
      </c>
      <c r="P164" t="b">
        <f>G164=SUM(H164:O164)</f>
        <v>1</v>
      </c>
      <c r="Q164" t="str">
        <f>CONCATENATE(YEAR(D164),MONTH(D164))</f>
        <v>20169</v>
      </c>
    </row>
    <row r="165" customHeight="1" spans="1:17">
      <c r="A165" s="3">
        <v>106</v>
      </c>
      <c r="B165" s="3" t="s">
        <v>49</v>
      </c>
      <c r="C165" s="3">
        <v>2</v>
      </c>
      <c r="D165" s="5">
        <v>42623</v>
      </c>
      <c r="E165" s="3">
        <v>9</v>
      </c>
      <c r="F165" s="3">
        <v>2016</v>
      </c>
      <c r="G165" s="3">
        <v>120000</v>
      </c>
      <c r="H165">
        <f>IF(C165&lt;6,IF(E165&lt;1,0,IF(G165&gt;150000,150000,G165)),150000)</f>
        <v>120000</v>
      </c>
      <c r="I165">
        <f>IF(C165&lt;6,0,G165-H165-SUM(J165:O165))</f>
        <v>0</v>
      </c>
      <c r="J165">
        <f>IF(C165&lt;6,0,5000)</f>
        <v>0</v>
      </c>
      <c r="K165">
        <f>IF(C165&lt;6,0,10000)</f>
        <v>0</v>
      </c>
      <c r="P165" t="b">
        <f>G165=SUM(H165:O165)</f>
        <v>1</v>
      </c>
      <c r="Q165" t="str">
        <f>CONCATENATE(YEAR(D165),MONTH(D165))</f>
        <v>20169</v>
      </c>
    </row>
    <row r="166" customHeight="1" spans="1:17">
      <c r="A166" s="3">
        <v>107</v>
      </c>
      <c r="B166" s="3" t="s">
        <v>55</v>
      </c>
      <c r="C166" s="3">
        <v>2</v>
      </c>
      <c r="D166" s="5">
        <v>42623</v>
      </c>
      <c r="E166" s="3">
        <v>7</v>
      </c>
      <c r="F166" s="3">
        <v>2016</v>
      </c>
      <c r="G166" s="3">
        <v>100000</v>
      </c>
      <c r="H166">
        <f>IF(C166&lt;6,IF(E166&lt;1,0,IF(G166&gt;150000,150000,G166)),150000)</f>
        <v>100000</v>
      </c>
      <c r="I166">
        <f>IF(C166&lt;6,0,G166-H166-SUM(J166:O166))</f>
        <v>0</v>
      </c>
      <c r="J166">
        <f>IF(C166&lt;6,0,5000)</f>
        <v>0</v>
      </c>
      <c r="K166">
        <f>IF(C166&lt;6,0,10000)</f>
        <v>0</v>
      </c>
      <c r="P166" t="b">
        <f>G166=SUM(H166:O166)</f>
        <v>1</v>
      </c>
      <c r="Q166" t="str">
        <f>CONCATENATE(YEAR(D166),MONTH(D166))</f>
        <v>20169</v>
      </c>
    </row>
    <row r="167" customHeight="1" spans="1:17">
      <c r="A167" s="3">
        <v>107</v>
      </c>
      <c r="B167" s="3" t="s">
        <v>55</v>
      </c>
      <c r="C167" s="3">
        <v>2</v>
      </c>
      <c r="D167" s="5">
        <v>42623</v>
      </c>
      <c r="E167" s="3">
        <v>8</v>
      </c>
      <c r="F167" s="3">
        <v>2016</v>
      </c>
      <c r="G167" s="3">
        <v>100000</v>
      </c>
      <c r="H167">
        <f>IF(C167&lt;6,IF(E167&lt;1,0,IF(G167&gt;150000,150000,G167)),150000)</f>
        <v>100000</v>
      </c>
      <c r="I167">
        <f>IF(C167&lt;6,0,G167-H167-SUM(J167:O167))</f>
        <v>0</v>
      </c>
      <c r="J167">
        <f>IF(C167&lt;6,0,5000)</f>
        <v>0</v>
      </c>
      <c r="K167">
        <f>IF(C167&lt;6,0,10000)</f>
        <v>0</v>
      </c>
      <c r="P167" t="b">
        <f>G167=SUM(H167:O167)</f>
        <v>1</v>
      </c>
      <c r="Q167" t="str">
        <f>CONCATENATE(YEAR(D167),MONTH(D167))</f>
        <v>20169</v>
      </c>
    </row>
    <row r="168" customHeight="1" spans="1:17">
      <c r="A168" s="3">
        <v>107</v>
      </c>
      <c r="B168" s="3" t="s">
        <v>55</v>
      </c>
      <c r="C168" s="3">
        <v>2</v>
      </c>
      <c r="D168" s="5">
        <v>42623</v>
      </c>
      <c r="E168" s="3">
        <v>9</v>
      </c>
      <c r="F168" s="3">
        <v>2016</v>
      </c>
      <c r="G168" s="3">
        <v>100000</v>
      </c>
      <c r="H168">
        <f>IF(C168&lt;6,IF(E168&lt;1,0,IF(G168&gt;150000,150000,G168)),150000)</f>
        <v>100000</v>
      </c>
      <c r="I168">
        <f>IF(C168&lt;6,0,G168-H168-SUM(J168:O168))</f>
        <v>0</v>
      </c>
      <c r="J168">
        <f>IF(C168&lt;6,0,5000)</f>
        <v>0</v>
      </c>
      <c r="K168">
        <f>IF(C168&lt;6,0,10000)</f>
        <v>0</v>
      </c>
      <c r="P168" t="b">
        <f>G168=SUM(H168:O168)</f>
        <v>1</v>
      </c>
      <c r="Q168" t="str">
        <f>CONCATENATE(YEAR(D168),MONTH(D168))</f>
        <v>20169</v>
      </c>
    </row>
    <row r="169" customHeight="1" spans="1:17">
      <c r="A169" s="3">
        <v>108</v>
      </c>
      <c r="B169" s="3" t="s">
        <v>50</v>
      </c>
      <c r="C169" s="3">
        <v>2</v>
      </c>
      <c r="D169" s="5">
        <v>42623</v>
      </c>
      <c r="E169" s="3">
        <v>9</v>
      </c>
      <c r="F169" s="3">
        <v>2016</v>
      </c>
      <c r="G169" s="3">
        <v>100000</v>
      </c>
      <c r="H169">
        <f>IF(C169&lt;6,IF(E169&lt;1,0,IF(G169&gt;150000,150000,G169)),150000)</f>
        <v>100000</v>
      </c>
      <c r="I169">
        <f>IF(C169&lt;6,0,G169-H169-SUM(J169:O169))</f>
        <v>0</v>
      </c>
      <c r="J169">
        <f>IF(C169&lt;6,0,5000)</f>
        <v>0</v>
      </c>
      <c r="K169">
        <f>IF(C169&lt;6,0,10000)</f>
        <v>0</v>
      </c>
      <c r="P169" t="b">
        <f>G169=SUM(H169:O169)</f>
        <v>1</v>
      </c>
      <c r="Q169" t="str">
        <f>CONCATENATE(YEAR(D169),MONTH(D169))</f>
        <v>20169</v>
      </c>
    </row>
    <row r="170" customHeight="1" spans="1:17">
      <c r="A170" s="3">
        <v>108</v>
      </c>
      <c r="B170" s="3" t="s">
        <v>87</v>
      </c>
      <c r="C170" s="3">
        <v>3</v>
      </c>
      <c r="D170" s="5">
        <v>42623</v>
      </c>
      <c r="E170" s="3">
        <v>9</v>
      </c>
      <c r="F170" s="3">
        <v>2016</v>
      </c>
      <c r="G170" s="3">
        <v>100000</v>
      </c>
      <c r="H170">
        <f>IF(C170&lt;6,IF(E170&lt;1,0,IF(G170&gt;150000,150000,G170)),150000)</f>
        <v>100000</v>
      </c>
      <c r="I170">
        <f>IF(C170&lt;6,0,G170-H170-SUM(J170:O170))</f>
        <v>0</v>
      </c>
      <c r="J170">
        <f>IF(C170&lt;6,0,5000)</f>
        <v>0</v>
      </c>
      <c r="K170">
        <f>IF(C170&lt;6,0,10000)</f>
        <v>0</v>
      </c>
      <c r="P170" t="b">
        <f>G170=SUM(H170:O170)</f>
        <v>1</v>
      </c>
      <c r="Q170" t="str">
        <f>CONCATENATE(YEAR(D170),MONTH(D170))</f>
        <v>20169</v>
      </c>
    </row>
    <row r="171" customHeight="1" spans="1:17">
      <c r="A171" s="3">
        <v>109</v>
      </c>
      <c r="B171" s="3" t="s">
        <v>85</v>
      </c>
      <c r="C171" s="3">
        <v>3</v>
      </c>
      <c r="D171" s="5">
        <v>42623</v>
      </c>
      <c r="E171" s="3">
        <v>9</v>
      </c>
      <c r="F171" s="3">
        <v>2016</v>
      </c>
      <c r="G171" s="3">
        <v>150000</v>
      </c>
      <c r="H171">
        <f>IF(C171&lt;6,IF(E171&lt;1,0,IF(G171&gt;150000,150000,G171)),150000)</f>
        <v>150000</v>
      </c>
      <c r="I171">
        <f>IF(C171&lt;6,0,G171-H171-SUM(J171:O171))</f>
        <v>0</v>
      </c>
      <c r="J171">
        <f>IF(C171&lt;6,0,5000)</f>
        <v>0</v>
      </c>
      <c r="K171">
        <f>IF(C171&lt;6,0,10000)</f>
        <v>0</v>
      </c>
      <c r="P171" t="b">
        <f>G171=SUM(H171:O171)</f>
        <v>1</v>
      </c>
      <c r="Q171" t="str">
        <f>CONCATENATE(YEAR(D171),MONTH(D171))</f>
        <v>20169</v>
      </c>
    </row>
    <row r="172" customHeight="1" spans="1:17">
      <c r="A172" s="3">
        <v>110</v>
      </c>
      <c r="B172" s="3" t="s">
        <v>33</v>
      </c>
      <c r="C172" s="3">
        <v>1</v>
      </c>
      <c r="D172" s="5">
        <v>42623</v>
      </c>
      <c r="E172" s="3">
        <v>9</v>
      </c>
      <c r="F172" s="3">
        <v>2016</v>
      </c>
      <c r="G172" s="3">
        <v>150000</v>
      </c>
      <c r="H172">
        <f>IF(C172&lt;6,IF(E172&lt;1,0,IF(G172&gt;150000,150000,G172)),150000)</f>
        <v>150000</v>
      </c>
      <c r="I172">
        <f>IF(C172&lt;6,0,G172-H172-SUM(J172:O172))</f>
        <v>0</v>
      </c>
      <c r="J172">
        <f>IF(C172&lt;6,0,5000)</f>
        <v>0</v>
      </c>
      <c r="K172">
        <f>IF(C172&lt;6,0,10000)</f>
        <v>0</v>
      </c>
      <c r="P172" t="b">
        <f>G172=SUM(H172:O172)</f>
        <v>1</v>
      </c>
      <c r="Q172" t="str">
        <f>CONCATENATE(YEAR(D172),MONTH(D172))</f>
        <v>20169</v>
      </c>
    </row>
    <row r="173" customHeight="1" spans="1:17">
      <c r="A173" s="3">
        <v>111</v>
      </c>
      <c r="B173" s="3" t="s">
        <v>16</v>
      </c>
      <c r="C173" s="3">
        <v>1</v>
      </c>
      <c r="D173" s="5">
        <v>42623</v>
      </c>
      <c r="E173" s="3">
        <v>8</v>
      </c>
      <c r="F173" s="3">
        <v>2016</v>
      </c>
      <c r="G173" s="3">
        <v>150000</v>
      </c>
      <c r="H173">
        <f>IF(C173&lt;6,IF(E173&lt;1,0,IF(G173&gt;150000,150000,G173)),150000)</f>
        <v>150000</v>
      </c>
      <c r="I173">
        <f>IF(C173&lt;6,0,G173-H173-SUM(J173:O173))</f>
        <v>0</v>
      </c>
      <c r="J173">
        <f>IF(C173&lt;6,0,5000)</f>
        <v>0</v>
      </c>
      <c r="K173">
        <f>IF(C173&lt;6,0,10000)</f>
        <v>0</v>
      </c>
      <c r="P173" t="b">
        <f>G173=SUM(H173:O173)</f>
        <v>1</v>
      </c>
      <c r="Q173" t="str">
        <f>CONCATENATE(YEAR(D173),MONTH(D173))</f>
        <v>20169</v>
      </c>
    </row>
    <row r="174" customHeight="1" spans="1:17">
      <c r="A174" s="3">
        <v>112</v>
      </c>
      <c r="B174" s="3" t="s">
        <v>13</v>
      </c>
      <c r="C174" s="3">
        <v>1</v>
      </c>
      <c r="D174" s="5">
        <v>42623</v>
      </c>
      <c r="E174" s="3">
        <v>9</v>
      </c>
      <c r="F174" s="3">
        <v>2016</v>
      </c>
      <c r="G174" s="3">
        <v>150000</v>
      </c>
      <c r="H174">
        <f>IF(C174&lt;6,IF(E174&lt;1,0,IF(G174&gt;150000,150000,G174)),150000)</f>
        <v>150000</v>
      </c>
      <c r="I174">
        <f>IF(C174&lt;6,0,G174-H174-SUM(J174:O174))</f>
        <v>0</v>
      </c>
      <c r="J174">
        <f>IF(C174&lt;6,0,5000)</f>
        <v>0</v>
      </c>
      <c r="K174">
        <f>IF(C174&lt;6,0,10000)</f>
        <v>0</v>
      </c>
      <c r="P174" t="b">
        <f>G174=SUM(H174:O174)</f>
        <v>1</v>
      </c>
      <c r="Q174" t="str">
        <f>CONCATENATE(YEAR(D174),MONTH(D174))</f>
        <v>20169</v>
      </c>
    </row>
    <row r="175" customHeight="1" spans="1:17">
      <c r="A175" s="3">
        <v>113</v>
      </c>
      <c r="B175" s="3" t="s">
        <v>25</v>
      </c>
      <c r="C175" s="3">
        <v>1</v>
      </c>
      <c r="D175" s="5">
        <v>42623</v>
      </c>
      <c r="E175" s="3">
        <v>9</v>
      </c>
      <c r="F175" s="3">
        <v>2016</v>
      </c>
      <c r="G175" s="3">
        <v>150000</v>
      </c>
      <c r="H175">
        <f>IF(C175&lt;6,IF(E175&lt;1,0,IF(G175&gt;150000,150000,G175)),150000)</f>
        <v>150000</v>
      </c>
      <c r="I175">
        <f>IF(C175&lt;6,0,G175-H175-SUM(J175:O175))</f>
        <v>0</v>
      </c>
      <c r="J175">
        <f>IF(C175&lt;6,0,5000)</f>
        <v>0</v>
      </c>
      <c r="K175">
        <f>IF(C175&lt;6,0,10000)</f>
        <v>0</v>
      </c>
      <c r="P175" t="b">
        <f>G175=SUM(H175:O175)</f>
        <v>1</v>
      </c>
      <c r="Q175" t="str">
        <f>CONCATENATE(YEAR(D175),MONTH(D175))</f>
        <v>20169</v>
      </c>
    </row>
    <row r="176" customHeight="1" spans="1:17">
      <c r="A176" s="3">
        <v>115</v>
      </c>
      <c r="B176" s="3" t="s">
        <v>176</v>
      </c>
      <c r="C176" s="3">
        <v>9</v>
      </c>
      <c r="D176" s="5">
        <v>42623</v>
      </c>
      <c r="E176" s="3">
        <v>9</v>
      </c>
      <c r="F176" s="3">
        <v>2016</v>
      </c>
      <c r="G176" s="3">
        <v>435000</v>
      </c>
      <c r="H176">
        <f>IF(C176&lt;6,IF(E176&lt;1,0,IF(G176&gt;150000,150000,G176)),150000)</f>
        <v>150000</v>
      </c>
      <c r="I176">
        <f>IF(C176&lt;6,0,G176-H176-SUM(J176:O176))</f>
        <v>260000</v>
      </c>
      <c r="J176">
        <f>IF(C176&lt;6,0,5000)</f>
        <v>5000</v>
      </c>
      <c r="K176">
        <f>IF(C176&lt;6,0,10000)</f>
        <v>10000</v>
      </c>
      <c r="L176" s="3">
        <v>10000</v>
      </c>
      <c r="P176" t="b">
        <f>G176=SUM(H176:O176)</f>
        <v>1</v>
      </c>
      <c r="Q176" t="str">
        <f>CONCATENATE(YEAR(D176),MONTH(D176))</f>
        <v>20169</v>
      </c>
    </row>
    <row r="177" customHeight="1" spans="1:17">
      <c r="A177" s="3">
        <v>115</v>
      </c>
      <c r="B177" s="3" t="s">
        <v>127</v>
      </c>
      <c r="C177" s="3">
        <v>6</v>
      </c>
      <c r="D177" s="5">
        <v>42623</v>
      </c>
      <c r="E177" s="3">
        <v>9</v>
      </c>
      <c r="F177" s="3">
        <v>2016</v>
      </c>
      <c r="G177" s="3">
        <v>435000</v>
      </c>
      <c r="H177">
        <f>IF(C177&lt;6,IF(E177&lt;1,0,IF(G177&gt;150000,150000,G177)),150000)</f>
        <v>150000</v>
      </c>
      <c r="I177">
        <f>IF(C177&lt;6,0,G177-H177-SUM(J177:O177))</f>
        <v>260000</v>
      </c>
      <c r="J177">
        <f>IF(C177&lt;6,0,5000)</f>
        <v>5000</v>
      </c>
      <c r="K177">
        <f>IF(C177&lt;6,0,10000)</f>
        <v>10000</v>
      </c>
      <c r="L177" s="3">
        <v>10000</v>
      </c>
      <c r="M177"/>
      <c r="N177"/>
      <c r="O177"/>
      <c r="P177" t="b">
        <f>G177=SUM(H177:O177)</f>
        <v>1</v>
      </c>
      <c r="Q177" t="str">
        <f>CONCATENATE(YEAR(D177),MONTH(D177))</f>
        <v>20169</v>
      </c>
    </row>
    <row r="178" customHeight="1" spans="1:17">
      <c r="A178" s="3">
        <v>115</v>
      </c>
      <c r="B178" s="3" t="s">
        <v>192</v>
      </c>
      <c r="C178" s="3">
        <v>11</v>
      </c>
      <c r="D178" s="5">
        <v>42623</v>
      </c>
      <c r="E178" s="3">
        <v>9</v>
      </c>
      <c r="F178" s="3">
        <v>2016</v>
      </c>
      <c r="G178" s="3">
        <v>435000</v>
      </c>
      <c r="H178">
        <f>IF(C178&lt;6,IF(E178&lt;1,0,IF(G178&gt;150000,150000,G178)),150000)</f>
        <v>150000</v>
      </c>
      <c r="I178">
        <f>IF(C178&lt;6,0,G178-H178-SUM(J178:O178))</f>
        <v>260000</v>
      </c>
      <c r="J178">
        <f>IF(C178&lt;6,0,5000)</f>
        <v>5000</v>
      </c>
      <c r="K178">
        <f>IF(C178&lt;6,0,10000)</f>
        <v>10000</v>
      </c>
      <c r="L178" s="3">
        <v>10000</v>
      </c>
      <c r="M178" s="3"/>
      <c r="N178" s="3"/>
      <c r="O178" s="3"/>
      <c r="P178" t="b">
        <f>G178=SUM(H178:O178)</f>
        <v>1</v>
      </c>
      <c r="Q178" t="str">
        <f>CONCATENATE(YEAR(D178),MONTH(D178))</f>
        <v>20169</v>
      </c>
    </row>
    <row r="179" customHeight="1" spans="1:17">
      <c r="A179" s="3">
        <v>116</v>
      </c>
      <c r="B179" s="3" t="s">
        <v>44</v>
      </c>
      <c r="C179" s="3">
        <v>2</v>
      </c>
      <c r="D179" s="5">
        <v>42628</v>
      </c>
      <c r="E179" s="3">
        <v>8</v>
      </c>
      <c r="F179" s="3">
        <v>2016</v>
      </c>
      <c r="G179" s="3">
        <v>100000</v>
      </c>
      <c r="H179">
        <f>IF(C179&lt;6,IF(E179&lt;1,0,IF(G179&gt;150000,150000,G179)),150000)</f>
        <v>100000</v>
      </c>
      <c r="I179">
        <f>IF(C179&lt;6,0,G179-H179-SUM(J179:O179))</f>
        <v>0</v>
      </c>
      <c r="J179">
        <f>IF(C179&lt;6,0,5000)</f>
        <v>0</v>
      </c>
      <c r="K179">
        <f>IF(C179&lt;6,0,10000)</f>
        <v>0</v>
      </c>
      <c r="P179" t="b">
        <f>G179=SUM(H179:O179)</f>
        <v>1</v>
      </c>
      <c r="Q179" t="str">
        <f>CONCATENATE(YEAR(D179),MONTH(D179))</f>
        <v>20169</v>
      </c>
    </row>
    <row r="180" customHeight="1" spans="1:17">
      <c r="A180" s="3">
        <v>116</v>
      </c>
      <c r="B180" s="3" t="s">
        <v>107</v>
      </c>
      <c r="C180" s="3">
        <v>5</v>
      </c>
      <c r="D180" s="5">
        <v>42628</v>
      </c>
      <c r="E180" s="3">
        <v>8</v>
      </c>
      <c r="F180" s="3">
        <v>2016</v>
      </c>
      <c r="G180" s="3">
        <v>100000</v>
      </c>
      <c r="H180">
        <f>IF(C180&lt;6,IF(E180&lt;1,0,IF(G180&gt;150000,150000,G180)),150000)</f>
        <v>100000</v>
      </c>
      <c r="I180">
        <f>IF(C180&lt;6,0,G180-H180-SUM(J180:O180))</f>
        <v>0</v>
      </c>
      <c r="J180">
        <f>IF(C180&lt;6,0,5000)</f>
        <v>0</v>
      </c>
      <c r="K180">
        <f>IF(C180&lt;6,0,10000)</f>
        <v>0</v>
      </c>
      <c r="P180" t="b">
        <f>G180=SUM(H180:O180)</f>
        <v>1</v>
      </c>
      <c r="Q180" t="str">
        <f>CONCATENATE(YEAR(D180),MONTH(D180))</f>
        <v>20169</v>
      </c>
    </row>
    <row r="181" customHeight="1" spans="1:17">
      <c r="A181" s="3">
        <v>116</v>
      </c>
      <c r="B181" s="3" t="s">
        <v>124</v>
      </c>
      <c r="C181" s="3">
        <v>6</v>
      </c>
      <c r="D181" s="5">
        <v>42628</v>
      </c>
      <c r="E181" s="3">
        <v>7</v>
      </c>
      <c r="F181" s="3">
        <v>2016</v>
      </c>
      <c r="G181" s="3">
        <v>300000</v>
      </c>
      <c r="H181">
        <f>IF(C181&lt;6,IF(E181&lt;1,0,IF(G181&gt;150000,150000,G181)),150000)</f>
        <v>150000</v>
      </c>
      <c r="I181">
        <f>IF(C181&lt;6,0,G181-H181-SUM(J181:O181))</f>
        <v>135000</v>
      </c>
      <c r="J181">
        <f>IF(C181&lt;6,0,5000)</f>
        <v>5000</v>
      </c>
      <c r="K181">
        <f>IF(C181&lt;6,0,10000)</f>
        <v>10000</v>
      </c>
      <c r="P181" t="b">
        <f>G181=SUM(H181:O181)</f>
        <v>1</v>
      </c>
      <c r="Q181" t="str">
        <f>CONCATENATE(YEAR(D181),MONTH(D181))</f>
        <v>20169</v>
      </c>
    </row>
    <row r="182" customHeight="1" spans="1:17">
      <c r="A182" s="3">
        <v>117</v>
      </c>
      <c r="B182" s="3" t="s">
        <v>9</v>
      </c>
      <c r="C182" s="3">
        <v>1</v>
      </c>
      <c r="D182" s="5">
        <v>42630</v>
      </c>
      <c r="E182" s="3">
        <v>9</v>
      </c>
      <c r="F182" s="3">
        <v>2016</v>
      </c>
      <c r="G182" s="3">
        <v>360000</v>
      </c>
      <c r="H182">
        <f>IF(C182&lt;6,IF(E182&lt;1,0,IF(G182&gt;150000,150000,G182)),150000)</f>
        <v>150000</v>
      </c>
      <c r="I182">
        <f>IF(C182&lt;6,0,G182-H182-SUM(J182:O182))</f>
        <v>0</v>
      </c>
      <c r="J182">
        <f>IF(C182&lt;6,0,5000)</f>
        <v>0</v>
      </c>
      <c r="K182">
        <f>IF(C182&lt;6,0,10000)</f>
        <v>0</v>
      </c>
      <c r="M182" s="3">
        <v>200000</v>
      </c>
      <c r="O182" s="3">
        <v>10000</v>
      </c>
      <c r="P182" t="b">
        <f>G182=SUM(H182:O182)</f>
        <v>1</v>
      </c>
      <c r="Q182" t="str">
        <f>CONCATENATE(YEAR(D182),MONTH(D182))</f>
        <v>20169</v>
      </c>
    </row>
    <row r="183" customHeight="1" spans="1:17">
      <c r="A183" s="3">
        <v>117</v>
      </c>
      <c r="B183" s="3" t="s">
        <v>113</v>
      </c>
      <c r="C183" s="3">
        <v>5</v>
      </c>
      <c r="D183" s="5">
        <v>42630</v>
      </c>
      <c r="E183" s="3">
        <v>9</v>
      </c>
      <c r="F183" s="3">
        <v>2016</v>
      </c>
      <c r="G183" s="3">
        <v>160000</v>
      </c>
      <c r="H183">
        <f>IF(C183&lt;6,IF(E183&lt;1,0,IF(G183&gt;150000,150000,G183)),150000)</f>
        <v>150000</v>
      </c>
      <c r="I183">
        <f>IF(C183&lt;6,0,G183-H183-SUM(J183:O183))</f>
        <v>0</v>
      </c>
      <c r="J183">
        <f>IF(C183&lt;6,0,5000)</f>
        <v>0</v>
      </c>
      <c r="K183">
        <f>IF(C183&lt;6,0,10000)</f>
        <v>0</v>
      </c>
      <c r="O183" s="3">
        <v>10000</v>
      </c>
      <c r="P183" t="b">
        <f>G183=SUM(H183:O183)</f>
        <v>1</v>
      </c>
      <c r="Q183" t="str">
        <f>CONCATENATE(YEAR(D183),MONTH(D183))</f>
        <v>20169</v>
      </c>
    </row>
    <row r="184" customHeight="1" spans="1:17">
      <c r="A184" s="3">
        <v>118</v>
      </c>
      <c r="B184" s="3" t="s">
        <v>220</v>
      </c>
      <c r="C184" s="3">
        <v>6</v>
      </c>
      <c r="D184" s="5">
        <v>42630</v>
      </c>
      <c r="E184" s="3">
        <v>9</v>
      </c>
      <c r="F184" s="3">
        <v>2016</v>
      </c>
      <c r="G184" s="3">
        <v>425000</v>
      </c>
      <c r="H184">
        <f>IF(C184&lt;6,IF(E184&lt;1,0,IF(G184&gt;150000,150000,G184)),150000)</f>
        <v>150000</v>
      </c>
      <c r="I184">
        <f>IF(C184&lt;6,0,G184-H184-SUM(J184:O184))</f>
        <v>260000</v>
      </c>
      <c r="J184">
        <f>IF(C184&lt;6,0,5000)</f>
        <v>5000</v>
      </c>
      <c r="K184">
        <f>IF(C184&lt;6,0,10000)</f>
        <v>10000</v>
      </c>
      <c r="P184" t="b">
        <f>G184=SUM(H184:O184)</f>
        <v>1</v>
      </c>
      <c r="Q184" t="str">
        <f>CONCATENATE(YEAR(D184),MONTH(D184))</f>
        <v>20169</v>
      </c>
    </row>
    <row r="185" customHeight="1" spans="1:17">
      <c r="A185" s="3">
        <v>118</v>
      </c>
      <c r="B185" s="3" t="s">
        <v>179</v>
      </c>
      <c r="C185" s="3">
        <v>9</v>
      </c>
      <c r="D185" s="5">
        <v>42630</v>
      </c>
      <c r="E185" s="3">
        <v>8</v>
      </c>
      <c r="F185" s="3">
        <v>2016</v>
      </c>
      <c r="G185" s="3">
        <v>425000</v>
      </c>
      <c r="H185">
        <f>IF(C185&lt;6,IF(E185&lt;1,0,IF(G185&gt;150000,150000,G185)),150000)</f>
        <v>150000</v>
      </c>
      <c r="I185">
        <f>IF(C185&lt;6,0,G185-H185-SUM(J185:O185))</f>
        <v>260000</v>
      </c>
      <c r="J185">
        <f>IF(C185&lt;6,0,5000)</f>
        <v>5000</v>
      </c>
      <c r="K185">
        <f>IF(C185&lt;6,0,10000)</f>
        <v>10000</v>
      </c>
      <c r="P185" t="b">
        <f>G185=SUM(H185:O185)</f>
        <v>1</v>
      </c>
      <c r="Q185" t="str">
        <f>CONCATENATE(YEAR(D185),MONTH(D185))</f>
        <v>20169</v>
      </c>
    </row>
    <row r="186" customHeight="1" spans="1:17">
      <c r="A186" s="3">
        <v>119</v>
      </c>
      <c r="B186" s="3" t="s">
        <v>20</v>
      </c>
      <c r="C186" s="3">
        <v>1</v>
      </c>
      <c r="D186" s="5">
        <v>42630</v>
      </c>
      <c r="E186" s="3">
        <v>9</v>
      </c>
      <c r="F186" s="3">
        <v>2016</v>
      </c>
      <c r="G186" s="3">
        <v>150000</v>
      </c>
      <c r="H186">
        <f>IF(C186&lt;6,IF(E186&lt;1,0,IF(G186&gt;150000,150000,G186)),150000)</f>
        <v>150000</v>
      </c>
      <c r="I186">
        <f>IF(C186&lt;6,0,G186-H186-SUM(J186:O186))</f>
        <v>0</v>
      </c>
      <c r="J186">
        <f>IF(C186&lt;6,0,5000)</f>
        <v>0</v>
      </c>
      <c r="K186">
        <f>IF(C186&lt;6,0,10000)</f>
        <v>0</v>
      </c>
      <c r="P186" t="b">
        <f>G186=SUM(H186:O186)</f>
        <v>1</v>
      </c>
      <c r="Q186" t="str">
        <f>CONCATENATE(YEAR(D186),MONTH(D186))</f>
        <v>20169</v>
      </c>
    </row>
    <row r="187" customHeight="1" spans="1:17">
      <c r="A187" s="3">
        <v>120</v>
      </c>
      <c r="B187" s="3" t="s">
        <v>152</v>
      </c>
      <c r="C187" s="3">
        <v>7</v>
      </c>
      <c r="D187" s="5">
        <v>42630</v>
      </c>
      <c r="E187" s="3">
        <v>9</v>
      </c>
      <c r="F187" s="3">
        <v>2016</v>
      </c>
      <c r="G187" s="3">
        <v>500000</v>
      </c>
      <c r="H187">
        <f>IF(C187&lt;6,IF(E187&lt;1,0,IF(G187&gt;150000,150000,G187)),150000)</f>
        <v>150000</v>
      </c>
      <c r="I187">
        <f>IF(C187&lt;6,0,G187-H187-SUM(J187:O187))</f>
        <v>260000</v>
      </c>
      <c r="J187">
        <f>IF(C187&lt;6,0,5000)</f>
        <v>5000</v>
      </c>
      <c r="K187">
        <f>IF(C187&lt;6,0,10000)</f>
        <v>10000</v>
      </c>
      <c r="O187" s="3">
        <v>75000</v>
      </c>
      <c r="P187" t="b">
        <f>G187=SUM(H187:O187)</f>
        <v>1</v>
      </c>
      <c r="Q187" t="str">
        <f>CONCATENATE(YEAR(D187),MONTH(D187))</f>
        <v>20169</v>
      </c>
    </row>
    <row r="188" customHeight="1" spans="1:17">
      <c r="A188" s="3">
        <v>121</v>
      </c>
      <c r="B188" s="3" t="s">
        <v>21</v>
      </c>
      <c r="C188" s="3">
        <v>1</v>
      </c>
      <c r="D188" s="5">
        <v>42630</v>
      </c>
      <c r="E188" s="3">
        <v>8</v>
      </c>
      <c r="F188" s="3">
        <v>2016</v>
      </c>
      <c r="G188" s="3">
        <v>150000</v>
      </c>
      <c r="H188">
        <f>IF(C188&lt;6,IF(E188&lt;1,0,IF(G188&gt;150000,150000,G188)),150000)</f>
        <v>150000</v>
      </c>
      <c r="I188">
        <f>IF(C188&lt;6,0,G188-H188-SUM(J188:O188))</f>
        <v>0</v>
      </c>
      <c r="J188">
        <f>IF(C188&lt;6,0,5000)</f>
        <v>0</v>
      </c>
      <c r="K188">
        <f>IF(C188&lt;6,0,10000)</f>
        <v>0</v>
      </c>
      <c r="P188" t="b">
        <f>G188=SUM(H188:O188)</f>
        <v>1</v>
      </c>
      <c r="Q188" t="str">
        <f>CONCATENATE(YEAR(D188),MONTH(D188))</f>
        <v>20169</v>
      </c>
    </row>
    <row r="189" customHeight="1" spans="1:17">
      <c r="A189" s="3">
        <v>122</v>
      </c>
      <c r="B189" s="3" t="s">
        <v>105</v>
      </c>
      <c r="C189" s="3">
        <v>5</v>
      </c>
      <c r="D189" s="5">
        <v>42630</v>
      </c>
      <c r="E189" s="3">
        <v>9</v>
      </c>
      <c r="F189" s="3">
        <v>2016</v>
      </c>
      <c r="G189" s="3">
        <v>150000</v>
      </c>
      <c r="H189">
        <f>IF(C189&lt;6,IF(E189&lt;1,0,IF(G189&gt;150000,150000,G189)),150000)</f>
        <v>150000</v>
      </c>
      <c r="I189">
        <f>IF(C189&lt;6,0,G189-H189-SUM(J189:O189))</f>
        <v>0</v>
      </c>
      <c r="J189">
        <f>IF(C189&lt;6,0,5000)</f>
        <v>0</v>
      </c>
      <c r="K189">
        <f>IF(C189&lt;6,0,10000)</f>
        <v>0</v>
      </c>
      <c r="P189" t="b">
        <f>G189=SUM(H189:O189)</f>
        <v>1</v>
      </c>
      <c r="Q189" t="str">
        <f>CONCATENATE(YEAR(D189),MONTH(D189))</f>
        <v>20169</v>
      </c>
    </row>
    <row r="190" customHeight="1" spans="1:17">
      <c r="A190" s="3">
        <v>122</v>
      </c>
      <c r="B190" s="3" t="s">
        <v>106</v>
      </c>
      <c r="C190" s="3">
        <v>5</v>
      </c>
      <c r="D190" s="5">
        <v>42630</v>
      </c>
      <c r="E190" s="3">
        <v>9</v>
      </c>
      <c r="F190" s="3">
        <v>2016</v>
      </c>
      <c r="G190" s="3">
        <v>150000</v>
      </c>
      <c r="H190">
        <f>IF(C190&lt;6,IF(E190&lt;1,0,IF(G190&gt;150000,150000,G190)),150000)</f>
        <v>150000</v>
      </c>
      <c r="I190">
        <f>IF(C190&lt;6,0,G190-H190-SUM(J190:O190))</f>
        <v>0</v>
      </c>
      <c r="J190">
        <f>IF(C190&lt;6,0,5000)</f>
        <v>0</v>
      </c>
      <c r="K190">
        <f>IF(C190&lt;6,0,10000)</f>
        <v>0</v>
      </c>
      <c r="P190" t="b">
        <f>G190=SUM(H190:O190)</f>
        <v>1</v>
      </c>
      <c r="Q190" t="str">
        <f>CONCATENATE(YEAR(D190),MONTH(D190))</f>
        <v>20169</v>
      </c>
    </row>
    <row r="191" customHeight="1" spans="1:17">
      <c r="A191" s="3">
        <v>124</v>
      </c>
      <c r="B191" s="3" t="s">
        <v>41</v>
      </c>
      <c r="C191" s="3">
        <v>2</v>
      </c>
      <c r="D191" s="5">
        <v>42630</v>
      </c>
      <c r="E191" s="3">
        <v>9</v>
      </c>
      <c r="F191" s="3">
        <v>2016</v>
      </c>
      <c r="G191" s="3">
        <v>150000</v>
      </c>
      <c r="H191">
        <f>IF(C191&lt;6,IF(E191&lt;1,0,IF(G191&gt;150000,150000,G191)),150000)</f>
        <v>150000</v>
      </c>
      <c r="I191">
        <f>IF(C191&lt;6,0,G191-H191-SUM(J191:O191))</f>
        <v>0</v>
      </c>
      <c r="J191">
        <f>IF(C191&lt;6,0,5000)</f>
        <v>0</v>
      </c>
      <c r="K191">
        <f>IF(C191&lt;6,0,10000)</f>
        <v>0</v>
      </c>
      <c r="P191" t="b">
        <f>G191=SUM(H191:O191)</f>
        <v>1</v>
      </c>
      <c r="Q191" t="str">
        <f>CONCATENATE(YEAR(D191),MONTH(D191))</f>
        <v>20169</v>
      </c>
    </row>
    <row r="192" customHeight="1" spans="1:17">
      <c r="A192" s="3">
        <v>124</v>
      </c>
      <c r="B192" s="3" t="s">
        <v>182</v>
      </c>
      <c r="C192" s="3">
        <v>9</v>
      </c>
      <c r="D192" s="5">
        <v>42630</v>
      </c>
      <c r="E192" s="3">
        <v>9</v>
      </c>
      <c r="F192" s="3">
        <v>2016</v>
      </c>
      <c r="G192" s="3">
        <v>425000</v>
      </c>
      <c r="H192">
        <f>IF(C192&lt;6,IF(E192&lt;1,0,IF(G192&gt;150000,150000,G192)),150000)</f>
        <v>150000</v>
      </c>
      <c r="I192">
        <f>IF(C192&lt;6,0,G192-H192-SUM(J192:O192))</f>
        <v>260000</v>
      </c>
      <c r="J192">
        <f>IF(C192&lt;6,0,5000)</f>
        <v>5000</v>
      </c>
      <c r="K192">
        <f>IF(C192&lt;6,0,10000)</f>
        <v>10000</v>
      </c>
      <c r="P192" t="b">
        <f>G192=SUM(H192:O192)</f>
        <v>1</v>
      </c>
      <c r="Q192" t="str">
        <f>CONCATENATE(YEAR(D192),MONTH(D192))</f>
        <v>20169</v>
      </c>
    </row>
    <row r="193" customHeight="1" spans="1:17">
      <c r="A193" s="3">
        <v>125</v>
      </c>
      <c r="B193" s="3" t="s">
        <v>109</v>
      </c>
      <c r="C193" s="3">
        <v>5</v>
      </c>
      <c r="D193" s="5">
        <v>42630</v>
      </c>
      <c r="E193" s="3">
        <v>8</v>
      </c>
      <c r="F193" s="3">
        <v>2016</v>
      </c>
      <c r="G193" s="3">
        <v>150000</v>
      </c>
      <c r="H193">
        <f>IF(C193&lt;6,IF(E193&lt;1,0,IF(G193&gt;150000,150000,G193)),150000)</f>
        <v>150000</v>
      </c>
      <c r="I193">
        <f>IF(C193&lt;6,0,G193-H193-SUM(J193:O193))</f>
        <v>0</v>
      </c>
      <c r="J193">
        <f>IF(C193&lt;6,0,5000)</f>
        <v>0</v>
      </c>
      <c r="K193">
        <f>IF(C193&lt;6,0,10000)</f>
        <v>0</v>
      </c>
      <c r="P193" t="b">
        <f>G193=SUM(H193:O193)</f>
        <v>1</v>
      </c>
      <c r="Q193" t="str">
        <f>CONCATENATE(YEAR(D193),MONTH(D193))</f>
        <v>20169</v>
      </c>
    </row>
    <row r="194" customHeight="1" spans="1:17">
      <c r="A194" s="3">
        <v>126</v>
      </c>
      <c r="B194" s="3" t="s">
        <v>43</v>
      </c>
      <c r="C194" s="3">
        <v>2</v>
      </c>
      <c r="D194" s="5">
        <v>42630</v>
      </c>
      <c r="E194" s="3">
        <v>9</v>
      </c>
      <c r="F194" s="3">
        <v>2016</v>
      </c>
      <c r="G194" s="3">
        <v>160000</v>
      </c>
      <c r="H194">
        <f>IF(C194&lt;6,IF(E194&lt;1,0,IF(G194&gt;150000,150000,G194)),150000)</f>
        <v>150000</v>
      </c>
      <c r="I194">
        <f>IF(C194&lt;6,0,G194-H194-SUM(J194:O194))</f>
        <v>0</v>
      </c>
      <c r="J194">
        <f>IF(C194&lt;6,0,5000)</f>
        <v>0</v>
      </c>
      <c r="K194">
        <f>IF(C194&lt;6,0,10000)</f>
        <v>0</v>
      </c>
      <c r="O194" s="3">
        <v>10000</v>
      </c>
      <c r="P194" t="b">
        <f>G194=SUM(H194:O194)</f>
        <v>1</v>
      </c>
      <c r="Q194" t="str">
        <f>CONCATENATE(YEAR(D194),MONTH(D194))</f>
        <v>20169</v>
      </c>
    </row>
    <row r="195" customHeight="1" spans="1:17">
      <c r="A195" s="3">
        <v>126</v>
      </c>
      <c r="B195" s="3" t="s">
        <v>27</v>
      </c>
      <c r="C195" s="3">
        <v>1</v>
      </c>
      <c r="D195" s="5">
        <v>42630</v>
      </c>
      <c r="E195" s="3">
        <v>9</v>
      </c>
      <c r="F195" s="3">
        <v>2016</v>
      </c>
      <c r="G195" s="3">
        <v>160000</v>
      </c>
      <c r="H195">
        <f>IF(C195&lt;6,IF(E195&lt;1,0,IF(G195&gt;150000,150000,G195)),150000)</f>
        <v>150000</v>
      </c>
      <c r="I195">
        <f>IF(C195&lt;6,0,G195-H195-SUM(J195:O195))</f>
        <v>0</v>
      </c>
      <c r="J195">
        <f>IF(C195&lt;6,0,5000)</f>
        <v>0</v>
      </c>
      <c r="K195">
        <f>IF(C195&lt;6,0,10000)</f>
        <v>0</v>
      </c>
      <c r="O195" s="3">
        <v>10000</v>
      </c>
      <c r="P195" t="b">
        <f>G195=SUM(H195:O195)</f>
        <v>1</v>
      </c>
      <c r="Q195" t="str">
        <f>CONCATENATE(YEAR(D195),MONTH(D195))</f>
        <v>20169</v>
      </c>
    </row>
    <row r="196" customHeight="1" spans="1:17">
      <c r="A196" s="3">
        <v>127</v>
      </c>
      <c r="B196" s="3" t="s">
        <v>147</v>
      </c>
      <c r="C196" s="3">
        <v>7</v>
      </c>
      <c r="D196" s="5">
        <v>42630</v>
      </c>
      <c r="E196" s="3">
        <v>9</v>
      </c>
      <c r="F196" s="3">
        <v>2016</v>
      </c>
      <c r="G196" s="3">
        <v>425000</v>
      </c>
      <c r="H196">
        <f>IF(C196&lt;6,IF(E196&lt;1,0,IF(G196&gt;150000,150000,G196)),150000)</f>
        <v>150000</v>
      </c>
      <c r="I196">
        <f>IF(C196&lt;6,0,G196-H196-SUM(J196:O196))</f>
        <v>260000</v>
      </c>
      <c r="J196">
        <f>IF(C196&lt;6,0,5000)</f>
        <v>5000</v>
      </c>
      <c r="K196">
        <f>IF(C196&lt;6,0,10000)</f>
        <v>10000</v>
      </c>
      <c r="P196" t="b">
        <f>G196=SUM(H196:O196)</f>
        <v>1</v>
      </c>
      <c r="Q196" t="str">
        <f>CONCATENATE(YEAR(D196),MONTH(D196))</f>
        <v>20169</v>
      </c>
    </row>
    <row r="197" customHeight="1" spans="1:17">
      <c r="A197" s="3">
        <v>128</v>
      </c>
      <c r="B197" s="3" t="s">
        <v>75</v>
      </c>
      <c r="C197" s="3">
        <v>3</v>
      </c>
      <c r="D197" s="5">
        <v>42630</v>
      </c>
      <c r="E197" s="3">
        <v>9</v>
      </c>
      <c r="F197" s="3">
        <v>2016</v>
      </c>
      <c r="G197" s="3">
        <v>150000</v>
      </c>
      <c r="H197">
        <f>IF(C197&lt;6,IF(E197&lt;1,0,IF(G197&gt;150000,150000,G197)),150000)</f>
        <v>150000</v>
      </c>
      <c r="I197">
        <f>IF(C197&lt;6,0,G197-H197-SUM(J197:O197))</f>
        <v>0</v>
      </c>
      <c r="J197">
        <f>IF(C197&lt;6,0,5000)</f>
        <v>0</v>
      </c>
      <c r="K197">
        <f>IF(C197&lt;6,0,10000)</f>
        <v>0</v>
      </c>
      <c r="P197" t="b">
        <f>G197=SUM(H197:O197)</f>
        <v>1</v>
      </c>
      <c r="Q197" t="str">
        <f>CONCATENATE(YEAR(D197),MONTH(D197))</f>
        <v>20169</v>
      </c>
    </row>
    <row r="198" customHeight="1" spans="1:17">
      <c r="A198" s="3">
        <v>128</v>
      </c>
      <c r="B198" s="3" t="s">
        <v>104</v>
      </c>
      <c r="C198" s="3">
        <v>5</v>
      </c>
      <c r="D198" s="5">
        <v>42630</v>
      </c>
      <c r="E198" s="3">
        <v>9</v>
      </c>
      <c r="F198" s="3">
        <v>2016</v>
      </c>
      <c r="G198" s="3">
        <v>200000</v>
      </c>
      <c r="H198">
        <f>IF(C198&lt;6,IF(E198&lt;1,0,IF(G198&gt;150000,150000,G198)),150000)</f>
        <v>150000</v>
      </c>
      <c r="I198">
        <f>IF(C198&lt;6,0,G198-H198-SUM(J198:O198))</f>
        <v>0</v>
      </c>
      <c r="J198">
        <f>IF(C198&lt;6,0,5000)</f>
        <v>0</v>
      </c>
      <c r="K198">
        <f>IF(C198&lt;6,0,10000)</f>
        <v>0</v>
      </c>
      <c r="N198" s="3">
        <v>50000</v>
      </c>
      <c r="P198" t="b">
        <f>G198=SUM(H198:O198)</f>
        <v>1</v>
      </c>
      <c r="Q198" t="str">
        <f>CONCATENATE(YEAR(D198),MONTH(D198))</f>
        <v>20169</v>
      </c>
    </row>
    <row r="199" customHeight="1" spans="1:17">
      <c r="A199" s="3">
        <v>129</v>
      </c>
      <c r="B199" s="3" t="s">
        <v>81</v>
      </c>
      <c r="C199" s="3">
        <v>3</v>
      </c>
      <c r="D199" s="5">
        <v>42630</v>
      </c>
      <c r="E199" s="3">
        <v>9</v>
      </c>
      <c r="F199" s="3">
        <v>2016</v>
      </c>
      <c r="G199" s="3">
        <v>200000</v>
      </c>
      <c r="H199">
        <f>IF(C199&lt;6,IF(E199&lt;1,0,IF(G199&gt;150000,150000,G199)),150000)</f>
        <v>150000</v>
      </c>
      <c r="I199">
        <f>IF(C199&lt;6,0,G199-H199-SUM(J199:O199))</f>
        <v>0</v>
      </c>
      <c r="J199">
        <f>IF(C199&lt;6,0,5000)</f>
        <v>0</v>
      </c>
      <c r="K199">
        <f>IF(C199&lt;6,0,10000)</f>
        <v>0</v>
      </c>
      <c r="N199" s="3">
        <v>15000</v>
      </c>
      <c r="O199" s="3">
        <v>35000</v>
      </c>
      <c r="P199" t="b">
        <f>G199=SUM(H199:O199)</f>
        <v>1</v>
      </c>
      <c r="Q199" t="str">
        <f>CONCATENATE(YEAR(D199),MONTH(D199))</f>
        <v>20169</v>
      </c>
    </row>
    <row r="200" customHeight="1" spans="1:17">
      <c r="A200" s="3">
        <v>130</v>
      </c>
      <c r="B200" s="3" t="s">
        <v>119</v>
      </c>
      <c r="C200" s="3">
        <v>6</v>
      </c>
      <c r="D200" s="5">
        <v>42630</v>
      </c>
      <c r="E200" s="3">
        <v>8</v>
      </c>
      <c r="F200" s="3">
        <v>2016</v>
      </c>
      <c r="G200" s="3">
        <v>425000</v>
      </c>
      <c r="H200">
        <f>IF(C200&lt;6,IF(E200&lt;1,0,IF(G200&gt;150000,150000,G200)),150000)</f>
        <v>150000</v>
      </c>
      <c r="I200">
        <f>IF(C200&lt;6,0,G200-H200-SUM(J200:O200))</f>
        <v>260000</v>
      </c>
      <c r="J200">
        <f>IF(C200&lt;6,0,5000)</f>
        <v>5000</v>
      </c>
      <c r="K200">
        <f>IF(C200&lt;6,0,10000)</f>
        <v>10000</v>
      </c>
      <c r="P200" t="b">
        <f>G200=SUM(H200:O200)</f>
        <v>1</v>
      </c>
      <c r="Q200" t="str">
        <f>CONCATENATE(YEAR(D200),MONTH(D200))</f>
        <v>20169</v>
      </c>
    </row>
    <row r="201" customHeight="1" spans="1:17">
      <c r="A201" s="3">
        <v>131</v>
      </c>
      <c r="B201" s="3" t="s">
        <v>160</v>
      </c>
      <c r="C201" s="3">
        <v>8</v>
      </c>
      <c r="D201" s="5">
        <v>42630</v>
      </c>
      <c r="E201" s="3">
        <v>7</v>
      </c>
      <c r="F201" s="3">
        <v>2016</v>
      </c>
      <c r="G201" s="3">
        <v>425000</v>
      </c>
      <c r="H201">
        <f>IF(C201&lt;6,IF(E201&lt;1,0,IF(G201&gt;150000,150000,G201)),150000)</f>
        <v>150000</v>
      </c>
      <c r="I201">
        <f>IF(C201&lt;6,0,G201-H201-SUM(J201:O201))</f>
        <v>260000</v>
      </c>
      <c r="J201">
        <f>IF(C201&lt;6,0,5000)</f>
        <v>5000</v>
      </c>
      <c r="K201">
        <f>IF(C201&lt;6,0,10000)</f>
        <v>10000</v>
      </c>
      <c r="P201" t="b">
        <f>G201=SUM(H201:O201)</f>
        <v>1</v>
      </c>
      <c r="Q201" t="str">
        <f>CONCATENATE(YEAR(D201),MONTH(D201))</f>
        <v>20169</v>
      </c>
    </row>
    <row r="202" customHeight="1" spans="1:17">
      <c r="A202" s="3">
        <v>131</v>
      </c>
      <c r="B202" s="3" t="s">
        <v>160</v>
      </c>
      <c r="C202" s="3">
        <v>8</v>
      </c>
      <c r="D202" s="5">
        <v>42630</v>
      </c>
      <c r="E202" s="3">
        <v>8</v>
      </c>
      <c r="F202" s="3">
        <v>2016</v>
      </c>
      <c r="G202" s="3">
        <v>425000</v>
      </c>
      <c r="H202">
        <f>IF(C202&lt;6,IF(E202&lt;1,0,IF(G202&gt;150000,150000,G202)),150000)</f>
        <v>150000</v>
      </c>
      <c r="I202">
        <f>IF(C202&lt;6,0,G202-H202-SUM(J202:O202))</f>
        <v>260000</v>
      </c>
      <c r="J202">
        <f>IF(C202&lt;6,0,5000)</f>
        <v>5000</v>
      </c>
      <c r="K202">
        <f>IF(C202&lt;6,0,10000)</f>
        <v>10000</v>
      </c>
      <c r="P202" t="b">
        <f>G202=SUM(H202:O202)</f>
        <v>1</v>
      </c>
      <c r="Q202" t="str">
        <f>CONCATENATE(YEAR(D202),MONTH(D202))</f>
        <v>20169</v>
      </c>
    </row>
    <row r="203" customHeight="1" spans="1:17">
      <c r="A203" s="3">
        <v>131</v>
      </c>
      <c r="B203" s="3" t="s">
        <v>160</v>
      </c>
      <c r="C203" s="3">
        <v>8</v>
      </c>
      <c r="D203" s="5">
        <v>42630</v>
      </c>
      <c r="E203" s="3">
        <v>9</v>
      </c>
      <c r="F203" s="3">
        <v>2016</v>
      </c>
      <c r="G203" s="3">
        <v>425000</v>
      </c>
      <c r="H203">
        <f>IF(C203&lt;6,IF(E203&lt;1,0,IF(G203&gt;150000,150000,G203)),150000)</f>
        <v>150000</v>
      </c>
      <c r="I203">
        <f>IF(C203&lt;6,0,G203-H203-SUM(J203:O203))</f>
        <v>260000</v>
      </c>
      <c r="J203">
        <f>IF(C203&lt;6,0,5000)</f>
        <v>5000</v>
      </c>
      <c r="K203">
        <f>IF(C203&lt;6,0,10000)</f>
        <v>10000</v>
      </c>
      <c r="P203" t="b">
        <f>G203=SUM(H203:O203)</f>
        <v>1</v>
      </c>
      <c r="Q203" t="str">
        <f>CONCATENATE(YEAR(D203),MONTH(D203))</f>
        <v>20169</v>
      </c>
    </row>
    <row r="204" customHeight="1" spans="1:17">
      <c r="A204" s="3">
        <v>132</v>
      </c>
      <c r="B204" s="3" t="s">
        <v>8</v>
      </c>
      <c r="C204" s="3">
        <v>1</v>
      </c>
      <c r="D204" s="5">
        <v>42630</v>
      </c>
      <c r="E204" s="3">
        <v>9</v>
      </c>
      <c r="F204" s="3">
        <v>2016</v>
      </c>
      <c r="G204" s="3">
        <v>150000</v>
      </c>
      <c r="H204">
        <f>IF(C204&lt;6,IF(E204&lt;1,0,IF(G204&gt;150000,150000,G204)),150000)</f>
        <v>150000</v>
      </c>
      <c r="I204">
        <f>IF(C204&lt;6,0,G204-H204-SUM(J204:O204))</f>
        <v>0</v>
      </c>
      <c r="J204">
        <f>IF(C204&lt;6,0,5000)</f>
        <v>0</v>
      </c>
      <c r="K204">
        <f>IF(C204&lt;6,0,10000)</f>
        <v>0</v>
      </c>
      <c r="P204" t="b">
        <f>G204=SUM(H204:O204)</f>
        <v>1</v>
      </c>
      <c r="Q204" t="str">
        <f>CONCATENATE(YEAR(D204),MONTH(D204))</f>
        <v>20169</v>
      </c>
    </row>
    <row r="205" customHeight="1" spans="1:17">
      <c r="A205" s="3">
        <v>132</v>
      </c>
      <c r="B205" s="3" t="s">
        <v>94</v>
      </c>
      <c r="C205" s="3">
        <v>4</v>
      </c>
      <c r="D205" s="5">
        <v>42630</v>
      </c>
      <c r="E205" s="3">
        <v>9</v>
      </c>
      <c r="F205" s="3">
        <v>2016</v>
      </c>
      <c r="G205" s="3">
        <v>150000</v>
      </c>
      <c r="H205">
        <f>IF(C205&lt;6,IF(E205&lt;1,0,IF(G205&gt;150000,150000,G205)),150000)</f>
        <v>150000</v>
      </c>
      <c r="I205">
        <f>IF(C205&lt;6,0,G205-H205-SUM(J205:O205))</f>
        <v>0</v>
      </c>
      <c r="J205">
        <f>IF(C205&lt;6,0,5000)</f>
        <v>0</v>
      </c>
      <c r="K205">
        <f>IF(C205&lt;6,0,10000)</f>
        <v>0</v>
      </c>
      <c r="P205" t="b">
        <f>G205=SUM(H205:O205)</f>
        <v>1</v>
      </c>
      <c r="Q205" t="str">
        <f>CONCATENATE(YEAR(D205),MONTH(D205))</f>
        <v>20169</v>
      </c>
    </row>
    <row r="206" customHeight="1" spans="1:17">
      <c r="A206" s="3">
        <v>133</v>
      </c>
      <c r="B206" s="3" t="s">
        <v>138</v>
      </c>
      <c r="C206" s="3">
        <v>7</v>
      </c>
      <c r="D206" s="5">
        <v>42630</v>
      </c>
      <c r="E206" s="3">
        <v>8</v>
      </c>
      <c r="F206" s="3">
        <v>2016</v>
      </c>
      <c r="G206" s="3">
        <v>375000</v>
      </c>
      <c r="H206">
        <f>IF(C206&lt;6,IF(E206&lt;1,0,IF(G206&gt;150000,150000,G206)),150000)</f>
        <v>150000</v>
      </c>
      <c r="I206">
        <f>IF(C206&lt;6,0,G206-H206-SUM(J206:O206))</f>
        <v>210000</v>
      </c>
      <c r="J206">
        <f>IF(C206&lt;6,0,5000)</f>
        <v>5000</v>
      </c>
      <c r="K206">
        <f>IF(C206&lt;6,0,10000)</f>
        <v>10000</v>
      </c>
      <c r="P206" t="b">
        <f>G206=SUM(H206:O206)</f>
        <v>1</v>
      </c>
      <c r="Q206" t="str">
        <f>CONCATENATE(YEAR(D206),MONTH(D206))</f>
        <v>20169</v>
      </c>
    </row>
    <row r="207" customHeight="1" spans="1:17">
      <c r="A207" s="3">
        <v>134</v>
      </c>
      <c r="B207" s="3" t="s">
        <v>53</v>
      </c>
      <c r="C207" s="3">
        <v>2</v>
      </c>
      <c r="D207" s="5">
        <v>42630</v>
      </c>
      <c r="E207" s="3">
        <v>9</v>
      </c>
      <c r="F207" s="3">
        <v>2016</v>
      </c>
      <c r="G207" s="3">
        <v>75000</v>
      </c>
      <c r="H207">
        <f>IF(C207&lt;6,IF(E207&lt;1,0,IF(G207&gt;150000,150000,G207)),150000)</f>
        <v>75000</v>
      </c>
      <c r="I207">
        <f>IF(C207&lt;6,0,G207-H207-SUM(J207:O207))</f>
        <v>0</v>
      </c>
      <c r="J207">
        <f>IF(C207&lt;6,0,5000)</f>
        <v>0</v>
      </c>
      <c r="K207">
        <f>IF(C207&lt;6,0,10000)</f>
        <v>0</v>
      </c>
      <c r="P207" t="b">
        <f>G207=SUM(H207:O207)</f>
        <v>1</v>
      </c>
      <c r="Q207" t="str">
        <f>CONCATENATE(YEAR(D207),MONTH(D207))</f>
        <v>20169</v>
      </c>
    </row>
    <row r="208" customHeight="1" spans="1:17">
      <c r="A208" s="3">
        <v>134</v>
      </c>
      <c r="B208" s="3" t="s">
        <v>56</v>
      </c>
      <c r="C208" s="3">
        <v>2</v>
      </c>
      <c r="D208" s="5">
        <v>42630</v>
      </c>
      <c r="E208" s="3">
        <v>9</v>
      </c>
      <c r="F208" s="3">
        <v>2016</v>
      </c>
      <c r="G208" s="3">
        <v>75000</v>
      </c>
      <c r="H208">
        <f>IF(C208&lt;6,IF(E208&lt;1,0,IF(G208&gt;150000,150000,G208)),150000)</f>
        <v>75000</v>
      </c>
      <c r="I208">
        <f>IF(C208&lt;6,0,G208-H208-SUM(J208:O208))</f>
        <v>0</v>
      </c>
      <c r="J208">
        <f>IF(C208&lt;6,0,5000)</f>
        <v>0</v>
      </c>
      <c r="K208">
        <f>IF(C208&lt;6,0,10000)</f>
        <v>0</v>
      </c>
      <c r="P208" t="b">
        <f>G208=SUM(H208:O208)</f>
        <v>1</v>
      </c>
      <c r="Q208" t="str">
        <f>CONCATENATE(YEAR(D208),MONTH(D208))</f>
        <v>20169</v>
      </c>
    </row>
    <row r="209" customHeight="1" spans="1:17">
      <c r="A209" s="3">
        <v>135</v>
      </c>
      <c r="B209" s="3" t="s">
        <v>90</v>
      </c>
      <c r="C209" s="3">
        <v>4</v>
      </c>
      <c r="D209" s="5">
        <v>42630</v>
      </c>
      <c r="E209" s="3">
        <v>9</v>
      </c>
      <c r="F209" s="3">
        <v>2016</v>
      </c>
      <c r="G209" s="3">
        <v>200000</v>
      </c>
      <c r="H209">
        <f>IF(C209&lt;6,IF(E209&lt;1,0,IF(G209&gt;150000,150000,G209)),150000)</f>
        <v>150000</v>
      </c>
      <c r="I209">
        <f>IF(C209&lt;6,0,G209-H209-SUM(J209:O209))</f>
        <v>0</v>
      </c>
      <c r="J209">
        <f>IF(C209&lt;6,0,5000)</f>
        <v>0</v>
      </c>
      <c r="K209">
        <f>IF(C209&lt;6,0,10000)</f>
        <v>0</v>
      </c>
      <c r="O209" s="3">
        <v>50000</v>
      </c>
      <c r="P209" t="b">
        <f>G209=SUM(H209:O209)</f>
        <v>1</v>
      </c>
      <c r="Q209" t="str">
        <f>CONCATENATE(YEAR(D209),MONTH(D209))</f>
        <v>20169</v>
      </c>
    </row>
    <row r="210" customHeight="1" spans="1:17">
      <c r="A210" s="3">
        <v>136</v>
      </c>
      <c r="B210" s="3" t="s">
        <v>84</v>
      </c>
      <c r="C210" s="3">
        <v>3</v>
      </c>
      <c r="D210" s="5">
        <v>42630</v>
      </c>
      <c r="E210" s="3">
        <v>9</v>
      </c>
      <c r="F210" s="3">
        <v>2016</v>
      </c>
      <c r="G210" s="3">
        <v>150000</v>
      </c>
      <c r="H210">
        <f>IF(C210&lt;6,IF(E210&lt;1,0,IF(G210&gt;150000,150000,G210)),150000)</f>
        <v>150000</v>
      </c>
      <c r="I210">
        <f>IF(C210&lt;6,0,G210-H210-SUM(J210:O210))</f>
        <v>0</v>
      </c>
      <c r="J210">
        <f>IF(C210&lt;6,0,5000)</f>
        <v>0</v>
      </c>
      <c r="K210">
        <f>IF(C210&lt;6,0,10000)</f>
        <v>0</v>
      </c>
      <c r="P210" t="b">
        <f>G210=SUM(H210:O210)</f>
        <v>1</v>
      </c>
      <c r="Q210" t="str">
        <f>CONCATENATE(YEAR(D210),MONTH(D210))</f>
        <v>20169</v>
      </c>
    </row>
    <row r="211" customHeight="1" spans="1:17">
      <c r="A211" s="3">
        <v>137</v>
      </c>
      <c r="B211" s="3" t="s">
        <v>17</v>
      </c>
      <c r="C211" s="3">
        <v>2</v>
      </c>
      <c r="D211" s="5">
        <v>42630</v>
      </c>
      <c r="E211" s="3">
        <v>7</v>
      </c>
      <c r="F211" s="3">
        <v>2016</v>
      </c>
      <c r="G211" s="3">
        <v>120000</v>
      </c>
      <c r="H211">
        <f>IF(C211&lt;6,IF(E211&lt;1,0,IF(G211&gt;150000,150000,G211)),150000)</f>
        <v>120000</v>
      </c>
      <c r="I211">
        <f>IF(C211&lt;6,0,G211-H211-SUM(J211:O211))</f>
        <v>0</v>
      </c>
      <c r="J211">
        <f>IF(C211&lt;6,0,5000)</f>
        <v>0</v>
      </c>
      <c r="K211">
        <f>IF(C211&lt;6,0,10000)</f>
        <v>0</v>
      </c>
      <c r="P211" t="b">
        <f>G211=SUM(H211:O211)</f>
        <v>1</v>
      </c>
      <c r="Q211" t="str">
        <f>CONCATENATE(YEAR(D211),MONTH(D211))</f>
        <v>20169</v>
      </c>
    </row>
    <row r="212" customHeight="1" spans="1:17">
      <c r="A212" s="3">
        <v>137</v>
      </c>
      <c r="B212" s="3" t="s">
        <v>17</v>
      </c>
      <c r="C212" s="3">
        <v>2</v>
      </c>
      <c r="D212" s="5">
        <v>42630</v>
      </c>
      <c r="E212" s="3">
        <v>8</v>
      </c>
      <c r="F212" s="3">
        <v>2016</v>
      </c>
      <c r="G212" s="3">
        <v>120000</v>
      </c>
      <c r="H212">
        <f>IF(C212&lt;6,IF(E212&lt;1,0,IF(G212&gt;150000,150000,G212)),150000)</f>
        <v>120000</v>
      </c>
      <c r="I212">
        <f>IF(C212&lt;6,0,G212-H212-SUM(J212:O212))</f>
        <v>0</v>
      </c>
      <c r="J212">
        <f>IF(C212&lt;6,0,5000)</f>
        <v>0</v>
      </c>
      <c r="K212">
        <f>IF(C212&lt;6,0,10000)</f>
        <v>0</v>
      </c>
      <c r="P212" t="b">
        <f>G212=SUM(H212:O212)</f>
        <v>1</v>
      </c>
      <c r="Q212" t="str">
        <f>CONCATENATE(YEAR(D212),MONTH(D212))</f>
        <v>20169</v>
      </c>
    </row>
    <row r="213" customHeight="1" spans="1:17">
      <c r="A213" s="3">
        <v>137</v>
      </c>
      <c r="B213" s="3" t="s">
        <v>17</v>
      </c>
      <c r="C213" s="3">
        <v>2</v>
      </c>
      <c r="D213" s="5">
        <v>42630</v>
      </c>
      <c r="E213" s="3">
        <v>9</v>
      </c>
      <c r="F213" s="3">
        <v>2016</v>
      </c>
      <c r="G213" s="3">
        <v>120000</v>
      </c>
      <c r="H213">
        <f>IF(C213&lt;6,IF(E213&lt;1,0,IF(G213&gt;150000,150000,G213)),150000)</f>
        <v>120000</v>
      </c>
      <c r="I213">
        <f>IF(C213&lt;6,0,G213-H213-SUM(J213:O213))</f>
        <v>0</v>
      </c>
      <c r="J213">
        <f>IF(C213&lt;6,0,5000)</f>
        <v>0</v>
      </c>
      <c r="K213">
        <f>IF(C213&lt;6,0,10000)</f>
        <v>0</v>
      </c>
      <c r="P213" t="b">
        <f>G213=SUM(H213:O213)</f>
        <v>1</v>
      </c>
      <c r="Q213" t="str">
        <f>CONCATENATE(YEAR(D213),MONTH(D213))</f>
        <v>20169</v>
      </c>
    </row>
    <row r="214" customHeight="1" spans="1:17">
      <c r="A214" s="3">
        <v>137</v>
      </c>
      <c r="B214" s="3" t="s">
        <v>32</v>
      </c>
      <c r="C214" s="3">
        <v>1</v>
      </c>
      <c r="D214" s="5">
        <v>42630</v>
      </c>
      <c r="E214" s="3">
        <v>9</v>
      </c>
      <c r="F214" s="3">
        <v>2016</v>
      </c>
      <c r="G214" s="3">
        <v>120000</v>
      </c>
      <c r="H214">
        <f>IF(C214&lt;6,IF(E214&lt;1,0,IF(G214&gt;150000,150000,G214)),150000)</f>
        <v>120000</v>
      </c>
      <c r="I214">
        <f>IF(C214&lt;6,0,G214-H214-SUM(J214:O214))</f>
        <v>0</v>
      </c>
      <c r="J214">
        <f>IF(C214&lt;6,0,5000)</f>
        <v>0</v>
      </c>
      <c r="K214">
        <f>IF(C214&lt;6,0,10000)</f>
        <v>0</v>
      </c>
      <c r="P214" t="b">
        <f>G214=SUM(H214:O214)</f>
        <v>1</v>
      </c>
      <c r="Q214" t="str">
        <f>CONCATENATE(YEAR(D214),MONTH(D214))</f>
        <v>20169</v>
      </c>
    </row>
    <row r="215" customHeight="1" spans="1:17">
      <c r="A215" s="3">
        <v>138</v>
      </c>
      <c r="B215" s="3" t="s">
        <v>141</v>
      </c>
      <c r="C215" s="3">
        <v>7</v>
      </c>
      <c r="D215" s="5">
        <v>42630</v>
      </c>
      <c r="E215" s="3">
        <v>9</v>
      </c>
      <c r="F215" s="3">
        <v>2016</v>
      </c>
      <c r="G215" s="3">
        <v>425000</v>
      </c>
      <c r="H215">
        <f>IF(C215&lt;6,IF(E215&lt;1,0,IF(G215&gt;150000,150000,G215)),150000)</f>
        <v>150000</v>
      </c>
      <c r="I215">
        <f>IF(C215&lt;6,0,G215-H215-SUM(J215:O215))</f>
        <v>260000</v>
      </c>
      <c r="J215">
        <f>IF(C215&lt;6,0,5000)</f>
        <v>5000</v>
      </c>
      <c r="K215">
        <f>IF(C215&lt;6,0,10000)</f>
        <v>10000</v>
      </c>
      <c r="P215" t="b">
        <f>G215=SUM(H215:O215)</f>
        <v>1</v>
      </c>
      <c r="Q215" t="str">
        <f>CONCATENATE(YEAR(D215),MONTH(D215))</f>
        <v>20169</v>
      </c>
    </row>
    <row r="216" customHeight="1" spans="1:17">
      <c r="A216" s="3">
        <v>139</v>
      </c>
      <c r="B216" s="3" t="s">
        <v>183</v>
      </c>
      <c r="C216" s="3">
        <v>10</v>
      </c>
      <c r="D216" s="5">
        <v>42630</v>
      </c>
      <c r="E216" s="3">
        <v>9</v>
      </c>
      <c r="F216" s="3">
        <v>2016</v>
      </c>
      <c r="G216" s="3">
        <v>425000</v>
      </c>
      <c r="H216">
        <f>IF(C216&lt;6,IF(E216&lt;1,0,IF(G216&gt;150000,150000,G216)),150000)</f>
        <v>150000</v>
      </c>
      <c r="I216">
        <f>IF(C216&lt;6,0,G216-H216-SUM(J216:O216))</f>
        <v>260000</v>
      </c>
      <c r="J216">
        <f>IF(C216&lt;6,0,5000)</f>
        <v>5000</v>
      </c>
      <c r="K216">
        <f>IF(C216&lt;6,0,10000)</f>
        <v>10000</v>
      </c>
      <c r="P216" t="b">
        <f>G216=SUM(H216:O216)</f>
        <v>1</v>
      </c>
      <c r="Q216" t="str">
        <f>CONCATENATE(YEAR(D216),MONTH(D216))</f>
        <v>20169</v>
      </c>
    </row>
    <row r="217" customHeight="1" spans="1:17">
      <c r="A217" s="3">
        <v>140</v>
      </c>
      <c r="B217" s="3" t="s">
        <v>97</v>
      </c>
      <c r="C217" s="3">
        <v>4</v>
      </c>
      <c r="D217" s="5">
        <v>42630</v>
      </c>
      <c r="E217" s="3">
        <v>9</v>
      </c>
      <c r="F217" s="3">
        <v>2016</v>
      </c>
      <c r="G217" s="3">
        <v>120000</v>
      </c>
      <c r="H217">
        <f>IF(C217&lt;6,IF(E217&lt;1,0,IF(G217&gt;150000,150000,G217)),150000)</f>
        <v>120000</v>
      </c>
      <c r="I217">
        <f>IF(C217&lt;6,0,G217-H217-SUM(J217:O217))</f>
        <v>0</v>
      </c>
      <c r="J217">
        <f>IF(C217&lt;6,0,5000)</f>
        <v>0</v>
      </c>
      <c r="K217">
        <f>IF(C217&lt;6,0,10000)</f>
        <v>0</v>
      </c>
      <c r="P217" t="b">
        <f>G217=SUM(H217:O217)</f>
        <v>1</v>
      </c>
      <c r="Q217" t="str">
        <f>CONCATENATE(YEAR(D217),MONTH(D217))</f>
        <v>20169</v>
      </c>
    </row>
    <row r="218" customHeight="1" spans="1:17">
      <c r="A218" s="3">
        <v>141</v>
      </c>
      <c r="B218" s="3" t="s">
        <v>19</v>
      </c>
      <c r="C218" s="3">
        <v>1</v>
      </c>
      <c r="D218" s="5">
        <v>42630</v>
      </c>
      <c r="E218" s="3">
        <v>9</v>
      </c>
      <c r="F218" s="3">
        <v>2016</v>
      </c>
      <c r="G218" s="3">
        <v>150000</v>
      </c>
      <c r="H218">
        <f>IF(C218&lt;6,IF(E218&lt;1,0,IF(G218&gt;150000,150000,G218)),150000)</f>
        <v>150000</v>
      </c>
      <c r="I218">
        <f>IF(C218&lt;6,0,G218-H218-SUM(J218:O218))</f>
        <v>0</v>
      </c>
      <c r="J218">
        <f>IF(C218&lt;6,0,5000)</f>
        <v>0</v>
      </c>
      <c r="K218">
        <f>IF(C218&lt;6,0,10000)</f>
        <v>0</v>
      </c>
      <c r="P218" t="b">
        <f>G218=SUM(H218:O218)</f>
        <v>1</v>
      </c>
      <c r="Q218" t="str">
        <f>CONCATENATE(YEAR(D218),MONTH(D218))</f>
        <v>20169</v>
      </c>
    </row>
    <row r="219" customHeight="1" spans="1:17">
      <c r="A219" s="3">
        <v>142</v>
      </c>
      <c r="B219" s="3" t="s">
        <v>26</v>
      </c>
      <c r="C219" s="3">
        <v>1</v>
      </c>
      <c r="D219" s="5">
        <v>42630</v>
      </c>
      <c r="E219" s="3">
        <v>9</v>
      </c>
      <c r="F219" s="3">
        <v>2016</v>
      </c>
      <c r="G219" s="3">
        <v>150000</v>
      </c>
      <c r="H219">
        <f>IF(C219&lt;6,IF(E219&lt;1,0,IF(G219&gt;150000,150000,G219)),150000)</f>
        <v>150000</v>
      </c>
      <c r="I219">
        <f>IF(C219&lt;6,0,G219-H219-SUM(J219:O219))</f>
        <v>0</v>
      </c>
      <c r="J219">
        <f>IF(C219&lt;6,0,5000)</f>
        <v>0</v>
      </c>
      <c r="K219">
        <f>IF(C219&lt;6,0,10000)</f>
        <v>0</v>
      </c>
      <c r="P219" t="b">
        <f>G219=SUM(H219:O219)</f>
        <v>1</v>
      </c>
      <c r="Q219" t="str">
        <f>CONCATENATE(YEAR(D219),MONTH(D219))</f>
        <v>20169</v>
      </c>
    </row>
    <row r="220" customHeight="1" spans="1:17">
      <c r="A220" s="3">
        <v>143</v>
      </c>
      <c r="B220" s="3" t="s">
        <v>28</v>
      </c>
      <c r="C220" s="3">
        <v>1</v>
      </c>
      <c r="D220" s="5">
        <v>42630</v>
      </c>
      <c r="E220" s="3">
        <v>9</v>
      </c>
      <c r="F220" s="3">
        <v>2016</v>
      </c>
      <c r="G220" s="3">
        <v>150000</v>
      </c>
      <c r="H220">
        <f>IF(C220&lt;6,IF(E220&lt;1,0,IF(G220&gt;150000,150000,G220)),150000)</f>
        <v>150000</v>
      </c>
      <c r="I220">
        <f>IF(C220&lt;6,0,G220-H220-SUM(J220:O220))</f>
        <v>0</v>
      </c>
      <c r="J220">
        <f>IF(C220&lt;6,0,5000)</f>
        <v>0</v>
      </c>
      <c r="K220">
        <f>IF(C220&lt;6,0,10000)</f>
        <v>0</v>
      </c>
      <c r="P220" t="b">
        <f>G220=SUM(H220:O220)</f>
        <v>1</v>
      </c>
      <c r="Q220" t="str">
        <f>CONCATENATE(YEAR(D220),MONTH(D220))</f>
        <v>20169</v>
      </c>
    </row>
    <row r="221" customHeight="1" spans="1:17">
      <c r="A221" s="3">
        <v>144</v>
      </c>
      <c r="B221" s="3" t="s">
        <v>60</v>
      </c>
      <c r="C221" s="3">
        <v>2</v>
      </c>
      <c r="D221" s="5">
        <v>42630</v>
      </c>
      <c r="E221" s="3">
        <v>7</v>
      </c>
      <c r="F221" s="3">
        <v>2016</v>
      </c>
      <c r="G221" s="3">
        <v>120000</v>
      </c>
      <c r="H221">
        <f>IF(C221&lt;6,IF(E221&lt;1,0,IF(G221&gt;150000,150000,G221)),150000)</f>
        <v>120000</v>
      </c>
      <c r="I221">
        <f>IF(C221&lt;6,0,G221-H221-SUM(J221:O221))</f>
        <v>0</v>
      </c>
      <c r="J221">
        <f>IF(C221&lt;6,0,5000)</f>
        <v>0</v>
      </c>
      <c r="K221">
        <f>IF(C221&lt;6,0,10000)</f>
        <v>0</v>
      </c>
      <c r="P221" t="b">
        <f>G221=SUM(H221:O221)</f>
        <v>1</v>
      </c>
      <c r="Q221" t="str">
        <f>CONCATENATE(YEAR(D221),MONTH(D221))</f>
        <v>20169</v>
      </c>
    </row>
    <row r="222" customHeight="1" spans="1:17">
      <c r="A222" s="3">
        <v>145</v>
      </c>
      <c r="B222" s="3" t="s">
        <v>148</v>
      </c>
      <c r="C222" s="3">
        <v>7</v>
      </c>
      <c r="D222" s="5">
        <v>42630</v>
      </c>
      <c r="E222" s="3">
        <v>9</v>
      </c>
      <c r="F222" s="3">
        <v>2016</v>
      </c>
      <c r="G222" s="3">
        <v>425000</v>
      </c>
      <c r="H222">
        <f>IF(C222&lt;6,IF(E222&lt;1,0,IF(G222&gt;150000,150000,G222)),150000)</f>
        <v>150000</v>
      </c>
      <c r="I222">
        <f>IF(C222&lt;6,0,G222-H222-SUM(J222:O222))</f>
        <v>260000</v>
      </c>
      <c r="J222">
        <f>IF(C222&lt;6,0,5000)</f>
        <v>5000</v>
      </c>
      <c r="K222">
        <f>IF(C222&lt;6,0,10000)</f>
        <v>10000</v>
      </c>
      <c r="P222" t="b">
        <f>G222=SUM(H222:O222)</f>
        <v>1</v>
      </c>
      <c r="Q222" t="str">
        <f>CONCATENATE(YEAR(D222),MONTH(D222))</f>
        <v>20169</v>
      </c>
    </row>
    <row r="223" customHeight="1" spans="1:17">
      <c r="A223" s="3">
        <v>145</v>
      </c>
      <c r="B223" s="3" t="s">
        <v>68</v>
      </c>
      <c r="C223" s="3">
        <v>2</v>
      </c>
      <c r="D223" s="5">
        <v>42630</v>
      </c>
      <c r="E223" s="3">
        <v>9</v>
      </c>
      <c r="F223" s="3">
        <v>2016</v>
      </c>
      <c r="G223" s="3">
        <v>150000</v>
      </c>
      <c r="H223">
        <f>IF(C223&lt;6,IF(E223&lt;1,0,IF(G223&gt;150000,150000,G223)),150000)</f>
        <v>150000</v>
      </c>
      <c r="I223">
        <f>IF(C223&lt;6,0,G223-H223-SUM(J223:O223))</f>
        <v>0</v>
      </c>
      <c r="J223">
        <f>IF(C223&lt;6,0,5000)</f>
        <v>0</v>
      </c>
      <c r="K223">
        <f>IF(C223&lt;6,0,10000)</f>
        <v>0</v>
      </c>
      <c r="P223" t="b">
        <f>G223=SUM(H223:O223)</f>
        <v>1</v>
      </c>
      <c r="Q223" t="str">
        <f>CONCATENATE(YEAR(D223),MONTH(D223))</f>
        <v>20169</v>
      </c>
    </row>
    <row r="224" customHeight="1" spans="1:17">
      <c r="A224" s="3">
        <v>146</v>
      </c>
      <c r="B224" s="3" t="s">
        <v>139</v>
      </c>
      <c r="C224" s="3">
        <v>7</v>
      </c>
      <c r="D224" s="5">
        <v>42630</v>
      </c>
      <c r="E224" s="3">
        <v>9</v>
      </c>
      <c r="F224" s="3">
        <v>2016</v>
      </c>
      <c r="G224" s="3">
        <v>425000</v>
      </c>
      <c r="H224">
        <f>IF(C224&lt;6,IF(E224&lt;1,0,IF(G224&gt;150000,150000,G224)),150000)</f>
        <v>150000</v>
      </c>
      <c r="I224">
        <f>IF(C224&lt;6,0,G224-H224-SUM(J224:O224))</f>
        <v>260000</v>
      </c>
      <c r="J224">
        <f>IF(C224&lt;6,0,5000)</f>
        <v>5000</v>
      </c>
      <c r="K224">
        <f>IF(C224&lt;6,0,10000)</f>
        <v>10000</v>
      </c>
      <c r="P224" t="b">
        <f>G224=SUM(H224:O224)</f>
        <v>1</v>
      </c>
      <c r="Q224" t="str">
        <f>CONCATENATE(YEAR(D224),MONTH(D224))</f>
        <v>20169</v>
      </c>
    </row>
    <row r="225" customHeight="1" spans="1:17">
      <c r="A225" s="3">
        <v>146</v>
      </c>
      <c r="B225" s="3" t="s">
        <v>144</v>
      </c>
      <c r="C225" s="3">
        <v>7</v>
      </c>
      <c r="D225" s="5">
        <v>42632</v>
      </c>
      <c r="E225" s="3">
        <v>9</v>
      </c>
      <c r="F225" s="3">
        <v>2016</v>
      </c>
      <c r="G225" s="3">
        <v>425000</v>
      </c>
      <c r="H225">
        <f>IF(C225&lt;6,IF(E225&lt;1,0,IF(G225&gt;150000,150000,G225)),150000)</f>
        <v>150000</v>
      </c>
      <c r="I225">
        <f>IF(C225&lt;6,0,G225-H225-SUM(J225:O225))</f>
        <v>260000</v>
      </c>
      <c r="J225">
        <f>IF(C225&lt;6,0,5000)</f>
        <v>5000</v>
      </c>
      <c r="K225">
        <f>IF(C225&lt;6,0,10000)</f>
        <v>10000</v>
      </c>
      <c r="P225" t="b">
        <f>G225=SUM(H225:O225)</f>
        <v>1</v>
      </c>
      <c r="Q225" t="str">
        <f>CONCATENATE(YEAR(D225),MONTH(D225))</f>
        <v>20169</v>
      </c>
    </row>
    <row r="226" customHeight="1" spans="1:17">
      <c r="A226" s="3">
        <v>147</v>
      </c>
      <c r="B226" s="3" t="s">
        <v>76</v>
      </c>
      <c r="C226" s="3">
        <v>3</v>
      </c>
      <c r="D226" s="5">
        <v>42632</v>
      </c>
      <c r="E226" s="3">
        <v>9</v>
      </c>
      <c r="F226" s="3">
        <v>2016</v>
      </c>
      <c r="G226" s="3">
        <v>150000</v>
      </c>
      <c r="H226">
        <f>IF(C226&lt;6,IF(E226&lt;1,0,IF(G226&gt;150000,150000,G226)),150000)</f>
        <v>150000</v>
      </c>
      <c r="I226">
        <f>IF(C226&lt;6,0,G226-H226-SUM(J226:O226))</f>
        <v>0</v>
      </c>
      <c r="J226">
        <f>IF(C226&lt;6,0,5000)</f>
        <v>0</v>
      </c>
      <c r="K226">
        <f>IF(C226&lt;6,0,10000)</f>
        <v>0</v>
      </c>
      <c r="P226" t="b">
        <f>G226=SUM(H226:O226)</f>
        <v>1</v>
      </c>
      <c r="Q226" t="str">
        <f>CONCATENATE(YEAR(D226),MONTH(D226))</f>
        <v>20169</v>
      </c>
    </row>
    <row r="227" customHeight="1" spans="1:17">
      <c r="A227" s="3">
        <v>148</v>
      </c>
      <c r="B227" s="3" t="s">
        <v>38</v>
      </c>
      <c r="C227" s="3">
        <v>2</v>
      </c>
      <c r="D227" s="5">
        <v>42634</v>
      </c>
      <c r="E227" s="3">
        <v>9</v>
      </c>
      <c r="F227" s="3">
        <v>2016</v>
      </c>
      <c r="G227" s="3">
        <v>150000</v>
      </c>
      <c r="H227">
        <f>IF(C227&lt;6,IF(E227&lt;1,0,IF(G227&gt;150000,150000,G227)),150000)</f>
        <v>150000</v>
      </c>
      <c r="I227">
        <f>IF(C227&lt;6,0,G227-H227-SUM(J227:O227))</f>
        <v>0</v>
      </c>
      <c r="J227">
        <f>IF(C227&lt;6,0,5000)</f>
        <v>0</v>
      </c>
      <c r="K227">
        <f>IF(C227&lt;6,0,10000)</f>
        <v>0</v>
      </c>
      <c r="P227" t="b">
        <f>G227=SUM(H227:O227)</f>
        <v>1</v>
      </c>
      <c r="Q227" t="str">
        <f>CONCATENATE(YEAR(D227),MONTH(D227))</f>
        <v>20169</v>
      </c>
    </row>
    <row r="228" customHeight="1" spans="1:17">
      <c r="A228" s="3">
        <v>148</v>
      </c>
      <c r="B228" s="3" t="s">
        <v>38</v>
      </c>
      <c r="C228" s="3">
        <v>2</v>
      </c>
      <c r="D228" s="5">
        <v>42634</v>
      </c>
      <c r="E228" s="3">
        <v>10</v>
      </c>
      <c r="F228" s="3">
        <v>2016</v>
      </c>
      <c r="G228" s="3">
        <v>150000</v>
      </c>
      <c r="H228">
        <f>IF(C228&lt;6,IF(E228&lt;1,0,IF(G228&gt;150000,150000,G228)),150000)</f>
        <v>150000</v>
      </c>
      <c r="I228">
        <f>IF(C228&lt;6,0,G228-H228-SUM(J228:O228))</f>
        <v>0</v>
      </c>
      <c r="J228">
        <f>IF(C228&lt;6,0,5000)</f>
        <v>0</v>
      </c>
      <c r="K228">
        <f>IF(C228&lt;6,0,10000)</f>
        <v>0</v>
      </c>
      <c r="P228" t="b">
        <f>G228=SUM(H228:O228)</f>
        <v>1</v>
      </c>
      <c r="Q228" t="str">
        <f>CONCATENATE(YEAR(D228),MONTH(D228))</f>
        <v>20169</v>
      </c>
    </row>
    <row r="229" customHeight="1" spans="1:17">
      <c r="A229" s="3">
        <v>149</v>
      </c>
      <c r="B229" s="3" t="s">
        <v>115</v>
      </c>
      <c r="C229" s="3">
        <v>5</v>
      </c>
      <c r="D229" s="5">
        <v>42637</v>
      </c>
      <c r="E229" s="3">
        <v>9</v>
      </c>
      <c r="F229" s="3">
        <v>2016</v>
      </c>
      <c r="G229" s="3">
        <v>165000</v>
      </c>
      <c r="H229">
        <f>IF(C229&lt;6,IF(E229&lt;1,0,IF(G229&gt;150000,150000,G229)),150000)</f>
        <v>150000</v>
      </c>
      <c r="I229">
        <f>IF(C229&lt;6,0,G229-H229-SUM(J229:O229))</f>
        <v>0</v>
      </c>
      <c r="J229">
        <f>IF(C229&lt;6,0,5000)</f>
        <v>0</v>
      </c>
      <c r="K229">
        <f>IF(C229&lt;6,0,10000)</f>
        <v>0</v>
      </c>
      <c r="N229" s="3">
        <v>15000</v>
      </c>
      <c r="P229" t="b">
        <f>G229=SUM(H229:O229)</f>
        <v>1</v>
      </c>
      <c r="Q229" t="str">
        <f>CONCATENATE(YEAR(D229),MONTH(D229))</f>
        <v>20169</v>
      </c>
    </row>
    <row r="230" customHeight="1" spans="1:17">
      <c r="A230" s="3">
        <v>150</v>
      </c>
      <c r="B230" s="3" t="s">
        <v>159</v>
      </c>
      <c r="C230" s="3">
        <v>8</v>
      </c>
      <c r="D230" s="5">
        <v>42637</v>
      </c>
      <c r="E230" s="3">
        <v>9</v>
      </c>
      <c r="F230" s="3">
        <v>2016</v>
      </c>
      <c r="G230" s="3">
        <v>425000</v>
      </c>
      <c r="H230">
        <f>IF(C230&lt;6,IF(E230&lt;1,0,IF(G230&gt;150000,150000,G230)),150000)</f>
        <v>150000</v>
      </c>
      <c r="I230">
        <f>IF(C230&lt;6,0,G230-H230-SUM(J230:O230))</f>
        <v>260000</v>
      </c>
      <c r="J230">
        <f>IF(C230&lt;6,0,5000)</f>
        <v>5000</v>
      </c>
      <c r="K230">
        <f>IF(C230&lt;6,0,10000)</f>
        <v>10000</v>
      </c>
      <c r="P230" t="b">
        <f>G230=SUM(H230:O230)</f>
        <v>1</v>
      </c>
      <c r="Q230" t="str">
        <f>CONCATENATE(YEAR(D230),MONTH(D230))</f>
        <v>20169</v>
      </c>
    </row>
    <row r="231" customHeight="1" spans="1:17">
      <c r="A231" s="3">
        <v>150</v>
      </c>
      <c r="B231" s="3" t="s">
        <v>126</v>
      </c>
      <c r="C231" s="3">
        <v>6</v>
      </c>
      <c r="D231" s="5">
        <v>42637</v>
      </c>
      <c r="E231" s="3">
        <v>9</v>
      </c>
      <c r="F231" s="3">
        <v>2016</v>
      </c>
      <c r="G231" s="3">
        <v>425000</v>
      </c>
      <c r="H231">
        <f>IF(C231&lt;6,IF(E231&lt;1,0,IF(G231&gt;150000,150000,G231)),150000)</f>
        <v>150000</v>
      </c>
      <c r="I231">
        <f>IF(C231&lt;6,0,G231-H231-SUM(J231:O231))</f>
        <v>260000</v>
      </c>
      <c r="J231">
        <f>IF(C231&lt;6,0,5000)</f>
        <v>5000</v>
      </c>
      <c r="K231">
        <f>IF(C231&lt;6,0,10000)</f>
        <v>10000</v>
      </c>
      <c r="P231" t="b">
        <f>G231=SUM(H231:O231)</f>
        <v>1</v>
      </c>
      <c r="Q231" t="str">
        <f>CONCATENATE(YEAR(D231),MONTH(D231))</f>
        <v>20169</v>
      </c>
    </row>
    <row r="232" customHeight="1" spans="1:17">
      <c r="A232" s="3">
        <v>151</v>
      </c>
      <c r="B232" s="3" t="s">
        <v>54</v>
      </c>
      <c r="C232" s="3">
        <v>2</v>
      </c>
      <c r="D232" s="5">
        <v>42637</v>
      </c>
      <c r="E232" s="3">
        <v>8</v>
      </c>
      <c r="F232" s="3">
        <v>2016</v>
      </c>
      <c r="G232" s="3">
        <v>150000</v>
      </c>
      <c r="H232">
        <f>IF(C232&lt;6,IF(E232&lt;1,0,IF(G232&gt;150000,150000,G232)),150000)</f>
        <v>150000</v>
      </c>
      <c r="I232">
        <f>IF(C232&lt;6,0,G232-H232-SUM(J232:O232))</f>
        <v>0</v>
      </c>
      <c r="J232">
        <f>IF(C232&lt;6,0,5000)</f>
        <v>0</v>
      </c>
      <c r="K232">
        <f>IF(C232&lt;6,0,10000)</f>
        <v>0</v>
      </c>
      <c r="P232" t="b">
        <f>G232=SUM(H232:O232)</f>
        <v>1</v>
      </c>
      <c r="Q232" t="str">
        <f>CONCATENATE(YEAR(D232),MONTH(D232))</f>
        <v>20169</v>
      </c>
    </row>
    <row r="233" customHeight="1" spans="1:17">
      <c r="A233" s="3">
        <v>152</v>
      </c>
      <c r="B233" s="3" t="s">
        <v>61</v>
      </c>
      <c r="C233" s="3">
        <v>2</v>
      </c>
      <c r="D233" s="5">
        <v>42637</v>
      </c>
      <c r="E233" s="3">
        <v>9</v>
      </c>
      <c r="F233" s="3">
        <v>2016</v>
      </c>
      <c r="G233" s="3">
        <v>150000</v>
      </c>
      <c r="H233">
        <f>IF(C233&lt;6,IF(E233&lt;1,0,IF(G233&gt;150000,150000,G233)),150000)</f>
        <v>150000</v>
      </c>
      <c r="I233">
        <f>IF(C233&lt;6,0,G233-H233-SUM(J233:O233))</f>
        <v>0</v>
      </c>
      <c r="J233">
        <f>IF(C233&lt;6,0,5000)</f>
        <v>0</v>
      </c>
      <c r="K233">
        <f>IF(C233&lt;6,0,10000)</f>
        <v>0</v>
      </c>
      <c r="P233" t="b">
        <f>G233=SUM(H233:O233)</f>
        <v>1</v>
      </c>
      <c r="Q233" t="str">
        <f>CONCATENATE(YEAR(D233),MONTH(D233))</f>
        <v>20169</v>
      </c>
    </row>
    <row r="234" customHeight="1" spans="1:17">
      <c r="A234" s="3">
        <v>153</v>
      </c>
      <c r="B234" s="3" t="s">
        <v>14</v>
      </c>
      <c r="C234" s="3">
        <v>1</v>
      </c>
      <c r="D234" s="5">
        <v>42637</v>
      </c>
      <c r="E234" s="3">
        <v>9</v>
      </c>
      <c r="F234" s="3">
        <v>2016</v>
      </c>
      <c r="G234" s="3">
        <v>250000</v>
      </c>
      <c r="H234">
        <f>IF(C234&lt;6,IF(E234&lt;1,0,IF(G234&gt;150000,150000,G234)),150000)</f>
        <v>150000</v>
      </c>
      <c r="I234">
        <f>IF(C234&lt;6,0,G234-H234-SUM(J234:O234))</f>
        <v>0</v>
      </c>
      <c r="J234">
        <f>IF(C234&lt;6,0,5000)</f>
        <v>0</v>
      </c>
      <c r="K234">
        <f>IF(C234&lt;6,0,10000)</f>
        <v>0</v>
      </c>
      <c r="M234" s="3">
        <v>100000</v>
      </c>
      <c r="P234" t="b">
        <f>G234=SUM(H234:O234)</f>
        <v>1</v>
      </c>
      <c r="Q234" t="str">
        <f>CONCATENATE(YEAR(D234),MONTH(D234))</f>
        <v>20169</v>
      </c>
    </row>
    <row r="235" customHeight="1" spans="1:17">
      <c r="A235" s="3">
        <v>154</v>
      </c>
      <c r="B235" s="3" t="s">
        <v>40</v>
      </c>
      <c r="C235" s="3">
        <v>2</v>
      </c>
      <c r="D235" s="5">
        <v>42637</v>
      </c>
      <c r="E235" s="3">
        <v>6</v>
      </c>
      <c r="F235" s="3">
        <v>2016</v>
      </c>
      <c r="G235" s="3">
        <v>150000</v>
      </c>
      <c r="H235">
        <f>IF(C235&lt;6,IF(E235&lt;1,0,IF(G235&gt;150000,150000,G235)),150000)</f>
        <v>150000</v>
      </c>
      <c r="I235">
        <f>IF(C235&lt;6,0,G235-H235-SUM(J235:O235))</f>
        <v>0</v>
      </c>
      <c r="J235">
        <f>IF(C235&lt;6,0,5000)</f>
        <v>0</v>
      </c>
      <c r="K235">
        <f>IF(C235&lt;6,0,10000)</f>
        <v>0</v>
      </c>
      <c r="P235" t="b">
        <f>G235=SUM(H235:O235)</f>
        <v>1</v>
      </c>
      <c r="Q235" t="str">
        <f>CONCATENATE(YEAR(D235),MONTH(D235))</f>
        <v>20169</v>
      </c>
    </row>
    <row r="236" customHeight="1" spans="1:17">
      <c r="A236" s="3">
        <v>154</v>
      </c>
      <c r="B236" s="3" t="s">
        <v>40</v>
      </c>
      <c r="C236" s="3">
        <v>3</v>
      </c>
      <c r="D236" s="5">
        <v>42637</v>
      </c>
      <c r="E236" s="3">
        <v>7</v>
      </c>
      <c r="F236" s="3">
        <v>2016</v>
      </c>
      <c r="G236" s="3">
        <v>150000</v>
      </c>
      <c r="H236">
        <f>IF(C236&lt;6,IF(E236&lt;1,0,IF(G236&gt;150000,150000,G236)),150000)</f>
        <v>150000</v>
      </c>
      <c r="I236">
        <f>IF(C236&lt;6,0,G236-H236-SUM(J236:O236))</f>
        <v>0</v>
      </c>
      <c r="J236">
        <f>IF(C236&lt;6,0,5000)</f>
        <v>0</v>
      </c>
      <c r="K236">
        <f>IF(C236&lt;6,0,10000)</f>
        <v>0</v>
      </c>
      <c r="P236" t="b">
        <f>G236=SUM(H236:O236)</f>
        <v>1</v>
      </c>
      <c r="Q236" t="str">
        <f>CONCATENATE(YEAR(D236),MONTH(D236))</f>
        <v>20169</v>
      </c>
    </row>
    <row r="237" customHeight="1" spans="1:17">
      <c r="A237" s="3">
        <v>154</v>
      </c>
      <c r="B237" s="3" t="s">
        <v>40</v>
      </c>
      <c r="C237" s="3">
        <v>3</v>
      </c>
      <c r="D237" s="5">
        <v>42637</v>
      </c>
      <c r="E237" s="3">
        <v>8</v>
      </c>
      <c r="F237" s="3">
        <v>2016</v>
      </c>
      <c r="G237" s="3">
        <v>150000</v>
      </c>
      <c r="H237">
        <f>IF(C237&lt;6,IF(E237&lt;1,0,IF(G237&gt;150000,150000,G237)),150000)</f>
        <v>150000</v>
      </c>
      <c r="I237">
        <f>IF(C237&lt;6,0,G237-H237-SUM(J237:O237))</f>
        <v>0</v>
      </c>
      <c r="J237">
        <f>IF(C237&lt;6,0,5000)</f>
        <v>0</v>
      </c>
      <c r="K237">
        <f>IF(C237&lt;6,0,10000)</f>
        <v>0</v>
      </c>
      <c r="P237" t="b">
        <f>G237=SUM(H237:O237)</f>
        <v>1</v>
      </c>
      <c r="Q237" t="str">
        <f>CONCATENATE(YEAR(D237),MONTH(D237))</f>
        <v>20169</v>
      </c>
    </row>
    <row r="238" customHeight="1" spans="1:17">
      <c r="A238" s="3">
        <v>154</v>
      </c>
      <c r="B238" s="3" t="s">
        <v>40</v>
      </c>
      <c r="C238" s="3">
        <v>3</v>
      </c>
      <c r="D238" s="5">
        <v>42637</v>
      </c>
      <c r="E238" s="3">
        <v>9</v>
      </c>
      <c r="F238" s="3">
        <v>2016</v>
      </c>
      <c r="G238" s="3">
        <v>150000</v>
      </c>
      <c r="H238">
        <f>IF(C238&lt;6,IF(E238&lt;1,0,IF(G238&gt;150000,150000,G238)),150000)</f>
        <v>150000</v>
      </c>
      <c r="I238">
        <f>IF(C238&lt;6,0,G238-H238-SUM(J238:O238))</f>
        <v>0</v>
      </c>
      <c r="J238">
        <f>IF(C238&lt;6,0,5000)</f>
        <v>0</v>
      </c>
      <c r="K238">
        <f>IF(C238&lt;6,0,10000)</f>
        <v>0</v>
      </c>
      <c r="P238" t="b">
        <f>G238=SUM(H238:O238)</f>
        <v>1</v>
      </c>
      <c r="Q238" t="str">
        <f>CONCATENATE(YEAR(D238),MONTH(D238))</f>
        <v>20169</v>
      </c>
    </row>
    <row r="239" customHeight="1" spans="1:17">
      <c r="A239" s="3">
        <v>155</v>
      </c>
      <c r="B239" s="3" t="s">
        <v>165</v>
      </c>
      <c r="C239" s="3">
        <v>8</v>
      </c>
      <c r="D239" s="5">
        <v>42637</v>
      </c>
      <c r="E239" s="3">
        <v>9</v>
      </c>
      <c r="F239" s="3">
        <v>2016</v>
      </c>
      <c r="G239" s="3">
        <v>425000</v>
      </c>
      <c r="H239">
        <f>IF(C239&lt;6,IF(E239&lt;1,0,IF(G239&gt;150000,150000,G239)),150000)</f>
        <v>150000</v>
      </c>
      <c r="I239">
        <f>IF(C239&lt;6,0,G239-H239-SUM(J239:O239))</f>
        <v>260000</v>
      </c>
      <c r="J239">
        <f>IF(C239&lt;6,0,5000)</f>
        <v>5000</v>
      </c>
      <c r="K239">
        <f>IF(C239&lt;6,0,10000)</f>
        <v>10000</v>
      </c>
      <c r="P239" t="b">
        <f>G239=SUM(H239:O239)</f>
        <v>1</v>
      </c>
      <c r="Q239" t="str">
        <f>CONCATENATE(YEAR(D239),MONTH(D239))</f>
        <v>20169</v>
      </c>
    </row>
    <row r="240" customHeight="1" spans="1:17">
      <c r="A240" s="3">
        <v>156</v>
      </c>
      <c r="B240" s="3" t="s">
        <v>142</v>
      </c>
      <c r="C240" s="3">
        <v>7</v>
      </c>
      <c r="D240" s="5">
        <v>42637</v>
      </c>
      <c r="E240" s="3">
        <v>9</v>
      </c>
      <c r="F240" s="3">
        <v>2016</v>
      </c>
      <c r="G240" s="3">
        <v>425000</v>
      </c>
      <c r="H240">
        <f>IF(C240&lt;6,IF(E240&lt;1,0,IF(G240&gt;150000,150000,G240)),150000)</f>
        <v>150000</v>
      </c>
      <c r="I240">
        <f>IF(C240&lt;6,0,G240-H240-SUM(J240:O240))</f>
        <v>260000</v>
      </c>
      <c r="J240">
        <f>IF(C240&lt;6,0,5000)</f>
        <v>5000</v>
      </c>
      <c r="K240">
        <f>IF(C240&lt;6,0,10000)</f>
        <v>10000</v>
      </c>
      <c r="P240" t="b">
        <f>G240=SUM(H240:O240)</f>
        <v>1</v>
      </c>
      <c r="Q240" t="str">
        <f>CONCATENATE(YEAR(D240),MONTH(D240))</f>
        <v>20169</v>
      </c>
    </row>
    <row r="241" customHeight="1" spans="1:17">
      <c r="A241" s="3">
        <v>156</v>
      </c>
      <c r="B241" s="3" t="s">
        <v>150</v>
      </c>
      <c r="C241" s="3">
        <v>7</v>
      </c>
      <c r="D241" s="5">
        <v>42637</v>
      </c>
      <c r="E241" s="3">
        <v>9</v>
      </c>
      <c r="F241" s="3">
        <v>2016</v>
      </c>
      <c r="G241" s="3">
        <v>425000</v>
      </c>
      <c r="H241">
        <f>IF(C241&lt;6,IF(E241&lt;1,0,IF(G241&gt;150000,150000,G241)),150000)</f>
        <v>150000</v>
      </c>
      <c r="I241">
        <f>IF(C241&lt;6,0,G241-H241-SUM(J241:O241))</f>
        <v>260000</v>
      </c>
      <c r="J241">
        <f>IF(C241&lt;6,0,5000)</f>
        <v>5000</v>
      </c>
      <c r="K241">
        <f>IF(C241&lt;6,0,10000)</f>
        <v>10000</v>
      </c>
      <c r="P241" t="b">
        <f>G241=SUM(H241:O241)</f>
        <v>1</v>
      </c>
      <c r="Q241" t="str">
        <f>CONCATENATE(YEAR(D241),MONTH(D241))</f>
        <v>20169</v>
      </c>
    </row>
    <row r="242" customHeight="1" spans="1:17">
      <c r="A242" s="3">
        <v>157</v>
      </c>
      <c r="B242" s="3" t="s">
        <v>133</v>
      </c>
      <c r="C242" s="3">
        <v>7</v>
      </c>
      <c r="D242" s="5">
        <v>42637</v>
      </c>
      <c r="E242" s="3">
        <v>8</v>
      </c>
      <c r="F242" s="3">
        <v>2016</v>
      </c>
      <c r="G242" s="3">
        <v>350000</v>
      </c>
      <c r="H242">
        <f>IF(C242&lt;6,IF(E242&lt;1,0,IF(G242&gt;150000,150000,G242)),150000)</f>
        <v>150000</v>
      </c>
      <c r="I242">
        <f>IF(C242&lt;6,0,G242-H242-SUM(J242:O242))</f>
        <v>185000</v>
      </c>
      <c r="J242">
        <f>IF(C242&lt;6,0,5000)</f>
        <v>5000</v>
      </c>
      <c r="K242">
        <f>IF(C242&lt;6,0,10000)</f>
        <v>10000</v>
      </c>
      <c r="P242" t="b">
        <f>G242=SUM(H242:O242)</f>
        <v>1</v>
      </c>
      <c r="Q242" t="str">
        <f>CONCATENATE(YEAR(D242),MONTH(D242))</f>
        <v>20169</v>
      </c>
    </row>
    <row r="243" customHeight="1" spans="1:17">
      <c r="A243" s="3">
        <v>157</v>
      </c>
      <c r="B243" s="3" t="s">
        <v>52</v>
      </c>
      <c r="C243" s="3">
        <v>2</v>
      </c>
      <c r="D243" s="5">
        <v>42637</v>
      </c>
      <c r="E243" s="3">
        <v>2</v>
      </c>
      <c r="F243" s="3">
        <v>2016</v>
      </c>
      <c r="G243" s="3">
        <v>150000</v>
      </c>
      <c r="H243">
        <f>IF(C243&lt;6,IF(E243&lt;1,0,IF(G243&gt;150000,150000,G243)),150000)</f>
        <v>150000</v>
      </c>
      <c r="I243">
        <f>IF(C243&lt;6,0,G243-H243-SUM(J243:O243))</f>
        <v>0</v>
      </c>
      <c r="J243">
        <f>IF(C243&lt;6,0,5000)</f>
        <v>0</v>
      </c>
      <c r="K243">
        <f>IF(C243&lt;6,0,10000)</f>
        <v>0</v>
      </c>
      <c r="P243" t="b">
        <f>G243=SUM(H243:O243)</f>
        <v>1</v>
      </c>
      <c r="Q243" t="str">
        <f>CONCATENATE(YEAR(D243),MONTH(D243))</f>
        <v>20169</v>
      </c>
    </row>
    <row r="244" customHeight="1" spans="1:17">
      <c r="A244" s="3">
        <v>158</v>
      </c>
      <c r="B244" s="3" t="s">
        <v>18</v>
      </c>
      <c r="C244" s="3">
        <v>1</v>
      </c>
      <c r="D244" s="5">
        <v>42637</v>
      </c>
      <c r="E244" s="3">
        <v>10</v>
      </c>
      <c r="F244" s="3">
        <v>2016</v>
      </c>
      <c r="G244" s="3">
        <v>200000</v>
      </c>
      <c r="H244">
        <f>IF(C244&lt;6,IF(E244&lt;1,0,IF(G244&gt;150000,150000,G244)),150000)</f>
        <v>150000</v>
      </c>
      <c r="I244">
        <f>IF(C244&lt;6,0,G244-H244-SUM(J244:O244))</f>
        <v>0</v>
      </c>
      <c r="J244">
        <f>IF(C244&lt;6,0,5000)</f>
        <v>0</v>
      </c>
      <c r="K244">
        <f>IF(C244&lt;6,0,10000)</f>
        <v>0</v>
      </c>
      <c r="M244" s="3">
        <v>50000</v>
      </c>
      <c r="N244" s="3"/>
      <c r="P244" t="b">
        <f>G244=SUM(H244:O244)</f>
        <v>1</v>
      </c>
      <c r="Q244" t="str">
        <f>CONCATENATE(YEAR(D244),MONTH(D244))</f>
        <v>20169</v>
      </c>
    </row>
    <row r="245" customHeight="1" spans="1:17">
      <c r="A245" s="3">
        <v>159</v>
      </c>
      <c r="B245" s="3" t="s">
        <v>119</v>
      </c>
      <c r="C245" s="3">
        <v>6</v>
      </c>
      <c r="D245" s="5">
        <v>42644</v>
      </c>
      <c r="E245" s="3">
        <v>9</v>
      </c>
      <c r="F245" s="3">
        <v>2016</v>
      </c>
      <c r="G245" s="3">
        <v>425000</v>
      </c>
      <c r="H245">
        <f>IF(C245&lt;6,IF(E245&lt;1,0,IF(G245&gt;150000,150000,G245)),150000)</f>
        <v>150000</v>
      </c>
      <c r="I245">
        <f>IF(C245&lt;6,0,G245-H245-SUM(J245:O245))</f>
        <v>260000</v>
      </c>
      <c r="J245">
        <f>IF(C245&lt;6,0,5000)</f>
        <v>5000</v>
      </c>
      <c r="K245">
        <f>IF(C245&lt;6,0,10000)</f>
        <v>10000</v>
      </c>
      <c r="P245" t="b">
        <f>G245=SUM(H245:O245)</f>
        <v>1</v>
      </c>
      <c r="Q245" t="str">
        <f>CONCATENATE(YEAR(D245),MONTH(D245))</f>
        <v>201610</v>
      </c>
    </row>
    <row r="246" customHeight="1" spans="1:17">
      <c r="A246" s="3">
        <v>160</v>
      </c>
      <c r="B246" s="3" t="s">
        <v>188</v>
      </c>
      <c r="C246" s="3">
        <v>11</v>
      </c>
      <c r="D246" s="5">
        <v>42644</v>
      </c>
      <c r="E246" s="3">
        <v>9</v>
      </c>
      <c r="F246" s="3">
        <v>2016</v>
      </c>
      <c r="G246" s="3">
        <v>425000</v>
      </c>
      <c r="H246">
        <f>IF(C246&lt;6,IF(E246&lt;1,0,IF(G246&gt;150000,150000,G246)),150000)</f>
        <v>150000</v>
      </c>
      <c r="I246">
        <f>IF(C246&lt;6,0,G246-H246-SUM(J246:O246))</f>
        <v>260000</v>
      </c>
      <c r="J246">
        <f>IF(C246&lt;6,0,5000)</f>
        <v>5000</v>
      </c>
      <c r="K246">
        <f>IF(C246&lt;6,0,10000)</f>
        <v>10000</v>
      </c>
      <c r="P246" t="b">
        <f>G246=SUM(H246:O246)</f>
        <v>1</v>
      </c>
      <c r="Q246" t="str">
        <f>CONCATENATE(YEAR(D246),MONTH(D246))</f>
        <v>201610</v>
      </c>
    </row>
    <row r="247" customHeight="1" spans="1:17">
      <c r="A247" s="3">
        <v>161</v>
      </c>
      <c r="B247" s="3" t="s">
        <v>184</v>
      </c>
      <c r="C247" s="3">
        <v>10</v>
      </c>
      <c r="D247" s="5">
        <v>42644</v>
      </c>
      <c r="E247" s="3">
        <v>10</v>
      </c>
      <c r="F247" s="3">
        <v>2016</v>
      </c>
      <c r="G247" s="3">
        <v>425000</v>
      </c>
      <c r="H247">
        <f>IF(C247&lt;6,IF(E247&lt;1,0,IF(G247&gt;150000,150000,G247)),150000)</f>
        <v>150000</v>
      </c>
      <c r="I247">
        <f>IF(C247&lt;6,0,G247-H247-SUM(J247:O247))</f>
        <v>260000</v>
      </c>
      <c r="J247">
        <f>IF(C247&lt;6,0,5000)</f>
        <v>5000</v>
      </c>
      <c r="K247">
        <f>IF(C247&lt;6,0,10000)</f>
        <v>10000</v>
      </c>
      <c r="P247" t="b">
        <f>G247=SUM(H247:O247)</f>
        <v>1</v>
      </c>
      <c r="Q247" t="str">
        <f>CONCATENATE(YEAR(D247),MONTH(D247))</f>
        <v>201610</v>
      </c>
    </row>
    <row r="248" customHeight="1" spans="1:17">
      <c r="A248" s="3">
        <v>162</v>
      </c>
      <c r="B248" s="3" t="s">
        <v>187</v>
      </c>
      <c r="C248" s="3">
        <v>10</v>
      </c>
      <c r="D248" s="5">
        <v>42644</v>
      </c>
      <c r="E248" s="3">
        <v>10</v>
      </c>
      <c r="F248" s="3">
        <v>2016</v>
      </c>
      <c r="G248" s="3">
        <v>425000</v>
      </c>
      <c r="H248">
        <f>IF(C248&lt;6,IF(E248&lt;1,0,IF(G248&gt;150000,150000,G248)),150000)</f>
        <v>150000</v>
      </c>
      <c r="I248">
        <f>IF(C248&lt;6,0,G248-H248-SUM(J248:O248))</f>
        <v>260000</v>
      </c>
      <c r="J248">
        <f>IF(C248&lt;6,0,5000)</f>
        <v>5000</v>
      </c>
      <c r="K248">
        <f>IF(C248&lt;6,0,10000)</f>
        <v>10000</v>
      </c>
      <c r="P248" t="b">
        <f>G248=SUM(H248:O248)</f>
        <v>1</v>
      </c>
      <c r="Q248" t="str">
        <f>CONCATENATE(YEAR(D248),MONTH(D248))</f>
        <v>201610</v>
      </c>
    </row>
    <row r="249" customHeight="1" spans="1:17">
      <c r="A249" s="3">
        <v>163</v>
      </c>
      <c r="B249" s="3" t="s">
        <v>59</v>
      </c>
      <c r="C249" s="3">
        <v>2</v>
      </c>
      <c r="D249" s="5">
        <v>42644</v>
      </c>
      <c r="E249" s="3">
        <v>1</v>
      </c>
      <c r="F249" s="3">
        <v>2016</v>
      </c>
      <c r="G249" s="3">
        <v>150000</v>
      </c>
      <c r="H249">
        <f>IF(C249&lt;6,IF(E249&lt;1,0,IF(G249&gt;150000,150000,G249)),150000)</f>
        <v>150000</v>
      </c>
      <c r="I249">
        <f>IF(C249&lt;6,0,G249-H249-SUM(J249:O249))</f>
        <v>0</v>
      </c>
      <c r="J249">
        <f>IF(C249&lt;6,0,5000)</f>
        <v>0</v>
      </c>
      <c r="K249">
        <f>IF(C249&lt;6,0,10000)</f>
        <v>0</v>
      </c>
      <c r="P249" t="b">
        <f>G249=SUM(H249:O249)</f>
        <v>1</v>
      </c>
      <c r="Q249" t="str">
        <f>CONCATENATE(YEAR(D249),MONTH(D249))</f>
        <v>201610</v>
      </c>
    </row>
    <row r="250" customHeight="1" spans="1:17">
      <c r="A250" s="3">
        <v>163</v>
      </c>
      <c r="B250" s="3" t="s">
        <v>59</v>
      </c>
      <c r="C250" s="3">
        <v>2</v>
      </c>
      <c r="D250" s="5">
        <v>42644</v>
      </c>
      <c r="E250" s="3">
        <v>2</v>
      </c>
      <c r="F250" s="3">
        <v>2016</v>
      </c>
      <c r="G250" s="3">
        <v>150000</v>
      </c>
      <c r="H250">
        <f>IF(C250&lt;6,IF(E250&lt;1,0,IF(G250&gt;150000,150000,G250)),150000)</f>
        <v>150000</v>
      </c>
      <c r="I250">
        <f>IF(C250&lt;6,0,G250-H250-SUM(J250:O250))</f>
        <v>0</v>
      </c>
      <c r="J250">
        <f>IF(C250&lt;6,0,5000)</f>
        <v>0</v>
      </c>
      <c r="K250">
        <f>IF(C250&lt;6,0,10000)</f>
        <v>0</v>
      </c>
      <c r="P250" t="b">
        <f>G250=SUM(H250:O250)</f>
        <v>1</v>
      </c>
      <c r="Q250" t="str">
        <f>CONCATENATE(YEAR(D250),MONTH(D250))</f>
        <v>201610</v>
      </c>
    </row>
    <row r="251" customHeight="1" spans="1:17">
      <c r="A251" s="3">
        <v>163</v>
      </c>
      <c r="B251" s="3" t="s">
        <v>59</v>
      </c>
      <c r="C251" s="3">
        <v>2</v>
      </c>
      <c r="D251" s="5">
        <v>42644</v>
      </c>
      <c r="E251" s="3">
        <v>3</v>
      </c>
      <c r="F251" s="3">
        <v>2016</v>
      </c>
      <c r="G251" s="3">
        <v>150000</v>
      </c>
      <c r="H251">
        <f>IF(C251&lt;6,IF(E251&lt;1,0,IF(G251&gt;150000,150000,G251)),150000)</f>
        <v>150000</v>
      </c>
      <c r="I251">
        <f>IF(C251&lt;6,0,G251-H251-SUM(J251:O251))</f>
        <v>0</v>
      </c>
      <c r="J251">
        <f>IF(C251&lt;6,0,5000)</f>
        <v>0</v>
      </c>
      <c r="K251">
        <f>IF(C251&lt;6,0,10000)</f>
        <v>0</v>
      </c>
      <c r="P251" t="b">
        <f>G251=SUM(H251:O251)</f>
        <v>1</v>
      </c>
      <c r="Q251" t="str">
        <f>CONCATENATE(YEAR(D251),MONTH(D251))</f>
        <v>201610</v>
      </c>
    </row>
    <row r="252" customHeight="1" spans="1:17">
      <c r="A252" s="3">
        <v>163</v>
      </c>
      <c r="B252" s="3" t="s">
        <v>59</v>
      </c>
      <c r="C252" s="3">
        <v>2</v>
      </c>
      <c r="D252" s="5">
        <v>42644</v>
      </c>
      <c r="E252" s="3">
        <v>4</v>
      </c>
      <c r="F252" s="3">
        <v>2016</v>
      </c>
      <c r="G252" s="3">
        <v>150000</v>
      </c>
      <c r="H252">
        <f>IF(C252&lt;6,IF(E252&lt;1,0,IF(G252&gt;150000,150000,G252)),150000)</f>
        <v>150000</v>
      </c>
      <c r="I252">
        <f>IF(C252&lt;6,0,G252-H252-SUM(J252:O252))</f>
        <v>0</v>
      </c>
      <c r="J252">
        <f>IF(C252&lt;6,0,5000)</f>
        <v>0</v>
      </c>
      <c r="K252">
        <f>IF(C252&lt;6,0,10000)</f>
        <v>0</v>
      </c>
      <c r="P252" t="b">
        <f>G252=SUM(H252:O252)</f>
        <v>1</v>
      </c>
      <c r="Q252" t="str">
        <f>CONCATENATE(YEAR(D252),MONTH(D252))</f>
        <v>201610</v>
      </c>
    </row>
    <row r="253" customHeight="1" spans="1:17">
      <c r="A253" s="3">
        <v>163</v>
      </c>
      <c r="B253" s="3" t="s">
        <v>59</v>
      </c>
      <c r="C253" s="3">
        <v>2</v>
      </c>
      <c r="D253" s="5">
        <v>42644</v>
      </c>
      <c r="E253" s="3">
        <v>5</v>
      </c>
      <c r="F253" s="3">
        <v>2016</v>
      </c>
      <c r="G253" s="3">
        <v>150000</v>
      </c>
      <c r="H253">
        <f>IF(C253&lt;6,IF(E253&lt;1,0,IF(G253&gt;150000,150000,G253)),150000)</f>
        <v>150000</v>
      </c>
      <c r="I253">
        <f>IF(C253&lt;6,0,G253-H253-SUM(J253:O253))</f>
        <v>0</v>
      </c>
      <c r="J253">
        <f>IF(C253&lt;6,0,5000)</f>
        <v>0</v>
      </c>
      <c r="K253">
        <f>IF(C253&lt;6,0,10000)</f>
        <v>0</v>
      </c>
      <c r="P253" t="b">
        <f>G253=SUM(H253:O253)</f>
        <v>1</v>
      </c>
      <c r="Q253" t="str">
        <f>CONCATENATE(YEAR(D253),MONTH(D253))</f>
        <v>201610</v>
      </c>
    </row>
    <row r="254" customHeight="1" spans="1:17">
      <c r="A254" s="3">
        <v>163</v>
      </c>
      <c r="B254" s="3" t="s">
        <v>59</v>
      </c>
      <c r="C254" s="3">
        <v>2</v>
      </c>
      <c r="D254" s="5">
        <v>42644</v>
      </c>
      <c r="E254" s="3">
        <v>6</v>
      </c>
      <c r="F254" s="3">
        <v>2016</v>
      </c>
      <c r="G254" s="3">
        <v>150000</v>
      </c>
      <c r="H254">
        <f>IF(C254&lt;6,IF(E254&lt;1,0,IF(G254&gt;150000,150000,G254)),150000)</f>
        <v>150000</v>
      </c>
      <c r="I254">
        <f>IF(C254&lt;6,0,G254-H254-SUM(J254:O254))</f>
        <v>0</v>
      </c>
      <c r="J254">
        <f>IF(C254&lt;6,0,5000)</f>
        <v>0</v>
      </c>
      <c r="K254">
        <f>IF(C254&lt;6,0,10000)</f>
        <v>0</v>
      </c>
      <c r="P254" t="b">
        <f>G254=SUM(H254:O254)</f>
        <v>1</v>
      </c>
      <c r="Q254" t="str">
        <f>CONCATENATE(YEAR(D254),MONTH(D254))</f>
        <v>201610</v>
      </c>
    </row>
    <row r="255" customHeight="1" spans="1:17">
      <c r="A255" s="3">
        <v>164</v>
      </c>
      <c r="B255" s="3" t="s">
        <v>50</v>
      </c>
      <c r="C255" s="3">
        <v>2</v>
      </c>
      <c r="D255" s="5">
        <v>42644</v>
      </c>
      <c r="E255" s="3">
        <v>10</v>
      </c>
      <c r="F255" s="3">
        <v>2016</v>
      </c>
      <c r="G255" s="3">
        <v>100000</v>
      </c>
      <c r="H255">
        <f>IF(C255&lt;6,IF(E255&lt;1,0,IF(G255&gt;150000,150000,G255)),150000)</f>
        <v>100000</v>
      </c>
      <c r="I255">
        <f>IF(C255&lt;6,0,G255-H255-SUM(J255:O255))</f>
        <v>0</v>
      </c>
      <c r="J255">
        <f>IF(C255&lt;6,0,5000)</f>
        <v>0</v>
      </c>
      <c r="K255">
        <f>IF(C255&lt;6,0,10000)</f>
        <v>0</v>
      </c>
      <c r="P255" t="b">
        <f>G255=SUM(H255:O255)</f>
        <v>1</v>
      </c>
      <c r="Q255" t="str">
        <f>CONCATENATE(YEAR(D255),MONTH(D255))</f>
        <v>201610</v>
      </c>
    </row>
    <row r="256" customHeight="1" spans="1:17">
      <c r="A256" s="3">
        <v>164</v>
      </c>
      <c r="B256" s="3" t="s">
        <v>87</v>
      </c>
      <c r="C256" s="3">
        <v>3</v>
      </c>
      <c r="D256" s="5">
        <v>42644</v>
      </c>
      <c r="E256" s="3">
        <v>10</v>
      </c>
      <c r="F256" s="3">
        <v>2016</v>
      </c>
      <c r="G256" s="3">
        <v>100000</v>
      </c>
      <c r="H256">
        <f>IF(C256&lt;6,IF(E256&lt;1,0,IF(G256&gt;150000,150000,G256)),150000)</f>
        <v>100000</v>
      </c>
      <c r="I256">
        <f>IF(C256&lt;6,0,G256-H256-SUM(J256:O256))</f>
        <v>0</v>
      </c>
      <c r="J256">
        <f>IF(C256&lt;6,0,5000)</f>
        <v>0</v>
      </c>
      <c r="K256">
        <f>IF(C256&lt;6,0,10000)</f>
        <v>0</v>
      </c>
      <c r="P256" t="b">
        <f>G256=SUM(H256:O256)</f>
        <v>1</v>
      </c>
      <c r="Q256" t="str">
        <f>CONCATENATE(YEAR(D256),MONTH(D256))</f>
        <v>201610</v>
      </c>
    </row>
    <row r="257" customHeight="1" spans="1:17">
      <c r="A257" s="3">
        <v>165</v>
      </c>
      <c r="B257" s="3" t="s">
        <v>16</v>
      </c>
      <c r="C257" s="3">
        <v>1</v>
      </c>
      <c r="D257" s="5">
        <v>42644</v>
      </c>
      <c r="E257" s="3">
        <v>9</v>
      </c>
      <c r="F257" s="3">
        <v>2016</v>
      </c>
      <c r="G257" s="3">
        <v>550000</v>
      </c>
      <c r="H257">
        <f>IF(C257&lt;6,IF(E257&lt;1,0,IF(G257&gt;150000,150000,G257)),150000)</f>
        <v>150000</v>
      </c>
      <c r="I257">
        <f>IF(C257&lt;6,0,G257-H257-SUM(J257:O257))</f>
        <v>0</v>
      </c>
      <c r="J257">
        <f>IF(C257&lt;6,0,5000)</f>
        <v>0</v>
      </c>
      <c r="K257">
        <f>IF(C257&lt;6,0,10000)</f>
        <v>0</v>
      </c>
      <c r="M257" s="3">
        <v>400000</v>
      </c>
      <c r="P257" t="b">
        <f>G257=SUM(H257:O257)</f>
        <v>1</v>
      </c>
      <c r="Q257" t="str">
        <f>CONCATENATE(YEAR(D257),MONTH(D257))</f>
        <v>201610</v>
      </c>
    </row>
    <row r="258" customHeight="1" spans="1:17">
      <c r="A258" s="3">
        <v>166</v>
      </c>
      <c r="B258" s="3" t="s">
        <v>59</v>
      </c>
      <c r="C258" s="3">
        <v>2</v>
      </c>
      <c r="D258" s="5">
        <v>42644</v>
      </c>
      <c r="E258" s="3">
        <v>7</v>
      </c>
      <c r="F258" s="3">
        <v>2016</v>
      </c>
      <c r="G258" s="3">
        <v>150000</v>
      </c>
      <c r="H258">
        <f>IF(C258&lt;6,IF(E258&lt;1,0,IF(G258&gt;150000,150000,G258)),150000)</f>
        <v>150000</v>
      </c>
      <c r="I258">
        <f>IF(C258&lt;6,0,G258-H258-SUM(J258:O258))</f>
        <v>0</v>
      </c>
      <c r="J258">
        <f>IF(C258&lt;6,0,5000)</f>
        <v>0</v>
      </c>
      <c r="K258">
        <f>IF(C258&lt;6,0,10000)</f>
        <v>0</v>
      </c>
      <c r="P258" t="b">
        <f>G258=SUM(H258:O258)</f>
        <v>1</v>
      </c>
      <c r="Q258" t="str">
        <f>CONCATENATE(YEAR(D258),MONTH(D258))</f>
        <v>201610</v>
      </c>
    </row>
    <row r="259" customHeight="1" spans="1:17">
      <c r="A259" s="3">
        <v>166</v>
      </c>
      <c r="B259" s="3" t="s">
        <v>59</v>
      </c>
      <c r="C259" s="3">
        <v>2</v>
      </c>
      <c r="D259" s="5">
        <v>42644</v>
      </c>
      <c r="E259" s="3">
        <v>8</v>
      </c>
      <c r="F259" s="3">
        <v>2016</v>
      </c>
      <c r="G259" s="3">
        <v>150000</v>
      </c>
      <c r="H259">
        <f>IF(C259&lt;6,IF(E259&lt;1,0,IF(G259&gt;150000,150000,G259)),150000)</f>
        <v>150000</v>
      </c>
      <c r="I259">
        <f>IF(C259&lt;6,0,G259-H259-SUM(J259:O259))</f>
        <v>0</v>
      </c>
      <c r="J259">
        <f>IF(C259&lt;6,0,5000)</f>
        <v>0</v>
      </c>
      <c r="K259">
        <f>IF(C259&lt;6,0,10000)</f>
        <v>0</v>
      </c>
      <c r="P259" t="b">
        <f>G259=SUM(H259:O259)</f>
        <v>1</v>
      </c>
      <c r="Q259" t="str">
        <f>CONCATENATE(YEAR(D259),MONTH(D259))</f>
        <v>201610</v>
      </c>
    </row>
    <row r="260" customHeight="1" spans="1:17">
      <c r="A260" s="3">
        <v>166</v>
      </c>
      <c r="B260" s="3" t="s">
        <v>59</v>
      </c>
      <c r="C260" s="3">
        <v>2</v>
      </c>
      <c r="D260" s="5">
        <v>42644</v>
      </c>
      <c r="E260" s="3">
        <v>9</v>
      </c>
      <c r="F260" s="3">
        <v>2016</v>
      </c>
      <c r="G260" s="3">
        <v>150000</v>
      </c>
      <c r="H260">
        <f>IF(C260&lt;6,IF(E260&lt;1,0,IF(G260&gt;150000,150000,G260)),150000)</f>
        <v>150000</v>
      </c>
      <c r="I260">
        <f>IF(C260&lt;6,0,G260-H260-SUM(J260:O260))</f>
        <v>0</v>
      </c>
      <c r="J260">
        <f>IF(C260&lt;6,0,5000)</f>
        <v>0</v>
      </c>
      <c r="K260">
        <f>IF(C260&lt;6,0,10000)</f>
        <v>0</v>
      </c>
      <c r="P260" t="b">
        <f>G260=SUM(H260:O260)</f>
        <v>1</v>
      </c>
      <c r="Q260" t="str">
        <f>CONCATENATE(YEAR(D260),MONTH(D260))</f>
        <v>201610</v>
      </c>
    </row>
    <row r="261" customHeight="1" spans="1:17">
      <c r="A261" s="3">
        <v>166</v>
      </c>
      <c r="B261" s="3" t="s">
        <v>59</v>
      </c>
      <c r="C261" s="3">
        <v>2</v>
      </c>
      <c r="D261" s="5">
        <v>42644</v>
      </c>
      <c r="E261" s="3">
        <v>10</v>
      </c>
      <c r="F261" s="3">
        <v>2016</v>
      </c>
      <c r="G261" s="3">
        <v>150000</v>
      </c>
      <c r="H261">
        <f>IF(C261&lt;6,IF(E261&lt;1,0,IF(G261&gt;150000,150000,G261)),150000)</f>
        <v>150000</v>
      </c>
      <c r="I261">
        <f>IF(C261&lt;6,0,G261-H261-SUM(J261:O261))</f>
        <v>0</v>
      </c>
      <c r="J261">
        <f>IF(C261&lt;6,0,5000)</f>
        <v>0</v>
      </c>
      <c r="K261">
        <f>IF(C261&lt;6,0,10000)</f>
        <v>0</v>
      </c>
      <c r="P261" t="b">
        <f>G261=SUM(H261:O261)</f>
        <v>1</v>
      </c>
      <c r="Q261" t="str">
        <f>CONCATENATE(YEAR(D261),MONTH(D261))</f>
        <v>201610</v>
      </c>
    </row>
    <row r="262" customHeight="1" spans="1:17">
      <c r="A262" s="3">
        <v>167</v>
      </c>
      <c r="B262" s="3" t="s">
        <v>153</v>
      </c>
      <c r="C262" s="3">
        <v>7</v>
      </c>
      <c r="D262" s="5">
        <v>42644</v>
      </c>
      <c r="E262" s="3">
        <v>8</v>
      </c>
      <c r="F262" s="3">
        <v>2016</v>
      </c>
      <c r="G262" s="3">
        <v>425000</v>
      </c>
      <c r="H262">
        <f>IF(C262&lt;6,IF(E262&lt;1,0,IF(G262&gt;150000,150000,G262)),150000)</f>
        <v>150000</v>
      </c>
      <c r="I262">
        <f>IF(C262&lt;6,0,G262-H262-SUM(J262:O262))</f>
        <v>260000</v>
      </c>
      <c r="J262">
        <f>IF(C262&lt;6,0,5000)</f>
        <v>5000</v>
      </c>
      <c r="K262">
        <f>IF(C262&lt;6,0,10000)</f>
        <v>10000</v>
      </c>
      <c r="P262" t="b">
        <f>G262=SUM(H262:O262)</f>
        <v>1</v>
      </c>
      <c r="Q262" t="str">
        <f>CONCATENATE(YEAR(D262),MONTH(D262))</f>
        <v>201610</v>
      </c>
    </row>
    <row r="263" customHeight="1" spans="1:17">
      <c r="A263" s="3">
        <v>167</v>
      </c>
      <c r="B263" s="3" t="s">
        <v>153</v>
      </c>
      <c r="C263" s="3">
        <v>7</v>
      </c>
      <c r="D263" s="5">
        <v>42644</v>
      </c>
      <c r="E263" s="3">
        <v>9</v>
      </c>
      <c r="F263" s="3">
        <v>2016</v>
      </c>
      <c r="G263" s="3">
        <v>425000</v>
      </c>
      <c r="H263">
        <f>IF(C263&lt;6,IF(E263&lt;1,0,IF(G263&gt;150000,150000,G263)),150000)</f>
        <v>150000</v>
      </c>
      <c r="I263">
        <f>IF(C263&lt;6,0,G263-H263-SUM(J263:O263))</f>
        <v>260000</v>
      </c>
      <c r="J263">
        <f>IF(C263&lt;6,0,5000)</f>
        <v>5000</v>
      </c>
      <c r="K263">
        <f>IF(C263&lt;6,0,10000)</f>
        <v>10000</v>
      </c>
      <c r="P263" t="b">
        <f>G263=SUM(H263:O263)</f>
        <v>1</v>
      </c>
      <c r="Q263" t="str">
        <f>CONCATENATE(YEAR(D263),MONTH(D263))</f>
        <v>201610</v>
      </c>
    </row>
    <row r="264" customHeight="1" spans="1:17">
      <c r="A264" s="3">
        <v>167</v>
      </c>
      <c r="B264" s="3" t="s">
        <v>100</v>
      </c>
      <c r="C264" s="3">
        <v>4</v>
      </c>
      <c r="D264" s="5">
        <v>42644</v>
      </c>
      <c r="E264" s="3">
        <v>8</v>
      </c>
      <c r="F264" s="3">
        <v>2016</v>
      </c>
      <c r="G264" s="3">
        <v>150000</v>
      </c>
      <c r="H264">
        <f>IF(C264&lt;6,IF(E264&lt;1,0,IF(G264&gt;150000,150000,G264)),150000)</f>
        <v>150000</v>
      </c>
      <c r="I264">
        <f>IF(C264&lt;6,0,G264-H264-SUM(J264:O264))</f>
        <v>0</v>
      </c>
      <c r="J264">
        <f>IF(C264&lt;6,0,5000)</f>
        <v>0</v>
      </c>
      <c r="K264">
        <f>IF(C264&lt;6,0,10000)</f>
        <v>0</v>
      </c>
      <c r="P264" t="b">
        <f>G264=SUM(H264:O264)</f>
        <v>1</v>
      </c>
      <c r="Q264" t="str">
        <f>CONCATENATE(YEAR(D264),MONTH(D264))</f>
        <v>201610</v>
      </c>
    </row>
    <row r="265" customHeight="1" spans="1:17">
      <c r="A265" s="3">
        <v>167</v>
      </c>
      <c r="B265" s="3" t="s">
        <v>100</v>
      </c>
      <c r="C265" s="3">
        <v>4</v>
      </c>
      <c r="D265" s="5">
        <v>42644</v>
      </c>
      <c r="E265" s="3">
        <v>9</v>
      </c>
      <c r="F265" s="3">
        <v>2016</v>
      </c>
      <c r="G265" s="3">
        <v>150000</v>
      </c>
      <c r="H265">
        <f>IF(C265&lt;6,IF(E265&lt;1,0,IF(G265&gt;150000,150000,G265)),150000)</f>
        <v>150000</v>
      </c>
      <c r="I265">
        <f>IF(C265&lt;6,0,G265-H265-SUM(J265:O265))</f>
        <v>0</v>
      </c>
      <c r="J265">
        <f>IF(C265&lt;6,0,5000)</f>
        <v>0</v>
      </c>
      <c r="K265">
        <f>IF(C265&lt;6,0,10000)</f>
        <v>0</v>
      </c>
      <c r="P265" t="b">
        <f>G265=SUM(H265:O265)</f>
        <v>1</v>
      </c>
      <c r="Q265" t="str">
        <f>CONCATENATE(YEAR(D265),MONTH(D265))</f>
        <v>201610</v>
      </c>
    </row>
    <row r="266" customHeight="1" spans="1:17">
      <c r="A266" s="3">
        <v>168</v>
      </c>
      <c r="B266" s="3" t="s">
        <v>219</v>
      </c>
      <c r="C266" s="3">
        <v>2</v>
      </c>
      <c r="D266" s="5">
        <v>42644</v>
      </c>
      <c r="E266" s="3">
        <v>10</v>
      </c>
      <c r="F266" s="3">
        <v>2016</v>
      </c>
      <c r="G266" s="3">
        <v>150000</v>
      </c>
      <c r="H266">
        <f>IF(C266&lt;6,IF(E266&lt;1,0,IF(G266&gt;150000,150000,G266)),150000)</f>
        <v>150000</v>
      </c>
      <c r="I266">
        <f>IF(C266&lt;6,0,G266-H266-SUM(J266:O266))</f>
        <v>0</v>
      </c>
      <c r="J266">
        <f>IF(C266&lt;6,0,5000)</f>
        <v>0</v>
      </c>
      <c r="K266">
        <f>IF(C266&lt;6,0,10000)</f>
        <v>0</v>
      </c>
      <c r="P266" t="b">
        <f>G266=SUM(H266:O266)</f>
        <v>1</v>
      </c>
      <c r="Q266" t="str">
        <f>CONCATENATE(YEAR(D266),MONTH(D266))</f>
        <v>201610</v>
      </c>
    </row>
    <row r="267" customHeight="1" spans="1:17">
      <c r="A267" s="3">
        <v>169</v>
      </c>
      <c r="B267" s="3" t="s">
        <v>26</v>
      </c>
      <c r="C267" s="3">
        <v>1</v>
      </c>
      <c r="D267" s="5">
        <v>42644</v>
      </c>
      <c r="E267" s="3">
        <v>0</v>
      </c>
      <c r="F267" s="3">
        <v>2016</v>
      </c>
      <c r="G267" s="3">
        <v>300000</v>
      </c>
      <c r="H267">
        <f>IF(C267&lt;6,IF(E267&lt;1,0,IF(G267&gt;150000,150000,G267)),150000)</f>
        <v>0</v>
      </c>
      <c r="I267">
        <f>IF(C267&lt;6,0,G267-H267-SUM(J267:O267))</f>
        <v>0</v>
      </c>
      <c r="J267">
        <f>IF(C267&lt;6,0,5000)</f>
        <v>0</v>
      </c>
      <c r="K267">
        <f>IF(C267&lt;6,0,10000)</f>
        <v>0</v>
      </c>
      <c r="M267" s="3">
        <v>300000</v>
      </c>
      <c r="P267" t="b">
        <f>G267=SUM(H267:O267)</f>
        <v>1</v>
      </c>
      <c r="Q267" t="str">
        <f>CONCATENATE(YEAR(D267),MONTH(D267))</f>
        <v>201610</v>
      </c>
    </row>
    <row r="268" customHeight="1" spans="1:17">
      <c r="A268" s="3">
        <v>170</v>
      </c>
      <c r="B268" s="3" t="s">
        <v>79</v>
      </c>
      <c r="C268" s="3">
        <v>3</v>
      </c>
      <c r="D268" s="5">
        <v>42644</v>
      </c>
      <c r="E268" s="3">
        <v>10</v>
      </c>
      <c r="F268" s="3">
        <v>2016</v>
      </c>
      <c r="G268" s="3">
        <v>150000</v>
      </c>
      <c r="H268">
        <f>IF(C268&lt;6,IF(E268&lt;1,0,IF(G268&gt;150000,150000,G268)),150000)</f>
        <v>150000</v>
      </c>
      <c r="I268">
        <f>IF(C268&lt;6,0,G268-H268-SUM(J268:O268))</f>
        <v>0</v>
      </c>
      <c r="J268">
        <f>IF(C268&lt;6,0,5000)</f>
        <v>0</v>
      </c>
      <c r="K268">
        <f>IF(C268&lt;6,0,10000)</f>
        <v>0</v>
      </c>
      <c r="P268" t="b">
        <f>G268=SUM(H268:O268)</f>
        <v>1</v>
      </c>
      <c r="Q268" t="str">
        <f>CONCATENATE(YEAR(D268),MONTH(D268))</f>
        <v>201610</v>
      </c>
    </row>
    <row r="269" customHeight="1" spans="1:17">
      <c r="A269" s="3">
        <v>171</v>
      </c>
      <c r="B269" s="3" t="s">
        <v>173</v>
      </c>
      <c r="C269" s="3">
        <v>9</v>
      </c>
      <c r="D269" s="5">
        <v>42644</v>
      </c>
      <c r="E269" s="3">
        <v>9</v>
      </c>
      <c r="F269" s="3">
        <v>2016</v>
      </c>
      <c r="G269" s="3">
        <v>425000</v>
      </c>
      <c r="H269">
        <f>IF(C269&lt;6,IF(E269&lt;1,0,IF(G269&gt;150000,150000,G269)),150000)</f>
        <v>150000</v>
      </c>
      <c r="I269">
        <f>IF(C269&lt;6,0,G269-H269-SUM(J269:O269))</f>
        <v>260000</v>
      </c>
      <c r="J269">
        <f>IF(C269&lt;6,0,5000)</f>
        <v>5000</v>
      </c>
      <c r="K269">
        <f>IF(C269&lt;6,0,10000)</f>
        <v>10000</v>
      </c>
      <c r="P269" t="b">
        <f>G269=SUM(H269:O269)</f>
        <v>1</v>
      </c>
      <c r="Q269" t="str">
        <f>CONCATENATE(YEAR(D269),MONTH(D269))</f>
        <v>201610</v>
      </c>
    </row>
    <row r="270" customHeight="1" spans="1:17">
      <c r="A270" s="3">
        <v>171</v>
      </c>
      <c r="B270" s="3" t="s">
        <v>181</v>
      </c>
      <c r="C270" s="3">
        <v>9</v>
      </c>
      <c r="D270" s="5">
        <v>42644</v>
      </c>
      <c r="E270" s="3">
        <v>9</v>
      </c>
      <c r="F270" s="3">
        <v>2016</v>
      </c>
      <c r="G270" s="3">
        <v>425000</v>
      </c>
      <c r="H270">
        <f>IF(C270&lt;6,IF(E270&lt;1,0,IF(G270&gt;150000,150000,G270)),150000)</f>
        <v>150000</v>
      </c>
      <c r="I270">
        <f>IF(C270&lt;6,0,G270-H270-SUM(J270:O270))</f>
        <v>260000</v>
      </c>
      <c r="J270">
        <f>IF(C270&lt;6,0,5000)</f>
        <v>5000</v>
      </c>
      <c r="K270">
        <f>IF(C270&lt;6,0,10000)</f>
        <v>10000</v>
      </c>
      <c r="P270" t="b">
        <f>G270=SUM(H270:O270)</f>
        <v>1</v>
      </c>
      <c r="Q270" t="str">
        <f>CONCATENATE(YEAR(D270),MONTH(D270))</f>
        <v>201610</v>
      </c>
    </row>
    <row r="271" customHeight="1" spans="1:17">
      <c r="A271" s="3">
        <v>172</v>
      </c>
      <c r="B271" s="3" t="s">
        <v>9</v>
      </c>
      <c r="C271" s="3">
        <v>1</v>
      </c>
      <c r="D271" s="5">
        <v>42645</v>
      </c>
      <c r="E271" s="3">
        <v>10</v>
      </c>
      <c r="F271" s="3">
        <v>2016</v>
      </c>
      <c r="G271" s="3">
        <v>160000</v>
      </c>
      <c r="H271">
        <f>IF(C271&lt;6,IF(E271&lt;1,0,IF(G271&gt;150000,150000,G271)),150000)</f>
        <v>150000</v>
      </c>
      <c r="I271">
        <f>IF(C271&lt;6,0,G271-H271-SUM(J271:O271))</f>
        <v>0</v>
      </c>
      <c r="J271">
        <f>IF(C271&lt;6,0,5000)</f>
        <v>0</v>
      </c>
      <c r="K271">
        <f>IF(C271&lt;6,0,10000)</f>
        <v>0</v>
      </c>
      <c r="O271" s="3">
        <v>10000</v>
      </c>
      <c r="P271" t="b">
        <f>G271=SUM(H271:O271)</f>
        <v>1</v>
      </c>
      <c r="Q271" t="str">
        <f>CONCATENATE(YEAR(D271),MONTH(D271))</f>
        <v>201610</v>
      </c>
    </row>
    <row r="272" customHeight="1" spans="1:17">
      <c r="A272" s="3">
        <v>172</v>
      </c>
      <c r="B272" s="3" t="s">
        <v>113</v>
      </c>
      <c r="C272" s="3">
        <v>5</v>
      </c>
      <c r="D272" s="5">
        <v>42645</v>
      </c>
      <c r="E272" s="3">
        <v>10</v>
      </c>
      <c r="F272" s="3">
        <v>2016</v>
      </c>
      <c r="G272" s="3">
        <v>160000</v>
      </c>
      <c r="H272">
        <f>IF(C272&lt;6,IF(E272&lt;1,0,IF(G272&gt;150000,150000,G272)),150000)</f>
        <v>150000</v>
      </c>
      <c r="I272">
        <f>IF(C272&lt;6,0,G272-H272-SUM(J272:O272))</f>
        <v>0</v>
      </c>
      <c r="J272">
        <f>IF(C272&lt;6,0,5000)</f>
        <v>0</v>
      </c>
      <c r="K272">
        <f>IF(C272&lt;6,0,10000)</f>
        <v>0</v>
      </c>
      <c r="O272" s="3">
        <v>10000</v>
      </c>
      <c r="P272" t="b">
        <f>G272=SUM(H272:O272)</f>
        <v>1</v>
      </c>
      <c r="Q272" t="str">
        <f>CONCATENATE(YEAR(D272),MONTH(D272))</f>
        <v>201610</v>
      </c>
    </row>
    <row r="273" customHeight="1" spans="1:17">
      <c r="A273" s="3">
        <v>173</v>
      </c>
      <c r="B273" s="3" t="s">
        <v>175</v>
      </c>
      <c r="C273" s="3">
        <v>9</v>
      </c>
      <c r="D273" s="5">
        <v>42647</v>
      </c>
      <c r="E273" s="3">
        <v>9</v>
      </c>
      <c r="F273" s="3">
        <v>2016</v>
      </c>
      <c r="G273" s="3">
        <v>400000</v>
      </c>
      <c r="H273">
        <f>IF(C273&lt;6,IF(E273&lt;1,0,IF(G273&gt;150000,150000,G273)),150000)</f>
        <v>150000</v>
      </c>
      <c r="I273">
        <f>IF(C273&lt;6,0,G273-H273-SUM(J273:O273))</f>
        <v>235000</v>
      </c>
      <c r="J273">
        <f>IF(C273&lt;6,0,5000)</f>
        <v>5000</v>
      </c>
      <c r="K273">
        <f>IF(C273&lt;6,0,10000)</f>
        <v>10000</v>
      </c>
      <c r="P273" t="b">
        <f>G273=SUM(H273:O273)</f>
        <v>1</v>
      </c>
      <c r="Q273" t="str">
        <f>CONCATENATE(YEAR(D273),MONTH(D273))</f>
        <v>201610</v>
      </c>
    </row>
    <row r="274" customHeight="1" spans="1:17">
      <c r="A274" s="3">
        <v>174</v>
      </c>
      <c r="B274" s="3" t="s">
        <v>120</v>
      </c>
      <c r="C274" s="3">
        <v>6</v>
      </c>
      <c r="D274" s="5">
        <v>42646</v>
      </c>
      <c r="E274" s="3">
        <v>9</v>
      </c>
      <c r="F274" s="3">
        <v>2016</v>
      </c>
      <c r="G274" s="3">
        <v>350000</v>
      </c>
      <c r="H274">
        <f>IF(C274&lt;6,IF(E274&lt;1,0,IF(G274&gt;150000,150000,G274)),150000)</f>
        <v>150000</v>
      </c>
      <c r="I274">
        <f>IF(C274&lt;6,0,G274-H274-SUM(J274:O274))</f>
        <v>185000</v>
      </c>
      <c r="J274">
        <f>IF(C274&lt;6,0,5000)</f>
        <v>5000</v>
      </c>
      <c r="K274">
        <f>IF(C274&lt;6,0,10000)</f>
        <v>10000</v>
      </c>
      <c r="P274" t="b">
        <f>G274=SUM(H274:O274)</f>
        <v>1</v>
      </c>
      <c r="Q274" t="str">
        <f>CONCATENATE(YEAR(D274),MONTH(D274))</f>
        <v>201610</v>
      </c>
    </row>
    <row r="275" customHeight="1" spans="1:17">
      <c r="A275" s="3">
        <v>174</v>
      </c>
      <c r="B275" s="3" t="s">
        <v>120</v>
      </c>
      <c r="C275" s="3">
        <v>6</v>
      </c>
      <c r="D275" s="5">
        <v>42646</v>
      </c>
      <c r="E275" s="3">
        <v>10</v>
      </c>
      <c r="F275" s="3">
        <v>2016</v>
      </c>
      <c r="G275" s="3">
        <v>350000</v>
      </c>
      <c r="H275">
        <f>IF(C275&lt;6,IF(E275&lt;1,0,IF(G275&gt;150000,150000,G275)),150000)</f>
        <v>150000</v>
      </c>
      <c r="I275">
        <f>IF(C275&lt;6,0,G275-H275-SUM(J275:O275))</f>
        <v>185000</v>
      </c>
      <c r="J275">
        <f>IF(C275&lt;6,0,5000)</f>
        <v>5000</v>
      </c>
      <c r="K275">
        <f>IF(C275&lt;6,0,10000)</f>
        <v>10000</v>
      </c>
      <c r="P275" t="b">
        <f>G275=SUM(H275:O275)</f>
        <v>1</v>
      </c>
      <c r="Q275" t="str">
        <f>CONCATENATE(YEAR(D275),MONTH(D275))</f>
        <v>201610</v>
      </c>
    </row>
    <row r="276" customHeight="1" spans="1:17">
      <c r="A276" s="3">
        <v>175</v>
      </c>
      <c r="B276" s="3" t="s">
        <v>166</v>
      </c>
      <c r="C276" s="3">
        <v>8</v>
      </c>
      <c r="D276" s="5">
        <v>42646</v>
      </c>
      <c r="E276" s="3">
        <v>8</v>
      </c>
      <c r="F276" s="3">
        <v>2016</v>
      </c>
      <c r="G276" s="3">
        <v>400000</v>
      </c>
      <c r="H276">
        <f>IF(C276&lt;6,IF(E276&lt;1,0,IF(G276&gt;150000,150000,G276)),150000)</f>
        <v>150000</v>
      </c>
      <c r="I276">
        <f>IF(C276&lt;6,0,G276-H276-SUM(J276:O276))</f>
        <v>235000</v>
      </c>
      <c r="J276">
        <f>IF(C276&lt;6,0,5000)</f>
        <v>5000</v>
      </c>
      <c r="K276">
        <f>IF(C276&lt;6,0,10000)</f>
        <v>10000</v>
      </c>
      <c r="P276" t="b">
        <f>G276=SUM(H276:O276)</f>
        <v>1</v>
      </c>
      <c r="Q276" t="str">
        <f>CONCATENATE(YEAR(D276),MONTH(D276))</f>
        <v>201610</v>
      </c>
    </row>
    <row r="277" customHeight="1" spans="1:17">
      <c r="A277" s="3">
        <v>176</v>
      </c>
      <c r="B277" s="3" t="s">
        <v>109</v>
      </c>
      <c r="C277" s="3">
        <v>5</v>
      </c>
      <c r="D277" s="5">
        <v>42648</v>
      </c>
      <c r="E277" s="3">
        <v>9</v>
      </c>
      <c r="F277" s="3">
        <v>2016</v>
      </c>
      <c r="G277" s="3">
        <v>150000</v>
      </c>
      <c r="H277">
        <f>IF(C277&lt;6,IF(E277&lt;1,0,IF(G277&gt;150000,150000,G277)),150000)</f>
        <v>150000</v>
      </c>
      <c r="I277">
        <f>IF(C277&lt;6,0,G277-H277-SUM(J277:O277))</f>
        <v>0</v>
      </c>
      <c r="J277">
        <f>IF(C277&lt;6,0,5000)</f>
        <v>0</v>
      </c>
      <c r="K277">
        <f>IF(C277&lt;6,0,10000)</f>
        <v>0</v>
      </c>
      <c r="P277" t="b">
        <f>G277=SUM(H277:O277)</f>
        <v>1</v>
      </c>
      <c r="Q277" t="str">
        <f>CONCATENATE(YEAR(D277),MONTH(D277))</f>
        <v>201610</v>
      </c>
    </row>
    <row r="278" customHeight="1" spans="1:17">
      <c r="A278" s="3">
        <v>178</v>
      </c>
      <c r="B278" s="3" t="s">
        <v>99</v>
      </c>
      <c r="C278" s="3">
        <v>4</v>
      </c>
      <c r="D278" s="6">
        <v>42651</v>
      </c>
      <c r="E278" s="3">
        <v>10</v>
      </c>
      <c r="F278" s="3">
        <v>2016</v>
      </c>
      <c r="G278" s="3">
        <v>150000</v>
      </c>
      <c r="H278">
        <f>IF(C278&lt;6,IF(E278&lt;1,0,IF(G278&gt;150000,150000,G278)),150000)</f>
        <v>150000</v>
      </c>
      <c r="I278">
        <f>IF(C278&lt;6,0,G278-H278-SUM(J278:O278))</f>
        <v>0</v>
      </c>
      <c r="J278">
        <f>IF(C278&lt;6,0,5000)</f>
        <v>0</v>
      </c>
      <c r="K278">
        <f>IF(C278&lt;6,0,10000)</f>
        <v>0</v>
      </c>
      <c r="P278" t="b">
        <f>G278=SUM(H278:O278)</f>
        <v>1</v>
      </c>
      <c r="Q278" t="str">
        <f>CONCATENATE(YEAR(D278),MONTH(D278))</f>
        <v>201610</v>
      </c>
    </row>
    <row r="279" customHeight="1" spans="1:17">
      <c r="A279" s="3">
        <v>179</v>
      </c>
      <c r="B279" s="3" t="s">
        <v>30</v>
      </c>
      <c r="C279" s="3">
        <v>1</v>
      </c>
      <c r="D279" s="6">
        <v>42651</v>
      </c>
      <c r="E279" s="3">
        <v>10</v>
      </c>
      <c r="F279" s="3">
        <v>2016</v>
      </c>
      <c r="G279" s="3">
        <v>150000</v>
      </c>
      <c r="H279">
        <f>IF(C279&lt;6,IF(E279&lt;1,0,IF(G279&gt;150000,150000,G279)),150000)</f>
        <v>150000</v>
      </c>
      <c r="I279">
        <f>IF(C279&lt;6,0,G279-H279-SUM(J279:O279))</f>
        <v>0</v>
      </c>
      <c r="J279">
        <f>IF(C279&lt;6,0,5000)</f>
        <v>0</v>
      </c>
      <c r="K279">
        <f>IF(C279&lt;6,0,10000)</f>
        <v>0</v>
      </c>
      <c r="P279" t="b">
        <f>G279=SUM(H279:O279)</f>
        <v>1</v>
      </c>
      <c r="Q279" t="str">
        <f>CONCATENATE(YEAR(D279),MONTH(D279))</f>
        <v>201610</v>
      </c>
    </row>
    <row r="280" customHeight="1" spans="1:17">
      <c r="A280" s="3">
        <v>179</v>
      </c>
      <c r="B280" s="3" t="s">
        <v>130</v>
      </c>
      <c r="C280" s="3">
        <v>6</v>
      </c>
      <c r="D280" s="6">
        <v>42651</v>
      </c>
      <c r="E280" s="3">
        <v>10</v>
      </c>
      <c r="F280" s="3">
        <v>2016</v>
      </c>
      <c r="G280" s="3">
        <v>435000</v>
      </c>
      <c r="H280">
        <f>IF(C280&lt;6,IF(E280&lt;1,0,IF(G280&gt;150000,150000,G280)),150000)</f>
        <v>150000</v>
      </c>
      <c r="I280">
        <f>IF(C280&lt;6,0,G280-H280-SUM(J280:O280))</f>
        <v>260000</v>
      </c>
      <c r="J280">
        <f>IF(C280&lt;6,0,5000)</f>
        <v>5000</v>
      </c>
      <c r="K280">
        <f>IF(C280&lt;6,0,10000)</f>
        <v>10000</v>
      </c>
      <c r="N280">
        <v>10000</v>
      </c>
      <c r="P280" t="b">
        <f>G280=SUM(H280:O280)</f>
        <v>1</v>
      </c>
      <c r="Q280" t="str">
        <f>CONCATENATE(YEAR(D280),MONTH(D280))</f>
        <v>201610</v>
      </c>
    </row>
    <row r="281" customHeight="1" spans="1:17">
      <c r="A281" s="3">
        <v>180</v>
      </c>
      <c r="B281" s="3" t="s">
        <v>81</v>
      </c>
      <c r="C281" s="3">
        <v>3</v>
      </c>
      <c r="D281" s="6">
        <v>42651</v>
      </c>
      <c r="E281" s="3">
        <v>10</v>
      </c>
      <c r="F281" s="3">
        <v>2016</v>
      </c>
      <c r="G281" s="3">
        <v>200000</v>
      </c>
      <c r="H281">
        <f>IF(C281&lt;6,IF(E281&lt;1,0,IF(G281&gt;150000,150000,G281)),150000)</f>
        <v>150000</v>
      </c>
      <c r="I281">
        <f>IF(C281&lt;6,0,G281-H281-SUM(J281:O281))</f>
        <v>0</v>
      </c>
      <c r="J281">
        <f>IF(C281&lt;6,0,5000)</f>
        <v>0</v>
      </c>
      <c r="K281">
        <f>IF(C281&lt;6,0,10000)</f>
        <v>0</v>
      </c>
      <c r="N281">
        <v>15000</v>
      </c>
      <c r="O281">
        <v>35000</v>
      </c>
      <c r="P281" t="b">
        <f>G281=SUM(H281:O281)</f>
        <v>1</v>
      </c>
      <c r="Q281" t="str">
        <f>CONCATENATE(YEAR(D281),MONTH(D281))</f>
        <v>201610</v>
      </c>
    </row>
    <row r="282" customHeight="1" spans="1:17">
      <c r="A282" s="3">
        <v>181</v>
      </c>
      <c r="B282" s="3" t="s">
        <v>151</v>
      </c>
      <c r="C282" s="3">
        <v>7</v>
      </c>
      <c r="D282" s="6">
        <v>42651</v>
      </c>
      <c r="E282" s="3">
        <v>9</v>
      </c>
      <c r="F282" s="3">
        <v>2016</v>
      </c>
      <c r="G282" s="3">
        <v>425000</v>
      </c>
      <c r="H282">
        <f>IF(C282&lt;6,IF(E282&lt;1,0,IF(G282&gt;150000,150000,G282)),150000)</f>
        <v>150000</v>
      </c>
      <c r="I282">
        <f>IF(C282&lt;6,0,G282-H282-SUM(J282:O282))</f>
        <v>260000</v>
      </c>
      <c r="J282">
        <f>IF(C282&lt;6,0,5000)</f>
        <v>5000</v>
      </c>
      <c r="K282">
        <f>IF(C282&lt;6,0,10000)</f>
        <v>10000</v>
      </c>
      <c r="P282" t="b">
        <f>G282=SUM(H282:O282)</f>
        <v>1</v>
      </c>
      <c r="Q282" t="str">
        <f>CONCATENATE(YEAR(D282),MONTH(D282))</f>
        <v>201610</v>
      </c>
    </row>
    <row r="283" customHeight="1" spans="1:17">
      <c r="A283" s="3">
        <v>182</v>
      </c>
      <c r="B283" s="3" t="s">
        <v>61</v>
      </c>
      <c r="C283" s="3">
        <v>2</v>
      </c>
      <c r="D283" s="6">
        <v>42651</v>
      </c>
      <c r="E283" s="3">
        <v>10</v>
      </c>
      <c r="F283" s="3">
        <v>2016</v>
      </c>
      <c r="G283" s="3">
        <v>150000</v>
      </c>
      <c r="H283">
        <f>IF(C283&lt;6,IF(E283&lt;1,0,IF(G283&gt;150000,150000,G283)),150000)</f>
        <v>150000</v>
      </c>
      <c r="I283">
        <f>IF(C283&lt;6,0,G283-H283-SUM(J283:O283))</f>
        <v>0</v>
      </c>
      <c r="J283">
        <f>IF(C283&lt;6,0,5000)</f>
        <v>0</v>
      </c>
      <c r="K283">
        <f>IF(C283&lt;6,0,10000)</f>
        <v>0</v>
      </c>
      <c r="P283" t="b">
        <f>G283=SUM(H283:O283)</f>
        <v>1</v>
      </c>
      <c r="Q283" t="str">
        <f>CONCATENATE(YEAR(D283),MONTH(D283))</f>
        <v>201610</v>
      </c>
    </row>
    <row r="284" customHeight="1" spans="1:17">
      <c r="A284" s="3">
        <v>183</v>
      </c>
      <c r="B284" s="3" t="s">
        <v>121</v>
      </c>
      <c r="C284" s="3">
        <v>6</v>
      </c>
      <c r="D284" s="6">
        <v>42651</v>
      </c>
      <c r="E284" s="3">
        <v>10</v>
      </c>
      <c r="F284" s="3">
        <v>2016</v>
      </c>
      <c r="G284" s="3">
        <v>425000</v>
      </c>
      <c r="H284">
        <f>IF(C284&lt;6,IF(E284&lt;1,0,IF(G284&gt;150000,150000,G284)),150000)</f>
        <v>150000</v>
      </c>
      <c r="I284">
        <f>IF(C284&lt;6,0,G284-H284-SUM(J284:O284))</f>
        <v>260000</v>
      </c>
      <c r="J284">
        <f>IF(C284&lt;6,0,5000)</f>
        <v>5000</v>
      </c>
      <c r="K284">
        <f>IF(C284&lt;6,0,10000)</f>
        <v>10000</v>
      </c>
      <c r="P284" t="b">
        <f>G284=SUM(H284:O284)</f>
        <v>1</v>
      </c>
      <c r="Q284" t="str">
        <f>CONCATENATE(YEAR(D284),MONTH(D284))</f>
        <v>201610</v>
      </c>
    </row>
    <row r="285" customHeight="1" spans="1:17">
      <c r="A285" s="3">
        <v>183</v>
      </c>
      <c r="B285" s="3" t="s">
        <v>170</v>
      </c>
      <c r="C285" s="3">
        <v>8</v>
      </c>
      <c r="D285" s="6">
        <v>42651</v>
      </c>
      <c r="E285" s="3">
        <v>10</v>
      </c>
      <c r="F285" s="3">
        <v>2016</v>
      </c>
      <c r="G285" s="3">
        <v>425000</v>
      </c>
      <c r="H285">
        <f>IF(C285&lt;6,IF(E285&lt;1,0,IF(G285&gt;150000,150000,G285)),150000)</f>
        <v>150000</v>
      </c>
      <c r="I285">
        <f>IF(C285&lt;6,0,G285-H285-SUM(J285:O285))</f>
        <v>260000</v>
      </c>
      <c r="J285">
        <f>IF(C285&lt;6,0,5000)</f>
        <v>5000</v>
      </c>
      <c r="K285">
        <f>IF(C285&lt;6,0,10000)</f>
        <v>10000</v>
      </c>
      <c r="P285" t="b">
        <f>G285=SUM(H285:O285)</f>
        <v>1</v>
      </c>
      <c r="Q285" t="str">
        <f>CONCATENATE(YEAR(D285),MONTH(D285))</f>
        <v>201610</v>
      </c>
    </row>
    <row r="286" customHeight="1" spans="1:17">
      <c r="A286" s="3">
        <v>184</v>
      </c>
      <c r="B286" s="3" t="s">
        <v>80</v>
      </c>
      <c r="C286" s="3">
        <v>3</v>
      </c>
      <c r="D286" s="6">
        <v>42651</v>
      </c>
      <c r="E286" s="3">
        <v>9</v>
      </c>
      <c r="F286" s="3">
        <v>2016</v>
      </c>
      <c r="G286" s="3">
        <v>150000</v>
      </c>
      <c r="H286">
        <f>IF(C286&lt;6,IF(E286&lt;1,0,IF(G286&gt;150000,150000,G286)),150000)</f>
        <v>150000</v>
      </c>
      <c r="I286">
        <f>IF(C286&lt;6,0,G286-H286-SUM(J286:O286))</f>
        <v>0</v>
      </c>
      <c r="J286">
        <f>IF(C286&lt;6,0,5000)</f>
        <v>0</v>
      </c>
      <c r="K286">
        <f>IF(C286&lt;6,0,10000)</f>
        <v>0</v>
      </c>
      <c r="P286" t="b">
        <f>G286=SUM(H286:O286)</f>
        <v>1</v>
      </c>
      <c r="Q286" t="str">
        <f>CONCATENATE(YEAR(D286),MONTH(D286))</f>
        <v>201610</v>
      </c>
    </row>
    <row r="287" customHeight="1" spans="1:17">
      <c r="A287" s="3">
        <v>184</v>
      </c>
      <c r="B287" s="3" t="s">
        <v>80</v>
      </c>
      <c r="C287" s="3">
        <v>3</v>
      </c>
      <c r="D287" s="6">
        <v>42651</v>
      </c>
      <c r="E287" s="3">
        <v>10</v>
      </c>
      <c r="F287" s="3">
        <v>2016</v>
      </c>
      <c r="G287" s="3">
        <v>150000</v>
      </c>
      <c r="H287">
        <f>IF(C287&lt;6,IF(E287&lt;1,0,IF(G287&gt;150000,150000,G287)),150000)</f>
        <v>150000</v>
      </c>
      <c r="I287">
        <f>IF(C287&lt;6,0,G287-H287-SUM(J287:O287))</f>
        <v>0</v>
      </c>
      <c r="J287">
        <f>IF(C287&lt;6,0,5000)</f>
        <v>0</v>
      </c>
      <c r="K287">
        <f>IF(C287&lt;6,0,10000)</f>
        <v>0</v>
      </c>
      <c r="P287" t="b">
        <f>G287=SUM(H287:O287)</f>
        <v>1</v>
      </c>
      <c r="Q287" t="str">
        <f>CONCATENATE(YEAR(D287),MONTH(D287))</f>
        <v>201610</v>
      </c>
    </row>
    <row r="288" customHeight="1" spans="1:17">
      <c r="A288" s="3">
        <v>185</v>
      </c>
      <c r="B288" s="3" t="s">
        <v>8</v>
      </c>
      <c r="C288" s="3">
        <v>1</v>
      </c>
      <c r="D288" s="6">
        <v>42651</v>
      </c>
      <c r="E288" s="3">
        <v>10</v>
      </c>
      <c r="F288" s="3">
        <v>2016</v>
      </c>
      <c r="G288" s="3">
        <v>150000</v>
      </c>
      <c r="H288">
        <f>IF(C288&lt;6,IF(E288&lt;1,0,IF(G288&gt;150000,150000,G288)),150000)</f>
        <v>150000</v>
      </c>
      <c r="I288">
        <f>IF(C288&lt;6,0,G288-H288-SUM(J288:O288))</f>
        <v>0</v>
      </c>
      <c r="J288">
        <f>IF(C288&lt;6,0,5000)</f>
        <v>0</v>
      </c>
      <c r="K288">
        <f>IF(C288&lt;6,0,10000)</f>
        <v>0</v>
      </c>
      <c r="P288" t="b">
        <f>G288=SUM(H288:O288)</f>
        <v>1</v>
      </c>
      <c r="Q288" t="str">
        <f>CONCATENATE(YEAR(D288),MONTH(D288))</f>
        <v>201610</v>
      </c>
    </row>
    <row r="289" customHeight="1" spans="1:17">
      <c r="A289" s="3">
        <v>185</v>
      </c>
      <c r="B289" s="3" t="s">
        <v>94</v>
      </c>
      <c r="C289" s="3">
        <v>4</v>
      </c>
      <c r="D289" s="6">
        <v>42651</v>
      </c>
      <c r="E289" s="3">
        <v>10</v>
      </c>
      <c r="F289" s="3">
        <v>2016</v>
      </c>
      <c r="G289" s="3">
        <v>150000</v>
      </c>
      <c r="H289">
        <f>IF(C289&lt;6,IF(E289&lt;1,0,IF(G289&gt;150000,150000,G289)),150000)</f>
        <v>150000</v>
      </c>
      <c r="I289">
        <f>IF(C289&lt;6,0,G289-H289-SUM(J289:O289))</f>
        <v>0</v>
      </c>
      <c r="J289">
        <f>IF(C289&lt;6,0,5000)</f>
        <v>0</v>
      </c>
      <c r="K289">
        <f>IF(C289&lt;6,0,10000)</f>
        <v>0</v>
      </c>
      <c r="P289" t="b">
        <f>G289=SUM(H289:O289)</f>
        <v>1</v>
      </c>
      <c r="Q289" t="str">
        <f>CONCATENATE(YEAR(D289),MONTH(D289))</f>
        <v>201610</v>
      </c>
    </row>
    <row r="290" customHeight="1" spans="1:17">
      <c r="A290" s="3">
        <v>186</v>
      </c>
      <c r="B290" s="3" t="s">
        <v>10</v>
      </c>
      <c r="C290" s="3">
        <v>1</v>
      </c>
      <c r="D290" s="6">
        <v>42651</v>
      </c>
      <c r="E290" s="3">
        <v>10</v>
      </c>
      <c r="F290" s="3">
        <v>2016</v>
      </c>
      <c r="G290" s="3">
        <v>200000</v>
      </c>
      <c r="H290">
        <f>IF(C290&lt;6,IF(E290&lt;1,0,IF(G290&gt;150000,150000,G290)),150000)</f>
        <v>150000</v>
      </c>
      <c r="I290">
        <f>IF(C290&lt;6,0,G290-H290-SUM(J290:O290))</f>
        <v>0</v>
      </c>
      <c r="J290">
        <f>IF(C290&lt;6,0,5000)</f>
        <v>0</v>
      </c>
      <c r="K290">
        <f>IF(C290&lt;6,0,10000)</f>
        <v>0</v>
      </c>
      <c r="O290">
        <v>50000</v>
      </c>
      <c r="P290" t="b">
        <f>G290=SUM(H290:O290)</f>
        <v>1</v>
      </c>
      <c r="Q290" t="str">
        <f>CONCATENATE(YEAR(D290),MONTH(D290))</f>
        <v>201610</v>
      </c>
    </row>
    <row r="291" customHeight="1" spans="1:17">
      <c r="A291" s="3">
        <v>187</v>
      </c>
      <c r="B291" s="3" t="s">
        <v>85</v>
      </c>
      <c r="C291" s="3">
        <v>3</v>
      </c>
      <c r="D291" s="6">
        <v>42651</v>
      </c>
      <c r="E291" s="3">
        <v>10</v>
      </c>
      <c r="F291" s="3">
        <v>2016</v>
      </c>
      <c r="G291" s="3">
        <v>150000</v>
      </c>
      <c r="H291">
        <f>IF(C291&lt;6,IF(E291&lt;1,0,IF(G291&gt;150000,150000,G291)),150000)</f>
        <v>150000</v>
      </c>
      <c r="I291">
        <f>IF(C291&lt;6,0,G291-H291-SUM(J291:O291))</f>
        <v>0</v>
      </c>
      <c r="J291">
        <f>IF(C291&lt;6,0,5000)</f>
        <v>0</v>
      </c>
      <c r="K291">
        <f>IF(C291&lt;6,0,10000)</f>
        <v>0</v>
      </c>
      <c r="P291" t="b">
        <f>G291=SUM(H291:O291)</f>
        <v>1</v>
      </c>
      <c r="Q291" t="str">
        <f>CONCATENATE(YEAR(D291),MONTH(D291))</f>
        <v>201610</v>
      </c>
    </row>
    <row r="292" customHeight="1" spans="1:17">
      <c r="A292" s="3">
        <v>188</v>
      </c>
      <c r="B292" s="3" t="s">
        <v>177</v>
      </c>
      <c r="C292" s="3">
        <v>9</v>
      </c>
      <c r="D292" s="6">
        <v>42651</v>
      </c>
      <c r="E292" s="3">
        <v>10</v>
      </c>
      <c r="F292" s="3">
        <v>2016</v>
      </c>
      <c r="G292" s="3">
        <v>425000</v>
      </c>
      <c r="H292">
        <f>IF(C292&lt;6,IF(E292&lt;1,0,IF(G292&gt;150000,150000,G292)),150000)</f>
        <v>150000</v>
      </c>
      <c r="I292">
        <f>IF(C292&lt;6,0,G292-H292-SUM(J292:O292))</f>
        <v>260000</v>
      </c>
      <c r="J292">
        <f>IF(C292&lt;6,0,5000)</f>
        <v>5000</v>
      </c>
      <c r="K292">
        <f>IF(C292&lt;6,0,10000)</f>
        <v>10000</v>
      </c>
      <c r="P292" t="b">
        <f>G292=SUM(H292:O292)</f>
        <v>1</v>
      </c>
      <c r="Q292" t="str">
        <f>CONCATENATE(YEAR(D292),MONTH(D292))</f>
        <v>201610</v>
      </c>
    </row>
    <row r="293" customHeight="1" spans="1:17">
      <c r="A293" s="3">
        <v>189</v>
      </c>
      <c r="B293" s="3" t="s">
        <v>159</v>
      </c>
      <c r="C293" s="3">
        <v>8</v>
      </c>
      <c r="D293" s="6">
        <v>42651</v>
      </c>
      <c r="E293" s="3">
        <v>10</v>
      </c>
      <c r="F293" s="3">
        <v>2016</v>
      </c>
      <c r="G293" s="3">
        <v>425000</v>
      </c>
      <c r="H293">
        <f>IF(C293&lt;6,IF(E293&lt;1,0,IF(G293&gt;150000,150000,G293)),150000)</f>
        <v>150000</v>
      </c>
      <c r="I293">
        <f>IF(C293&lt;6,0,G293-H293-SUM(J293:O293))</f>
        <v>260000</v>
      </c>
      <c r="J293">
        <f>IF(C293&lt;6,0,5000)</f>
        <v>5000</v>
      </c>
      <c r="K293">
        <f>IF(C293&lt;6,0,10000)</f>
        <v>10000</v>
      </c>
      <c r="P293" t="b">
        <f>G293=SUM(H293:O293)</f>
        <v>1</v>
      </c>
      <c r="Q293" t="str">
        <f>CONCATENATE(YEAR(D293),MONTH(D293))</f>
        <v>201610</v>
      </c>
    </row>
    <row r="294" customHeight="1" spans="1:17">
      <c r="A294" s="3">
        <v>189</v>
      </c>
      <c r="B294" s="3" t="s">
        <v>126</v>
      </c>
      <c r="C294" s="3">
        <v>6</v>
      </c>
      <c r="D294" s="6">
        <v>42651</v>
      </c>
      <c r="E294" s="3">
        <v>10</v>
      </c>
      <c r="F294" s="3">
        <v>2016</v>
      </c>
      <c r="G294" s="3">
        <v>425000</v>
      </c>
      <c r="H294">
        <f>IF(C294&lt;6,IF(E294&lt;1,0,IF(G294&gt;150000,150000,G294)),150000)</f>
        <v>150000</v>
      </c>
      <c r="I294">
        <f>IF(C294&lt;6,0,G294-H294-SUM(J294:O294))</f>
        <v>260000</v>
      </c>
      <c r="J294">
        <f>IF(C294&lt;6,0,5000)</f>
        <v>5000</v>
      </c>
      <c r="K294">
        <f>IF(C294&lt;6,0,10000)</f>
        <v>10000</v>
      </c>
      <c r="P294" t="b">
        <f>G294=SUM(H294:O294)</f>
        <v>1</v>
      </c>
      <c r="Q294" t="str">
        <f>CONCATENATE(YEAR(D294),MONTH(D294))</f>
        <v>201610</v>
      </c>
    </row>
    <row r="295" customHeight="1" spans="1:17">
      <c r="A295" s="3">
        <v>190</v>
      </c>
      <c r="B295" s="3" t="s">
        <v>35</v>
      </c>
      <c r="C295" s="3">
        <v>1</v>
      </c>
      <c r="D295" s="6">
        <v>42651</v>
      </c>
      <c r="E295" s="3">
        <v>9</v>
      </c>
      <c r="F295" s="3">
        <v>2016</v>
      </c>
      <c r="G295" s="3">
        <v>350000</v>
      </c>
      <c r="H295">
        <f>IF(C295&lt;6,IF(E295&lt;1,0,IF(G295&gt;150000,150000,G295)),150000)</f>
        <v>150000</v>
      </c>
      <c r="I295">
        <f>IF(C295&lt;6,0,G295-H295-SUM(J295:O295))</f>
        <v>0</v>
      </c>
      <c r="J295">
        <f>IF(C295&lt;6,0,5000)</f>
        <v>0</v>
      </c>
      <c r="K295">
        <f>IF(C295&lt;6,0,10000)</f>
        <v>0</v>
      </c>
      <c r="O295">
        <v>200000</v>
      </c>
      <c r="P295" t="b">
        <f>G295=SUM(H295:O295)</f>
        <v>1</v>
      </c>
      <c r="Q295" t="str">
        <f>CONCATENATE(YEAR(D295),MONTH(D295))</f>
        <v>201610</v>
      </c>
    </row>
    <row r="296" customHeight="1" spans="1:17">
      <c r="A296" s="3">
        <v>190</v>
      </c>
      <c r="B296" s="3" t="s">
        <v>35</v>
      </c>
      <c r="C296" s="3">
        <v>1</v>
      </c>
      <c r="D296" s="6">
        <v>42651</v>
      </c>
      <c r="E296" s="3">
        <v>10</v>
      </c>
      <c r="F296" s="3">
        <v>2016</v>
      </c>
      <c r="G296" s="3">
        <v>350000</v>
      </c>
      <c r="H296">
        <f>IF(C296&lt;6,IF(E296&lt;1,0,IF(G296&gt;150000,150000,G296)),150000)</f>
        <v>150000</v>
      </c>
      <c r="I296">
        <f>IF(C296&lt;6,0,G296-H296-SUM(J296:O296))</f>
        <v>0</v>
      </c>
      <c r="J296">
        <f>IF(C296&lt;6,0,5000)</f>
        <v>0</v>
      </c>
      <c r="K296">
        <f>IF(C296&lt;6,0,10000)</f>
        <v>0</v>
      </c>
      <c r="O296">
        <v>200000</v>
      </c>
      <c r="P296" t="b">
        <f>G296=SUM(H296:O296)</f>
        <v>1</v>
      </c>
      <c r="Q296" t="str">
        <f>CONCATENATE(YEAR(D296),MONTH(D296))</f>
        <v>201610</v>
      </c>
    </row>
    <row r="297" customHeight="1" spans="1:17">
      <c r="A297" s="3">
        <v>191</v>
      </c>
      <c r="B297" s="3" t="s">
        <v>131</v>
      </c>
      <c r="C297" s="3">
        <v>7</v>
      </c>
      <c r="D297" s="6">
        <v>42651</v>
      </c>
      <c r="E297" s="3">
        <v>10</v>
      </c>
      <c r="F297" s="3">
        <v>2016</v>
      </c>
      <c r="G297" s="3">
        <v>425000</v>
      </c>
      <c r="H297">
        <f>IF(C297&lt;6,IF(E297&lt;1,0,IF(G297&gt;150000,150000,G297)),150000)</f>
        <v>150000</v>
      </c>
      <c r="I297">
        <f>IF(C297&lt;6,0,G297-H297-SUM(J297:O297))</f>
        <v>260000</v>
      </c>
      <c r="J297">
        <f>IF(C297&lt;6,0,5000)</f>
        <v>5000</v>
      </c>
      <c r="K297">
        <f>IF(C297&lt;6,0,10000)</f>
        <v>10000</v>
      </c>
      <c r="P297" t="b">
        <f>G297=SUM(H297:O297)</f>
        <v>1</v>
      </c>
      <c r="Q297" t="str">
        <f>CONCATENATE(YEAR(D297),MONTH(D297))</f>
        <v>201610</v>
      </c>
    </row>
    <row r="298" customHeight="1" spans="1:17">
      <c r="A298" s="3">
        <v>192</v>
      </c>
      <c r="B298" s="3" t="s">
        <v>31</v>
      </c>
      <c r="C298" s="3">
        <v>1</v>
      </c>
      <c r="D298" s="6">
        <v>42651</v>
      </c>
      <c r="E298" s="3">
        <v>10</v>
      </c>
      <c r="F298" s="3">
        <v>2016</v>
      </c>
      <c r="G298" s="3">
        <v>750000</v>
      </c>
      <c r="H298">
        <f>IF(C298&lt;6,IF(E298&lt;1,0,IF(G298&gt;150000,150000,G298)),150000)</f>
        <v>150000</v>
      </c>
      <c r="I298">
        <f>IF(C298&lt;6,0,G298-H298-SUM(J298:O298))</f>
        <v>0</v>
      </c>
      <c r="J298">
        <f>IF(C298&lt;6,0,5000)</f>
        <v>0</v>
      </c>
      <c r="K298">
        <f>IF(C298&lt;6,0,10000)</f>
        <v>0</v>
      </c>
      <c r="M298">
        <v>500000</v>
      </c>
      <c r="O298">
        <v>100000</v>
      </c>
      <c r="P298" t="b">
        <f>G298=SUM(H298:O298)</f>
        <v>1</v>
      </c>
      <c r="Q298" t="str">
        <f>CONCATENATE(YEAR(D298),MONTH(D298))</f>
        <v>201610</v>
      </c>
    </row>
    <row r="299" customHeight="1" spans="1:17">
      <c r="A299" s="3">
        <v>193</v>
      </c>
      <c r="B299" s="3" t="s">
        <v>72</v>
      </c>
      <c r="C299" s="3">
        <v>2</v>
      </c>
      <c r="D299" s="6">
        <v>42651</v>
      </c>
      <c r="E299" s="3">
        <v>10</v>
      </c>
      <c r="F299" s="3">
        <v>2016</v>
      </c>
      <c r="G299" s="3">
        <v>150000</v>
      </c>
      <c r="H299">
        <f>IF(C299&lt;6,IF(E299&lt;1,0,IF(G299&gt;150000,150000,G299)),150000)</f>
        <v>150000</v>
      </c>
      <c r="I299">
        <f>IF(C299&lt;6,0,G299-H299-SUM(J299:O299))</f>
        <v>0</v>
      </c>
      <c r="J299">
        <f>IF(C299&lt;6,0,5000)</f>
        <v>0</v>
      </c>
      <c r="K299">
        <f>IF(C299&lt;6,0,10000)</f>
        <v>0</v>
      </c>
      <c r="P299" t="b">
        <f>G299=SUM(H299:O299)</f>
        <v>1</v>
      </c>
      <c r="Q299" t="str">
        <f>CONCATENATE(YEAR(D299),MONTH(D299))</f>
        <v>201610</v>
      </c>
    </row>
    <row r="300" customHeight="1" spans="1:17">
      <c r="A300" s="3">
        <v>194</v>
      </c>
      <c r="B300" s="3" t="s">
        <v>165</v>
      </c>
      <c r="C300" s="3">
        <v>9</v>
      </c>
      <c r="D300" s="6">
        <v>42651</v>
      </c>
      <c r="E300" s="3">
        <v>9</v>
      </c>
      <c r="F300" s="3">
        <v>2016</v>
      </c>
      <c r="G300" s="3">
        <v>425000</v>
      </c>
      <c r="H300">
        <f>IF(C300&lt;6,IF(E300&lt;1,0,IF(G300&gt;150000,150000,G300)),150000)</f>
        <v>150000</v>
      </c>
      <c r="I300">
        <f>IF(C300&lt;6,0,G300-H300-SUM(J300:O300))</f>
        <v>260000</v>
      </c>
      <c r="J300">
        <f>IF(C300&lt;6,0,5000)</f>
        <v>5000</v>
      </c>
      <c r="K300">
        <f>IF(C300&lt;6,0,10000)</f>
        <v>10000</v>
      </c>
      <c r="P300" t="b">
        <f>G300=SUM(H300:O300)</f>
        <v>1</v>
      </c>
      <c r="Q300" t="str">
        <f>CONCATENATE(YEAR(D300),MONTH(D300))</f>
        <v>201610</v>
      </c>
    </row>
    <row r="301" customHeight="1" spans="1:17">
      <c r="A301" s="3">
        <v>195</v>
      </c>
      <c r="B301" s="3" t="s">
        <v>148</v>
      </c>
      <c r="C301" s="3">
        <v>7</v>
      </c>
      <c r="D301" s="6">
        <v>42651</v>
      </c>
      <c r="E301" s="3">
        <v>10</v>
      </c>
      <c r="F301" s="3">
        <v>2016</v>
      </c>
      <c r="G301" s="3">
        <v>425000</v>
      </c>
      <c r="H301">
        <f>IF(C301&lt;6,IF(E301&lt;1,0,IF(G301&gt;150000,150000,G301)),150000)</f>
        <v>150000</v>
      </c>
      <c r="I301">
        <f>IF(C301&lt;6,0,G301-H301-SUM(J301:O301))</f>
        <v>260000</v>
      </c>
      <c r="J301">
        <f>IF(C301&lt;6,0,5000)</f>
        <v>5000</v>
      </c>
      <c r="K301">
        <f>IF(C301&lt;6,0,10000)</f>
        <v>10000</v>
      </c>
      <c r="P301" t="b">
        <f>G301=SUM(H301:O301)</f>
        <v>1</v>
      </c>
      <c r="Q301" t="str">
        <f>CONCATENATE(YEAR(D301),MONTH(D301))</f>
        <v>201610</v>
      </c>
    </row>
    <row r="302" customHeight="1" spans="1:17">
      <c r="A302" s="3">
        <v>195</v>
      </c>
      <c r="B302" s="3" t="s">
        <v>68</v>
      </c>
      <c r="C302" s="3">
        <v>2</v>
      </c>
      <c r="D302" s="6">
        <v>42651</v>
      </c>
      <c r="E302" s="3">
        <v>10</v>
      </c>
      <c r="F302" s="3">
        <v>2016</v>
      </c>
      <c r="G302" s="3">
        <v>150000</v>
      </c>
      <c r="H302">
        <f>IF(C302&lt;6,IF(E302&lt;1,0,IF(G302&gt;150000,150000,G302)),150000)</f>
        <v>150000</v>
      </c>
      <c r="I302">
        <f>IF(C302&lt;6,0,G302-H302-SUM(J302:O302))</f>
        <v>0</v>
      </c>
      <c r="J302">
        <f>IF(C302&lt;6,0,5000)</f>
        <v>0</v>
      </c>
      <c r="K302">
        <f>IF(C302&lt;6,0,10000)</f>
        <v>0</v>
      </c>
      <c r="P302" t="b">
        <f>G302=SUM(H302:O302)</f>
        <v>1</v>
      </c>
      <c r="Q302" t="str">
        <f>CONCATENATE(YEAR(D302),MONTH(D302))</f>
        <v>201610</v>
      </c>
    </row>
    <row r="303" customHeight="1" spans="1:17">
      <c r="A303" s="3">
        <v>196</v>
      </c>
      <c r="B303" s="3" t="s">
        <v>7</v>
      </c>
      <c r="C303" s="3">
        <v>1</v>
      </c>
      <c r="D303" s="6">
        <v>42651</v>
      </c>
      <c r="E303" s="3">
        <v>10</v>
      </c>
      <c r="F303" s="3">
        <v>2016</v>
      </c>
      <c r="G303" s="3">
        <v>150000</v>
      </c>
      <c r="H303">
        <f>IF(C303&lt;6,IF(E303&lt;1,0,IF(G303&gt;150000,150000,G303)),150000)</f>
        <v>150000</v>
      </c>
      <c r="I303">
        <f>IF(C303&lt;6,0,G303-H303-SUM(J303:O303))</f>
        <v>0</v>
      </c>
      <c r="J303">
        <f>IF(C303&lt;6,0,5000)</f>
        <v>0</v>
      </c>
      <c r="K303">
        <f>IF(C303&lt;6,0,10000)</f>
        <v>0</v>
      </c>
      <c r="N303">
        <v>0</v>
      </c>
      <c r="P303" t="b">
        <f>G303=SUM(H303:O303)</f>
        <v>1</v>
      </c>
      <c r="Q303" t="str">
        <f>CONCATENATE(YEAR(D303),MONTH(D303))</f>
        <v>201610</v>
      </c>
    </row>
    <row r="304" customHeight="1" spans="1:17">
      <c r="A304" s="3">
        <v>197</v>
      </c>
      <c r="B304" s="3" t="s">
        <v>37</v>
      </c>
      <c r="C304" s="3">
        <v>2</v>
      </c>
      <c r="D304" s="6">
        <v>42651</v>
      </c>
      <c r="E304" s="3">
        <v>10</v>
      </c>
      <c r="F304" s="3">
        <v>2016</v>
      </c>
      <c r="G304" s="3">
        <v>175000</v>
      </c>
      <c r="H304">
        <f>IF(C304&lt;6,IF(E304&lt;1,0,IF(G304&gt;150000,150000,G304)),150000)</f>
        <v>150000</v>
      </c>
      <c r="I304">
        <f>IF(C304&lt;6,0,G304-H304-SUM(J304:O304))</f>
        <v>0</v>
      </c>
      <c r="J304">
        <f>IF(C304&lt;6,0,5000)</f>
        <v>0</v>
      </c>
      <c r="K304">
        <f>IF(C304&lt;6,0,10000)</f>
        <v>0</v>
      </c>
      <c r="N304">
        <v>25000</v>
      </c>
      <c r="P304" t="b">
        <f>G304=SUM(H304:O304)</f>
        <v>1</v>
      </c>
      <c r="Q304" t="str">
        <f>CONCATENATE(YEAR(D304),MONTH(D304))</f>
        <v>201610</v>
      </c>
    </row>
    <row r="305" customHeight="1" spans="1:17">
      <c r="A305" s="3">
        <v>198</v>
      </c>
      <c r="B305" s="3" t="s">
        <v>58</v>
      </c>
      <c r="C305" s="3">
        <v>2</v>
      </c>
      <c r="D305" s="6">
        <v>42651</v>
      </c>
      <c r="E305" s="3">
        <v>10</v>
      </c>
      <c r="F305" s="3">
        <v>2016</v>
      </c>
      <c r="G305" s="3">
        <v>150000</v>
      </c>
      <c r="H305">
        <f>IF(C305&lt;6,IF(E305&lt;1,0,IF(G305&gt;150000,150000,G305)),150000)</f>
        <v>150000</v>
      </c>
      <c r="I305">
        <f>IF(C305&lt;6,0,G305-H305-SUM(J305:O305))</f>
        <v>0</v>
      </c>
      <c r="J305">
        <f>IF(C305&lt;6,0,5000)</f>
        <v>0</v>
      </c>
      <c r="K305">
        <f>IF(C305&lt;6,0,10000)</f>
        <v>0</v>
      </c>
      <c r="O305">
        <v>0</v>
      </c>
      <c r="P305" t="b">
        <f>G305=SUM(H305:O305)</f>
        <v>1</v>
      </c>
      <c r="Q305" t="str">
        <f>CONCATENATE(YEAR(D305),MONTH(D305))</f>
        <v>201610</v>
      </c>
    </row>
    <row r="306" customHeight="1" spans="1:17">
      <c r="A306" s="3">
        <v>199</v>
      </c>
      <c r="B306" s="3" t="s">
        <v>5</v>
      </c>
      <c r="C306" s="3">
        <v>0</v>
      </c>
      <c r="D306" s="6">
        <v>42651</v>
      </c>
      <c r="E306" s="3">
        <v>0</v>
      </c>
      <c r="F306" s="3">
        <v>2016</v>
      </c>
      <c r="G306" s="3">
        <v>356000</v>
      </c>
      <c r="H306">
        <f>IF(C306&lt;6,IF(E306&lt;1,0,IF(G306&gt;150000,150000,G306)),150000)</f>
        <v>0</v>
      </c>
      <c r="I306">
        <f>IF(C306&lt;6,0,G306-H306-SUM(J306:O306))</f>
        <v>0</v>
      </c>
      <c r="J306">
        <f>IF(C306&lt;6,0,5000)</f>
        <v>0</v>
      </c>
      <c r="K306">
        <f>IF(C306&lt;6,0,10000)</f>
        <v>0</v>
      </c>
      <c r="O306">
        <v>356000</v>
      </c>
      <c r="P306" t="b">
        <f>G306=SUM(H306:O306)</f>
        <v>1</v>
      </c>
      <c r="Q306" t="str">
        <f>CONCATENATE(YEAR(D306),MONTH(D306))</f>
        <v>201610</v>
      </c>
    </row>
    <row r="307" customHeight="1" spans="1:17">
      <c r="A307" s="3">
        <v>200</v>
      </c>
      <c r="B307" s="3" t="s">
        <v>176</v>
      </c>
      <c r="C307" s="3">
        <v>9</v>
      </c>
      <c r="D307" s="6">
        <v>42651</v>
      </c>
      <c r="E307" s="3">
        <v>10</v>
      </c>
      <c r="F307" s="3">
        <v>2016</v>
      </c>
      <c r="G307" s="3">
        <v>435000</v>
      </c>
      <c r="H307">
        <f>IF(C307&lt;6,IF(E307&lt;1,0,IF(G307&gt;150000,150000,G307)),150000)</f>
        <v>150000</v>
      </c>
      <c r="I307">
        <f>IF(C307&lt;6,0,G307-H307-SUM(J307:O307))</f>
        <v>260000</v>
      </c>
      <c r="J307">
        <f>IF(C307&lt;6,0,5000)</f>
        <v>5000</v>
      </c>
      <c r="K307">
        <f>IF(C307&lt;6,0,10000)</f>
        <v>10000</v>
      </c>
      <c r="L307">
        <v>10000</v>
      </c>
      <c r="P307" t="b">
        <f>G307=SUM(H307:O307)</f>
        <v>1</v>
      </c>
      <c r="Q307" t="str">
        <f>CONCATENATE(YEAR(D307),MONTH(D307))</f>
        <v>201610</v>
      </c>
    </row>
    <row r="308" customHeight="1" spans="1:17">
      <c r="A308" s="3">
        <v>200</v>
      </c>
      <c r="B308" s="3" t="s">
        <v>127</v>
      </c>
      <c r="C308" s="3">
        <v>6</v>
      </c>
      <c r="D308" s="6">
        <v>42651</v>
      </c>
      <c r="E308" s="3">
        <v>10</v>
      </c>
      <c r="F308" s="3">
        <v>2016</v>
      </c>
      <c r="G308" s="3">
        <v>435000</v>
      </c>
      <c r="H308">
        <f>IF(C308&lt;6,IF(E308&lt;1,0,IF(G308&gt;150000,150000,G308)),150000)</f>
        <v>150000</v>
      </c>
      <c r="I308">
        <f>IF(C308&lt;6,0,G308-H308-SUM(J308:O308))</f>
        <v>260000</v>
      </c>
      <c r="J308">
        <f>IF(C308&lt;6,0,5000)</f>
        <v>5000</v>
      </c>
      <c r="K308">
        <f>IF(C308&lt;6,0,10000)</f>
        <v>10000</v>
      </c>
      <c r="L308">
        <v>10000</v>
      </c>
      <c r="P308" t="b">
        <f>G308=SUM(H308:O308)</f>
        <v>1</v>
      </c>
      <c r="Q308" t="str">
        <f>CONCATENATE(YEAR(D308),MONTH(D308))</f>
        <v>201610</v>
      </c>
    </row>
    <row r="309" customHeight="1" spans="1:32">
      <c r="A309" s="3">
        <v>200</v>
      </c>
      <c r="B309" s="3" t="s">
        <v>192</v>
      </c>
      <c r="C309" s="3">
        <v>11</v>
      </c>
      <c r="D309" s="6">
        <v>42651</v>
      </c>
      <c r="E309" s="3">
        <v>10</v>
      </c>
      <c r="F309" s="3">
        <v>2016</v>
      </c>
      <c r="G309" s="3">
        <v>435000</v>
      </c>
      <c r="H309">
        <f>IF(C309&lt;6,IF(E309&lt;1,0,IF(G309&gt;150000,150000,G309)),150000)</f>
        <v>150000</v>
      </c>
      <c r="I309">
        <f>IF(C309&lt;6,0,G309-H309-SUM(J309:O309))</f>
        <v>260000</v>
      </c>
      <c r="J309">
        <f>IF(C309&lt;6,0,5000)</f>
        <v>5000</v>
      </c>
      <c r="K309">
        <f>IF(C309&lt;6,0,10000)</f>
        <v>10000</v>
      </c>
      <c r="L309">
        <v>10000</v>
      </c>
      <c r="P309" t="b">
        <f>G309=SUM(H309:O309)</f>
        <v>1</v>
      </c>
      <c r="Q309" t="str">
        <f>CONCATENATE(YEAR(D309),MONTH(D309))</f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customHeight="1" spans="1:17">
      <c r="A310" s="3">
        <v>211</v>
      </c>
      <c r="B310" s="3" t="s">
        <v>18</v>
      </c>
      <c r="C310">
        <v>1</v>
      </c>
      <c r="D310" s="4">
        <v>42587</v>
      </c>
      <c r="E310" s="3">
        <v>9</v>
      </c>
      <c r="F310" s="3">
        <v>2016</v>
      </c>
      <c r="G310" s="3">
        <v>500000</v>
      </c>
      <c r="H310">
        <f>IF(C310&lt;6,IF(E310&lt;1,0,IF(G310&gt;150000,150000,G310)),150000)</f>
        <v>150000</v>
      </c>
      <c r="I310">
        <f>IF(C310&lt;6,0,G310-H310-SUM(J310:O310))</f>
        <v>0</v>
      </c>
      <c r="J310">
        <f>IF(C310&lt;6,0,5000)</f>
        <v>0</v>
      </c>
      <c r="K310">
        <f>IF(C310&lt;6,0,10000)</f>
        <v>0</v>
      </c>
      <c r="M310">
        <v>300000</v>
      </c>
      <c r="O310">
        <v>50000</v>
      </c>
      <c r="P310" t="b">
        <f>G310=SUM(H310:O310)</f>
        <v>1</v>
      </c>
      <c r="Q310" t="str">
        <f>CONCATENATE(YEAR(D310),MONTH(D310))</f>
        <v>20168</v>
      </c>
    </row>
    <row r="311" customHeight="1" spans="1:17">
      <c r="A311" s="3">
        <v>212</v>
      </c>
      <c r="B311" s="3" t="s">
        <v>185</v>
      </c>
      <c r="C311" s="3">
        <v>11</v>
      </c>
      <c r="D311" s="4">
        <v>42591</v>
      </c>
      <c r="E311" s="3">
        <v>8</v>
      </c>
      <c r="F311" s="3">
        <v>2016</v>
      </c>
      <c r="G311" s="3">
        <v>425000</v>
      </c>
      <c r="H311">
        <f>IF(C311&lt;6,IF(E311&lt;1,0,IF(G311&gt;150000,150000,G311)),150000)</f>
        <v>150000</v>
      </c>
      <c r="I311">
        <f>IF(C311&lt;6,0,G311-H311-SUM(J311:O311))</f>
        <v>260000</v>
      </c>
      <c r="J311">
        <f>IF(C311&lt;6,0,5000)</f>
        <v>5000</v>
      </c>
      <c r="K311">
        <f>IF(C311&lt;6,0,10000)</f>
        <v>10000</v>
      </c>
      <c r="P311" t="b">
        <f>G311=SUM(H311:O311)</f>
        <v>1</v>
      </c>
      <c r="Q311" t="str">
        <f>CONCATENATE(YEAR(D311),MONTH(D311))</f>
        <v>20168</v>
      </c>
    </row>
    <row r="312" customHeight="1" spans="1:17">
      <c r="A312" s="3">
        <v>212</v>
      </c>
      <c r="B312" s="3" t="s">
        <v>147</v>
      </c>
      <c r="C312" s="3">
        <v>7</v>
      </c>
      <c r="D312" s="4">
        <v>42591</v>
      </c>
      <c r="E312" s="3">
        <v>8</v>
      </c>
      <c r="F312" s="3">
        <v>2016</v>
      </c>
      <c r="G312" s="3">
        <v>425000</v>
      </c>
      <c r="H312">
        <f>IF(C312&lt;6,IF(E312&lt;1,0,IF(G312&gt;150000,150000,G312)),150000)</f>
        <v>150000</v>
      </c>
      <c r="I312">
        <f>IF(C312&lt;6,0,G312-H312-SUM(J312:O312))</f>
        <v>260000</v>
      </c>
      <c r="J312">
        <f>IF(C312&lt;6,0,5000)</f>
        <v>5000</v>
      </c>
      <c r="K312">
        <f>IF(C312&lt;6,0,10000)</f>
        <v>10000</v>
      </c>
      <c r="P312" t="b">
        <f>G312=SUM(H312:O312)</f>
        <v>1</v>
      </c>
      <c r="Q312" t="str">
        <f>CONCATENATE(YEAR(D312),MONTH(D312))</f>
        <v>20168</v>
      </c>
    </row>
    <row r="313" customHeight="1" spans="1:17">
      <c r="A313" s="3">
        <v>213</v>
      </c>
      <c r="B313" s="3" t="s">
        <v>131</v>
      </c>
      <c r="C313" s="3">
        <v>7</v>
      </c>
      <c r="D313" s="4">
        <v>42591</v>
      </c>
      <c r="E313" s="3">
        <v>8</v>
      </c>
      <c r="F313" s="3">
        <v>2016</v>
      </c>
      <c r="G313" s="3">
        <v>425000</v>
      </c>
      <c r="H313">
        <f>IF(C313&lt;6,IF(E313&lt;1,0,IF(G313&gt;150000,150000,G313)),150000)</f>
        <v>150000</v>
      </c>
      <c r="I313">
        <f>IF(C313&lt;6,0,G313-H313-SUM(J313:O313))</f>
        <v>260000</v>
      </c>
      <c r="J313">
        <f>IF(C313&lt;6,0,5000)</f>
        <v>5000</v>
      </c>
      <c r="K313">
        <f>IF(C313&lt;6,0,10000)</f>
        <v>10000</v>
      </c>
      <c r="P313" t="b">
        <f>G313=SUM(H313:O313)</f>
        <v>1</v>
      </c>
      <c r="Q313" t="str">
        <f>CONCATENATE(YEAR(D313),MONTH(D313))</f>
        <v>20168</v>
      </c>
    </row>
    <row r="314" customHeight="1" spans="1:17">
      <c r="A314" s="3">
        <v>213</v>
      </c>
      <c r="B314" s="3" t="s">
        <v>132</v>
      </c>
      <c r="C314" s="3">
        <v>7</v>
      </c>
      <c r="D314" s="4">
        <v>42591</v>
      </c>
      <c r="E314" s="3">
        <v>8</v>
      </c>
      <c r="F314" s="3">
        <v>2016</v>
      </c>
      <c r="G314" s="3">
        <v>425000</v>
      </c>
      <c r="H314">
        <f>IF(C314&lt;6,IF(E314&lt;1,0,IF(G314&gt;150000,150000,G314)),150000)</f>
        <v>150000</v>
      </c>
      <c r="I314">
        <f>IF(C314&lt;6,0,G314-H314-SUM(J314:O314))</f>
        <v>260000</v>
      </c>
      <c r="J314">
        <f>IF(C314&lt;6,0,5000)</f>
        <v>5000</v>
      </c>
      <c r="K314">
        <f>IF(C314&lt;6,0,10000)</f>
        <v>10000</v>
      </c>
      <c r="P314" t="b">
        <f>G314=SUM(H314:O314)</f>
        <v>1</v>
      </c>
      <c r="Q314" t="str">
        <f>CONCATENATE(YEAR(D314),MONTH(D314))</f>
        <v>20168</v>
      </c>
    </row>
    <row r="315" customHeight="1" spans="1:32">
      <c r="A315" s="3">
        <v>213</v>
      </c>
      <c r="B315" s="3" t="s">
        <v>141</v>
      </c>
      <c r="C315" s="3">
        <v>7</v>
      </c>
      <c r="D315" s="5">
        <v>42591</v>
      </c>
      <c r="E315" s="3">
        <v>7</v>
      </c>
      <c r="F315" s="3">
        <v>2016</v>
      </c>
      <c r="G315" s="3">
        <v>425000</v>
      </c>
      <c r="H315">
        <f>IF(C315&lt;6,IF(E315&lt;1,0,IF(G315&gt;150000,150000,G315)),150000)</f>
        <v>150000</v>
      </c>
      <c r="I315">
        <f>IF(C315&lt;6,0,G315-H315-SUM(J315:O315))</f>
        <v>260000</v>
      </c>
      <c r="J315">
        <f>IF(C315&lt;6,0,5000)</f>
        <v>5000</v>
      </c>
      <c r="K315">
        <f>IF(C315&lt;6,0,10000)</f>
        <v>10000</v>
      </c>
      <c r="P315" t="b">
        <f>G315=SUM(H315:O315)</f>
        <v>1</v>
      </c>
      <c r="Q315" t="str">
        <f>CONCATENATE(YEAR(D315),MONTH(D315))</f>
        <v>20168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customHeight="1" spans="1:17">
      <c r="A316" s="3">
        <v>213</v>
      </c>
      <c r="B316" s="3" t="s">
        <v>141</v>
      </c>
      <c r="C316" s="3">
        <v>7</v>
      </c>
      <c r="D316" s="5">
        <v>42591</v>
      </c>
      <c r="E316" s="3">
        <v>8</v>
      </c>
      <c r="F316" s="3">
        <v>2016</v>
      </c>
      <c r="G316" s="3">
        <v>425000</v>
      </c>
      <c r="H316">
        <f>IF(C316&lt;6,IF(E316&lt;1,0,IF(G316&gt;150000,150000,G316)),150000)</f>
        <v>150000</v>
      </c>
      <c r="I316">
        <f>IF(C316&lt;6,0,G316-H316-SUM(J316:O316))</f>
        <v>260000</v>
      </c>
      <c r="J316">
        <f>IF(C316&lt;6,0,5000)</f>
        <v>5000</v>
      </c>
      <c r="K316">
        <f>IF(C316&lt;6,0,10000)</f>
        <v>10000</v>
      </c>
      <c r="P316" t="b">
        <f>G316=SUM(H316:O316)</f>
        <v>1</v>
      </c>
      <c r="Q316" t="str">
        <f>CONCATENATE(YEAR(D316),MONTH(D316))</f>
        <v>20168</v>
      </c>
    </row>
    <row r="317" customHeight="1" spans="1:17">
      <c r="A317" s="3">
        <v>213</v>
      </c>
      <c r="B317" t="s">
        <v>166</v>
      </c>
      <c r="C317" s="3">
        <v>8</v>
      </c>
      <c r="D317" s="4">
        <v>42591</v>
      </c>
      <c r="E317" s="3">
        <v>7</v>
      </c>
      <c r="F317" s="3">
        <v>2016</v>
      </c>
      <c r="G317" s="3">
        <v>400000</v>
      </c>
      <c r="H317">
        <f>IF(C317&lt;6,IF(E317&lt;1,0,IF(G317&gt;150000,150000,G317)),150000)</f>
        <v>150000</v>
      </c>
      <c r="I317">
        <f>IF(C317&lt;6,0,G317-H317-SUM(J317:O317))</f>
        <v>235000</v>
      </c>
      <c r="J317">
        <f>IF(C317&lt;6,0,5000)</f>
        <v>5000</v>
      </c>
      <c r="K317">
        <f>IF(C317&lt;6,0,10000)</f>
        <v>10000</v>
      </c>
      <c r="P317" t="b">
        <f>G317=SUM(H317:O317)</f>
        <v>1</v>
      </c>
      <c r="Q317" t="str">
        <f>CONCATENATE(YEAR(D317),MONTH(D317))</f>
        <v>20168</v>
      </c>
    </row>
    <row r="318" customHeight="1" spans="1:17">
      <c r="A318" s="3">
        <v>213</v>
      </c>
      <c r="B318" s="3" t="s">
        <v>169</v>
      </c>
      <c r="C318" s="3">
        <v>8</v>
      </c>
      <c r="D318" s="4">
        <v>42591</v>
      </c>
      <c r="E318" s="3">
        <v>9</v>
      </c>
      <c r="F318" s="3">
        <v>2016</v>
      </c>
      <c r="G318" s="3">
        <v>425000</v>
      </c>
      <c r="H318">
        <f>IF(C318&lt;6,IF(E318&lt;1,0,IF(G318&gt;150000,150000,G318)),150000)</f>
        <v>150000</v>
      </c>
      <c r="I318">
        <f>IF(C318&lt;6,0,G318-H318-SUM(J318:O318))</f>
        <v>260000</v>
      </c>
      <c r="J318">
        <f>IF(C318&lt;6,0,5000)</f>
        <v>5000</v>
      </c>
      <c r="K318">
        <f>IF(C318&lt;6,0,10000)</f>
        <v>10000</v>
      </c>
      <c r="P318" t="b">
        <f>G318=SUM(H318:O318)</f>
        <v>1</v>
      </c>
      <c r="Q318" t="str">
        <f>CONCATENATE(YEAR(D318),MONTH(D318))</f>
        <v>20168</v>
      </c>
    </row>
    <row r="319" customHeight="1" spans="1:17">
      <c r="A319" s="3">
        <v>213</v>
      </c>
      <c r="B319" s="3" t="s">
        <v>169</v>
      </c>
      <c r="C319" s="3">
        <v>8</v>
      </c>
      <c r="D319" s="4">
        <v>42591</v>
      </c>
      <c r="E319" s="3">
        <v>10</v>
      </c>
      <c r="F319" s="3">
        <v>2016</v>
      </c>
      <c r="G319" s="3">
        <v>425000</v>
      </c>
      <c r="H319">
        <f>IF(C319&lt;6,IF(E319&lt;1,0,IF(G319&gt;150000,150000,G319)),150000)</f>
        <v>150000</v>
      </c>
      <c r="I319">
        <f>IF(C319&lt;6,0,G319-H319-SUM(J319:O319))</f>
        <v>260000</v>
      </c>
      <c r="J319">
        <f>IF(C319&lt;6,0,5000)</f>
        <v>5000</v>
      </c>
      <c r="K319">
        <f>IF(C319&lt;6,0,10000)</f>
        <v>10000</v>
      </c>
      <c r="P319" t="b">
        <f>G319=SUM(H319:O319)</f>
        <v>1</v>
      </c>
      <c r="Q319" t="str">
        <f>CONCATENATE(YEAR(D319),MONTH(D319))</f>
        <v>20168</v>
      </c>
    </row>
    <row r="320" customHeight="1" spans="1:17">
      <c r="A320">
        <v>213</v>
      </c>
      <c r="B320" s="3" t="s">
        <v>188</v>
      </c>
      <c r="C320">
        <v>11</v>
      </c>
      <c r="D320" s="4">
        <v>42591</v>
      </c>
      <c r="E320">
        <v>7</v>
      </c>
      <c r="F320">
        <v>2016</v>
      </c>
      <c r="G320">
        <v>425000</v>
      </c>
      <c r="H320">
        <f>IF(C320&lt;6,IF(E320&lt;1,0,IF(G320&gt;150000,150000,G320)),150000)</f>
        <v>150000</v>
      </c>
      <c r="I320">
        <f>IF(C320&lt;6,0,G320-H320-SUM(J320:O320))</f>
        <v>260000</v>
      </c>
      <c r="J320">
        <f>IF(C320&lt;6,0,5000)</f>
        <v>5000</v>
      </c>
      <c r="K320">
        <f>IF(C320&lt;6,0,10000)</f>
        <v>10000</v>
      </c>
      <c r="P320" t="b">
        <f>G320=SUM(H320:O320)</f>
        <v>1</v>
      </c>
      <c r="Q320" t="str">
        <f>CONCATENATE(YEAR(D320),MONTH(D320))</f>
        <v>20168</v>
      </c>
    </row>
    <row r="321" customHeight="1" spans="1:17">
      <c r="A321" s="3">
        <v>214</v>
      </c>
      <c r="B321" s="3" t="s">
        <v>121</v>
      </c>
      <c r="C321" s="3">
        <v>6</v>
      </c>
      <c r="D321" s="5">
        <v>42591</v>
      </c>
      <c r="E321" s="3">
        <v>9</v>
      </c>
      <c r="F321" s="3">
        <v>2016</v>
      </c>
      <c r="G321" s="3">
        <v>425000</v>
      </c>
      <c r="H321">
        <f>IF(C321&lt;6,IF(E321&lt;1,0,IF(G321&gt;150000,150000,G321)),150000)</f>
        <v>150000</v>
      </c>
      <c r="I321">
        <f>IF(C321&lt;6,0,G321-H321-SUM(J321:O321))</f>
        <v>260000</v>
      </c>
      <c r="J321">
        <f>IF(C321&lt;6,0,5000)</f>
        <v>5000</v>
      </c>
      <c r="K321">
        <f>IF(C321&lt;6,0,10000)</f>
        <v>10000</v>
      </c>
      <c r="P321" t="b">
        <f>G321=SUM(H321:O321)</f>
        <v>1</v>
      </c>
      <c r="Q321" t="str">
        <f>CONCATENATE(YEAR(D321),MONTH(D321))</f>
        <v>20168</v>
      </c>
    </row>
    <row r="322" customHeight="1" spans="1:17">
      <c r="A322" s="3">
        <v>214</v>
      </c>
      <c r="B322" s="3" t="s">
        <v>170</v>
      </c>
      <c r="C322" s="3">
        <v>8</v>
      </c>
      <c r="D322" s="5">
        <v>42591</v>
      </c>
      <c r="E322" s="3">
        <v>8</v>
      </c>
      <c r="F322" s="3">
        <v>2016</v>
      </c>
      <c r="G322" s="3">
        <v>425000</v>
      </c>
      <c r="H322">
        <f>IF(C322&lt;6,IF(E322&lt;1,0,IF(G322&gt;150000,150000,G322)),150000)</f>
        <v>150000</v>
      </c>
      <c r="I322">
        <f>IF(C322&lt;6,0,G322-H322-SUM(J322:O322))</f>
        <v>260000</v>
      </c>
      <c r="J322">
        <f>IF(C322&lt;6,0,5000)</f>
        <v>5000</v>
      </c>
      <c r="K322">
        <f>IF(C322&lt;6,0,10000)</f>
        <v>10000</v>
      </c>
      <c r="P322" t="b">
        <f>G322=SUM(H322:O322)</f>
        <v>1</v>
      </c>
      <c r="Q322" t="str">
        <f>CONCATENATE(YEAR(D322),MONTH(D322))</f>
        <v>20168</v>
      </c>
    </row>
    <row r="323" customHeight="1" spans="1:17">
      <c r="A323" s="3">
        <v>215</v>
      </c>
      <c r="B323" s="3" t="s">
        <v>162</v>
      </c>
      <c r="C323" s="3">
        <v>8</v>
      </c>
      <c r="D323" s="5">
        <v>42591</v>
      </c>
      <c r="E323" s="3">
        <v>8</v>
      </c>
      <c r="F323" s="3">
        <v>2016</v>
      </c>
      <c r="G323" s="3">
        <v>425000</v>
      </c>
      <c r="H323">
        <f>IF(C323&lt;6,IF(E323&lt;1,0,IF(G323&gt;150000,150000,G323)),150000)</f>
        <v>150000</v>
      </c>
      <c r="I323">
        <f>IF(C323&lt;6,0,G323-H323-SUM(J323:O323))</f>
        <v>260000</v>
      </c>
      <c r="J323">
        <f>IF(C323&lt;6,0,5000)</f>
        <v>5000</v>
      </c>
      <c r="K323">
        <f>IF(C323&lt;6,0,10000)</f>
        <v>10000</v>
      </c>
      <c r="P323" t="b">
        <f>G323=SUM(H323:O323)</f>
        <v>1</v>
      </c>
      <c r="Q323" t="str">
        <f>CONCATENATE(YEAR(D323),MONTH(D323))</f>
        <v>20168</v>
      </c>
    </row>
    <row r="324" customHeight="1" spans="1:17">
      <c r="A324" s="3">
        <v>216</v>
      </c>
      <c r="B324" s="3" t="s">
        <v>163</v>
      </c>
      <c r="C324" s="3">
        <v>8</v>
      </c>
      <c r="D324" s="5">
        <v>42591</v>
      </c>
      <c r="E324" s="3">
        <v>7</v>
      </c>
      <c r="F324" s="3">
        <v>2016</v>
      </c>
      <c r="G324" s="3">
        <v>350000</v>
      </c>
      <c r="H324">
        <f>IF(C324&lt;6,IF(E324&lt;1,0,IF(G324&gt;150000,150000,G324)),150000)</f>
        <v>150000</v>
      </c>
      <c r="I324">
        <f>IF(C324&lt;6,0,G324-H324-SUM(J324:O324))</f>
        <v>185000</v>
      </c>
      <c r="J324">
        <f>IF(C324&lt;6,0,5000)</f>
        <v>5000</v>
      </c>
      <c r="K324">
        <f>IF(C324&lt;6,0,10000)</f>
        <v>10000</v>
      </c>
      <c r="P324" t="b">
        <f>G324=SUM(H324:O324)</f>
        <v>1</v>
      </c>
      <c r="Q324" t="str">
        <f>CONCATENATE(YEAR(D324),MONTH(D324))</f>
        <v>20168</v>
      </c>
    </row>
    <row r="325" customHeight="1" spans="1:17">
      <c r="A325" s="3">
        <v>217</v>
      </c>
      <c r="B325" s="3" t="s">
        <v>221</v>
      </c>
      <c r="C325" s="3">
        <v>2</v>
      </c>
      <c r="D325" s="5">
        <v>42591</v>
      </c>
      <c r="E325" s="3">
        <v>7</v>
      </c>
      <c r="F325" s="3">
        <v>2016</v>
      </c>
      <c r="G325" s="3">
        <v>100000</v>
      </c>
      <c r="H325">
        <f>IF(C325&lt;6,IF(E325&lt;1,0,IF(G325&gt;150000,150000,G325)),150000)</f>
        <v>100000</v>
      </c>
      <c r="I325">
        <f>IF(C325&lt;6,0,G325-H325-SUM(J325:O325))</f>
        <v>0</v>
      </c>
      <c r="J325">
        <f>IF(C325&lt;6,0,5000)</f>
        <v>0</v>
      </c>
      <c r="K325">
        <f>IF(C325&lt;6,0,10000)</f>
        <v>0</v>
      </c>
      <c r="P325" t="b">
        <f>G325=SUM(H325:O325)</f>
        <v>1</v>
      </c>
      <c r="Q325" t="str">
        <f>CONCATENATE(YEAR(D325),MONTH(D325))</f>
        <v>20168</v>
      </c>
    </row>
    <row r="326" customHeight="1" spans="1:17">
      <c r="A326" s="3">
        <v>217</v>
      </c>
      <c r="B326" s="3" t="s">
        <v>221</v>
      </c>
      <c r="C326" s="3">
        <v>2</v>
      </c>
      <c r="D326" s="5">
        <v>42591</v>
      </c>
      <c r="E326" s="3">
        <v>8</v>
      </c>
      <c r="F326" s="3">
        <v>2016</v>
      </c>
      <c r="G326" s="3">
        <v>100000</v>
      </c>
      <c r="H326">
        <f>IF(C326&lt;6,IF(E326&lt;1,0,IF(G326&gt;150000,150000,G326)),150000)</f>
        <v>100000</v>
      </c>
      <c r="I326">
        <f>IF(C326&lt;6,0,G326-H326-SUM(J326:O326))</f>
        <v>0</v>
      </c>
      <c r="J326">
        <f>IF(C326&lt;6,0,5000)</f>
        <v>0</v>
      </c>
      <c r="K326">
        <f>IF(C326&lt;6,0,10000)</f>
        <v>0</v>
      </c>
      <c r="P326" t="b">
        <f>G326=SUM(H326:O326)</f>
        <v>1</v>
      </c>
      <c r="Q326" t="str">
        <f>CONCATENATE(YEAR(D326),MONTH(D326))</f>
        <v>20168</v>
      </c>
    </row>
    <row r="327" customHeight="1" spans="1:17">
      <c r="A327" s="3">
        <v>217</v>
      </c>
      <c r="B327" s="3" t="s">
        <v>87</v>
      </c>
      <c r="C327" s="3">
        <v>3</v>
      </c>
      <c r="D327" s="5">
        <v>42591</v>
      </c>
      <c r="E327" s="3">
        <v>7</v>
      </c>
      <c r="F327" s="3">
        <v>2016</v>
      </c>
      <c r="G327" s="3">
        <v>100000</v>
      </c>
      <c r="H327">
        <f>IF(C327&lt;6,IF(E327&lt;1,0,IF(G327&gt;150000,150000,G327)),150000)</f>
        <v>100000</v>
      </c>
      <c r="I327">
        <f>IF(C327&lt;6,0,G327-H327-SUM(J327:O327))</f>
        <v>0</v>
      </c>
      <c r="J327">
        <f>IF(C327&lt;6,0,5000)</f>
        <v>0</v>
      </c>
      <c r="K327">
        <f>IF(C327&lt;6,0,10000)</f>
        <v>0</v>
      </c>
      <c r="P327" t="b">
        <f>G327=SUM(H327:O327)</f>
        <v>1</v>
      </c>
      <c r="Q327" t="str">
        <f>CONCATENATE(YEAR(D327),MONTH(D327))</f>
        <v>20168</v>
      </c>
    </row>
    <row r="328" customHeight="1" spans="1:17">
      <c r="A328" s="3">
        <v>217</v>
      </c>
      <c r="B328" s="3" t="s">
        <v>87</v>
      </c>
      <c r="C328" s="3">
        <v>3</v>
      </c>
      <c r="D328" s="5">
        <v>42591</v>
      </c>
      <c r="E328" s="3">
        <v>8</v>
      </c>
      <c r="F328" s="3">
        <v>2016</v>
      </c>
      <c r="G328" s="3">
        <v>100000</v>
      </c>
      <c r="H328">
        <f>IF(C328&lt;6,IF(E328&lt;1,0,IF(G328&gt;150000,150000,G328)),150000)</f>
        <v>100000</v>
      </c>
      <c r="I328">
        <f>IF(C328&lt;6,0,G328-H328-SUM(J328:O328))</f>
        <v>0</v>
      </c>
      <c r="J328">
        <f>IF(C328&lt;6,0,5000)</f>
        <v>0</v>
      </c>
      <c r="K328">
        <f>IF(C328&lt;6,0,10000)</f>
        <v>0</v>
      </c>
      <c r="P328" t="b">
        <f>G328=SUM(H328:O328)</f>
        <v>1</v>
      </c>
      <c r="Q328" t="str">
        <f>CONCATENATE(YEAR(D328),MONTH(D328))</f>
        <v>20168</v>
      </c>
    </row>
    <row r="329" customHeight="1" spans="1:17">
      <c r="A329" s="3">
        <v>218</v>
      </c>
      <c r="B329" s="3" t="s">
        <v>176</v>
      </c>
      <c r="C329" s="3">
        <v>9</v>
      </c>
      <c r="D329" s="5">
        <v>42591</v>
      </c>
      <c r="E329" s="3">
        <v>8</v>
      </c>
      <c r="F329" s="3">
        <v>2016</v>
      </c>
      <c r="G329" s="3">
        <v>435000</v>
      </c>
      <c r="H329">
        <f>IF(C329&lt;6,IF(E329&lt;1,0,IF(G329&gt;150000,150000,G329)),150000)</f>
        <v>150000</v>
      </c>
      <c r="I329">
        <f>IF(C329&lt;6,0,G329-H329-SUM(J329:O329))</f>
        <v>270000</v>
      </c>
      <c r="J329">
        <f>IF(C329&lt;6,0,5000)</f>
        <v>5000</v>
      </c>
      <c r="K329">
        <f>IF(C329&lt;6,0,10000)</f>
        <v>10000</v>
      </c>
      <c r="P329" t="b">
        <f>G329=SUM(H329:O329)</f>
        <v>1</v>
      </c>
      <c r="Q329" t="str">
        <f>CONCATENATE(YEAR(D329),MONTH(D329))</f>
        <v>20168</v>
      </c>
    </row>
    <row r="330" customHeight="1" spans="1:17">
      <c r="A330" s="3">
        <v>218</v>
      </c>
      <c r="B330" s="3" t="s">
        <v>127</v>
      </c>
      <c r="C330" s="3">
        <v>6</v>
      </c>
      <c r="D330" s="5">
        <v>42591</v>
      </c>
      <c r="E330" s="3">
        <v>8</v>
      </c>
      <c r="F330" s="3">
        <v>2016</v>
      </c>
      <c r="G330" s="3">
        <v>435000</v>
      </c>
      <c r="H330">
        <f>IF(C330&lt;6,IF(E330&lt;1,0,IF(G330&gt;150000,150000,G330)),150000)</f>
        <v>150000</v>
      </c>
      <c r="I330">
        <f>IF(C330&lt;6,0,G330-H330-SUM(J330:O330))</f>
        <v>270000</v>
      </c>
      <c r="J330">
        <f>IF(C330&lt;6,0,5000)</f>
        <v>5000</v>
      </c>
      <c r="K330">
        <f>IF(C330&lt;6,0,10000)</f>
        <v>10000</v>
      </c>
      <c r="P330" t="b">
        <f>G330=SUM(H330:O330)</f>
        <v>1</v>
      </c>
      <c r="Q330" t="str">
        <f>CONCATENATE(YEAR(D330),MONTH(D330))</f>
        <v>20168</v>
      </c>
    </row>
    <row r="331" customHeight="1" spans="1:17">
      <c r="A331" s="3">
        <v>218</v>
      </c>
      <c r="B331" s="3" t="s">
        <v>192</v>
      </c>
      <c r="C331" s="3">
        <v>11</v>
      </c>
      <c r="D331" s="5">
        <v>42591</v>
      </c>
      <c r="E331" s="3">
        <v>8</v>
      </c>
      <c r="F331" s="3">
        <v>2016</v>
      </c>
      <c r="G331" s="3">
        <v>435000</v>
      </c>
      <c r="H331">
        <f>IF(C331&lt;6,IF(E331&lt;1,0,IF(G331&gt;150000,150000,G331)),150000)</f>
        <v>150000</v>
      </c>
      <c r="I331">
        <f>IF(C331&lt;6,0,G331-H331-SUM(J331:O331))</f>
        <v>270000</v>
      </c>
      <c r="J331">
        <f>IF(C331&lt;6,0,5000)</f>
        <v>5000</v>
      </c>
      <c r="K331">
        <f>IF(C331&lt;6,0,10000)</f>
        <v>10000</v>
      </c>
      <c r="P331" t="b">
        <f>G331=SUM(H331:O331)</f>
        <v>1</v>
      </c>
      <c r="Q331" t="str">
        <f>CONCATENATE(YEAR(D331),MONTH(D331))</f>
        <v>20168</v>
      </c>
    </row>
    <row r="332" customHeight="1" spans="1:17">
      <c r="A332" s="3">
        <v>219</v>
      </c>
      <c r="B332" s="3" t="s">
        <v>93</v>
      </c>
      <c r="C332" s="3">
        <v>4</v>
      </c>
      <c r="D332" s="4">
        <v>42595</v>
      </c>
      <c r="E332" s="3">
        <v>7</v>
      </c>
      <c r="F332" s="3">
        <v>2016</v>
      </c>
      <c r="G332" s="3">
        <v>150000</v>
      </c>
      <c r="H332">
        <f>IF(C332&lt;6,IF(E332&lt;1,0,IF(G332&gt;150000,150000,G332)),150000)</f>
        <v>150000</v>
      </c>
      <c r="I332">
        <f>IF(C332&lt;6,0,G332-H332-SUM(J332:O332))</f>
        <v>0</v>
      </c>
      <c r="J332">
        <f>IF(C332&lt;6,0,5000)</f>
        <v>0</v>
      </c>
      <c r="K332">
        <f>IF(C332&lt;6,0,10000)</f>
        <v>0</v>
      </c>
      <c r="P332" t="b">
        <f>G332=SUM(H332:O332)</f>
        <v>1</v>
      </c>
      <c r="Q332" t="str">
        <f>CONCATENATE(YEAR(D332),MONTH(D332))</f>
        <v>20168</v>
      </c>
    </row>
    <row r="333" customHeight="1" spans="1:17">
      <c r="A333" s="3">
        <v>219</v>
      </c>
      <c r="B333" s="3" t="s">
        <v>93</v>
      </c>
      <c r="C333" s="3">
        <v>4</v>
      </c>
      <c r="D333" s="4">
        <v>42595</v>
      </c>
      <c r="E333" s="3">
        <v>8</v>
      </c>
      <c r="F333" s="3">
        <v>2016</v>
      </c>
      <c r="G333" s="3">
        <v>150000</v>
      </c>
      <c r="H333">
        <f>IF(C333&lt;6,IF(E333&lt;1,0,IF(G333&gt;150000,150000,G333)),150000)</f>
        <v>150000</v>
      </c>
      <c r="I333">
        <f>IF(C333&lt;6,0,G333-H333-SUM(J333:O333))</f>
        <v>0</v>
      </c>
      <c r="J333">
        <f>IF(C333&lt;6,0,5000)</f>
        <v>0</v>
      </c>
      <c r="K333">
        <f>IF(C333&lt;6,0,10000)</f>
        <v>0</v>
      </c>
      <c r="P333" t="b">
        <f>G333=SUM(H333:O333)</f>
        <v>1</v>
      </c>
      <c r="Q333" t="str">
        <f>CONCATENATE(YEAR(D333),MONTH(D333))</f>
        <v>20168</v>
      </c>
    </row>
    <row r="334" customHeight="1" spans="1:17">
      <c r="A334" s="3">
        <v>219</v>
      </c>
      <c r="B334" s="3" t="s">
        <v>11</v>
      </c>
      <c r="C334" s="3">
        <v>1</v>
      </c>
      <c r="D334" s="4">
        <v>42595</v>
      </c>
      <c r="E334" s="3">
        <v>8</v>
      </c>
      <c r="F334" s="3">
        <v>2016</v>
      </c>
      <c r="G334" s="3">
        <v>150000</v>
      </c>
      <c r="H334">
        <f>IF(C334&lt;6,IF(E334&lt;1,0,IF(G334&gt;150000,150000,G334)),150000)</f>
        <v>150000</v>
      </c>
      <c r="I334">
        <f>IF(C334&lt;6,0,G334-H334-SUM(J334:O334))</f>
        <v>0</v>
      </c>
      <c r="J334">
        <f>IF(C334&lt;6,0,5000)</f>
        <v>0</v>
      </c>
      <c r="K334">
        <f>IF(C334&lt;6,0,10000)</f>
        <v>0</v>
      </c>
      <c r="P334" t="b">
        <f>G334=SUM(H334:O334)</f>
        <v>1</v>
      </c>
      <c r="Q334" t="str">
        <f>CONCATENATE(YEAR(D334),MONTH(D334))</f>
        <v>20168</v>
      </c>
    </row>
    <row r="335" customHeight="1" spans="1:17">
      <c r="A335" s="3">
        <v>220</v>
      </c>
      <c r="B335" s="3" t="s">
        <v>54</v>
      </c>
      <c r="C335" s="3">
        <v>2</v>
      </c>
      <c r="D335" s="4">
        <v>42595</v>
      </c>
      <c r="E335" s="3">
        <v>7</v>
      </c>
      <c r="F335" s="3">
        <v>2016</v>
      </c>
      <c r="G335" s="3">
        <v>150000</v>
      </c>
      <c r="H335">
        <f>IF(C335&lt;6,IF(E335&lt;1,0,IF(G335&gt;150000,150000,G335)),150000)</f>
        <v>150000</v>
      </c>
      <c r="I335">
        <f>IF(C335&lt;6,0,G335-H335-SUM(J335:O335))</f>
        <v>0</v>
      </c>
      <c r="J335">
        <f>IF(C335&lt;6,0,5000)</f>
        <v>0</v>
      </c>
      <c r="K335">
        <f>IF(C335&lt;6,0,10000)</f>
        <v>0</v>
      </c>
      <c r="P335" t="b">
        <f>G335=SUM(H335:O335)</f>
        <v>1</v>
      </c>
      <c r="Q335" t="str">
        <f>CONCATENATE(YEAR(D335),MONTH(D335))</f>
        <v>20168</v>
      </c>
    </row>
    <row r="336" customHeight="1" spans="1:17">
      <c r="A336" s="3">
        <v>221</v>
      </c>
      <c r="B336" s="3" t="s">
        <v>138</v>
      </c>
      <c r="C336" s="3">
        <v>7</v>
      </c>
      <c r="D336" s="4">
        <v>42595</v>
      </c>
      <c r="E336" s="3">
        <v>7</v>
      </c>
      <c r="F336" s="3">
        <v>2016</v>
      </c>
      <c r="G336" s="3">
        <v>375000</v>
      </c>
      <c r="H336">
        <f>IF(C336&lt;6,IF(E336&lt;1,0,IF(G336&gt;150000,150000,G336)),150000)</f>
        <v>150000</v>
      </c>
      <c r="I336">
        <f>IF(C336&lt;6,0,G336-H336-SUM(J336:O336))</f>
        <v>210000</v>
      </c>
      <c r="J336">
        <f>IF(C336&lt;6,0,5000)</f>
        <v>5000</v>
      </c>
      <c r="K336">
        <f>IF(C336&lt;6,0,10000)</f>
        <v>10000</v>
      </c>
      <c r="P336" t="b">
        <f>G336=SUM(H336:O336)</f>
        <v>1</v>
      </c>
      <c r="Q336" t="str">
        <f>CONCATENATE(YEAR(D336),MONTH(D336))</f>
        <v>20168</v>
      </c>
    </row>
    <row r="337" customHeight="1" spans="1:17">
      <c r="A337" s="3">
        <v>221</v>
      </c>
      <c r="B337" s="3" t="s">
        <v>173</v>
      </c>
      <c r="C337" s="3">
        <v>9</v>
      </c>
      <c r="D337" s="4">
        <v>42595</v>
      </c>
      <c r="E337" s="3">
        <v>7</v>
      </c>
      <c r="F337" s="3">
        <v>2016</v>
      </c>
      <c r="G337" s="3">
        <v>425000</v>
      </c>
      <c r="H337">
        <f>IF(C337&lt;6,IF(E337&lt;1,0,IF(G337&gt;150000,150000,G337)),150000)</f>
        <v>150000</v>
      </c>
      <c r="I337">
        <f>IF(C337&lt;6,0,G337-H337-SUM(J337:O337))</f>
        <v>260000</v>
      </c>
      <c r="J337">
        <f>IF(C337&lt;6,0,5000)</f>
        <v>5000</v>
      </c>
      <c r="K337">
        <f>IF(C337&lt;6,0,10000)</f>
        <v>10000</v>
      </c>
      <c r="P337" t="b">
        <f>G337=SUM(H337:O337)</f>
        <v>1</v>
      </c>
      <c r="Q337" t="str">
        <f>CONCATENATE(YEAR(D337),MONTH(D337))</f>
        <v>20168</v>
      </c>
    </row>
    <row r="338" customHeight="1" spans="1:17">
      <c r="A338" s="3">
        <v>221</v>
      </c>
      <c r="B338" s="3" t="s">
        <v>181</v>
      </c>
      <c r="C338" s="3">
        <v>9</v>
      </c>
      <c r="D338" s="4">
        <v>42595</v>
      </c>
      <c r="E338" s="3">
        <v>7</v>
      </c>
      <c r="F338" s="3">
        <v>2016</v>
      </c>
      <c r="G338" s="3">
        <v>425000</v>
      </c>
      <c r="H338">
        <f>IF(C338&lt;6,IF(E338&lt;1,0,IF(G338&gt;150000,150000,G338)),150000)</f>
        <v>150000</v>
      </c>
      <c r="I338">
        <f>IF(C338&lt;6,0,G338-H338-SUM(J338:O338))</f>
        <v>260000</v>
      </c>
      <c r="J338">
        <f>IF(C338&lt;6,0,5000)</f>
        <v>5000</v>
      </c>
      <c r="K338">
        <f>IF(C338&lt;6,0,10000)</f>
        <v>10000</v>
      </c>
      <c r="P338" t="b">
        <f>G338=SUM(H338:O338)</f>
        <v>1</v>
      </c>
      <c r="Q338" t="str">
        <f>CONCATENATE(YEAR(D338),MONTH(D338))</f>
        <v>20168</v>
      </c>
    </row>
    <row r="339" customHeight="1" spans="1:17">
      <c r="A339" s="3">
        <v>222</v>
      </c>
      <c r="B339" s="3" t="s">
        <v>143</v>
      </c>
      <c r="C339" s="3">
        <v>7</v>
      </c>
      <c r="D339" s="4">
        <v>42595</v>
      </c>
      <c r="E339" s="3">
        <v>8</v>
      </c>
      <c r="F339" s="3">
        <v>2016</v>
      </c>
      <c r="G339" s="3">
        <v>425000</v>
      </c>
      <c r="H339">
        <f>IF(C339&lt;6,IF(E339&lt;1,0,IF(G339&gt;150000,150000,G339)),150000)</f>
        <v>150000</v>
      </c>
      <c r="I339">
        <f>IF(C339&lt;6,0,G339-H339-SUM(J339:O339))</f>
        <v>260000</v>
      </c>
      <c r="J339">
        <f>IF(C339&lt;6,0,5000)</f>
        <v>5000</v>
      </c>
      <c r="K339">
        <f>IF(C339&lt;6,0,10000)</f>
        <v>10000</v>
      </c>
      <c r="P339" t="b">
        <f>G339=SUM(H339:O339)</f>
        <v>1</v>
      </c>
      <c r="Q339" t="str">
        <f>CONCATENATE(YEAR(D339),MONTH(D339))</f>
        <v>20168</v>
      </c>
    </row>
    <row r="340" customHeight="1" spans="1:17">
      <c r="A340" s="3">
        <v>222</v>
      </c>
      <c r="B340" s="3" t="s">
        <v>143</v>
      </c>
      <c r="C340" s="3">
        <v>7</v>
      </c>
      <c r="D340" s="4">
        <v>42595</v>
      </c>
      <c r="E340" s="3">
        <v>9</v>
      </c>
      <c r="F340" s="3">
        <v>2016</v>
      </c>
      <c r="G340" s="3">
        <v>425000</v>
      </c>
      <c r="H340">
        <f>IF(C340&lt;6,IF(E340&lt;1,0,IF(G340&gt;150000,150000,G340)),150000)</f>
        <v>150000</v>
      </c>
      <c r="I340">
        <f>IF(C340&lt;6,0,G340-H340-SUM(J340:O340))</f>
        <v>260000</v>
      </c>
      <c r="J340">
        <f>IF(C340&lt;6,0,5000)</f>
        <v>5000</v>
      </c>
      <c r="K340">
        <f>IF(C340&lt;6,0,10000)</f>
        <v>10000</v>
      </c>
      <c r="P340" t="b">
        <f>G340=SUM(H340:O340)</f>
        <v>1</v>
      </c>
      <c r="Q340" t="str">
        <f>CONCATENATE(YEAR(D340),MONTH(D340))</f>
        <v>20168</v>
      </c>
    </row>
    <row r="341" customHeight="1" spans="1:17">
      <c r="A341" s="3">
        <v>222</v>
      </c>
      <c r="B341" s="3" t="s">
        <v>143</v>
      </c>
      <c r="C341" s="3">
        <v>7</v>
      </c>
      <c r="D341" s="4">
        <v>42595</v>
      </c>
      <c r="E341" s="3">
        <v>10</v>
      </c>
      <c r="F341" s="3">
        <v>2016</v>
      </c>
      <c r="G341" s="3">
        <v>425000</v>
      </c>
      <c r="H341">
        <f>IF(C341&lt;6,IF(E341&lt;1,0,IF(G341&gt;150000,150000,G341)),150000)</f>
        <v>150000</v>
      </c>
      <c r="I341">
        <f>IF(C341&lt;6,0,G341-H341-SUM(J341:O341))</f>
        <v>260000</v>
      </c>
      <c r="J341">
        <f>IF(C341&lt;6,0,5000)</f>
        <v>5000</v>
      </c>
      <c r="K341">
        <f>IF(C341&lt;6,0,10000)</f>
        <v>10000</v>
      </c>
      <c r="P341" t="b">
        <f>G341=SUM(H341:O341)</f>
        <v>1</v>
      </c>
      <c r="Q341" t="str">
        <f>CONCATENATE(YEAR(D341),MONTH(D341))</f>
        <v>20168</v>
      </c>
    </row>
    <row r="342" customHeight="1" spans="1:17">
      <c r="A342" s="3">
        <v>223</v>
      </c>
      <c r="B342" s="3" t="s">
        <v>41</v>
      </c>
      <c r="C342" s="3">
        <v>2</v>
      </c>
      <c r="D342" s="4">
        <v>42595</v>
      </c>
      <c r="E342" s="3">
        <v>7</v>
      </c>
      <c r="F342" s="3">
        <v>2016</v>
      </c>
      <c r="G342" s="3">
        <v>150000</v>
      </c>
      <c r="H342">
        <f>IF(C342&lt;6,IF(E342&lt;1,0,IF(G342&gt;150000,150000,G342)),150000)</f>
        <v>150000</v>
      </c>
      <c r="I342">
        <f>IF(C342&lt;6,0,G342-H342-SUM(J342:O342))</f>
        <v>0</v>
      </c>
      <c r="J342">
        <f>IF(C342&lt;6,0,5000)</f>
        <v>0</v>
      </c>
      <c r="K342">
        <f>IF(C342&lt;6,0,10000)</f>
        <v>0</v>
      </c>
      <c r="P342" t="b">
        <f>G342=SUM(H342:O342)</f>
        <v>1</v>
      </c>
      <c r="Q342" t="str">
        <f>CONCATENATE(YEAR(D342),MONTH(D342))</f>
        <v>20168</v>
      </c>
    </row>
    <row r="343" customHeight="1" spans="1:17">
      <c r="A343" s="3">
        <v>223</v>
      </c>
      <c r="B343" s="3" t="s">
        <v>41</v>
      </c>
      <c r="C343" s="3">
        <v>2</v>
      </c>
      <c r="D343" s="4">
        <v>42595</v>
      </c>
      <c r="E343" s="3">
        <v>8</v>
      </c>
      <c r="F343" s="3">
        <v>2016</v>
      </c>
      <c r="G343" s="3">
        <v>150000</v>
      </c>
      <c r="H343">
        <f>IF(C343&lt;6,IF(E343&lt;1,0,IF(G343&gt;150000,150000,G343)),150000)</f>
        <v>150000</v>
      </c>
      <c r="I343">
        <f>IF(C343&lt;6,0,G343-H343-SUM(J343:O343))</f>
        <v>0</v>
      </c>
      <c r="J343">
        <f>IF(C343&lt;6,0,5000)</f>
        <v>0</v>
      </c>
      <c r="K343">
        <f>IF(C343&lt;6,0,10000)</f>
        <v>0</v>
      </c>
      <c r="P343" t="b">
        <f>G343=SUM(H343:O343)</f>
        <v>1</v>
      </c>
      <c r="Q343" t="str">
        <f>CONCATENATE(YEAR(D343),MONTH(D343))</f>
        <v>20168</v>
      </c>
    </row>
    <row r="344" customHeight="1" spans="1:17">
      <c r="A344" s="3">
        <v>223</v>
      </c>
      <c r="B344" s="3" t="s">
        <v>182</v>
      </c>
      <c r="C344" s="3">
        <v>9</v>
      </c>
      <c r="D344" s="4">
        <v>42595</v>
      </c>
      <c r="E344" s="3">
        <v>8</v>
      </c>
      <c r="F344" s="3">
        <v>2016</v>
      </c>
      <c r="G344" s="3">
        <v>425000</v>
      </c>
      <c r="H344">
        <f>IF(C344&lt;6,IF(E344&lt;1,0,IF(G344&gt;150000,150000,G344)),150000)</f>
        <v>150000</v>
      </c>
      <c r="I344">
        <f>IF(C344&lt;6,0,G344-H344-SUM(J344:O344))</f>
        <v>260000</v>
      </c>
      <c r="J344">
        <f>IF(C344&lt;6,0,5000)</f>
        <v>5000</v>
      </c>
      <c r="K344">
        <f>IF(C344&lt;6,0,10000)</f>
        <v>10000</v>
      </c>
      <c r="P344" t="b">
        <f>G344=SUM(H344:O344)</f>
        <v>1</v>
      </c>
      <c r="Q344" t="str">
        <f>CONCATENATE(YEAR(D344),MONTH(D344))</f>
        <v>20168</v>
      </c>
    </row>
    <row r="345" customHeight="1" spans="1:17">
      <c r="A345" s="3">
        <v>224</v>
      </c>
      <c r="B345" s="3" t="s">
        <v>187</v>
      </c>
      <c r="C345" s="3">
        <v>10</v>
      </c>
      <c r="D345" s="4">
        <v>42595</v>
      </c>
      <c r="E345" s="3">
        <v>7</v>
      </c>
      <c r="F345" s="3">
        <v>2016</v>
      </c>
      <c r="G345" s="3">
        <v>425000</v>
      </c>
      <c r="H345">
        <f>IF(C345&lt;6,IF(E345&lt;1,0,IF(G345&gt;150000,150000,G345)),150000)</f>
        <v>150000</v>
      </c>
      <c r="I345">
        <f>IF(C345&lt;6,0,G345-H345-SUM(J345:O345))</f>
        <v>260000</v>
      </c>
      <c r="J345">
        <f>IF(C345&lt;6,0,5000)</f>
        <v>5000</v>
      </c>
      <c r="K345">
        <f>IF(C345&lt;6,0,10000)</f>
        <v>10000</v>
      </c>
      <c r="P345" t="b">
        <f>G345=SUM(H345:O345)</f>
        <v>1</v>
      </c>
      <c r="Q345" t="str">
        <f>CONCATENATE(YEAR(D345),MONTH(D345))</f>
        <v>20168</v>
      </c>
    </row>
    <row r="346" customHeight="1" spans="1:17">
      <c r="A346" s="3">
        <v>225</v>
      </c>
      <c r="B346" s="3" t="s">
        <v>44</v>
      </c>
      <c r="C346" s="3">
        <v>2</v>
      </c>
      <c r="D346" s="4">
        <v>42595</v>
      </c>
      <c r="E346" s="3">
        <v>7</v>
      </c>
      <c r="F346" s="3">
        <v>2016</v>
      </c>
      <c r="G346" s="3">
        <v>100000</v>
      </c>
      <c r="H346">
        <f>IF(C346&lt;6,IF(E346&lt;1,0,IF(G346&gt;150000,150000,G346)),150000)</f>
        <v>100000</v>
      </c>
      <c r="I346">
        <f>IF(C346&lt;6,0,G346-H346-SUM(J346:O346))</f>
        <v>0</v>
      </c>
      <c r="J346">
        <f>IF(C346&lt;6,0,5000)</f>
        <v>0</v>
      </c>
      <c r="K346">
        <f>IF(C346&lt;6,0,10000)</f>
        <v>0</v>
      </c>
      <c r="P346" t="b">
        <f>G346=SUM(H346:O346)</f>
        <v>1</v>
      </c>
      <c r="Q346" t="str">
        <f>CONCATENATE(YEAR(D346),MONTH(D346))</f>
        <v>20168</v>
      </c>
    </row>
    <row r="347" customHeight="1" spans="1:17">
      <c r="A347" s="3">
        <v>225</v>
      </c>
      <c r="B347" s="3" t="s">
        <v>107</v>
      </c>
      <c r="C347" s="3">
        <v>5</v>
      </c>
      <c r="D347" s="4">
        <v>42595</v>
      </c>
      <c r="E347" s="3">
        <v>7</v>
      </c>
      <c r="F347" s="3">
        <v>2016</v>
      </c>
      <c r="G347" s="3">
        <v>100000</v>
      </c>
      <c r="H347">
        <f>IF(C347&lt;6,IF(E347&lt;1,0,IF(G347&gt;150000,150000,G347)),150000)</f>
        <v>100000</v>
      </c>
      <c r="I347">
        <f>IF(C347&lt;6,0,G347-H347-SUM(J347:O347))</f>
        <v>0</v>
      </c>
      <c r="J347">
        <f>IF(C347&lt;6,0,5000)</f>
        <v>0</v>
      </c>
      <c r="K347">
        <f>IF(C347&lt;6,0,10000)</f>
        <v>0</v>
      </c>
      <c r="P347" t="b">
        <f>G347=SUM(H347:O347)</f>
        <v>1</v>
      </c>
      <c r="Q347" t="str">
        <f>CONCATENATE(YEAR(D347),MONTH(D347))</f>
        <v>20168</v>
      </c>
    </row>
    <row r="348" customHeight="1" spans="1:17">
      <c r="A348" s="3">
        <v>226</v>
      </c>
      <c r="B348" s="3" t="s">
        <v>76</v>
      </c>
      <c r="C348" s="3">
        <v>3</v>
      </c>
      <c r="D348" s="4">
        <v>42595</v>
      </c>
      <c r="E348" s="3">
        <v>8</v>
      </c>
      <c r="F348" s="3">
        <v>2016</v>
      </c>
      <c r="G348" s="3">
        <v>150000</v>
      </c>
      <c r="H348">
        <f>IF(C348&lt;6,IF(E348&lt;1,0,IF(G348&gt;150000,150000,G348)),150000)</f>
        <v>150000</v>
      </c>
      <c r="I348">
        <f>IF(C348&lt;6,0,G348-H348-SUM(J348:O348))</f>
        <v>0</v>
      </c>
      <c r="J348">
        <f>IF(C348&lt;6,0,5000)</f>
        <v>0</v>
      </c>
      <c r="K348">
        <f>IF(C348&lt;6,0,10000)</f>
        <v>0</v>
      </c>
      <c r="P348" t="b">
        <f>G348=SUM(H348:O348)</f>
        <v>1</v>
      </c>
      <c r="Q348" t="str">
        <f>CONCATENATE(YEAR(D348),MONTH(D348))</f>
        <v>20168</v>
      </c>
    </row>
    <row r="349" customHeight="1" spans="1:17">
      <c r="A349" s="3">
        <v>227</v>
      </c>
      <c r="B349" s="3" t="s">
        <v>219</v>
      </c>
      <c r="C349" s="3">
        <v>2</v>
      </c>
      <c r="D349" s="4">
        <v>42602</v>
      </c>
      <c r="E349" s="3">
        <v>8</v>
      </c>
      <c r="F349" s="3">
        <v>2016</v>
      </c>
      <c r="G349" s="3">
        <v>150000</v>
      </c>
      <c r="H349">
        <f>IF(C349&lt;6,IF(E349&lt;1,0,IF(G349&gt;150000,150000,G349)),150000)</f>
        <v>150000</v>
      </c>
      <c r="I349">
        <f>IF(C349&lt;6,0,G349-H349-SUM(J349:O349))</f>
        <v>0</v>
      </c>
      <c r="J349">
        <f>IF(C349&lt;6,0,5000)</f>
        <v>0</v>
      </c>
      <c r="K349">
        <f>IF(C349&lt;6,0,10000)</f>
        <v>0</v>
      </c>
      <c r="P349" t="b">
        <f>G349=SUM(H349:O349)</f>
        <v>1</v>
      </c>
      <c r="Q349" t="str">
        <f>CONCATENATE(YEAR(D349),MONTH(D349))</f>
        <v>20168</v>
      </c>
    </row>
    <row r="350" customHeight="1" spans="1:17">
      <c r="A350" s="3">
        <v>228</v>
      </c>
      <c r="B350" s="3" t="s">
        <v>152</v>
      </c>
      <c r="C350" s="3">
        <v>7</v>
      </c>
      <c r="D350" s="4">
        <v>42602</v>
      </c>
      <c r="E350" s="3">
        <v>8</v>
      </c>
      <c r="F350" s="3">
        <v>2016</v>
      </c>
      <c r="G350" s="3">
        <v>500000</v>
      </c>
      <c r="H350">
        <f>IF(C350&lt;6,IF(E350&lt;1,0,IF(G350&gt;150000,150000,G350)),150000)</f>
        <v>150000</v>
      </c>
      <c r="I350">
        <f>IF(C350&lt;6,0,G350-H350-SUM(J350:O350))</f>
        <v>260000</v>
      </c>
      <c r="J350">
        <f>IF(C350&lt;6,0,5000)</f>
        <v>5000</v>
      </c>
      <c r="K350">
        <f>IF(C350&lt;6,0,10000)</f>
        <v>10000</v>
      </c>
      <c r="O350" s="3">
        <v>75000</v>
      </c>
      <c r="P350" t="b">
        <f>G350=SUM(H350:O350)</f>
        <v>1</v>
      </c>
      <c r="Q350" t="str">
        <f>CONCATENATE(YEAR(D350),MONTH(D350))</f>
        <v>20168</v>
      </c>
    </row>
    <row r="351" customHeight="1" spans="1:17">
      <c r="A351" s="3">
        <v>229</v>
      </c>
      <c r="B351" s="3" t="s">
        <v>151</v>
      </c>
      <c r="C351" s="3">
        <v>7</v>
      </c>
      <c r="D351" s="4">
        <v>42602</v>
      </c>
      <c r="E351" s="3">
        <v>7</v>
      </c>
      <c r="F351" s="3">
        <v>2016</v>
      </c>
      <c r="G351" s="3">
        <v>425000</v>
      </c>
      <c r="H351">
        <f>IF(C351&lt;6,IF(E351&lt;1,0,IF(G351&gt;150000,150000,G351)),150000)</f>
        <v>150000</v>
      </c>
      <c r="I351">
        <f>IF(C351&lt;6,0,G351-H351-SUM(J351:O351))</f>
        <v>260000</v>
      </c>
      <c r="J351">
        <f>IF(C351&lt;6,0,5000)</f>
        <v>5000</v>
      </c>
      <c r="K351">
        <f>IF(C351&lt;6,0,10000)</f>
        <v>10000</v>
      </c>
      <c r="P351" t="b">
        <f>G351=SUM(H351:O351)</f>
        <v>1</v>
      </c>
      <c r="Q351" t="str">
        <f>CONCATENATE(YEAR(D351),MONTH(D351))</f>
        <v>20168</v>
      </c>
    </row>
    <row r="352" customHeight="1" spans="1:17">
      <c r="A352" s="3">
        <v>230</v>
      </c>
      <c r="B352" s="3" t="s">
        <v>149</v>
      </c>
      <c r="C352" s="3">
        <v>7</v>
      </c>
      <c r="D352" s="4">
        <v>42602</v>
      </c>
      <c r="E352" s="8">
        <v>7</v>
      </c>
      <c r="F352" s="3">
        <v>2016</v>
      </c>
      <c r="G352" s="3">
        <v>425000</v>
      </c>
      <c r="H352">
        <f>IF(C352&lt;6,IF(E352&lt;1,0,IF(G352&gt;150000,150000,G352)),150000)</f>
        <v>150000</v>
      </c>
      <c r="I352">
        <f>IF(C352&lt;6,0,G352-H352-SUM(J352:O352))</f>
        <v>260000</v>
      </c>
      <c r="J352">
        <f>IF(C352&lt;6,0,5000)</f>
        <v>5000</v>
      </c>
      <c r="K352">
        <f>IF(C352&lt;6,0,10000)</f>
        <v>10000</v>
      </c>
      <c r="P352" t="b">
        <f>G352=SUM(H352:O352)</f>
        <v>1</v>
      </c>
      <c r="Q352" t="str">
        <f>CONCATENATE(YEAR(D352),MONTH(D352))</f>
        <v>20168</v>
      </c>
    </row>
    <row r="353" customHeight="1" spans="1:17">
      <c r="A353" s="3">
        <v>231</v>
      </c>
      <c r="B353" s="3" t="s">
        <v>187</v>
      </c>
      <c r="C353" s="3">
        <v>10</v>
      </c>
      <c r="D353" s="4">
        <v>42602</v>
      </c>
      <c r="E353" s="3">
        <v>7</v>
      </c>
      <c r="F353" s="3">
        <v>2016</v>
      </c>
      <c r="G353" s="3">
        <v>425000</v>
      </c>
      <c r="H353">
        <f>IF(C353&lt;6,IF(E353&lt;1,0,IF(G353&gt;150000,150000,G353)),150000)</f>
        <v>150000</v>
      </c>
      <c r="I353">
        <f>IF(C353&lt;6,0,G353-H353-SUM(J353:O353))</f>
        <v>260000</v>
      </c>
      <c r="J353">
        <f>IF(C353&lt;6,0,5000)</f>
        <v>5000</v>
      </c>
      <c r="K353">
        <f>IF(C353&lt;6,0,10000)</f>
        <v>10000</v>
      </c>
      <c r="P353" t="b">
        <f>G353=SUM(H353:O353)</f>
        <v>1</v>
      </c>
      <c r="Q353" t="str">
        <f>CONCATENATE(YEAR(D353),MONTH(D353))</f>
        <v>20168</v>
      </c>
    </row>
    <row r="354" customHeight="1" spans="1:17">
      <c r="A354" s="3">
        <v>232</v>
      </c>
      <c r="B354" s="3" t="s">
        <v>115</v>
      </c>
      <c r="C354" s="3">
        <v>5</v>
      </c>
      <c r="D354" s="4">
        <v>42602</v>
      </c>
      <c r="E354" s="3">
        <v>8</v>
      </c>
      <c r="F354" s="3">
        <v>2016</v>
      </c>
      <c r="G354" s="3">
        <v>165000</v>
      </c>
      <c r="H354">
        <f>IF(C354&lt;6,IF(E354&lt;1,0,IF(G354&gt;150000,150000,G354)),150000)</f>
        <v>150000</v>
      </c>
      <c r="I354">
        <f>IF(C354&lt;6,0,G354-H354-SUM(J354:O354))</f>
        <v>0</v>
      </c>
      <c r="J354">
        <f>IF(C354&lt;6,0,5000)</f>
        <v>0</v>
      </c>
      <c r="K354">
        <f>IF(C354&lt;6,0,10000)</f>
        <v>0</v>
      </c>
      <c r="N354">
        <v>15000</v>
      </c>
      <c r="O354"/>
      <c r="P354" t="b">
        <f>G354=SUM(H354:O354)</f>
        <v>1</v>
      </c>
      <c r="Q354" t="str">
        <f>CONCATENATE(YEAR(D354),MONTH(D354))</f>
        <v>20168</v>
      </c>
    </row>
    <row r="355" customHeight="1" spans="1:17">
      <c r="A355" s="3">
        <v>233</v>
      </c>
      <c r="B355" s="3" t="s">
        <v>159</v>
      </c>
      <c r="C355" s="3">
        <v>8</v>
      </c>
      <c r="D355" s="4">
        <v>42602</v>
      </c>
      <c r="E355" s="3">
        <v>7</v>
      </c>
      <c r="F355" s="3">
        <v>2016</v>
      </c>
      <c r="G355" s="3">
        <v>425000</v>
      </c>
      <c r="H355">
        <f>IF(C355&lt;6,IF(E355&lt;1,0,IF(G355&gt;150000,150000,G355)),150000)</f>
        <v>150000</v>
      </c>
      <c r="I355">
        <f>IF(C355&lt;6,0,G355-H355-SUM(J355:O355))</f>
        <v>260000</v>
      </c>
      <c r="J355">
        <f>IF(C355&lt;6,0,5000)</f>
        <v>5000</v>
      </c>
      <c r="K355">
        <f>IF(C355&lt;6,0,10000)</f>
        <v>10000</v>
      </c>
      <c r="P355" t="b">
        <f>G355=SUM(H355:O355)</f>
        <v>1</v>
      </c>
      <c r="Q355" t="str">
        <f>CONCATENATE(YEAR(D355),MONTH(D355))</f>
        <v>20168</v>
      </c>
    </row>
    <row r="356" customHeight="1" spans="1:17">
      <c r="A356" s="3">
        <v>233</v>
      </c>
      <c r="B356" s="3" t="s">
        <v>159</v>
      </c>
      <c r="C356" s="3">
        <v>8</v>
      </c>
      <c r="D356" s="4">
        <v>42602</v>
      </c>
      <c r="E356" s="3">
        <v>8</v>
      </c>
      <c r="F356" s="3">
        <v>2016</v>
      </c>
      <c r="G356" s="3">
        <v>425000</v>
      </c>
      <c r="H356">
        <f>IF(C356&lt;6,IF(E356&lt;1,0,IF(G356&gt;150000,150000,G356)),150000)</f>
        <v>150000</v>
      </c>
      <c r="I356">
        <f>IF(C356&lt;6,0,G356-H356-SUM(J356:O356))</f>
        <v>260000</v>
      </c>
      <c r="J356">
        <f>IF(C356&lt;6,0,5000)</f>
        <v>5000</v>
      </c>
      <c r="K356">
        <f>IF(C356&lt;6,0,10000)</f>
        <v>10000</v>
      </c>
      <c r="P356" t="b">
        <f>G356=SUM(H356:O356)</f>
        <v>1</v>
      </c>
      <c r="Q356" t="str">
        <f>CONCATENATE(YEAR(D356),MONTH(D356))</f>
        <v>20168</v>
      </c>
    </row>
    <row r="357" customHeight="1" spans="1:17">
      <c r="A357" s="3">
        <v>233</v>
      </c>
      <c r="B357" s="3" t="s">
        <v>126</v>
      </c>
      <c r="C357" s="3">
        <v>6</v>
      </c>
      <c r="D357" s="4">
        <v>42602</v>
      </c>
      <c r="E357" s="3">
        <v>7</v>
      </c>
      <c r="F357" s="3">
        <v>2016</v>
      </c>
      <c r="G357" s="3">
        <v>425000</v>
      </c>
      <c r="H357">
        <f>IF(C357&lt;6,IF(E357&lt;1,0,IF(G357&gt;150000,150000,G357)),150000)</f>
        <v>150000</v>
      </c>
      <c r="I357">
        <f>IF(C357&lt;6,0,G357-H357-SUM(J357:O357))</f>
        <v>260000</v>
      </c>
      <c r="J357">
        <f>IF(C357&lt;6,0,5000)</f>
        <v>5000</v>
      </c>
      <c r="K357">
        <f>IF(C357&lt;6,0,10000)</f>
        <v>10000</v>
      </c>
      <c r="P357" t="b">
        <f>G357=SUM(H357:O357)</f>
        <v>1</v>
      </c>
      <c r="Q357" t="str">
        <f>CONCATENATE(YEAR(D357),MONTH(D357))</f>
        <v>20168</v>
      </c>
    </row>
    <row r="358" customHeight="1" spans="1:17">
      <c r="A358" s="3">
        <v>233</v>
      </c>
      <c r="B358" s="3" t="s">
        <v>126</v>
      </c>
      <c r="C358" s="3">
        <v>6</v>
      </c>
      <c r="D358" s="4">
        <v>42602</v>
      </c>
      <c r="E358" s="3">
        <v>8</v>
      </c>
      <c r="F358" s="3">
        <v>2016</v>
      </c>
      <c r="G358" s="3">
        <v>425000</v>
      </c>
      <c r="H358">
        <f>IF(C358&lt;6,IF(E358&lt;1,0,IF(G358&gt;150000,150000,G358)),150000)</f>
        <v>150000</v>
      </c>
      <c r="I358">
        <f>IF(C358&lt;6,0,G358-H358-SUM(J358:O358))</f>
        <v>260000</v>
      </c>
      <c r="J358">
        <f>IF(C358&lt;6,0,5000)</f>
        <v>5000</v>
      </c>
      <c r="K358">
        <f>IF(C358&lt;6,0,10000)</f>
        <v>10000</v>
      </c>
      <c r="P358" t="b">
        <f>G358=SUM(H358:O358)</f>
        <v>1</v>
      </c>
      <c r="Q358" t="str">
        <f>CONCATENATE(YEAR(D358),MONTH(D358))</f>
        <v>20168</v>
      </c>
    </row>
    <row r="359" customHeight="1" spans="1:17">
      <c r="A359" s="3">
        <v>234</v>
      </c>
      <c r="B359" s="3" t="s">
        <v>99</v>
      </c>
      <c r="C359" s="3">
        <v>4</v>
      </c>
      <c r="D359" s="4">
        <v>42602</v>
      </c>
      <c r="E359" s="3">
        <v>7</v>
      </c>
      <c r="F359" s="3">
        <v>2016</v>
      </c>
      <c r="G359" s="3">
        <v>150000</v>
      </c>
      <c r="H359">
        <f>IF(C359&lt;6,IF(E359&lt;1,0,IF(G359&gt;150000,150000,G359)),150000)</f>
        <v>150000</v>
      </c>
      <c r="I359">
        <f>IF(C359&lt;6,0,G359-H359-SUM(J359:O359))</f>
        <v>0</v>
      </c>
      <c r="J359">
        <f>IF(C359&lt;6,0,5000)</f>
        <v>0</v>
      </c>
      <c r="K359">
        <f>IF(C359&lt;6,0,10000)</f>
        <v>0</v>
      </c>
      <c r="P359" t="b">
        <f>G359=SUM(H359:O359)</f>
        <v>1</v>
      </c>
      <c r="Q359" t="str">
        <f>CONCATENATE(YEAR(D359),MONTH(D359))</f>
        <v>20168</v>
      </c>
    </row>
    <row r="360" customHeight="1" spans="1:17">
      <c r="A360" s="3">
        <v>234</v>
      </c>
      <c r="B360" s="3" t="s">
        <v>99</v>
      </c>
      <c r="C360" s="3">
        <v>4</v>
      </c>
      <c r="D360" s="4">
        <v>42602</v>
      </c>
      <c r="E360" s="3">
        <v>8</v>
      </c>
      <c r="F360" s="3">
        <v>2016</v>
      </c>
      <c r="G360" s="3">
        <v>150000</v>
      </c>
      <c r="H360">
        <f>IF(C360&lt;6,IF(E360&lt;1,0,IF(G360&gt;150000,150000,G360)),150000)</f>
        <v>150000</v>
      </c>
      <c r="I360">
        <f>IF(C360&lt;6,0,G360-H360-SUM(J360:O360))</f>
        <v>0</v>
      </c>
      <c r="J360">
        <f>IF(C360&lt;6,0,5000)</f>
        <v>0</v>
      </c>
      <c r="K360">
        <f>IF(C360&lt;6,0,10000)</f>
        <v>0</v>
      </c>
      <c r="P360" t="b">
        <f>G360=SUM(H360:O360)</f>
        <v>1</v>
      </c>
      <c r="Q360" t="str">
        <f>CONCATENATE(YEAR(D360),MONTH(D360))</f>
        <v>20168</v>
      </c>
    </row>
    <row r="361" customHeight="1" spans="1:17">
      <c r="A361" s="3">
        <v>235</v>
      </c>
      <c r="B361" s="3" t="s">
        <v>133</v>
      </c>
      <c r="C361" s="3">
        <v>7</v>
      </c>
      <c r="D361" s="4">
        <v>42602</v>
      </c>
      <c r="E361" s="3">
        <v>7</v>
      </c>
      <c r="F361" s="3">
        <v>2016</v>
      </c>
      <c r="G361" s="3">
        <v>350000</v>
      </c>
      <c r="H361">
        <f>IF(C361&lt;6,IF(E361&lt;1,0,IF(G361&gt;150000,150000,G361)),150000)</f>
        <v>150000</v>
      </c>
      <c r="I361">
        <f>IF(C361&lt;6,0,G361-H361-SUM(J361:O361))</f>
        <v>185000</v>
      </c>
      <c r="J361">
        <f>IF(C361&lt;6,0,5000)</f>
        <v>5000</v>
      </c>
      <c r="K361">
        <f>IF(C361&lt;6,0,10000)</f>
        <v>10000</v>
      </c>
      <c r="P361" t="b">
        <f>G361=SUM(H361:O361)</f>
        <v>1</v>
      </c>
      <c r="Q361" t="str">
        <f>CONCATENATE(YEAR(D361),MONTH(D361))</f>
        <v>20168</v>
      </c>
    </row>
    <row r="362" customHeight="1" spans="1:17">
      <c r="A362" s="3">
        <v>235</v>
      </c>
      <c r="B362" s="3" t="s">
        <v>52</v>
      </c>
      <c r="C362" s="3">
        <v>2</v>
      </c>
      <c r="D362" s="4">
        <v>42602</v>
      </c>
      <c r="E362" s="3">
        <v>7</v>
      </c>
      <c r="F362" s="3">
        <v>2016</v>
      </c>
      <c r="G362" s="3">
        <v>150000</v>
      </c>
      <c r="H362">
        <f>IF(C362&lt;6,IF(E362&lt;1,0,IF(G362&gt;150000,150000,G362)),150000)</f>
        <v>150000</v>
      </c>
      <c r="I362">
        <f>IF(C362&lt;6,0,G362-H362-SUM(J362:O362))</f>
        <v>0</v>
      </c>
      <c r="J362">
        <f>IF(C362&lt;6,0,5000)</f>
        <v>0</v>
      </c>
      <c r="K362">
        <f>IF(C362&lt;6,0,10000)</f>
        <v>0</v>
      </c>
      <c r="P362" t="b">
        <f>G362=SUM(H362:O362)</f>
        <v>1</v>
      </c>
      <c r="Q362" t="str">
        <f>CONCATENATE(YEAR(D362),MONTH(D362))</f>
        <v>20168</v>
      </c>
    </row>
    <row r="363" customHeight="1" spans="1:17">
      <c r="A363" s="3">
        <v>236</v>
      </c>
      <c r="B363" s="3" t="s">
        <v>25</v>
      </c>
      <c r="C363" s="3">
        <v>1</v>
      </c>
      <c r="D363" s="4">
        <v>42602</v>
      </c>
      <c r="E363" s="3">
        <v>7</v>
      </c>
      <c r="F363" s="3">
        <v>2016</v>
      </c>
      <c r="G363" s="3">
        <v>150000</v>
      </c>
      <c r="H363">
        <f>IF(C363&lt;6,IF(E363&lt;1,0,IF(G363&gt;150000,150000,G363)),150000)</f>
        <v>150000</v>
      </c>
      <c r="I363">
        <f>IF(C363&lt;6,0,G363-H363-SUM(J363:O363))</f>
        <v>0</v>
      </c>
      <c r="J363">
        <f>IF(C363&lt;6,0,5000)</f>
        <v>0</v>
      </c>
      <c r="K363">
        <f>IF(C363&lt;6,0,10000)</f>
        <v>0</v>
      </c>
      <c r="P363" t="b">
        <f>G363=SUM(H363:O363)</f>
        <v>1</v>
      </c>
      <c r="Q363" t="str">
        <f>CONCATENATE(YEAR(D363),MONTH(D363))</f>
        <v>20168</v>
      </c>
    </row>
    <row r="364" customHeight="1" spans="1:17">
      <c r="A364" s="3">
        <v>236</v>
      </c>
      <c r="B364" s="3" t="s">
        <v>25</v>
      </c>
      <c r="C364" s="3">
        <v>1</v>
      </c>
      <c r="D364" s="4">
        <v>42602</v>
      </c>
      <c r="E364" s="3">
        <v>8</v>
      </c>
      <c r="F364" s="3">
        <v>2016</v>
      </c>
      <c r="G364" s="3">
        <v>150000</v>
      </c>
      <c r="H364">
        <f>IF(C364&lt;6,IF(E364&lt;1,0,IF(G364&gt;150000,150000,G364)),150000)</f>
        <v>150000</v>
      </c>
      <c r="I364">
        <f>IF(C364&lt;6,0,G364-H364-SUM(J364:O364))</f>
        <v>0</v>
      </c>
      <c r="J364">
        <f>IF(C364&lt;6,0,5000)</f>
        <v>0</v>
      </c>
      <c r="K364">
        <f>IF(C364&lt;6,0,10000)</f>
        <v>0</v>
      </c>
      <c r="P364" t="b">
        <f>G364=SUM(H364:O364)</f>
        <v>1</v>
      </c>
      <c r="Q364" t="str">
        <f>CONCATENATE(YEAR(D364),MONTH(D364))</f>
        <v>20168</v>
      </c>
    </row>
    <row r="365" customHeight="1" spans="1:17">
      <c r="A365" s="3">
        <v>237</v>
      </c>
      <c r="B365" s="3" t="s">
        <v>161</v>
      </c>
      <c r="C365" s="3">
        <v>9</v>
      </c>
      <c r="D365" s="4">
        <v>42602</v>
      </c>
      <c r="E365" s="3">
        <v>7</v>
      </c>
      <c r="F365" s="3">
        <v>2016</v>
      </c>
      <c r="G365" s="3">
        <v>425000</v>
      </c>
      <c r="H365">
        <f>IF(C365&lt;6,IF(E365&lt;1,0,IF(G365&gt;150000,150000,G365)),150000)</f>
        <v>150000</v>
      </c>
      <c r="I365">
        <f>IF(C365&lt;6,0,G365-H365-SUM(J365:O365))</f>
        <v>260000</v>
      </c>
      <c r="J365">
        <f>IF(C365&lt;6,0,5000)</f>
        <v>5000</v>
      </c>
      <c r="K365">
        <f>IF(C365&lt;6,0,10000)</f>
        <v>10000</v>
      </c>
      <c r="P365" t="b">
        <f>G365=SUM(H365:O365)</f>
        <v>1</v>
      </c>
      <c r="Q365" t="str">
        <f>CONCATENATE(YEAR(D365),MONTH(D365))</f>
        <v>20168</v>
      </c>
    </row>
    <row r="366" customHeight="1" spans="1:17">
      <c r="A366" s="3">
        <v>238</v>
      </c>
      <c r="B366" s="3" t="s">
        <v>153</v>
      </c>
      <c r="C366" s="3">
        <v>7</v>
      </c>
      <c r="D366" s="4">
        <v>42602</v>
      </c>
      <c r="E366" s="3">
        <v>6</v>
      </c>
      <c r="F366" s="3">
        <v>2016</v>
      </c>
      <c r="G366" s="3">
        <v>425000</v>
      </c>
      <c r="H366">
        <f>IF(C366&lt;6,IF(E366&lt;1,0,IF(G366&gt;150000,150000,G366)),150000)</f>
        <v>150000</v>
      </c>
      <c r="I366">
        <f>IF(C366&lt;6,0,G366-H366-SUM(J366:O366))</f>
        <v>260000</v>
      </c>
      <c r="J366">
        <f>IF(C366&lt;6,0,5000)</f>
        <v>5000</v>
      </c>
      <c r="K366">
        <f>IF(C366&lt;6,0,10000)</f>
        <v>10000</v>
      </c>
      <c r="P366" t="b">
        <f>G366=SUM(H366:O366)</f>
        <v>1</v>
      </c>
      <c r="Q366" t="str">
        <f>CONCATENATE(YEAR(D366),MONTH(D366))</f>
        <v>20168</v>
      </c>
    </row>
    <row r="367" customHeight="1" spans="1:17">
      <c r="A367" s="3">
        <v>238</v>
      </c>
      <c r="B367" s="3" t="s">
        <v>153</v>
      </c>
      <c r="C367" s="3">
        <v>7</v>
      </c>
      <c r="D367" s="4">
        <v>42602</v>
      </c>
      <c r="E367" s="3">
        <v>7</v>
      </c>
      <c r="F367" s="3">
        <v>2016</v>
      </c>
      <c r="G367" s="3">
        <v>425000</v>
      </c>
      <c r="H367">
        <f>IF(C367&lt;6,IF(E367&lt;1,0,IF(G367&gt;150000,150000,G367)),150000)</f>
        <v>150000</v>
      </c>
      <c r="I367">
        <f>IF(C367&lt;6,0,G367-H367-SUM(J367:O367))</f>
        <v>260000</v>
      </c>
      <c r="J367">
        <f>IF(C367&lt;6,0,5000)</f>
        <v>5000</v>
      </c>
      <c r="K367">
        <f>IF(C367&lt;6,0,10000)</f>
        <v>10000</v>
      </c>
      <c r="P367" t="b">
        <f>G367=SUM(H367:O367)</f>
        <v>1</v>
      </c>
      <c r="Q367" t="str">
        <f>CONCATENATE(YEAR(D367),MONTH(D367))</f>
        <v>20168</v>
      </c>
    </row>
    <row r="368" customHeight="1" spans="1:17">
      <c r="A368" s="3">
        <v>238</v>
      </c>
      <c r="B368" s="3" t="s">
        <v>100</v>
      </c>
      <c r="C368" s="3">
        <v>4</v>
      </c>
      <c r="D368" s="4">
        <v>42602</v>
      </c>
      <c r="E368" s="3">
        <v>6</v>
      </c>
      <c r="F368" s="3">
        <v>2016</v>
      </c>
      <c r="G368" s="3">
        <v>150000</v>
      </c>
      <c r="H368">
        <f>IF(C368&lt;6,IF(E368&lt;1,0,IF(G368&gt;150000,150000,G368)),150000)</f>
        <v>150000</v>
      </c>
      <c r="I368">
        <f>IF(C368&lt;6,0,G368-H368-SUM(J368:O368))</f>
        <v>0</v>
      </c>
      <c r="J368">
        <f>IF(C368&lt;6,0,5000)</f>
        <v>0</v>
      </c>
      <c r="K368">
        <f>IF(C368&lt;6,0,10000)</f>
        <v>0</v>
      </c>
      <c r="P368" t="b">
        <f>G368=SUM(H368:O368)</f>
        <v>1</v>
      </c>
      <c r="Q368" t="str">
        <f>CONCATENATE(YEAR(D368),MONTH(D368))</f>
        <v>20168</v>
      </c>
    </row>
    <row r="369" customHeight="1" spans="1:17">
      <c r="A369" s="3">
        <v>238</v>
      </c>
      <c r="B369" s="3" t="s">
        <v>100</v>
      </c>
      <c r="C369" s="3">
        <v>4</v>
      </c>
      <c r="D369" s="4">
        <v>42602</v>
      </c>
      <c r="E369" s="3">
        <v>7</v>
      </c>
      <c r="F369" s="3">
        <v>2016</v>
      </c>
      <c r="G369" s="3">
        <v>150000</v>
      </c>
      <c r="H369">
        <f>IF(C369&lt;6,IF(E369&lt;1,0,IF(G369&gt;150000,150000,G369)),150000)</f>
        <v>150000</v>
      </c>
      <c r="I369">
        <f>IF(C369&lt;6,0,G369-H369-SUM(J369:O369))</f>
        <v>0</v>
      </c>
      <c r="J369">
        <f>IF(C369&lt;6,0,5000)</f>
        <v>0</v>
      </c>
      <c r="K369">
        <f>IF(C369&lt;6,0,10000)</f>
        <v>0</v>
      </c>
      <c r="P369" t="b">
        <f>G369=SUM(H369:O369)</f>
        <v>1</v>
      </c>
      <c r="Q369" t="str">
        <f>CONCATENATE(YEAR(D369),MONTH(D369))</f>
        <v>20168</v>
      </c>
    </row>
    <row r="370" customHeight="1" spans="1:17">
      <c r="A370" s="3">
        <v>239</v>
      </c>
      <c r="B370" s="3" t="s">
        <v>104</v>
      </c>
      <c r="C370" s="3">
        <v>5</v>
      </c>
      <c r="D370" s="4">
        <v>42602</v>
      </c>
      <c r="E370" s="3">
        <v>8</v>
      </c>
      <c r="F370" s="3">
        <v>2016</v>
      </c>
      <c r="G370" s="3">
        <v>200000</v>
      </c>
      <c r="H370">
        <f>IF(C370&lt;6,IF(E370&lt;1,0,IF(G370&gt;150000,150000,G370)),150000)</f>
        <v>150000</v>
      </c>
      <c r="I370">
        <f>IF(C370&lt;6,0,G370-H370-SUM(J370:O370))</f>
        <v>0</v>
      </c>
      <c r="J370">
        <f>IF(C370&lt;6,0,5000)</f>
        <v>0</v>
      </c>
      <c r="K370">
        <f>IF(C370&lt;6,0,10000)</f>
        <v>0</v>
      </c>
      <c r="N370">
        <v>50000</v>
      </c>
      <c r="P370" t="b">
        <f>G370=SUM(H370:O370)</f>
        <v>1</v>
      </c>
      <c r="Q370" t="str">
        <f>CONCATENATE(YEAR(D370),MONTH(D370))</f>
        <v>20168</v>
      </c>
    </row>
    <row r="371" customHeight="1" spans="1:17">
      <c r="A371" s="3">
        <v>240</v>
      </c>
      <c r="B371" s="3" t="s">
        <v>85</v>
      </c>
      <c r="C371" s="3">
        <v>3</v>
      </c>
      <c r="D371" s="4">
        <v>42602</v>
      </c>
      <c r="E371" s="3">
        <v>7</v>
      </c>
      <c r="F371" s="3">
        <v>2016</v>
      </c>
      <c r="G371" s="3">
        <v>150000</v>
      </c>
      <c r="H371">
        <f>IF(C371&lt;6,IF(E371&lt;1,0,IF(G371&gt;150000,150000,G371)),150000)</f>
        <v>150000</v>
      </c>
      <c r="I371">
        <f>IF(C371&lt;6,0,G371-H371-SUM(J371:O371))</f>
        <v>0</v>
      </c>
      <c r="J371">
        <f>IF(C371&lt;6,0,5000)</f>
        <v>0</v>
      </c>
      <c r="K371">
        <f>IF(C371&lt;6,0,10000)</f>
        <v>0</v>
      </c>
      <c r="P371" t="b">
        <f>G371=SUM(H371:O371)</f>
        <v>1</v>
      </c>
      <c r="Q371" t="str">
        <f>CONCATENATE(YEAR(D371),MONTH(D371))</f>
        <v>20168</v>
      </c>
    </row>
    <row r="372" customHeight="1" spans="1:17">
      <c r="A372" s="3">
        <v>240</v>
      </c>
      <c r="B372" s="3" t="s">
        <v>85</v>
      </c>
      <c r="C372" s="3">
        <v>3</v>
      </c>
      <c r="D372" s="4">
        <v>42602</v>
      </c>
      <c r="E372" s="3">
        <v>8</v>
      </c>
      <c r="F372" s="3">
        <v>2016</v>
      </c>
      <c r="G372" s="3">
        <v>150000</v>
      </c>
      <c r="H372">
        <f>IF(C372&lt;6,IF(E372&lt;1,0,IF(G372&gt;150000,150000,G372)),150000)</f>
        <v>150000</v>
      </c>
      <c r="I372">
        <f>IF(C372&lt;6,0,G372-H372-SUM(J372:O372))</f>
        <v>0</v>
      </c>
      <c r="J372">
        <f>IF(C372&lt;6,0,5000)</f>
        <v>0</v>
      </c>
      <c r="K372">
        <f>IF(C372&lt;6,0,10000)</f>
        <v>0</v>
      </c>
      <c r="P372" t="b">
        <f>G372=SUM(H372:O372)</f>
        <v>1</v>
      </c>
      <c r="Q372" t="str">
        <f>CONCATENATE(YEAR(D372),MONTH(D372))</f>
        <v>20168</v>
      </c>
    </row>
    <row r="373" customHeight="1" spans="1:17">
      <c r="A373" s="3">
        <v>241</v>
      </c>
      <c r="B373" s="3" t="s">
        <v>134</v>
      </c>
      <c r="C373" s="3">
        <v>7</v>
      </c>
      <c r="D373" s="4">
        <v>42602</v>
      </c>
      <c r="E373" s="3">
        <v>8</v>
      </c>
      <c r="F373" s="3">
        <v>2016</v>
      </c>
      <c r="G373" s="3">
        <v>350000</v>
      </c>
      <c r="H373">
        <f>IF(C373&lt;6,IF(E373&lt;1,0,IF(G373&gt;150000,150000,G373)),150000)</f>
        <v>150000</v>
      </c>
      <c r="I373">
        <f>IF(C373&lt;6,0,G373-H373-SUM(J373:O373))</f>
        <v>185000</v>
      </c>
      <c r="J373">
        <f>IF(C373&lt;6,0,5000)</f>
        <v>5000</v>
      </c>
      <c r="K373">
        <f>IF(C373&lt;6,0,10000)</f>
        <v>10000</v>
      </c>
      <c r="P373" t="b">
        <f>G373=SUM(H373:O373)</f>
        <v>1</v>
      </c>
      <c r="Q373" t="str">
        <f>CONCATENATE(YEAR(D373),MONTH(D373))</f>
        <v>20168</v>
      </c>
    </row>
    <row r="374" customHeight="1" spans="1:17">
      <c r="A374" s="3">
        <v>241</v>
      </c>
      <c r="B374" s="3" t="s">
        <v>49</v>
      </c>
      <c r="C374" s="3">
        <v>2</v>
      </c>
      <c r="D374" s="4">
        <v>42602</v>
      </c>
      <c r="E374" s="3">
        <v>8</v>
      </c>
      <c r="F374" s="3">
        <v>2016</v>
      </c>
      <c r="G374" s="3">
        <v>120000</v>
      </c>
      <c r="H374">
        <f>IF(C374&lt;6,IF(E374&lt;1,0,IF(G374&gt;150000,150000,G374)),150000)</f>
        <v>120000</v>
      </c>
      <c r="I374">
        <f>IF(C374&lt;6,0,G374-H374-SUM(J374:O374))</f>
        <v>0</v>
      </c>
      <c r="J374">
        <f>IF(C374&lt;6,0,5000)</f>
        <v>0</v>
      </c>
      <c r="K374">
        <f>IF(C374&lt;6,0,10000)</f>
        <v>0</v>
      </c>
      <c r="P374" t="b">
        <f>G374=SUM(H374:O374)</f>
        <v>1</v>
      </c>
      <c r="Q374" t="str">
        <f>CONCATENATE(YEAR(D374),MONTH(D374))</f>
        <v>20168</v>
      </c>
    </row>
    <row r="375" customHeight="1" spans="1:17">
      <c r="A375" s="3">
        <v>242</v>
      </c>
      <c r="B375" s="3" t="s">
        <v>16</v>
      </c>
      <c r="C375" s="3">
        <v>1</v>
      </c>
      <c r="D375" s="4">
        <v>42602</v>
      </c>
      <c r="E375" s="3">
        <v>7</v>
      </c>
      <c r="F375" s="3">
        <v>2016</v>
      </c>
      <c r="G375" s="3">
        <v>150000</v>
      </c>
      <c r="H375">
        <f>IF(C375&lt;6,IF(E375&lt;1,0,IF(G375&gt;150000,150000,G375)),150000)</f>
        <v>150000</v>
      </c>
      <c r="I375">
        <f>IF(C375&lt;6,0,G375-H375-SUM(J375:O375))</f>
        <v>0</v>
      </c>
      <c r="J375">
        <f>IF(C375&lt;6,0,5000)</f>
        <v>0</v>
      </c>
      <c r="K375">
        <f>IF(C375&lt;6,0,10000)</f>
        <v>0</v>
      </c>
      <c r="P375" t="b">
        <f>G375=SUM(H375:O375)</f>
        <v>1</v>
      </c>
      <c r="Q375" t="str">
        <f>CONCATENATE(YEAR(D375),MONTH(D375))</f>
        <v>20168</v>
      </c>
    </row>
    <row r="376" customHeight="1" spans="1:17">
      <c r="A376" s="3">
        <v>243</v>
      </c>
      <c r="B376" s="3" t="s">
        <v>6</v>
      </c>
      <c r="C376" s="3">
        <v>0</v>
      </c>
      <c r="D376" s="4">
        <v>42602</v>
      </c>
      <c r="E376" s="3">
        <v>8</v>
      </c>
      <c r="F376" s="3">
        <v>2016</v>
      </c>
      <c r="G376" s="3">
        <v>150000</v>
      </c>
      <c r="H376">
        <f>IF(C376&lt;6,IF(E376&lt;1,0,IF(G376&gt;150000,150000,G376)),150000)</f>
        <v>150000</v>
      </c>
      <c r="I376">
        <f>IF(C376&lt;6,0,G376-H376-SUM(J376:O376))</f>
        <v>0</v>
      </c>
      <c r="J376">
        <f>IF(C376&lt;6,0,5000)</f>
        <v>0</v>
      </c>
      <c r="K376">
        <f>IF(C376&lt;6,0,10000)</f>
        <v>0</v>
      </c>
      <c r="P376" t="b">
        <f>G376=SUM(H376:O376)</f>
        <v>1</v>
      </c>
      <c r="Q376" t="str">
        <f>CONCATENATE(YEAR(D376),MONTH(D376))</f>
        <v>20168</v>
      </c>
    </row>
    <row r="377" customHeight="1" spans="1:17">
      <c r="A377" s="3">
        <v>244</v>
      </c>
      <c r="B377" s="3" t="s">
        <v>84</v>
      </c>
      <c r="C377" s="3">
        <v>3</v>
      </c>
      <c r="D377" s="4">
        <v>42602</v>
      </c>
      <c r="E377" s="3">
        <v>8</v>
      </c>
      <c r="F377" s="3">
        <v>2016</v>
      </c>
      <c r="G377" s="3">
        <v>150000</v>
      </c>
      <c r="H377">
        <f>IF(C377&lt;6,IF(E377&lt;1,0,IF(G377&gt;150000,150000,G377)),150000)</f>
        <v>150000</v>
      </c>
      <c r="I377">
        <f>IF(C377&lt;6,0,G377-H377-SUM(J377:O377))</f>
        <v>0</v>
      </c>
      <c r="J377">
        <f>IF(C377&lt;6,0,5000)</f>
        <v>0</v>
      </c>
      <c r="K377">
        <f>IF(C377&lt;6,0,10000)</f>
        <v>0</v>
      </c>
      <c r="P377" t="b">
        <f>G377=SUM(H377:O377)</f>
        <v>1</v>
      </c>
      <c r="Q377" t="str">
        <f>CONCATENATE(YEAR(D377),MONTH(D377))</f>
        <v>20168</v>
      </c>
    </row>
    <row r="378" customHeight="1" spans="1:17">
      <c r="A378" s="3">
        <v>245</v>
      </c>
      <c r="B378" s="3" t="s">
        <v>72</v>
      </c>
      <c r="C378" s="3">
        <v>2</v>
      </c>
      <c r="D378" s="4">
        <v>42602</v>
      </c>
      <c r="E378" s="3">
        <v>8</v>
      </c>
      <c r="F378" s="3">
        <v>2016</v>
      </c>
      <c r="G378" s="3">
        <v>170000</v>
      </c>
      <c r="H378">
        <f>IF(C378&lt;6,IF(E378&lt;1,0,IF(G378&gt;150000,150000,G378)),150000)</f>
        <v>150000</v>
      </c>
      <c r="I378">
        <f>IF(C378&lt;6,0,G378-H378-SUM(J378:O378))</f>
        <v>0</v>
      </c>
      <c r="J378">
        <f>IF(C378&lt;6,0,5000)</f>
        <v>0</v>
      </c>
      <c r="K378">
        <f>IF(C378&lt;6,0,10000)</f>
        <v>0</v>
      </c>
      <c r="N378">
        <v>20000</v>
      </c>
      <c r="P378" t="b">
        <f>G378=SUM(H378:O378)</f>
        <v>1</v>
      </c>
      <c r="Q378" t="str">
        <f>CONCATENATE(YEAR(D378),MONTH(D378))</f>
        <v>20168</v>
      </c>
    </row>
    <row r="379" customHeight="1" spans="1:17">
      <c r="A379" s="3">
        <v>246</v>
      </c>
      <c r="B379" s="3" t="s">
        <v>37</v>
      </c>
      <c r="C379" s="3">
        <v>2</v>
      </c>
      <c r="D379" s="4">
        <v>42610</v>
      </c>
      <c r="E379" s="3">
        <v>7</v>
      </c>
      <c r="F379" s="3">
        <v>2016</v>
      </c>
      <c r="G379" s="3">
        <v>150000</v>
      </c>
      <c r="H379">
        <f>IF(C379&lt;6,IF(E379&lt;1,0,IF(G379&gt;150000,150000,G379)),150000)</f>
        <v>150000</v>
      </c>
      <c r="I379">
        <f>IF(C379&lt;6,0,G379-H379-SUM(J379:O379))</f>
        <v>0</v>
      </c>
      <c r="J379">
        <f>IF(C379&lt;6,0,5000)</f>
        <v>0</v>
      </c>
      <c r="K379">
        <f>IF(C379&lt;6,0,10000)</f>
        <v>0</v>
      </c>
      <c r="P379" t="b">
        <f>G379=SUM(H379:O379)</f>
        <v>1</v>
      </c>
      <c r="Q379" t="str">
        <f>CONCATENATE(YEAR(D379),MONTH(D379))</f>
        <v>20168</v>
      </c>
    </row>
    <row r="380" customHeight="1" spans="1:17">
      <c r="A380" s="3">
        <v>246</v>
      </c>
      <c r="B380" s="3" t="s">
        <v>37</v>
      </c>
      <c r="C380" s="3">
        <v>2</v>
      </c>
      <c r="D380" s="4">
        <v>42610</v>
      </c>
      <c r="E380" s="3">
        <v>8</v>
      </c>
      <c r="F380" s="3">
        <v>2016</v>
      </c>
      <c r="G380" s="3">
        <v>150000</v>
      </c>
      <c r="H380">
        <f>IF(C380&lt;6,IF(E380&lt;1,0,IF(G380&gt;150000,150000,G380)),150000)</f>
        <v>150000</v>
      </c>
      <c r="I380">
        <f>IF(C380&lt;6,0,G380-H380-SUM(J380:O380))</f>
        <v>0</v>
      </c>
      <c r="J380">
        <f>IF(C380&lt;6,0,5000)</f>
        <v>0</v>
      </c>
      <c r="K380">
        <f>IF(C380&lt;6,0,10000)</f>
        <v>0</v>
      </c>
      <c r="P380" t="b">
        <f>G380=SUM(H380:O380)</f>
        <v>1</v>
      </c>
      <c r="Q380" t="str">
        <f>CONCATENATE(YEAR(D380),MONTH(D380))</f>
        <v>20168</v>
      </c>
    </row>
    <row r="381" customHeight="1" spans="1:17">
      <c r="A381" s="3">
        <v>247</v>
      </c>
      <c r="B381" s="3" t="s">
        <v>102</v>
      </c>
      <c r="C381" s="3">
        <v>4</v>
      </c>
      <c r="D381" s="4">
        <v>42602</v>
      </c>
      <c r="E381" s="3">
        <v>7</v>
      </c>
      <c r="F381" s="3">
        <v>2016</v>
      </c>
      <c r="G381" s="3">
        <v>150000</v>
      </c>
      <c r="H381">
        <f>IF(C381&lt;6,IF(E381&lt;1,0,IF(G381&gt;150000,150000,G381)),150000)</f>
        <v>150000</v>
      </c>
      <c r="I381">
        <f>IF(C381&lt;6,0,G381-H381-SUM(J381:O381))</f>
        <v>0</v>
      </c>
      <c r="J381">
        <f>IF(C381&lt;6,0,5000)</f>
        <v>0</v>
      </c>
      <c r="K381">
        <f>IF(C381&lt;6,0,10000)</f>
        <v>0</v>
      </c>
      <c r="P381" t="b">
        <f>G381=SUM(H381:O381)</f>
        <v>1</v>
      </c>
      <c r="Q381" t="str">
        <f>CONCATENATE(YEAR(D381),MONTH(D381))</f>
        <v>20168</v>
      </c>
    </row>
    <row r="382" customHeight="1" spans="1:17">
      <c r="A382" s="3">
        <v>247</v>
      </c>
      <c r="B382" s="3" t="s">
        <v>102</v>
      </c>
      <c r="C382" s="3">
        <v>4</v>
      </c>
      <c r="D382" s="4">
        <v>42602</v>
      </c>
      <c r="E382" s="3">
        <v>8</v>
      </c>
      <c r="F382" s="3">
        <v>2016</v>
      </c>
      <c r="G382" s="3">
        <v>150000</v>
      </c>
      <c r="H382">
        <f>IF(C382&lt;6,IF(E382&lt;1,0,IF(G382&gt;150000,150000,G382)),150000)</f>
        <v>150000</v>
      </c>
      <c r="I382">
        <f>IF(C382&lt;6,0,G382-H382-SUM(J382:O382))</f>
        <v>0</v>
      </c>
      <c r="J382">
        <f>IF(C382&lt;6,0,5000)</f>
        <v>0</v>
      </c>
      <c r="K382">
        <f>IF(C382&lt;6,0,10000)</f>
        <v>0</v>
      </c>
      <c r="P382" t="b">
        <f>G382=SUM(H382:O382)</f>
        <v>1</v>
      </c>
      <c r="Q382" t="str">
        <f>CONCATENATE(YEAR(D382),MONTH(D382))</f>
        <v>20168</v>
      </c>
    </row>
    <row r="383" customHeight="1" spans="1:17">
      <c r="A383" s="3">
        <v>248</v>
      </c>
      <c r="B383" s="3" t="s">
        <v>63</v>
      </c>
      <c r="C383" s="3">
        <v>2</v>
      </c>
      <c r="D383" s="4">
        <v>42610</v>
      </c>
      <c r="E383" s="3">
        <v>8</v>
      </c>
      <c r="F383" s="3">
        <v>2016</v>
      </c>
      <c r="G383" s="3">
        <v>150000</v>
      </c>
      <c r="H383">
        <f>IF(C383&lt;6,IF(E383&lt;1,0,IF(G383&gt;150000,150000,G383)),150000)</f>
        <v>150000</v>
      </c>
      <c r="I383">
        <f>IF(C383&lt;6,0,G383-H383-SUM(J383:O383))</f>
        <v>0</v>
      </c>
      <c r="J383">
        <f>IF(C383&lt;6,0,5000)</f>
        <v>0</v>
      </c>
      <c r="K383">
        <f>IF(C383&lt;6,0,10000)</f>
        <v>0</v>
      </c>
      <c r="P383" t="b">
        <f>G383=SUM(H383:O383)</f>
        <v>1</v>
      </c>
      <c r="Q383" t="str">
        <f>CONCATENATE(YEAR(D383),MONTH(D383))</f>
        <v>20168</v>
      </c>
    </row>
    <row r="384" customHeight="1" spans="1:17">
      <c r="A384" s="3">
        <v>248</v>
      </c>
      <c r="B384" s="3" t="s">
        <v>63</v>
      </c>
      <c r="C384" s="3">
        <v>2</v>
      </c>
      <c r="D384" s="4">
        <v>42610</v>
      </c>
      <c r="E384" s="3">
        <v>9</v>
      </c>
      <c r="F384" s="3">
        <v>2016</v>
      </c>
      <c r="G384" s="3">
        <v>150000</v>
      </c>
      <c r="H384">
        <f>IF(C384&lt;6,IF(E384&lt;1,0,IF(G384&gt;150000,150000,G384)),150000)</f>
        <v>150000</v>
      </c>
      <c r="I384">
        <f>IF(C384&lt;6,0,G384-H384-SUM(J384:O384))</f>
        <v>0</v>
      </c>
      <c r="J384">
        <f>IF(C384&lt;6,0,5000)</f>
        <v>0</v>
      </c>
      <c r="K384">
        <f>IF(C384&lt;6,0,10000)</f>
        <v>0</v>
      </c>
      <c r="P384" t="b">
        <f>G384=SUM(H384:O384)</f>
        <v>1</v>
      </c>
      <c r="Q384" t="str">
        <f>CONCATENATE(YEAR(D384),MONTH(D384))</f>
        <v>20168</v>
      </c>
    </row>
    <row r="385" customHeight="1" spans="1:17">
      <c r="A385" s="3">
        <v>248</v>
      </c>
      <c r="B385" s="3" t="s">
        <v>63</v>
      </c>
      <c r="C385" s="3">
        <v>2</v>
      </c>
      <c r="D385" s="4">
        <v>42610</v>
      </c>
      <c r="E385" s="3">
        <v>10</v>
      </c>
      <c r="F385" s="3">
        <v>2016</v>
      </c>
      <c r="G385" s="3">
        <v>150000</v>
      </c>
      <c r="H385">
        <f>IF(C385&lt;6,IF(E385&lt;1,0,IF(G385&gt;150000,150000,G385)),150000)</f>
        <v>150000</v>
      </c>
      <c r="I385">
        <f>IF(C385&lt;6,0,G385-H385-SUM(J385:O385))</f>
        <v>0</v>
      </c>
      <c r="J385">
        <f>IF(C385&lt;6,0,5000)</f>
        <v>0</v>
      </c>
      <c r="K385">
        <f>IF(C385&lt;6,0,10000)</f>
        <v>0</v>
      </c>
      <c r="P385" t="b">
        <f>G385=SUM(H385:O385)</f>
        <v>1</v>
      </c>
      <c r="Q385" t="str">
        <f>CONCATENATE(YEAR(D385),MONTH(D385))</f>
        <v>20168</v>
      </c>
    </row>
    <row r="386" customHeight="1" spans="1:17">
      <c r="A386" s="3">
        <v>248</v>
      </c>
      <c r="B386" s="3" t="s">
        <v>63</v>
      </c>
      <c r="C386" s="3">
        <v>2</v>
      </c>
      <c r="D386" s="4">
        <v>42610</v>
      </c>
      <c r="E386" s="3">
        <v>11</v>
      </c>
      <c r="F386" s="3">
        <v>2016</v>
      </c>
      <c r="G386" s="3">
        <v>350000</v>
      </c>
      <c r="H386">
        <f>IF(C386&lt;6,IF(E386&lt;1,0,IF(G386&gt;150000,150000,G386)),150000)</f>
        <v>150000</v>
      </c>
      <c r="I386">
        <f>IF(C386&lt;6,0,G386-H386-SUM(J386:O386))</f>
        <v>0</v>
      </c>
      <c r="J386">
        <f>IF(C386&lt;6,0,5000)</f>
        <v>0</v>
      </c>
      <c r="K386">
        <f>IF(C386&lt;6,0,10000)</f>
        <v>0</v>
      </c>
      <c r="M386">
        <v>200000</v>
      </c>
      <c r="P386" t="b">
        <f>G386=SUM(H386:O386)</f>
        <v>1</v>
      </c>
      <c r="Q386" t="str">
        <f>CONCATENATE(YEAR(D386),MONTH(D386))</f>
        <v>20168</v>
      </c>
    </row>
    <row r="387" customHeight="1" spans="1:17">
      <c r="A387" s="3">
        <v>249</v>
      </c>
      <c r="B387" s="3" t="s">
        <v>118</v>
      </c>
      <c r="C387" s="3">
        <v>6</v>
      </c>
      <c r="D387" s="4">
        <v>42610</v>
      </c>
      <c r="E387" s="3">
        <v>8</v>
      </c>
      <c r="F387" s="3">
        <v>2016</v>
      </c>
      <c r="G387" s="3">
        <v>425000</v>
      </c>
      <c r="H387">
        <f>IF(C387&lt;6,IF(E387&lt;1,0,IF(G387&gt;150000,150000,G387)),150000)</f>
        <v>150000</v>
      </c>
      <c r="I387">
        <f>IF(C387&lt;6,0,G387-H387-SUM(J387:O387))</f>
        <v>260000</v>
      </c>
      <c r="J387">
        <f>IF(C387&lt;6,0,5000)</f>
        <v>5000</v>
      </c>
      <c r="K387">
        <f>IF(C387&lt;6,0,10000)</f>
        <v>10000</v>
      </c>
      <c r="P387" t="b">
        <f>G387=SUM(H387:O387)</f>
        <v>1</v>
      </c>
      <c r="Q387" t="str">
        <f>CONCATENATE(YEAR(D387),MONTH(D387))</f>
        <v>20168</v>
      </c>
    </row>
    <row r="388" customHeight="1" spans="1:17">
      <c r="A388" s="3">
        <v>249</v>
      </c>
      <c r="B388" s="3" t="s">
        <v>172</v>
      </c>
      <c r="C388" s="3">
        <v>9</v>
      </c>
      <c r="D388" s="4">
        <v>42610</v>
      </c>
      <c r="E388" s="3">
        <v>8</v>
      </c>
      <c r="F388" s="3">
        <v>2016</v>
      </c>
      <c r="G388" s="3">
        <v>425000</v>
      </c>
      <c r="H388">
        <f>IF(C388&lt;6,IF(E388&lt;1,0,IF(G388&gt;150000,150000,G388)),150000)</f>
        <v>150000</v>
      </c>
      <c r="I388">
        <f>IF(C388&lt;6,0,G388-H388-SUM(J388:O388))</f>
        <v>260000</v>
      </c>
      <c r="J388">
        <f>IF(C388&lt;6,0,5000)</f>
        <v>5000</v>
      </c>
      <c r="K388">
        <f>IF(C388&lt;6,0,10000)</f>
        <v>10000</v>
      </c>
      <c r="P388" t="b">
        <f>G388=SUM(H388:O388)</f>
        <v>1</v>
      </c>
      <c r="Q388" t="str">
        <f>CONCATENATE(YEAR(D388),MONTH(D388))</f>
        <v>20168</v>
      </c>
    </row>
    <row r="389" customHeight="1" spans="1:17">
      <c r="A389" s="3">
        <v>249</v>
      </c>
      <c r="B389" s="3" t="s">
        <v>101</v>
      </c>
      <c r="C389" s="3">
        <v>4</v>
      </c>
      <c r="D389" s="4">
        <v>42610</v>
      </c>
      <c r="E389" s="3">
        <v>8</v>
      </c>
      <c r="F389" s="3">
        <v>2016</v>
      </c>
      <c r="G389" s="3">
        <v>125000</v>
      </c>
      <c r="H389">
        <f>IF(C389&lt;6,IF(E389&lt;1,0,IF(G389&gt;150000,150000,G389)),150000)</f>
        <v>125000</v>
      </c>
      <c r="I389">
        <f>IF(C389&lt;6,0,G389-H389-SUM(J389:O389))</f>
        <v>0</v>
      </c>
      <c r="J389">
        <f>IF(C389&lt;6,0,5000)</f>
        <v>0</v>
      </c>
      <c r="K389">
        <f>IF(C389&lt;6,0,10000)</f>
        <v>0</v>
      </c>
      <c r="P389" t="b">
        <f>G389=SUM(H389:O389)</f>
        <v>1</v>
      </c>
      <c r="Q389" t="str">
        <f>CONCATENATE(YEAR(D389),MONTH(D389))</f>
        <v>20168</v>
      </c>
    </row>
    <row r="390" customHeight="1" spans="1:17">
      <c r="A390" s="3">
        <v>250</v>
      </c>
      <c r="B390" s="3" t="s">
        <v>80</v>
      </c>
      <c r="C390" s="3">
        <v>3</v>
      </c>
      <c r="D390" s="4">
        <v>42610</v>
      </c>
      <c r="E390" s="3">
        <v>7</v>
      </c>
      <c r="F390" s="3">
        <v>2016</v>
      </c>
      <c r="G390" s="3">
        <v>150000</v>
      </c>
      <c r="H390">
        <f>IF(C390&lt;6,IF(E390&lt;1,0,IF(G390&gt;150000,150000,G390)),150000)</f>
        <v>150000</v>
      </c>
      <c r="I390">
        <f>IF(C390&lt;6,0,G390-H390-SUM(J390:O390))</f>
        <v>0</v>
      </c>
      <c r="J390">
        <f>IF(C390&lt;6,0,5000)</f>
        <v>0</v>
      </c>
      <c r="K390">
        <f>IF(C390&lt;6,0,10000)</f>
        <v>0</v>
      </c>
      <c r="P390" t="b">
        <f>G390=SUM(H390:O390)</f>
        <v>1</v>
      </c>
      <c r="Q390" t="str">
        <f>CONCATENATE(YEAR(D390),MONTH(D390))</f>
        <v>20168</v>
      </c>
    </row>
    <row r="391" customHeight="1" spans="1:17">
      <c r="A391" s="3">
        <v>250</v>
      </c>
      <c r="B391" s="3" t="s">
        <v>80</v>
      </c>
      <c r="C391" s="3">
        <v>3</v>
      </c>
      <c r="D391" s="4">
        <v>42610</v>
      </c>
      <c r="E391" s="3">
        <v>8</v>
      </c>
      <c r="F391" s="3">
        <v>2016</v>
      </c>
      <c r="G391" s="3">
        <v>150000</v>
      </c>
      <c r="H391">
        <f>IF(C391&lt;6,IF(E391&lt;1,0,IF(G391&gt;150000,150000,G391)),150000)</f>
        <v>150000</v>
      </c>
      <c r="I391">
        <f>IF(C391&lt;6,0,G391-H391-SUM(J391:O391))</f>
        <v>0</v>
      </c>
      <c r="J391">
        <f>IF(C391&lt;6,0,5000)</f>
        <v>0</v>
      </c>
      <c r="K391">
        <f>IF(C391&lt;6,0,10000)</f>
        <v>0</v>
      </c>
      <c r="P391" t="b">
        <f>G391=SUM(H391:O391)</f>
        <v>1</v>
      </c>
      <c r="Q391" t="str">
        <f>CONCATENATE(YEAR(D391),MONTH(D391))</f>
        <v>20168</v>
      </c>
    </row>
    <row r="392" customHeight="1" spans="1:17">
      <c r="A392" s="3">
        <v>251</v>
      </c>
      <c r="B392" s="3" t="s">
        <v>159</v>
      </c>
      <c r="C392">
        <v>8</v>
      </c>
      <c r="D392" s="4">
        <v>42655</v>
      </c>
      <c r="E392" s="3">
        <v>12</v>
      </c>
      <c r="F392" s="3">
        <v>2016</v>
      </c>
      <c r="G392" s="3">
        <v>425000</v>
      </c>
      <c r="H392">
        <f>IF(C392&lt;6,IF(E392&lt;1,0,IF(G392&gt;150000,150000,G392)),150000)</f>
        <v>150000</v>
      </c>
      <c r="I392">
        <f>IF(C392&lt;6,0,G392-H392-SUM(J392:O392))</f>
        <v>260000</v>
      </c>
      <c r="J392">
        <f>IF(C392&lt;6,0,5000)</f>
        <v>5000</v>
      </c>
      <c r="K392">
        <f>IF(C392&lt;6,0,10000)</f>
        <v>10000</v>
      </c>
      <c r="P392" t="b">
        <f>G392=SUM(H392:O392)</f>
        <v>1</v>
      </c>
      <c r="Q392" t="str">
        <f>CONCATENATE(YEAR(D392),MONTH(D392))</f>
        <v>201610</v>
      </c>
    </row>
    <row r="393" customHeight="1" spans="1:17">
      <c r="A393" s="3">
        <v>251</v>
      </c>
      <c r="B393" s="3" t="s">
        <v>126</v>
      </c>
      <c r="C393">
        <v>6</v>
      </c>
      <c r="D393" s="4">
        <v>42655</v>
      </c>
      <c r="E393" s="3">
        <v>12</v>
      </c>
      <c r="F393" s="3">
        <v>2016</v>
      </c>
      <c r="G393" s="3">
        <v>425000</v>
      </c>
      <c r="H393">
        <f>IF(C393&lt;6,IF(E393&lt;1,0,IF(G393&gt;150000,150000,G393)),150000)</f>
        <v>150000</v>
      </c>
      <c r="I393">
        <f>IF(C393&lt;6,0,G393-H393-SUM(J393:O393))</f>
        <v>260000</v>
      </c>
      <c r="J393">
        <f>IF(C393&lt;6,0,5000)</f>
        <v>5000</v>
      </c>
      <c r="K393">
        <f>IF(C393&lt;6,0,10000)</f>
        <v>10000</v>
      </c>
      <c r="P393" t="b">
        <f>G393=SUM(H393:O393)</f>
        <v>1</v>
      </c>
      <c r="Q393" t="str">
        <f>CONCATENATE(YEAR(D393),MONTH(D393))</f>
        <v>201610</v>
      </c>
    </row>
    <row r="394" customHeight="1" spans="1:17">
      <c r="A394" s="3">
        <v>252</v>
      </c>
      <c r="B394" s="3" t="s">
        <v>30</v>
      </c>
      <c r="C394">
        <v>1</v>
      </c>
      <c r="D394" s="4">
        <v>42655</v>
      </c>
      <c r="E394" s="3">
        <v>12</v>
      </c>
      <c r="F394" s="3">
        <v>2016</v>
      </c>
      <c r="G394" s="3">
        <v>150000</v>
      </c>
      <c r="H394">
        <f>IF(C394&lt;6,IF(E394&lt;1,0,IF(G394&gt;150000,150000,G394)),150000)</f>
        <v>150000</v>
      </c>
      <c r="I394">
        <f>IF(C394&lt;6,0,G394-H394-SUM(J394:O394))</f>
        <v>0</v>
      </c>
      <c r="J394">
        <f>IF(C394&lt;6,0,5000)</f>
        <v>0</v>
      </c>
      <c r="K394">
        <f>IF(C394&lt;6,0,10000)</f>
        <v>0</v>
      </c>
      <c r="P394" t="b">
        <f>G394=SUM(H394:O394)</f>
        <v>1</v>
      </c>
      <c r="Q394" t="str">
        <f>CONCATENATE(YEAR(D394),MONTH(D394))</f>
        <v>201610</v>
      </c>
    </row>
    <row r="395" customHeight="1" spans="1:17">
      <c r="A395" s="3">
        <v>252</v>
      </c>
      <c r="B395" s="3" t="s">
        <v>30</v>
      </c>
      <c r="C395">
        <v>1</v>
      </c>
      <c r="D395" s="4">
        <v>42655</v>
      </c>
      <c r="E395" s="3">
        <v>1</v>
      </c>
      <c r="F395" s="3">
        <v>2017</v>
      </c>
      <c r="G395" s="3">
        <v>150000</v>
      </c>
      <c r="H395">
        <f>IF(C395&lt;6,IF(E395&lt;1,0,IF(G395&gt;150000,150000,G395)),150000)</f>
        <v>150000</v>
      </c>
      <c r="I395">
        <f>IF(C395&lt;6,0,G395-H395-SUM(J395:O395))</f>
        <v>0</v>
      </c>
      <c r="J395">
        <f>IF(C395&lt;6,0,5000)</f>
        <v>0</v>
      </c>
      <c r="K395">
        <f>IF(C395&lt;6,0,10000)</f>
        <v>0</v>
      </c>
      <c r="P395" t="b">
        <f>G395=SUM(H395:O395)</f>
        <v>1</v>
      </c>
      <c r="Q395" t="str">
        <f>CONCATENATE(YEAR(D395),MONTH(D395))</f>
        <v>201610</v>
      </c>
    </row>
    <row r="396" customHeight="1" spans="1:17">
      <c r="A396" s="3">
        <v>252</v>
      </c>
      <c r="B396" s="3" t="s">
        <v>130</v>
      </c>
      <c r="C396">
        <v>6</v>
      </c>
      <c r="D396" s="4">
        <v>42655</v>
      </c>
      <c r="E396" s="3">
        <v>12</v>
      </c>
      <c r="F396" s="3">
        <v>2016</v>
      </c>
      <c r="G396" s="3">
        <v>435000</v>
      </c>
      <c r="H396">
        <f>IF(C396&lt;6,IF(E396&lt;1,0,IF(G396&gt;150000,150000,G396)),150000)</f>
        <v>150000</v>
      </c>
      <c r="I396">
        <f>IF(C396&lt;6,0,G396-H396-SUM(J396:O396))</f>
        <v>260000</v>
      </c>
      <c r="J396">
        <f>IF(C396&lt;6,0,5000)</f>
        <v>5000</v>
      </c>
      <c r="K396">
        <f>IF(C396&lt;6,0,10000)</f>
        <v>10000</v>
      </c>
      <c r="N396">
        <v>10000</v>
      </c>
      <c r="P396" t="b">
        <f>G396=SUM(H396:O396)</f>
        <v>1</v>
      </c>
      <c r="Q396" t="str">
        <f>CONCATENATE(YEAR(D396),MONTH(D396))</f>
        <v>201610</v>
      </c>
    </row>
    <row r="397" customHeight="1" spans="1:17">
      <c r="A397" s="3">
        <v>253</v>
      </c>
      <c r="B397" s="3" t="s">
        <v>97</v>
      </c>
      <c r="C397">
        <v>4</v>
      </c>
      <c r="D397" s="4">
        <v>42655</v>
      </c>
      <c r="E397" s="3">
        <v>12</v>
      </c>
      <c r="F397" s="3">
        <v>2016</v>
      </c>
      <c r="G397" s="3">
        <v>120000</v>
      </c>
      <c r="H397">
        <f>IF(C397&lt;6,IF(E397&lt;1,0,IF(G397&gt;150000,150000,G397)),150000)</f>
        <v>120000</v>
      </c>
      <c r="I397">
        <f>IF(C397&lt;6,0,G397-H397-SUM(J397:O397))</f>
        <v>0</v>
      </c>
      <c r="J397">
        <f>IF(C397&lt;6,0,5000)</f>
        <v>0</v>
      </c>
      <c r="K397">
        <f>IF(C397&lt;6,0,10000)</f>
        <v>0</v>
      </c>
      <c r="P397" t="b">
        <f>G397=SUM(H397:O397)</f>
        <v>1</v>
      </c>
      <c r="Q397" t="str">
        <f>CONCATENATE(YEAR(D397),MONTH(D397))</f>
        <v>201610</v>
      </c>
    </row>
    <row r="398" customHeight="1" spans="1:17">
      <c r="A398" s="3">
        <v>254</v>
      </c>
      <c r="B398" s="3" t="s">
        <v>20</v>
      </c>
      <c r="C398">
        <v>1</v>
      </c>
      <c r="D398" s="4">
        <v>42655</v>
      </c>
      <c r="E398" s="3">
        <v>11</v>
      </c>
      <c r="F398" s="3">
        <v>2016</v>
      </c>
      <c r="G398" s="3">
        <v>150000</v>
      </c>
      <c r="H398">
        <f>IF(C398&lt;6,IF(E398&lt;1,0,IF(G398&gt;150000,150000,G398)),150000)</f>
        <v>150000</v>
      </c>
      <c r="I398">
        <f>IF(C398&lt;6,0,G398-H398-SUM(J398:O398))</f>
        <v>0</v>
      </c>
      <c r="J398">
        <f>IF(C398&lt;6,0,5000)</f>
        <v>0</v>
      </c>
      <c r="K398">
        <f>IF(C398&lt;6,0,10000)</f>
        <v>0</v>
      </c>
      <c r="P398" t="b">
        <f>G398=SUM(H398:O398)</f>
        <v>1</v>
      </c>
      <c r="Q398" t="str">
        <f>CONCATENATE(YEAR(D398),MONTH(D398))</f>
        <v>201610</v>
      </c>
    </row>
    <row r="399" customHeight="1" spans="1:17">
      <c r="A399" s="3">
        <v>255</v>
      </c>
      <c r="B399" s="3" t="s">
        <v>85</v>
      </c>
      <c r="C399">
        <v>3</v>
      </c>
      <c r="D399" s="4">
        <v>42655</v>
      </c>
      <c r="E399" s="3">
        <v>12</v>
      </c>
      <c r="F399" s="3">
        <v>2016</v>
      </c>
      <c r="G399" s="3">
        <v>150000</v>
      </c>
      <c r="H399">
        <f>IF(C399&lt;6,IF(E399&lt;1,0,IF(G399&gt;150000,150000,G399)),150000)</f>
        <v>150000</v>
      </c>
      <c r="I399">
        <f>IF(C399&lt;6,0,G399-H399-SUM(J399:O399))</f>
        <v>0</v>
      </c>
      <c r="J399">
        <f>IF(C399&lt;6,0,5000)</f>
        <v>0</v>
      </c>
      <c r="K399">
        <f>IF(C399&lt;6,0,10000)</f>
        <v>0</v>
      </c>
      <c r="P399" t="b">
        <f>G399=SUM(H399:O399)</f>
        <v>1</v>
      </c>
      <c r="Q399" t="str">
        <f>CONCATENATE(YEAR(D399),MONTH(D399))</f>
        <v>201610</v>
      </c>
    </row>
    <row r="400" customHeight="1" spans="1:17">
      <c r="A400" s="3">
        <v>256</v>
      </c>
      <c r="B400" s="3" t="s">
        <v>118</v>
      </c>
      <c r="C400">
        <v>6</v>
      </c>
      <c r="D400" s="4">
        <v>42655</v>
      </c>
      <c r="E400" s="3">
        <v>12</v>
      </c>
      <c r="F400" s="3">
        <v>2016</v>
      </c>
      <c r="G400" s="3">
        <v>425000</v>
      </c>
      <c r="H400">
        <f>IF(C400&lt;6,IF(E400&lt;1,0,IF(G400&gt;150000,150000,G400)),150000)</f>
        <v>150000</v>
      </c>
      <c r="I400">
        <f>IF(C400&lt;6,0,G400-H400-SUM(J400:O400))</f>
        <v>260000</v>
      </c>
      <c r="J400">
        <f>IF(C400&lt;6,0,5000)</f>
        <v>5000</v>
      </c>
      <c r="K400">
        <f>IF(C400&lt;6,0,10000)</f>
        <v>10000</v>
      </c>
      <c r="P400" t="b">
        <f>G400=SUM(H400:O400)</f>
        <v>1</v>
      </c>
      <c r="Q400" t="str">
        <f>CONCATENATE(YEAR(D400),MONTH(D400))</f>
        <v>201610</v>
      </c>
    </row>
    <row r="401" customHeight="1" spans="1:17">
      <c r="A401" s="3">
        <v>256</v>
      </c>
      <c r="B401" s="3" t="s">
        <v>172</v>
      </c>
      <c r="C401">
        <v>9</v>
      </c>
      <c r="D401" s="4">
        <v>42655</v>
      </c>
      <c r="E401" s="3">
        <v>12</v>
      </c>
      <c r="F401" s="3">
        <v>2016</v>
      </c>
      <c r="G401" s="3">
        <v>425000</v>
      </c>
      <c r="H401">
        <f>IF(C401&lt;6,IF(E401&lt;1,0,IF(G401&gt;150000,150000,G401)),150000)</f>
        <v>150000</v>
      </c>
      <c r="I401">
        <f>IF(C401&lt;6,0,G401-H401-SUM(J401:O401))</f>
        <v>260000</v>
      </c>
      <c r="J401">
        <f>IF(C401&lt;6,0,5000)</f>
        <v>5000</v>
      </c>
      <c r="K401">
        <f>IF(C401&lt;6,0,10000)</f>
        <v>10000</v>
      </c>
      <c r="P401" t="b">
        <f>G401=SUM(H401:O401)</f>
        <v>1</v>
      </c>
      <c r="Q401" t="str">
        <f>CONCATENATE(YEAR(D401),MONTH(D401))</f>
        <v>201610</v>
      </c>
    </row>
    <row r="402" customHeight="1" spans="1:17">
      <c r="A402" s="3">
        <v>256</v>
      </c>
      <c r="B402" s="3" t="s">
        <v>101</v>
      </c>
      <c r="C402">
        <v>4</v>
      </c>
      <c r="D402" s="4">
        <v>42655</v>
      </c>
      <c r="E402" s="3">
        <v>12</v>
      </c>
      <c r="F402" s="3">
        <v>2016</v>
      </c>
      <c r="G402" s="3">
        <v>150000</v>
      </c>
      <c r="H402">
        <f>IF(C402&lt;6,IF(E402&lt;1,0,IF(G402&gt;150000,150000,G402)),150000)</f>
        <v>150000</v>
      </c>
      <c r="I402">
        <f>IF(C402&lt;6,0,G402-H402-SUM(J402:O402))</f>
        <v>0</v>
      </c>
      <c r="J402">
        <f>IF(C402&lt;6,0,5000)</f>
        <v>0</v>
      </c>
      <c r="K402">
        <f>IF(C402&lt;6,0,10000)</f>
        <v>0</v>
      </c>
      <c r="P402" t="b">
        <f>G402=SUM(H402:O402)</f>
        <v>1</v>
      </c>
      <c r="Q402" t="str">
        <f>CONCATENATE(YEAR(D402),MONTH(D402))</f>
        <v>201610</v>
      </c>
    </row>
    <row r="403" customHeight="1" spans="1:17">
      <c r="A403" s="3">
        <v>257</v>
      </c>
      <c r="B403" s="3" t="s">
        <v>52</v>
      </c>
      <c r="C403">
        <v>2</v>
      </c>
      <c r="D403" s="4">
        <v>42655</v>
      </c>
      <c r="E403" s="3">
        <v>12</v>
      </c>
      <c r="F403" s="3">
        <v>2016</v>
      </c>
      <c r="G403" s="3">
        <v>150000</v>
      </c>
      <c r="H403">
        <f>IF(C403&lt;6,IF(E403&lt;1,0,IF(G403&gt;150000,150000,G403)),150000)</f>
        <v>150000</v>
      </c>
      <c r="I403">
        <f>IF(C403&lt;6,0,G403-H403-SUM(J403:O403))</f>
        <v>0</v>
      </c>
      <c r="J403">
        <f>IF(C403&lt;6,0,5000)</f>
        <v>0</v>
      </c>
      <c r="K403">
        <f>IF(C403&lt;6,0,10000)</f>
        <v>0</v>
      </c>
      <c r="P403" t="b">
        <f>G403=SUM(H403:O403)</f>
        <v>1</v>
      </c>
      <c r="Q403" t="str">
        <f>CONCATENATE(YEAR(D403),MONTH(D403))</f>
        <v>201610</v>
      </c>
    </row>
    <row r="404" customHeight="1" spans="1:17">
      <c r="A404" s="3">
        <v>258</v>
      </c>
      <c r="B404" s="3" t="s">
        <v>72</v>
      </c>
      <c r="C404">
        <v>2</v>
      </c>
      <c r="D404" s="4">
        <v>42655</v>
      </c>
      <c r="E404" s="3">
        <v>11</v>
      </c>
      <c r="F404" s="3">
        <v>2016</v>
      </c>
      <c r="G404" s="3">
        <v>150000</v>
      </c>
      <c r="H404">
        <f>IF(C404&lt;6,IF(E404&lt;1,0,IF(G404&gt;150000,150000,G404)),150000)</f>
        <v>150000</v>
      </c>
      <c r="I404">
        <f>IF(C404&lt;6,0,G404-H404-SUM(J404:O404))</f>
        <v>0</v>
      </c>
      <c r="J404">
        <f>IF(C404&lt;6,0,5000)</f>
        <v>0</v>
      </c>
      <c r="K404">
        <f>IF(C404&lt;6,0,10000)</f>
        <v>0</v>
      </c>
      <c r="P404" t="b">
        <f>G404=SUM(H404:O404)</f>
        <v>1</v>
      </c>
      <c r="Q404" t="str">
        <f>CONCATENATE(YEAR(D404),MONTH(D404))</f>
        <v>201610</v>
      </c>
    </row>
    <row r="405" customHeight="1" spans="1:17">
      <c r="A405" s="3">
        <v>258</v>
      </c>
      <c r="B405" s="3" t="s">
        <v>72</v>
      </c>
      <c r="C405">
        <v>2</v>
      </c>
      <c r="D405" s="4">
        <v>42655</v>
      </c>
      <c r="E405" s="3">
        <v>12</v>
      </c>
      <c r="F405" s="3">
        <v>2016</v>
      </c>
      <c r="G405" s="3">
        <v>150000</v>
      </c>
      <c r="H405">
        <f>IF(C405&lt;6,IF(E405&lt;1,0,IF(G405&gt;150000,150000,G405)),150000)</f>
        <v>150000</v>
      </c>
      <c r="I405">
        <f>IF(C405&lt;6,0,G405-H405-SUM(J405:O405))</f>
        <v>0</v>
      </c>
      <c r="J405">
        <f>IF(C405&lt;6,0,5000)</f>
        <v>0</v>
      </c>
      <c r="K405">
        <f>IF(C405&lt;6,0,10000)</f>
        <v>0</v>
      </c>
      <c r="P405" t="b">
        <f>G405=SUM(H405:O405)</f>
        <v>1</v>
      </c>
      <c r="Q405" t="str">
        <f>CONCATENATE(YEAR(D405),MONTH(D405))</f>
        <v>201610</v>
      </c>
    </row>
    <row r="406" customHeight="1" spans="1:17">
      <c r="A406" s="3">
        <v>259</v>
      </c>
      <c r="B406" s="3" t="s">
        <v>39</v>
      </c>
      <c r="C406">
        <v>2</v>
      </c>
      <c r="D406" s="4">
        <v>42655</v>
      </c>
      <c r="E406" s="3">
        <v>11</v>
      </c>
      <c r="F406" s="3">
        <v>2016</v>
      </c>
      <c r="G406" s="3">
        <v>150000</v>
      </c>
      <c r="H406">
        <f>IF(C406&lt;6,IF(E406&lt;1,0,IF(G406&gt;150000,150000,G406)),150000)</f>
        <v>150000</v>
      </c>
      <c r="I406">
        <f>IF(C406&lt;6,0,G406-H406-SUM(J406:O406))</f>
        <v>0</v>
      </c>
      <c r="J406">
        <f>IF(C406&lt;6,0,5000)</f>
        <v>0</v>
      </c>
      <c r="K406">
        <f>IF(C406&lt;6,0,10000)</f>
        <v>0</v>
      </c>
      <c r="P406" t="b">
        <f>G406=SUM(H406:O406)</f>
        <v>1</v>
      </c>
      <c r="Q406" t="str">
        <f>CONCATENATE(YEAR(D406),MONTH(D406))</f>
        <v>201610</v>
      </c>
    </row>
    <row r="407" customHeight="1" spans="1:17">
      <c r="A407" s="3">
        <v>259</v>
      </c>
      <c r="B407" s="3" t="s">
        <v>39</v>
      </c>
      <c r="C407">
        <v>2</v>
      </c>
      <c r="D407" s="4">
        <v>42655</v>
      </c>
      <c r="E407" s="3">
        <v>12</v>
      </c>
      <c r="F407" s="3">
        <v>2016</v>
      </c>
      <c r="G407" s="3">
        <v>150000</v>
      </c>
      <c r="H407">
        <f>IF(C407&lt;6,IF(E407&lt;1,0,IF(G407&gt;150000,150000,G407)),150000)</f>
        <v>150000</v>
      </c>
      <c r="I407">
        <f>IF(C407&lt;6,0,G407-H407-SUM(J407:O407))</f>
        <v>0</v>
      </c>
      <c r="J407">
        <f>IF(C407&lt;6,0,5000)</f>
        <v>0</v>
      </c>
      <c r="K407">
        <f>IF(C407&lt;6,0,10000)</f>
        <v>0</v>
      </c>
      <c r="P407" t="b">
        <f>G407=SUM(H407:O407)</f>
        <v>1</v>
      </c>
      <c r="Q407" t="str">
        <f>CONCATENATE(YEAR(D407),MONTH(D407))</f>
        <v>201610</v>
      </c>
    </row>
    <row r="408" customHeight="1" spans="1:17">
      <c r="A408" s="3">
        <v>260</v>
      </c>
      <c r="B408" s="3" t="s">
        <v>84</v>
      </c>
      <c r="C408">
        <v>3</v>
      </c>
      <c r="D408" s="4">
        <v>42655</v>
      </c>
      <c r="E408" s="3">
        <v>12</v>
      </c>
      <c r="F408" s="3">
        <v>2016</v>
      </c>
      <c r="G408" s="3">
        <v>150000</v>
      </c>
      <c r="H408">
        <f>IF(C408&lt;6,IF(E408&lt;1,0,IF(G408&gt;150000,150000,G408)),150000)</f>
        <v>150000</v>
      </c>
      <c r="I408">
        <f>IF(C408&lt;6,0,G408-H408-SUM(J408:O408))</f>
        <v>0</v>
      </c>
      <c r="J408">
        <f>IF(C408&lt;6,0,5000)</f>
        <v>0</v>
      </c>
      <c r="K408">
        <f>IF(C408&lt;6,0,10000)</f>
        <v>0</v>
      </c>
      <c r="P408" t="b">
        <f>G408=SUM(H408:O408)</f>
        <v>1</v>
      </c>
      <c r="Q408" t="str">
        <f>CONCATENATE(YEAR(D408),MONTH(D408))</f>
        <v>201610</v>
      </c>
    </row>
    <row r="409" customHeight="1" spans="1:17">
      <c r="A409" s="3">
        <v>260</v>
      </c>
      <c r="B409" s="3" t="s">
        <v>84</v>
      </c>
      <c r="C409">
        <v>3</v>
      </c>
      <c r="D409" s="4">
        <v>42655</v>
      </c>
      <c r="E409" s="3">
        <v>1</v>
      </c>
      <c r="F409" s="3">
        <v>2017</v>
      </c>
      <c r="G409" s="3">
        <v>150000</v>
      </c>
      <c r="H409">
        <f>IF(C409&lt;6,IF(E409&lt;1,0,IF(G409&gt;150000,150000,G409)),150000)</f>
        <v>150000</v>
      </c>
      <c r="I409">
        <f>IF(C409&lt;6,0,G409-H409-SUM(J409:O409))</f>
        <v>0</v>
      </c>
      <c r="J409">
        <f>IF(C409&lt;6,0,5000)</f>
        <v>0</v>
      </c>
      <c r="K409">
        <f>IF(C409&lt;6,0,10000)</f>
        <v>0</v>
      </c>
      <c r="P409" t="b">
        <f>G409=SUM(H409:O409)</f>
        <v>1</v>
      </c>
      <c r="Q409" t="str">
        <f>CONCATENATE(YEAR(D409),MONTH(D409))</f>
        <v>201610</v>
      </c>
    </row>
    <row r="410" customHeight="1" spans="1:17">
      <c r="A410" s="3">
        <v>261</v>
      </c>
      <c r="B410" s="3" t="s">
        <v>40</v>
      </c>
      <c r="C410">
        <v>3</v>
      </c>
      <c r="D410" s="4">
        <v>42655</v>
      </c>
      <c r="E410" s="3">
        <v>12</v>
      </c>
      <c r="F410" s="3">
        <v>2016</v>
      </c>
      <c r="G410" s="3">
        <v>150000</v>
      </c>
      <c r="H410">
        <f>IF(C410&lt;6,IF(E410&lt;1,0,IF(G410&gt;150000,150000,G410)),150000)</f>
        <v>150000</v>
      </c>
      <c r="I410">
        <f>IF(C410&lt;6,0,G410-H410-SUM(J410:O410))</f>
        <v>0</v>
      </c>
      <c r="J410">
        <f>IF(C410&lt;6,0,5000)</f>
        <v>0</v>
      </c>
      <c r="K410">
        <f>IF(C410&lt;6,0,10000)</f>
        <v>0</v>
      </c>
      <c r="P410" t="b">
        <f>G410=SUM(H410:O410)</f>
        <v>1</v>
      </c>
      <c r="Q410" t="str">
        <f>CONCATENATE(YEAR(D410),MONTH(D410))</f>
        <v>201610</v>
      </c>
    </row>
    <row r="411" customHeight="1" spans="1:17">
      <c r="A411" s="3">
        <v>262</v>
      </c>
      <c r="B411" s="3" t="s">
        <v>138</v>
      </c>
      <c r="C411">
        <v>7</v>
      </c>
      <c r="D411" s="4">
        <v>42655</v>
      </c>
      <c r="E411" s="3">
        <v>10</v>
      </c>
      <c r="F411" s="3">
        <v>2016</v>
      </c>
      <c r="G411" s="3">
        <v>375000</v>
      </c>
      <c r="H411">
        <f>IF(C411&lt;6,IF(E411&lt;1,0,IF(G411&gt;150000,150000,G411)),150000)</f>
        <v>150000</v>
      </c>
      <c r="I411">
        <f>IF(C411&lt;6,0,G411-H411-SUM(J411:O411))</f>
        <v>210000</v>
      </c>
      <c r="J411">
        <f>IF(C411&lt;6,0,5000)</f>
        <v>5000</v>
      </c>
      <c r="K411">
        <f>IF(C411&lt;6,0,10000)</f>
        <v>10000</v>
      </c>
      <c r="P411" t="b">
        <f>G411=SUM(H411:O411)</f>
        <v>1</v>
      </c>
      <c r="Q411" t="str">
        <f>CONCATENATE(YEAR(D411),MONTH(D411))</f>
        <v>201610</v>
      </c>
    </row>
    <row r="412" customHeight="1" spans="1:17">
      <c r="A412" s="3">
        <v>262</v>
      </c>
      <c r="B412" s="3" t="s">
        <v>138</v>
      </c>
      <c r="C412">
        <v>7</v>
      </c>
      <c r="D412" s="4">
        <v>42655</v>
      </c>
      <c r="E412" s="3">
        <v>11</v>
      </c>
      <c r="F412" s="3">
        <v>2016</v>
      </c>
      <c r="G412" s="3">
        <v>375000</v>
      </c>
      <c r="H412">
        <f>IF(C412&lt;6,IF(E412&lt;1,0,IF(G412&gt;150000,150000,G412)),150000)</f>
        <v>150000</v>
      </c>
      <c r="I412">
        <f>IF(C412&lt;6,0,G412-H412-SUM(J412:O412))</f>
        <v>210000</v>
      </c>
      <c r="J412">
        <f>IF(C412&lt;6,0,5000)</f>
        <v>5000</v>
      </c>
      <c r="K412">
        <f>IF(C412&lt;6,0,10000)</f>
        <v>10000</v>
      </c>
      <c r="P412" t="b">
        <f>G412=SUM(H412:O412)</f>
        <v>1</v>
      </c>
      <c r="Q412" t="str">
        <f>CONCATENATE(YEAR(D412),MONTH(D412))</f>
        <v>201610</v>
      </c>
    </row>
    <row r="413" customHeight="1" spans="1:17">
      <c r="A413" s="3">
        <v>262</v>
      </c>
      <c r="B413" s="3" t="s">
        <v>173</v>
      </c>
      <c r="C413">
        <v>9</v>
      </c>
      <c r="D413" s="4">
        <v>42655</v>
      </c>
      <c r="E413" s="3">
        <v>11</v>
      </c>
      <c r="F413" s="3">
        <v>2016</v>
      </c>
      <c r="G413" s="3">
        <v>425000</v>
      </c>
      <c r="H413">
        <f>IF(C413&lt;6,IF(E413&lt;1,0,IF(G413&gt;150000,150000,G413)),150000)</f>
        <v>150000</v>
      </c>
      <c r="I413">
        <f>IF(C413&lt;6,0,G413-H413-SUM(J413:O413))</f>
        <v>260000</v>
      </c>
      <c r="J413">
        <f>IF(C413&lt;6,0,5000)</f>
        <v>5000</v>
      </c>
      <c r="K413">
        <f>IF(C413&lt;6,0,10000)</f>
        <v>10000</v>
      </c>
      <c r="P413" t="b">
        <f>G413=SUM(H413:O413)</f>
        <v>1</v>
      </c>
      <c r="Q413" t="str">
        <f>CONCATENATE(YEAR(D413),MONTH(D413))</f>
        <v>201610</v>
      </c>
    </row>
    <row r="414" customHeight="1" spans="1:17">
      <c r="A414" s="3">
        <v>262</v>
      </c>
      <c r="B414" s="3" t="s">
        <v>181</v>
      </c>
      <c r="C414">
        <v>9</v>
      </c>
      <c r="D414" s="4">
        <v>42655</v>
      </c>
      <c r="E414" s="3">
        <v>11</v>
      </c>
      <c r="F414" s="3">
        <v>2016</v>
      </c>
      <c r="G414" s="3">
        <v>425000</v>
      </c>
      <c r="H414">
        <f>IF(C414&lt;6,IF(E414&lt;1,0,IF(G414&gt;150000,150000,G414)),150000)</f>
        <v>150000</v>
      </c>
      <c r="I414">
        <f>IF(C414&lt;6,0,G414-H414-SUM(J414:O414))</f>
        <v>260000</v>
      </c>
      <c r="J414">
        <f>IF(C414&lt;6,0,5000)</f>
        <v>5000</v>
      </c>
      <c r="K414">
        <f>IF(C414&lt;6,0,10000)</f>
        <v>10000</v>
      </c>
      <c r="P414" t="b">
        <f>G414=SUM(H414:O414)</f>
        <v>1</v>
      </c>
      <c r="Q414" t="str">
        <f>CONCATENATE(YEAR(D414),MONTH(D414))</f>
        <v>201610</v>
      </c>
    </row>
    <row r="415" customHeight="1" spans="1:17">
      <c r="A415" s="3">
        <v>263</v>
      </c>
      <c r="B415" s="3" t="s">
        <v>7</v>
      </c>
      <c r="C415">
        <v>1</v>
      </c>
      <c r="D415" s="4">
        <v>42655</v>
      </c>
      <c r="E415" s="3">
        <v>11</v>
      </c>
      <c r="F415" s="3">
        <v>2016</v>
      </c>
      <c r="G415" s="3">
        <v>150000</v>
      </c>
      <c r="H415">
        <f>IF(C415&lt;6,IF(E415&lt;1,0,IF(G415&gt;150000,150000,G415)),150000)</f>
        <v>150000</v>
      </c>
      <c r="I415">
        <f>IF(C415&lt;6,0,G415-H415-SUM(J415:O415))</f>
        <v>0</v>
      </c>
      <c r="J415">
        <f>IF(C415&lt;6,0,5000)</f>
        <v>0</v>
      </c>
      <c r="K415">
        <f>IF(C415&lt;6,0,10000)</f>
        <v>0</v>
      </c>
      <c r="P415" t="b">
        <f>G415=SUM(H415:O415)</f>
        <v>1</v>
      </c>
      <c r="Q415" t="str">
        <f>CONCATENATE(YEAR(D415),MONTH(D415))</f>
        <v>201610</v>
      </c>
    </row>
    <row r="416" customHeight="1" spans="1:17">
      <c r="A416" s="3">
        <v>263</v>
      </c>
      <c r="B416" s="3" t="s">
        <v>7</v>
      </c>
      <c r="C416">
        <v>1</v>
      </c>
      <c r="D416" s="4">
        <v>42655</v>
      </c>
      <c r="E416" s="3">
        <v>12</v>
      </c>
      <c r="F416" s="3">
        <v>2016</v>
      </c>
      <c r="G416" s="3">
        <v>150000</v>
      </c>
      <c r="H416">
        <f>IF(C416&lt;6,IF(E416&lt;1,0,IF(G416&gt;150000,150000,G416)),150000)</f>
        <v>150000</v>
      </c>
      <c r="I416">
        <f>IF(C416&lt;6,0,G416-H416-SUM(J416:O416))</f>
        <v>0</v>
      </c>
      <c r="J416">
        <f>IF(C416&lt;6,0,5000)</f>
        <v>0</v>
      </c>
      <c r="K416">
        <f>IF(C416&lt;6,0,10000)</f>
        <v>0</v>
      </c>
      <c r="P416" t="b">
        <f>G416=SUM(H416:O416)</f>
        <v>1</v>
      </c>
      <c r="Q416" t="str">
        <f>CONCATENATE(YEAR(D416),MONTH(D416))</f>
        <v>201610</v>
      </c>
    </row>
    <row r="417" customHeight="1" spans="1:17">
      <c r="A417" s="3">
        <v>264</v>
      </c>
      <c r="B417" s="3" t="s">
        <v>13</v>
      </c>
      <c r="C417">
        <v>1</v>
      </c>
      <c r="D417" s="4">
        <v>42655</v>
      </c>
      <c r="E417" s="3">
        <v>12</v>
      </c>
      <c r="F417" s="3">
        <v>2016</v>
      </c>
      <c r="G417" s="3">
        <v>150000</v>
      </c>
      <c r="H417">
        <f>IF(C417&lt;6,IF(E417&lt;1,0,IF(G417&gt;150000,150000,G417)),150000)</f>
        <v>150000</v>
      </c>
      <c r="I417">
        <f>IF(C417&lt;6,0,G417-H417-SUM(J417:O417))</f>
        <v>0</v>
      </c>
      <c r="J417">
        <f>IF(C417&lt;6,0,5000)</f>
        <v>0</v>
      </c>
      <c r="K417">
        <f>IF(C417&lt;6,0,10000)</f>
        <v>0</v>
      </c>
      <c r="P417" t="b">
        <f>G417=SUM(H417:O417)</f>
        <v>1</v>
      </c>
      <c r="Q417" t="str">
        <f>CONCATENATE(YEAR(D417),MONTH(D417))</f>
        <v>201610</v>
      </c>
    </row>
    <row r="418" customHeight="1" spans="1:17">
      <c r="A418" s="3">
        <v>265</v>
      </c>
      <c r="B418" s="3" t="s">
        <v>148</v>
      </c>
      <c r="C418">
        <v>7</v>
      </c>
      <c r="D418" s="4">
        <v>42655</v>
      </c>
      <c r="E418" s="3">
        <v>12</v>
      </c>
      <c r="F418" s="3">
        <v>2016</v>
      </c>
      <c r="G418" s="3">
        <v>425000</v>
      </c>
      <c r="H418">
        <f>IF(C418&lt;6,IF(E418&lt;1,0,IF(G418&gt;150000,150000,G418)),150000)</f>
        <v>150000</v>
      </c>
      <c r="I418">
        <f>IF(C418&lt;6,0,G418-H418-SUM(J418:O418))</f>
        <v>260000</v>
      </c>
      <c r="J418">
        <f>IF(C418&lt;6,0,5000)</f>
        <v>5000</v>
      </c>
      <c r="K418">
        <f>IF(C418&lt;6,0,10000)</f>
        <v>10000</v>
      </c>
      <c r="P418" t="b">
        <f>G418=SUM(H418:O418)</f>
        <v>1</v>
      </c>
      <c r="Q418" t="str">
        <f>CONCATENATE(YEAR(D418),MONTH(D418))</f>
        <v>201610</v>
      </c>
    </row>
    <row r="419" customHeight="1" spans="1:17">
      <c r="A419" s="3">
        <v>265</v>
      </c>
      <c r="B419" s="3" t="s">
        <v>68</v>
      </c>
      <c r="C419">
        <v>2</v>
      </c>
      <c r="D419" s="4">
        <v>42655</v>
      </c>
      <c r="E419" s="3">
        <v>12</v>
      </c>
      <c r="F419" s="3">
        <v>2016</v>
      </c>
      <c r="G419" s="3">
        <v>150000</v>
      </c>
      <c r="H419">
        <f>IF(C419&lt;6,IF(E419&lt;1,0,IF(G419&gt;150000,150000,G419)),150000)</f>
        <v>150000</v>
      </c>
      <c r="I419">
        <f>IF(C419&lt;6,0,G419-H419-SUM(J419:O419))</f>
        <v>0</v>
      </c>
      <c r="J419">
        <f>IF(C419&lt;6,0,5000)</f>
        <v>0</v>
      </c>
      <c r="K419">
        <f>IF(C419&lt;6,0,10000)</f>
        <v>0</v>
      </c>
      <c r="P419" t="b">
        <f>G419=SUM(H419:O419)</f>
        <v>1</v>
      </c>
      <c r="Q419" t="str">
        <f>CONCATENATE(YEAR(D419),MONTH(D419))</f>
        <v>201610</v>
      </c>
    </row>
    <row r="420" customHeight="1" spans="1:17">
      <c r="A420" s="3">
        <v>266</v>
      </c>
      <c r="B420" s="3" t="s">
        <v>80</v>
      </c>
      <c r="C420">
        <v>3</v>
      </c>
      <c r="D420" s="4">
        <v>42655</v>
      </c>
      <c r="E420" s="3">
        <v>12</v>
      </c>
      <c r="F420" s="3">
        <v>2016</v>
      </c>
      <c r="G420" s="3">
        <v>150000</v>
      </c>
      <c r="H420">
        <f>IF(C420&lt;6,IF(E420&lt;1,0,IF(G420&gt;150000,150000,G420)),150000)</f>
        <v>150000</v>
      </c>
      <c r="I420">
        <f>IF(C420&lt;6,0,G420-H420-SUM(J420:O420))</f>
        <v>0</v>
      </c>
      <c r="J420">
        <f>IF(C420&lt;6,0,5000)</f>
        <v>0</v>
      </c>
      <c r="K420">
        <f>IF(C420&lt;6,0,10000)</f>
        <v>0</v>
      </c>
      <c r="P420" t="b">
        <f>G420=SUM(H420:O420)</f>
        <v>1</v>
      </c>
      <c r="Q420" t="str">
        <f>CONCATENATE(YEAR(D420),MONTH(D420))</f>
        <v>201610</v>
      </c>
    </row>
    <row r="421" customHeight="1" spans="1:17">
      <c r="A421" s="3">
        <v>267</v>
      </c>
      <c r="B421" s="3" t="s">
        <v>19</v>
      </c>
      <c r="C421">
        <v>1</v>
      </c>
      <c r="D421" s="4">
        <v>42655</v>
      </c>
      <c r="E421" s="3">
        <v>11</v>
      </c>
      <c r="F421" s="3">
        <v>2016</v>
      </c>
      <c r="G421" s="3">
        <v>150000</v>
      </c>
      <c r="H421">
        <f>IF(C421&lt;6,IF(E421&lt;1,0,IF(G421&gt;150000,150000,G421)),150000)</f>
        <v>150000</v>
      </c>
      <c r="I421">
        <f>IF(C421&lt;6,0,G421-H421-SUM(J421:O421))</f>
        <v>0</v>
      </c>
      <c r="J421">
        <f>IF(C421&lt;6,0,5000)</f>
        <v>0</v>
      </c>
      <c r="K421">
        <f>IF(C421&lt;6,0,10000)</f>
        <v>0</v>
      </c>
      <c r="P421" t="b">
        <f>G421=SUM(H421:O421)</f>
        <v>1</v>
      </c>
      <c r="Q421" t="str">
        <f>CONCATENATE(YEAR(D421),MONTH(D421))</f>
        <v>201610</v>
      </c>
    </row>
    <row r="422" customHeight="1" spans="1:17">
      <c r="A422" s="3">
        <v>269</v>
      </c>
      <c r="B422" s="3" t="s">
        <v>160</v>
      </c>
      <c r="C422">
        <v>8</v>
      </c>
      <c r="D422" s="4">
        <v>42655</v>
      </c>
      <c r="E422" s="3">
        <v>10</v>
      </c>
      <c r="F422" s="3">
        <v>2016</v>
      </c>
      <c r="G422" s="3">
        <v>425000</v>
      </c>
      <c r="H422">
        <f>IF(C422&lt;6,IF(E422&lt;1,0,IF(G422&gt;150000,150000,G422)),150000)</f>
        <v>150000</v>
      </c>
      <c r="I422">
        <f>IF(C422&lt;6,0,G422-H422-SUM(J422:O422))</f>
        <v>260000</v>
      </c>
      <c r="J422">
        <f>IF(C422&lt;6,0,5000)</f>
        <v>5000</v>
      </c>
      <c r="K422">
        <f>IF(C422&lt;6,0,10000)</f>
        <v>10000</v>
      </c>
      <c r="P422" t="b">
        <f>G422=SUM(H422:O422)</f>
        <v>1</v>
      </c>
      <c r="Q422" t="str">
        <f>CONCATENATE(YEAR(D422),MONTH(D422))</f>
        <v>201610</v>
      </c>
    </row>
    <row r="423" customHeight="1" spans="1:17">
      <c r="A423" s="3">
        <v>269</v>
      </c>
      <c r="B423" s="3" t="s">
        <v>160</v>
      </c>
      <c r="C423">
        <v>8</v>
      </c>
      <c r="D423" s="4">
        <v>42655</v>
      </c>
      <c r="E423" s="3">
        <v>11</v>
      </c>
      <c r="F423" s="3">
        <v>2016</v>
      </c>
      <c r="G423" s="3">
        <v>425000</v>
      </c>
      <c r="H423">
        <f>IF(C423&lt;6,IF(E423&lt;1,0,IF(G423&gt;150000,150000,G423)),150000)</f>
        <v>150000</v>
      </c>
      <c r="I423">
        <f>IF(C423&lt;6,0,G423-H423-SUM(J423:O423))</f>
        <v>260000</v>
      </c>
      <c r="J423">
        <f>IF(C423&lt;6,0,5000)</f>
        <v>5000</v>
      </c>
      <c r="K423">
        <f>IF(C423&lt;6,0,10000)</f>
        <v>10000</v>
      </c>
      <c r="P423" t="b">
        <f>G423=SUM(H423:O423)</f>
        <v>1</v>
      </c>
      <c r="Q423" t="str">
        <f>CONCATENATE(YEAR(D423),MONTH(D423))</f>
        <v>201610</v>
      </c>
    </row>
    <row r="424" customHeight="1" spans="1:17">
      <c r="A424" s="3">
        <v>270</v>
      </c>
      <c r="B424" s="3" t="s">
        <v>14</v>
      </c>
      <c r="C424">
        <v>1</v>
      </c>
      <c r="D424" s="4">
        <v>42655</v>
      </c>
      <c r="E424" s="3">
        <v>12</v>
      </c>
      <c r="F424" s="3">
        <v>2016</v>
      </c>
      <c r="G424" s="3">
        <v>200000</v>
      </c>
      <c r="H424">
        <f>IF(C424&lt;6,IF(E424&lt;1,0,IF(G424&gt;150000,150000,G424)),150000)</f>
        <v>150000</v>
      </c>
      <c r="I424">
        <f>IF(C424&lt;6,0,G424-H424-SUM(J424:O424))</f>
        <v>0</v>
      </c>
      <c r="J424">
        <f>IF(C424&lt;6,0,5000)</f>
        <v>0</v>
      </c>
      <c r="K424">
        <f>IF(C424&lt;6,0,10000)</f>
        <v>0</v>
      </c>
      <c r="M424">
        <v>50000</v>
      </c>
      <c r="P424" t="b">
        <f>G424=SUM(H424:O424)</f>
        <v>1</v>
      </c>
      <c r="Q424" t="str">
        <f>CONCATENATE(YEAR(D424),MONTH(D424))</f>
        <v>201610</v>
      </c>
    </row>
    <row r="425" customHeight="1" spans="1:17">
      <c r="A425" s="3">
        <v>271</v>
      </c>
      <c r="B425" s="3" t="s">
        <v>177</v>
      </c>
      <c r="C425">
        <v>9</v>
      </c>
      <c r="D425" s="4">
        <v>42655</v>
      </c>
      <c r="E425" s="3">
        <v>12</v>
      </c>
      <c r="F425" s="3">
        <v>2016</v>
      </c>
      <c r="G425" s="3">
        <v>425000</v>
      </c>
      <c r="H425">
        <f>IF(C425&lt;6,IF(E425&lt;1,0,IF(G425&gt;150000,150000,G425)),150000)</f>
        <v>150000</v>
      </c>
      <c r="I425">
        <f>IF(C425&lt;6,0,G425-H425-SUM(J425:O425))</f>
        <v>260000</v>
      </c>
      <c r="J425">
        <f>IF(C425&lt;6,0,5000)</f>
        <v>5000</v>
      </c>
      <c r="K425">
        <f>IF(C425&lt;6,0,10000)</f>
        <v>10000</v>
      </c>
      <c r="P425" t="b">
        <f>G425=SUM(H425:O425)</f>
        <v>1</v>
      </c>
      <c r="Q425" t="str">
        <f>CONCATENATE(YEAR(D425),MONTH(D425))</f>
        <v>201610</v>
      </c>
    </row>
    <row r="426" customHeight="1" spans="1:17">
      <c r="A426" s="3">
        <v>272</v>
      </c>
      <c r="B426" s="3" t="s">
        <v>22</v>
      </c>
      <c r="C426">
        <v>1</v>
      </c>
      <c r="D426" s="4">
        <v>42655</v>
      </c>
      <c r="E426" s="3">
        <v>11</v>
      </c>
      <c r="F426" s="3">
        <v>2016</v>
      </c>
      <c r="G426" s="3">
        <v>150000</v>
      </c>
      <c r="H426">
        <f>IF(C426&lt;6,IF(E426&lt;1,0,IF(G426&gt;150000,150000,G426)),150000)</f>
        <v>150000</v>
      </c>
      <c r="I426">
        <f>IF(C426&lt;6,0,G426-H426-SUM(J426:O426))</f>
        <v>0</v>
      </c>
      <c r="J426">
        <f>IF(C426&lt;6,0,5000)</f>
        <v>0</v>
      </c>
      <c r="K426">
        <f>IF(C426&lt;6,0,10000)</f>
        <v>0</v>
      </c>
      <c r="P426" t="b">
        <f>G426=SUM(H426:O426)</f>
        <v>1</v>
      </c>
      <c r="Q426" t="str">
        <f>CONCATENATE(YEAR(D426),MONTH(D426))</f>
        <v>201610</v>
      </c>
    </row>
    <row r="427" customHeight="1" spans="1:17">
      <c r="A427" s="3">
        <v>272</v>
      </c>
      <c r="B427" s="3" t="s">
        <v>22</v>
      </c>
      <c r="C427">
        <v>1</v>
      </c>
      <c r="D427" s="4">
        <v>42655</v>
      </c>
      <c r="E427" s="3">
        <v>12</v>
      </c>
      <c r="F427" s="3">
        <v>2016</v>
      </c>
      <c r="G427" s="3">
        <v>150000</v>
      </c>
      <c r="H427">
        <f>IF(C427&lt;6,IF(E427&lt;1,0,IF(G427&gt;150000,150000,G427)),150000)</f>
        <v>150000</v>
      </c>
      <c r="I427">
        <f>IF(C427&lt;6,0,G427-H427-SUM(J427:O427))</f>
        <v>0</v>
      </c>
      <c r="J427">
        <f>IF(C427&lt;6,0,5000)</f>
        <v>0</v>
      </c>
      <c r="K427">
        <f>IF(C427&lt;6,0,10000)</f>
        <v>0</v>
      </c>
      <c r="P427" t="b">
        <f>G427=SUM(H427:O427)</f>
        <v>1</v>
      </c>
      <c r="Q427" t="str">
        <f>CONCATENATE(YEAR(D427),MONTH(D427))</f>
        <v>201610</v>
      </c>
    </row>
    <row r="428" customHeight="1" spans="1:17">
      <c r="A428" s="3">
        <v>272</v>
      </c>
      <c r="B428" s="3" t="s">
        <v>22</v>
      </c>
      <c r="C428">
        <v>1</v>
      </c>
      <c r="D428" s="4">
        <v>42655</v>
      </c>
      <c r="E428" s="3">
        <v>1</v>
      </c>
      <c r="F428" s="3">
        <v>2017</v>
      </c>
      <c r="G428" s="3">
        <v>150000</v>
      </c>
      <c r="H428">
        <f>IF(C428&lt;6,IF(E428&lt;1,0,IF(G428&gt;150000,150000,G428)),150000)</f>
        <v>150000</v>
      </c>
      <c r="I428">
        <f>IF(C428&lt;6,0,G428-H428-SUM(J428:O428))</f>
        <v>0</v>
      </c>
      <c r="J428">
        <f>IF(C428&lt;6,0,5000)</f>
        <v>0</v>
      </c>
      <c r="K428">
        <f>IF(C428&lt;6,0,10000)</f>
        <v>0</v>
      </c>
      <c r="P428" t="b">
        <f>G428=SUM(H428:O428)</f>
        <v>1</v>
      </c>
      <c r="Q428" t="str">
        <f>CONCATENATE(YEAR(D428),MONTH(D428))</f>
        <v>201610</v>
      </c>
    </row>
    <row r="429" customHeight="1" spans="1:17">
      <c r="A429" s="3">
        <v>273</v>
      </c>
      <c r="B429" s="3" t="s">
        <v>125</v>
      </c>
      <c r="C429">
        <v>6</v>
      </c>
      <c r="D429" s="4">
        <v>42655</v>
      </c>
      <c r="E429" s="3">
        <v>12</v>
      </c>
      <c r="F429" s="3">
        <v>2016</v>
      </c>
      <c r="G429" s="3">
        <v>425000</v>
      </c>
      <c r="H429">
        <f>IF(C429&lt;6,IF(E429&lt;1,0,IF(G429&gt;150000,150000,G429)),150000)</f>
        <v>150000</v>
      </c>
      <c r="I429">
        <f>IF(C429&lt;6,0,G429-H429-SUM(J429:O429))</f>
        <v>260000</v>
      </c>
      <c r="J429">
        <f>IF(C429&lt;6,0,5000)</f>
        <v>5000</v>
      </c>
      <c r="K429">
        <f>IF(C429&lt;6,0,10000)</f>
        <v>10000</v>
      </c>
      <c r="P429" t="b">
        <f>G429=SUM(H429:O429)</f>
        <v>1</v>
      </c>
      <c r="Q429" t="str">
        <f>CONCATENATE(YEAR(D429),MONTH(D429))</f>
        <v>201610</v>
      </c>
    </row>
    <row r="430" customHeight="1" spans="1:17">
      <c r="A430" s="3">
        <v>274</v>
      </c>
      <c r="B430" s="3" t="s">
        <v>44</v>
      </c>
      <c r="C430">
        <v>2</v>
      </c>
      <c r="D430" s="4">
        <v>42655</v>
      </c>
      <c r="E430" s="3">
        <v>12</v>
      </c>
      <c r="F430" s="3">
        <v>2016</v>
      </c>
      <c r="G430" s="3">
        <v>100000</v>
      </c>
      <c r="H430">
        <f>IF(C430&lt;6,IF(E430&lt;1,0,IF(G430&gt;150000,150000,G430)),150000)</f>
        <v>100000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>CONCATENATE(YEAR(D430),MONTH(D430))</f>
        <v>201610</v>
      </c>
    </row>
    <row r="431" customHeight="1" spans="1:17">
      <c r="A431" s="3">
        <v>274</v>
      </c>
      <c r="B431" s="3" t="s">
        <v>107</v>
      </c>
      <c r="C431">
        <v>5</v>
      </c>
      <c r="D431" s="4">
        <v>42655</v>
      </c>
      <c r="E431" s="3">
        <v>12</v>
      </c>
      <c r="F431" s="3">
        <v>2016</v>
      </c>
      <c r="G431" s="3">
        <v>100000</v>
      </c>
      <c r="H431">
        <f>IF(C431&lt;6,IF(E431&lt;1,0,IF(G431&gt;150000,150000,G431)),150000)</f>
        <v>100000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P431" t="b">
        <f>G431=SUM(H431:O431)</f>
        <v>1</v>
      </c>
      <c r="Q431" t="str">
        <f>CONCATENATE(YEAR(D431),MONTH(D431))</f>
        <v>201610</v>
      </c>
    </row>
    <row r="432" customHeight="1" spans="1:17">
      <c r="A432" s="3">
        <v>274</v>
      </c>
      <c r="B432" s="3" t="s">
        <v>124</v>
      </c>
      <c r="C432">
        <v>6</v>
      </c>
      <c r="D432" s="4">
        <v>42655</v>
      </c>
      <c r="E432" s="3">
        <v>12</v>
      </c>
      <c r="F432" s="3">
        <v>2016</v>
      </c>
      <c r="G432" s="3">
        <v>300000</v>
      </c>
      <c r="H432">
        <f>IF(C432&lt;6,IF(E432&lt;1,0,IF(G432&gt;150000,150000,G432)),150000)</f>
        <v>150000</v>
      </c>
      <c r="I432">
        <f>IF(C432&lt;6,0,G432-H432-SUM(J432:O432))</f>
        <v>135000</v>
      </c>
      <c r="J432">
        <f>IF(C432&lt;6,0,5000)</f>
        <v>5000</v>
      </c>
      <c r="K432">
        <f>IF(C432&lt;6,0,10000)</f>
        <v>10000</v>
      </c>
      <c r="P432" t="b">
        <f>G432=SUM(H432:O432)</f>
        <v>1</v>
      </c>
      <c r="Q432" t="str">
        <f>CONCATENATE(YEAR(D432),MONTH(D432))</f>
        <v>201610</v>
      </c>
    </row>
    <row r="433" customHeight="1" spans="1:17">
      <c r="A433" s="3">
        <v>275</v>
      </c>
      <c r="B433" s="3" t="s">
        <v>119</v>
      </c>
      <c r="C433">
        <v>6</v>
      </c>
      <c r="D433" s="4">
        <v>42655</v>
      </c>
      <c r="E433" s="3">
        <v>11</v>
      </c>
      <c r="F433" s="3">
        <v>2016</v>
      </c>
      <c r="G433" s="3">
        <v>425000</v>
      </c>
      <c r="H433">
        <f>IF(C433&lt;6,IF(E433&lt;1,0,IF(G433&gt;150000,150000,G433)),150000)</f>
        <v>150000</v>
      </c>
      <c r="I433">
        <f>IF(C433&lt;6,0,G433-H433-SUM(J433:O433))</f>
        <v>260000</v>
      </c>
      <c r="J433">
        <f>IF(C433&lt;6,0,5000)</f>
        <v>5000</v>
      </c>
      <c r="K433">
        <f>IF(C433&lt;6,0,10000)</f>
        <v>10000</v>
      </c>
      <c r="P433" t="b">
        <f>G433=SUM(H433:O433)</f>
        <v>1</v>
      </c>
      <c r="Q433" t="str">
        <f>CONCATENATE(YEAR(D433),MONTH(D433))</f>
        <v>201610</v>
      </c>
    </row>
    <row r="434" customHeight="1" spans="1:17">
      <c r="A434" s="3">
        <v>276</v>
      </c>
      <c r="B434" s="3" t="s">
        <v>176</v>
      </c>
      <c r="C434">
        <v>9</v>
      </c>
      <c r="D434" s="4">
        <v>42655</v>
      </c>
      <c r="E434" s="3">
        <v>12</v>
      </c>
      <c r="F434" s="3">
        <v>2016</v>
      </c>
      <c r="G434" s="3">
        <v>435000</v>
      </c>
      <c r="H434">
        <f>IF(C434&lt;6,IF(E434&lt;1,0,IF(G434&gt;150000,150000,G434)),150000)</f>
        <v>150000</v>
      </c>
      <c r="I434">
        <f>IF(C434&lt;6,0,G434-H434-SUM(J434:O434))</f>
        <v>260000</v>
      </c>
      <c r="J434">
        <f>IF(C434&lt;6,0,5000)</f>
        <v>5000</v>
      </c>
      <c r="K434">
        <f>IF(C434&lt;6,0,10000)</f>
        <v>10000</v>
      </c>
      <c r="L434">
        <v>10000</v>
      </c>
      <c r="P434" t="b">
        <f>G434=SUM(H434:O434)</f>
        <v>1</v>
      </c>
      <c r="Q434" t="str">
        <f>CONCATENATE(YEAR(D434),MONTH(D434))</f>
        <v>201610</v>
      </c>
    </row>
    <row r="435" customHeight="1" spans="1:17">
      <c r="A435" s="3">
        <v>276</v>
      </c>
      <c r="B435" s="3" t="s">
        <v>127</v>
      </c>
      <c r="C435">
        <v>6</v>
      </c>
      <c r="D435" s="4">
        <v>42655</v>
      </c>
      <c r="E435" s="3">
        <v>12</v>
      </c>
      <c r="F435" s="3">
        <v>2016</v>
      </c>
      <c r="G435" s="3">
        <v>435000</v>
      </c>
      <c r="H435">
        <f>IF(C435&lt;6,IF(E435&lt;1,0,IF(G435&gt;150000,150000,G435)),150000)</f>
        <v>150000</v>
      </c>
      <c r="I435">
        <f>IF(C435&lt;6,0,G435-H435-SUM(J435:O435))</f>
        <v>260000</v>
      </c>
      <c r="J435">
        <f>IF(C435&lt;6,0,5000)</f>
        <v>5000</v>
      </c>
      <c r="K435">
        <f>IF(C435&lt;6,0,10000)</f>
        <v>10000</v>
      </c>
      <c r="L435">
        <v>10000</v>
      </c>
      <c r="P435" t="b">
        <f>G435=SUM(H435:O435)</f>
        <v>1</v>
      </c>
      <c r="Q435" t="str">
        <f>CONCATENATE(YEAR(D435),MONTH(D435))</f>
        <v>201610</v>
      </c>
    </row>
    <row r="436" customHeight="1" spans="1:17">
      <c r="A436" s="3">
        <v>276</v>
      </c>
      <c r="B436" s="3" t="s">
        <v>192</v>
      </c>
      <c r="C436">
        <v>11</v>
      </c>
      <c r="D436" s="4">
        <v>42655</v>
      </c>
      <c r="E436" s="3">
        <v>12</v>
      </c>
      <c r="F436" s="3">
        <v>2016</v>
      </c>
      <c r="G436" s="3">
        <v>435000</v>
      </c>
      <c r="H436">
        <f>IF(C436&lt;6,IF(E436&lt;1,0,IF(G436&gt;150000,150000,G436)),150000)</f>
        <v>150000</v>
      </c>
      <c r="I436">
        <f>IF(C436&lt;6,0,G436-H436-SUM(J436:O436))</f>
        <v>260000</v>
      </c>
      <c r="J436">
        <f>IF(C436&lt;6,0,5000)</f>
        <v>5000</v>
      </c>
      <c r="K436">
        <f>IF(C436&lt;6,0,10000)</f>
        <v>10000</v>
      </c>
      <c r="L436">
        <v>10000</v>
      </c>
      <c r="P436" t="b">
        <f>G436=SUM(H436:O436)</f>
        <v>1</v>
      </c>
      <c r="Q436" t="str">
        <f>CONCATENATE(YEAR(D436),MONTH(D436))</f>
        <v>201610</v>
      </c>
    </row>
    <row r="437" customHeight="1" spans="1:17">
      <c r="A437" s="3">
        <v>278</v>
      </c>
      <c r="B437" s="3" t="s">
        <v>99</v>
      </c>
      <c r="C437">
        <v>4</v>
      </c>
      <c r="D437" s="4">
        <v>42655</v>
      </c>
      <c r="E437" s="3">
        <v>11</v>
      </c>
      <c r="F437" s="3">
        <v>2016</v>
      </c>
      <c r="G437" s="3">
        <v>150000</v>
      </c>
      <c r="H437">
        <f>IF(C437&lt;6,IF(E437&lt;1,0,IF(G437&gt;150000,150000,G437)),150000)</f>
        <v>150000</v>
      </c>
      <c r="I437">
        <f>IF(C437&lt;6,0,G437-H437-SUM(J437:O437))</f>
        <v>0</v>
      </c>
      <c r="J437">
        <f>IF(C437&lt;6,0,5000)</f>
        <v>0</v>
      </c>
      <c r="K437">
        <f>IF(C437&lt;6,0,10000)</f>
        <v>0</v>
      </c>
      <c r="P437" t="b">
        <f>G437=SUM(H437:O437)</f>
        <v>1</v>
      </c>
      <c r="Q437" t="str">
        <f>CONCATENATE(YEAR(D437),MONTH(D437))</f>
        <v>201610</v>
      </c>
    </row>
    <row r="438" customHeight="1" spans="1:17">
      <c r="A438" s="3">
        <v>278</v>
      </c>
      <c r="B438" s="3" t="s">
        <v>99</v>
      </c>
      <c r="C438">
        <v>4</v>
      </c>
      <c r="D438" s="4">
        <v>42655</v>
      </c>
      <c r="E438" s="3">
        <v>12</v>
      </c>
      <c r="F438" s="3">
        <v>2016</v>
      </c>
      <c r="G438" s="3">
        <v>150000</v>
      </c>
      <c r="H438">
        <f>IF(C438&lt;6,IF(E438&lt;1,0,IF(G438&gt;150000,150000,G438)),150000)</f>
        <v>150000</v>
      </c>
      <c r="I438">
        <f>IF(C438&lt;6,0,G438-H438-SUM(J438:O438))</f>
        <v>0</v>
      </c>
      <c r="J438">
        <f>IF(C438&lt;6,0,5000)</f>
        <v>0</v>
      </c>
      <c r="K438">
        <f>IF(C438&lt;6,0,10000)</f>
        <v>0</v>
      </c>
      <c r="P438" t="b">
        <f>G438=SUM(H438:O438)</f>
        <v>1</v>
      </c>
      <c r="Q438" t="str">
        <f>CONCATENATE(YEAR(D438),MONTH(D438))</f>
        <v>201610</v>
      </c>
    </row>
    <row r="439" customHeight="1" spans="1:17">
      <c r="A439" s="3">
        <v>278</v>
      </c>
      <c r="B439" s="3" t="s">
        <v>34</v>
      </c>
      <c r="C439">
        <v>1</v>
      </c>
      <c r="D439" s="4">
        <v>42655</v>
      </c>
      <c r="E439" s="3">
        <v>11</v>
      </c>
      <c r="F439" s="3">
        <v>2016</v>
      </c>
      <c r="G439" s="3">
        <v>150000</v>
      </c>
      <c r="H439">
        <f>IF(C439&lt;6,IF(E439&lt;1,0,IF(G439&gt;150000,150000,G439)),150000)</f>
        <v>150000</v>
      </c>
      <c r="I439">
        <f>IF(C439&lt;6,0,G439-H439-SUM(J439:O439))</f>
        <v>0</v>
      </c>
      <c r="J439">
        <f>IF(C439&lt;6,0,5000)</f>
        <v>0</v>
      </c>
      <c r="K439">
        <f>IF(C439&lt;6,0,10000)</f>
        <v>0</v>
      </c>
      <c r="P439" t="b">
        <f>G439=SUM(H439:O439)</f>
        <v>1</v>
      </c>
      <c r="Q439" t="str">
        <f>CONCATENATE(YEAR(D439),MONTH(D439))</f>
        <v>201610</v>
      </c>
    </row>
    <row r="440" customHeight="1" spans="1:17">
      <c r="A440" s="3">
        <v>278</v>
      </c>
      <c r="B440" s="3" t="s">
        <v>34</v>
      </c>
      <c r="C440">
        <v>1</v>
      </c>
      <c r="D440" s="4">
        <v>42655</v>
      </c>
      <c r="E440" s="3">
        <v>12</v>
      </c>
      <c r="F440" s="3">
        <v>2016</v>
      </c>
      <c r="G440" s="3">
        <v>150000</v>
      </c>
      <c r="H440">
        <f>IF(C440&lt;6,IF(E440&lt;1,0,IF(G440&gt;150000,150000,G440)),150000)</f>
        <v>150000</v>
      </c>
      <c r="I440">
        <f>IF(C440&lt;6,0,G440-H440-SUM(J440:O440))</f>
        <v>0</v>
      </c>
      <c r="J440">
        <f>IF(C440&lt;6,0,5000)</f>
        <v>0</v>
      </c>
      <c r="K440">
        <f>IF(C440&lt;6,0,10000)</f>
        <v>0</v>
      </c>
      <c r="P440" t="b">
        <f>G440=SUM(H440:O440)</f>
        <v>1</v>
      </c>
      <c r="Q440" t="str">
        <f>CONCATENATE(YEAR(D440),MONTH(D440))</f>
        <v>201610</v>
      </c>
    </row>
    <row r="441" customHeight="1" spans="1:17">
      <c r="A441" s="3">
        <v>279</v>
      </c>
      <c r="B441" s="3" t="s">
        <v>50</v>
      </c>
      <c r="C441">
        <v>3</v>
      </c>
      <c r="D441" s="4">
        <v>42655</v>
      </c>
      <c r="E441" s="3">
        <v>11</v>
      </c>
      <c r="F441" s="3">
        <v>2016</v>
      </c>
      <c r="G441" s="3">
        <v>100000</v>
      </c>
      <c r="H441">
        <f>IF(C441&lt;6,IF(E441&lt;1,0,IF(G441&gt;150000,150000,G441)),150000)</f>
        <v>100000</v>
      </c>
      <c r="I441">
        <f>IF(C441&lt;6,0,G441-H441-SUM(J441:O441))</f>
        <v>0</v>
      </c>
      <c r="J441">
        <f>IF(C441&lt;6,0,5000)</f>
        <v>0</v>
      </c>
      <c r="K441">
        <f>IF(C441&lt;6,0,10000)</f>
        <v>0</v>
      </c>
      <c r="P441" t="b">
        <f>G441=SUM(H441:O441)</f>
        <v>1</v>
      </c>
      <c r="Q441" t="str">
        <f>CONCATENATE(YEAR(D441),MONTH(D441))</f>
        <v>201610</v>
      </c>
    </row>
    <row r="442" customHeight="1" spans="1:17">
      <c r="A442" s="3">
        <v>279</v>
      </c>
      <c r="B442" s="3" t="s">
        <v>50</v>
      </c>
      <c r="C442">
        <v>3</v>
      </c>
      <c r="D442" s="4">
        <v>42655</v>
      </c>
      <c r="E442" s="3">
        <v>12</v>
      </c>
      <c r="F442" s="3">
        <v>2016</v>
      </c>
      <c r="G442" s="3">
        <v>100000</v>
      </c>
      <c r="H442">
        <f>IF(C442&lt;6,IF(E442&lt;1,0,IF(G442&gt;150000,150000,G442)),150000)</f>
        <v>100000</v>
      </c>
      <c r="I442">
        <f>IF(C442&lt;6,0,G442-H442-SUM(J442:O442))</f>
        <v>0</v>
      </c>
      <c r="J442">
        <f>IF(C442&lt;6,0,5000)</f>
        <v>0</v>
      </c>
      <c r="K442">
        <f>IF(C442&lt;6,0,10000)</f>
        <v>0</v>
      </c>
      <c r="P442" t="b">
        <f>G442=SUM(H442:O442)</f>
        <v>1</v>
      </c>
      <c r="Q442" t="str">
        <f>CONCATENATE(YEAR(D442),MONTH(D442))</f>
        <v>201610</v>
      </c>
    </row>
    <row r="443" customHeight="1" spans="1:17">
      <c r="A443" s="3">
        <v>279</v>
      </c>
      <c r="B443" s="3" t="s">
        <v>87</v>
      </c>
      <c r="C443">
        <v>3</v>
      </c>
      <c r="D443" s="4">
        <v>42655</v>
      </c>
      <c r="E443" s="3">
        <v>11</v>
      </c>
      <c r="F443" s="3">
        <v>2016</v>
      </c>
      <c r="G443" s="3">
        <v>100000</v>
      </c>
      <c r="H443">
        <f>IF(C443&lt;6,IF(E443&lt;1,0,IF(G443&gt;150000,150000,G443)),150000)</f>
        <v>100000</v>
      </c>
      <c r="I443">
        <f>IF(C443&lt;6,0,G443-H443-SUM(J443:O443))</f>
        <v>0</v>
      </c>
      <c r="J443">
        <f>IF(C443&lt;6,0,5000)</f>
        <v>0</v>
      </c>
      <c r="K443">
        <f>IF(C443&lt;6,0,10000)</f>
        <v>0</v>
      </c>
      <c r="P443" t="b">
        <f>G443=SUM(H443:O443)</f>
        <v>1</v>
      </c>
      <c r="Q443" t="str">
        <f>CONCATENATE(YEAR(D443),MONTH(D443))</f>
        <v>201610</v>
      </c>
    </row>
    <row r="444" customHeight="1" spans="1:17">
      <c r="A444" s="3">
        <v>279</v>
      </c>
      <c r="B444" s="3" t="s">
        <v>87</v>
      </c>
      <c r="C444">
        <v>3</v>
      </c>
      <c r="D444" s="4">
        <v>42655</v>
      </c>
      <c r="E444" s="3">
        <v>12</v>
      </c>
      <c r="F444" s="3">
        <v>2016</v>
      </c>
      <c r="G444" s="3">
        <v>100000</v>
      </c>
      <c r="H444">
        <f>IF(C444&lt;6,IF(E444&lt;1,0,IF(G444&gt;150000,150000,G444)),150000)</f>
        <v>100000</v>
      </c>
      <c r="I444">
        <f>IF(C444&lt;6,0,G444-H444-SUM(J444:O444))</f>
        <v>0</v>
      </c>
      <c r="J444">
        <f>IF(C444&lt;6,0,5000)</f>
        <v>0</v>
      </c>
      <c r="K444">
        <f>IF(C444&lt;6,0,10000)</f>
        <v>0</v>
      </c>
      <c r="P444" t="b">
        <f>G444=SUM(H444:O444)</f>
        <v>1</v>
      </c>
      <c r="Q444" t="str">
        <f>CONCATENATE(YEAR(D444),MONTH(D444))</f>
        <v>201610</v>
      </c>
    </row>
    <row r="445" customHeight="1" spans="1:17">
      <c r="A445" s="3">
        <v>280</v>
      </c>
      <c r="B445" s="3" t="s">
        <v>54</v>
      </c>
      <c r="C445">
        <v>2</v>
      </c>
      <c r="D445" s="4">
        <v>42686</v>
      </c>
      <c r="E445" s="3">
        <v>11</v>
      </c>
      <c r="F445" s="3">
        <v>2016</v>
      </c>
      <c r="G445" s="3">
        <v>150000</v>
      </c>
      <c r="H445">
        <f>IF(C445&lt;6,IF(E445&lt;1,0,IF(G445&gt;150000,150000,G445)),150000)</f>
        <v>150000</v>
      </c>
      <c r="I445">
        <f>IF(C445&lt;6,0,G445-H445-SUM(J445:O445))</f>
        <v>0</v>
      </c>
      <c r="J445">
        <f>IF(C445&lt;6,0,5000)</f>
        <v>0</v>
      </c>
      <c r="K445">
        <f>IF(C445&lt;6,0,10000)</f>
        <v>0</v>
      </c>
      <c r="P445" t="b">
        <f>G445=SUM(H445:O445)</f>
        <v>1</v>
      </c>
      <c r="Q445" t="str">
        <f>CONCATENATE(YEAR(D445),MONTH(D445))</f>
        <v>201611</v>
      </c>
    </row>
    <row r="446" customHeight="1" spans="1:17">
      <c r="A446" s="3">
        <v>281</v>
      </c>
      <c r="B446" s="3" t="s">
        <v>81</v>
      </c>
      <c r="C446">
        <v>3</v>
      </c>
      <c r="D446" s="4">
        <v>42716</v>
      </c>
      <c r="E446" s="3">
        <v>12</v>
      </c>
      <c r="F446" s="3">
        <v>2016</v>
      </c>
      <c r="G446" s="3">
        <v>150000</v>
      </c>
      <c r="H446">
        <f>IF(C446&lt;6,IF(E446&lt;1,0,IF(G446&gt;150000,150000,G446)),150000)</f>
        <v>150000</v>
      </c>
      <c r="I446">
        <f>IF(C446&lt;6,0,G446-H446-SUM(J446:O446))</f>
        <v>0</v>
      </c>
      <c r="J446">
        <f>IF(C446&lt;6,0,5000)</f>
        <v>0</v>
      </c>
      <c r="K446">
        <f>IF(C446&lt;6,0,10000)</f>
        <v>0</v>
      </c>
      <c r="P446" t="b">
        <f>G446=SUM(H446:O446)</f>
        <v>1</v>
      </c>
      <c r="Q446" t="str">
        <f>CONCATENATE(YEAR(D446),MONTH(D446))</f>
        <v>201612</v>
      </c>
    </row>
    <row r="447" customHeight="1" spans="1:17">
      <c r="A447" s="3">
        <v>282</v>
      </c>
      <c r="B447" s="3" t="s">
        <v>75</v>
      </c>
      <c r="C447">
        <v>3</v>
      </c>
      <c r="D447" s="4">
        <v>42655</v>
      </c>
      <c r="E447" s="3">
        <v>11</v>
      </c>
      <c r="F447" s="3">
        <v>2016</v>
      </c>
      <c r="G447" s="3">
        <v>175000</v>
      </c>
      <c r="H447">
        <f>IF(C447&lt;6,IF(E447&lt;1,0,IF(G447&gt;150000,150000,G447)),150000)</f>
        <v>150000</v>
      </c>
      <c r="I447">
        <f>IF(C447&lt;6,0,G447-H447-SUM(J447:O447))</f>
        <v>0</v>
      </c>
      <c r="J447">
        <f>IF(C447&lt;6,0,5000)</f>
        <v>0</v>
      </c>
      <c r="K447">
        <f>IF(C447&lt;6,0,10000)</f>
        <v>0</v>
      </c>
      <c r="N447">
        <v>25000</v>
      </c>
      <c r="P447" t="b">
        <f>G447=SUM(H447:O447)</f>
        <v>1</v>
      </c>
      <c r="Q447" t="str">
        <f>CONCATENATE(YEAR(D447),MONTH(D447))</f>
        <v>201610</v>
      </c>
    </row>
    <row r="448" customHeight="1" spans="1:17">
      <c r="A448" s="3">
        <v>282</v>
      </c>
      <c r="B448" s="3" t="s">
        <v>75</v>
      </c>
      <c r="C448">
        <v>3</v>
      </c>
      <c r="D448" s="4">
        <v>42655</v>
      </c>
      <c r="E448" s="3">
        <v>12</v>
      </c>
      <c r="F448" s="3">
        <v>2016</v>
      </c>
      <c r="G448" s="3">
        <v>175000</v>
      </c>
      <c r="H448">
        <f>IF(C448&lt;6,IF(E448&lt;1,0,IF(G448&gt;150000,150000,G448)),150000)</f>
        <v>150000</v>
      </c>
      <c r="I448">
        <f>IF(C448&lt;6,0,G448-H448-SUM(J448:O448))</f>
        <v>0</v>
      </c>
      <c r="J448">
        <f>IF(C448&lt;6,0,5000)</f>
        <v>0</v>
      </c>
      <c r="K448">
        <f>IF(C448&lt;6,0,10000)</f>
        <v>0</v>
      </c>
      <c r="N448">
        <v>25000</v>
      </c>
      <c r="P448" t="b">
        <f>G448=SUM(H448:O448)</f>
        <v>1</v>
      </c>
      <c r="Q448" t="str">
        <f>CONCATENATE(YEAR(D448),MONTH(D448))</f>
        <v>201610</v>
      </c>
    </row>
    <row r="449" customHeight="1" spans="1:17">
      <c r="A449" s="3">
        <v>282</v>
      </c>
      <c r="B449" s="3" t="s">
        <v>104</v>
      </c>
      <c r="C449">
        <v>5</v>
      </c>
      <c r="D449" s="4">
        <v>42655</v>
      </c>
      <c r="E449" s="3">
        <v>11</v>
      </c>
      <c r="F449" s="3">
        <v>2016</v>
      </c>
      <c r="G449" s="3">
        <v>175000</v>
      </c>
      <c r="H449">
        <f>IF(C449&lt;6,IF(E449&lt;1,0,IF(G449&gt;150000,150000,G449)),150000)</f>
        <v>150000</v>
      </c>
      <c r="I449">
        <f>IF(C449&lt;6,0,G449-H449-SUM(J449:O449))</f>
        <v>0</v>
      </c>
      <c r="J449">
        <f>IF(C449&lt;6,0,5000)</f>
        <v>0</v>
      </c>
      <c r="K449">
        <f>IF(C449&lt;6,0,10000)</f>
        <v>0</v>
      </c>
      <c r="N449">
        <v>25000</v>
      </c>
      <c r="P449" t="b">
        <f>G449=SUM(H449:O449)</f>
        <v>1</v>
      </c>
      <c r="Q449" t="str">
        <f>CONCATENATE(YEAR(D449),MONTH(D449))</f>
        <v>201610</v>
      </c>
    </row>
    <row r="450" customHeight="1" spans="1:17">
      <c r="A450" s="3">
        <v>282</v>
      </c>
      <c r="B450" s="3" t="s">
        <v>104</v>
      </c>
      <c r="C450">
        <v>5</v>
      </c>
      <c r="D450" s="4">
        <v>42655</v>
      </c>
      <c r="E450" s="3">
        <v>12</v>
      </c>
      <c r="F450" s="3">
        <v>2016</v>
      </c>
      <c r="G450" s="3">
        <v>175000</v>
      </c>
      <c r="H450">
        <f>IF(C450&lt;6,IF(E450&lt;1,0,IF(G450&gt;150000,150000,G450)),150000)</f>
        <v>150000</v>
      </c>
      <c r="I450">
        <f>IF(C450&lt;6,0,G450-H450-SUM(J450:O450))</f>
        <v>0</v>
      </c>
      <c r="J450">
        <f>IF(C450&lt;6,0,5000)</f>
        <v>0</v>
      </c>
      <c r="K450">
        <f>IF(C450&lt;6,0,10000)</f>
        <v>0</v>
      </c>
      <c r="N450">
        <v>25000</v>
      </c>
      <c r="P450" t="b">
        <f>G450=SUM(H450:O450)</f>
        <v>1</v>
      </c>
      <c r="Q450" t="str">
        <f>CONCATENATE(YEAR(D450),MONTH(D450))</f>
        <v>201610</v>
      </c>
    </row>
    <row r="451" customHeight="1" spans="1:17">
      <c r="A451" s="3">
        <v>285</v>
      </c>
      <c r="B451" s="3" t="s">
        <v>41</v>
      </c>
      <c r="C451">
        <v>2</v>
      </c>
      <c r="D451" s="9">
        <v>42721</v>
      </c>
      <c r="E451" s="3">
        <v>12</v>
      </c>
      <c r="F451" s="3">
        <v>2016</v>
      </c>
      <c r="G451" s="3">
        <v>150000</v>
      </c>
      <c r="H451">
        <f>IF(C451&lt;6,IF(E451&lt;1,0,IF(G451&gt;150000,150000,G451)),150000)</f>
        <v>150000</v>
      </c>
      <c r="I451">
        <f>IF(C451&lt;6,0,G451-H451-SUM(J451:O451))</f>
        <v>0</v>
      </c>
      <c r="J451">
        <f>IF(C451&lt;6,0,5000)</f>
        <v>0</v>
      </c>
      <c r="K451">
        <f>IF(C451&lt;6,0,10000)</f>
        <v>0</v>
      </c>
      <c r="P451" t="b">
        <f>G451=SUM(H451:O451)</f>
        <v>1</v>
      </c>
      <c r="Q451" t="str">
        <f>CONCATENATE(YEAR(D451),MONTH(D451))</f>
        <v>201612</v>
      </c>
    </row>
    <row r="452" customHeight="1" spans="1:17">
      <c r="A452" s="3">
        <v>285</v>
      </c>
      <c r="B452" s="3" t="s">
        <v>182</v>
      </c>
      <c r="C452">
        <v>9</v>
      </c>
      <c r="D452" s="9">
        <v>42721</v>
      </c>
      <c r="E452" s="3">
        <v>12</v>
      </c>
      <c r="F452" s="3">
        <v>2016</v>
      </c>
      <c r="G452" s="3">
        <v>425000</v>
      </c>
      <c r="H452">
        <f>IF(C452&lt;6,IF(E452&lt;1,0,IF(G452&gt;150000,150000,G452)),150000)</f>
        <v>150000</v>
      </c>
      <c r="I452">
        <f>IF(C452&lt;6,0,G452-H452-SUM(J452:O452))</f>
        <v>260000</v>
      </c>
      <c r="J452">
        <f>IF(C452&lt;6,0,5000)</f>
        <v>5000</v>
      </c>
      <c r="K452">
        <f>IF(C452&lt;6,0,10000)</f>
        <v>10000</v>
      </c>
      <c r="P452" t="b">
        <f>G452=SUM(H452:O452)</f>
        <v>1</v>
      </c>
      <c r="Q452" t="str">
        <f>CONCATENATE(YEAR(D452),MONTH(D452))</f>
        <v>201612</v>
      </c>
    </row>
    <row r="453" customHeight="1" spans="1:17">
      <c r="A453" s="3">
        <v>286</v>
      </c>
      <c r="B453" s="3" t="s">
        <v>98</v>
      </c>
      <c r="C453">
        <v>4</v>
      </c>
      <c r="D453" s="9">
        <v>42721</v>
      </c>
      <c r="E453" s="3">
        <v>12</v>
      </c>
      <c r="F453" s="3">
        <v>2016</v>
      </c>
      <c r="G453" s="3">
        <v>150000</v>
      </c>
      <c r="H453">
        <f>IF(C453&lt;6,IF(E453&lt;1,0,IF(G453&gt;150000,150000,G453)),150000)</f>
        <v>150000</v>
      </c>
      <c r="I453">
        <f>IF(C453&lt;6,0,G453-H453-SUM(J453:O453))</f>
        <v>0</v>
      </c>
      <c r="J453">
        <f>IF(C453&lt;6,0,5000)</f>
        <v>0</v>
      </c>
      <c r="K453">
        <f>IF(C453&lt;6,0,10000)</f>
        <v>0</v>
      </c>
      <c r="P453" t="b">
        <f>G453=SUM(H453:O453)</f>
        <v>1</v>
      </c>
      <c r="Q453" t="str">
        <f>CONCATENATE(YEAR(D453),MONTH(D453))</f>
        <v>201612</v>
      </c>
    </row>
    <row r="454" customHeight="1" spans="1:17">
      <c r="A454" s="3">
        <v>287</v>
      </c>
      <c r="B454" s="3" t="s">
        <v>77</v>
      </c>
      <c r="C454">
        <v>3</v>
      </c>
      <c r="D454" s="9">
        <v>42721</v>
      </c>
      <c r="E454" s="3">
        <v>12</v>
      </c>
      <c r="F454" s="3">
        <v>2016</v>
      </c>
      <c r="G454" s="3">
        <v>150000</v>
      </c>
      <c r="H454">
        <f>IF(C454&lt;6,IF(E454&lt;1,0,IF(G454&gt;150000,150000,G454)),150000)</f>
        <v>150000</v>
      </c>
      <c r="I454">
        <f>IF(C454&lt;6,0,G454-H454-SUM(J454:O454))</f>
        <v>0</v>
      </c>
      <c r="J454">
        <f>IF(C454&lt;6,0,5000)</f>
        <v>0</v>
      </c>
      <c r="K454">
        <f>IF(C454&lt;6,0,10000)</f>
        <v>0</v>
      </c>
      <c r="P454" t="b">
        <f>G454=SUM(H454:O454)</f>
        <v>1</v>
      </c>
      <c r="Q454" t="str">
        <f>CONCATENATE(YEAR(D454),MONTH(D454))</f>
        <v>201612</v>
      </c>
    </row>
    <row r="455" customHeight="1" spans="1:17">
      <c r="A455" s="3">
        <v>287</v>
      </c>
      <c r="B455" s="3" t="s">
        <v>122</v>
      </c>
      <c r="C455">
        <v>6</v>
      </c>
      <c r="D455" s="9">
        <v>42721</v>
      </c>
      <c r="E455" s="3">
        <v>12</v>
      </c>
      <c r="F455" s="3">
        <v>2016</v>
      </c>
      <c r="G455" s="3">
        <v>425000</v>
      </c>
      <c r="H455">
        <f>IF(C455&lt;6,IF(E455&lt;1,0,IF(G455&gt;150000,150000,G455)),150000)</f>
        <v>150000</v>
      </c>
      <c r="I455">
        <f>IF(C455&lt;6,0,G455-H455-SUM(J455:O455))</f>
        <v>260000</v>
      </c>
      <c r="J455">
        <f>IF(C455&lt;6,0,5000)</f>
        <v>5000</v>
      </c>
      <c r="K455">
        <f>IF(C455&lt;6,0,10000)</f>
        <v>10000</v>
      </c>
      <c r="P455" t="b">
        <f>G455=SUM(H455:O455)</f>
        <v>1</v>
      </c>
      <c r="Q455" t="str">
        <f>CONCATENATE(YEAR(D455),MONTH(D455))</f>
        <v>201612</v>
      </c>
    </row>
    <row r="456" customHeight="1" spans="1:17">
      <c r="A456" s="3">
        <v>288</v>
      </c>
      <c r="B456" s="3" t="s">
        <v>61</v>
      </c>
      <c r="C456">
        <v>2</v>
      </c>
      <c r="D456" s="9">
        <v>42721</v>
      </c>
      <c r="E456" s="3">
        <v>11</v>
      </c>
      <c r="F456" s="3">
        <v>2016</v>
      </c>
      <c r="G456" s="3">
        <v>150000</v>
      </c>
      <c r="H456">
        <f>IF(C456&lt;6,IF(E456&lt;1,0,IF(G456&gt;150000,150000,G456)),150000)</f>
        <v>150000</v>
      </c>
      <c r="I456">
        <f>IF(C456&lt;6,0,G456-H456-SUM(J456:O456))</f>
        <v>0</v>
      </c>
      <c r="J456">
        <f>IF(C456&lt;6,0,5000)</f>
        <v>0</v>
      </c>
      <c r="K456">
        <f>IF(C456&lt;6,0,10000)</f>
        <v>0</v>
      </c>
      <c r="P456" t="b">
        <f>G456=SUM(H456:O456)</f>
        <v>1</v>
      </c>
      <c r="Q456" t="str">
        <f>CONCATENATE(YEAR(D456),MONTH(D456))</f>
        <v>201612</v>
      </c>
    </row>
    <row r="457" customHeight="1" spans="1:17">
      <c r="A457" s="3">
        <v>289</v>
      </c>
      <c r="B457" s="3" t="s">
        <v>134</v>
      </c>
      <c r="C457">
        <v>7</v>
      </c>
      <c r="D457" s="9">
        <v>42721</v>
      </c>
      <c r="E457" s="3">
        <v>12</v>
      </c>
      <c r="F457" s="3">
        <v>2016</v>
      </c>
      <c r="G457" s="3">
        <v>350000</v>
      </c>
      <c r="H457">
        <f>IF(C457&lt;6,IF(E457&lt;1,0,IF(G457&gt;150000,150000,G457)),150000)</f>
        <v>150000</v>
      </c>
      <c r="I457">
        <f>IF(C457&lt;6,0,G457-H457-SUM(J457:O457))</f>
        <v>185000</v>
      </c>
      <c r="J457">
        <f>IF(C457&lt;6,0,5000)</f>
        <v>5000</v>
      </c>
      <c r="K457">
        <f>IF(C457&lt;6,0,10000)</f>
        <v>10000</v>
      </c>
      <c r="P457" t="b">
        <f>G457=SUM(H457:O457)</f>
        <v>1</v>
      </c>
      <c r="Q457" t="str">
        <f>CONCATENATE(YEAR(D457),MONTH(D457))</f>
        <v>201612</v>
      </c>
    </row>
    <row r="458" customHeight="1" spans="1:17">
      <c r="A458" s="3">
        <v>290</v>
      </c>
      <c r="B458" s="3" t="s">
        <v>26</v>
      </c>
      <c r="C458">
        <v>1</v>
      </c>
      <c r="D458" s="9">
        <v>42721</v>
      </c>
      <c r="E458" s="3">
        <v>12</v>
      </c>
      <c r="F458" s="3">
        <v>2016</v>
      </c>
      <c r="G458" s="3">
        <v>150000</v>
      </c>
      <c r="H458">
        <f>IF(C458&lt;6,IF(E458&lt;1,0,IF(G458&gt;150000,150000,G458)),150000)</f>
        <v>150000</v>
      </c>
      <c r="I458">
        <f>IF(C458&lt;6,0,G458-H458-SUM(J458:O458))</f>
        <v>0</v>
      </c>
      <c r="J458">
        <f>IF(C458&lt;6,0,5000)</f>
        <v>0</v>
      </c>
      <c r="K458">
        <f>IF(C458&lt;6,0,10000)</f>
        <v>0</v>
      </c>
      <c r="P458" t="b">
        <f>G458=SUM(H458:O458)</f>
        <v>1</v>
      </c>
      <c r="Q458" t="str">
        <f>CONCATENATE(YEAR(D458),MONTH(D458))</f>
        <v>201612</v>
      </c>
    </row>
    <row r="459" customHeight="1" spans="1:17">
      <c r="A459" s="3">
        <v>291</v>
      </c>
      <c r="B459" s="3" t="s">
        <v>38</v>
      </c>
      <c r="C459">
        <v>2</v>
      </c>
      <c r="D459" s="9">
        <v>42721</v>
      </c>
      <c r="E459" s="3">
        <v>11</v>
      </c>
      <c r="F459" s="3">
        <v>2016</v>
      </c>
      <c r="G459" s="3">
        <v>150000</v>
      </c>
      <c r="H459">
        <f>IF(C459&lt;6,IF(E459&lt;1,0,IF(G459&gt;150000,150000,G459)),150000)</f>
        <v>150000</v>
      </c>
      <c r="I459">
        <f>IF(C459&lt;6,0,G459-H459-SUM(J459:O459))</f>
        <v>0</v>
      </c>
      <c r="J459">
        <f>IF(C459&lt;6,0,5000)</f>
        <v>0</v>
      </c>
      <c r="K459">
        <f>IF(C459&lt;6,0,10000)</f>
        <v>0</v>
      </c>
      <c r="P459" t="b">
        <f>G459=SUM(H459:O459)</f>
        <v>1</v>
      </c>
      <c r="Q459" t="str">
        <f>CONCATENATE(YEAR(D459),MONTH(D459))</f>
        <v>201612</v>
      </c>
    </row>
    <row r="460" customHeight="1" spans="1:17">
      <c r="A460" s="3">
        <v>291</v>
      </c>
      <c r="B460" s="3" t="s">
        <v>38</v>
      </c>
      <c r="C460">
        <v>2</v>
      </c>
      <c r="D460" s="9">
        <v>42721</v>
      </c>
      <c r="E460" s="3">
        <v>12</v>
      </c>
      <c r="F460" s="3">
        <v>2016</v>
      </c>
      <c r="G460" s="3">
        <v>150000</v>
      </c>
      <c r="H460">
        <f>IF(C460&lt;6,IF(E460&lt;1,0,IF(G460&gt;150000,150000,G460)),150000)</f>
        <v>150000</v>
      </c>
      <c r="I460">
        <f>IF(C460&lt;6,0,G460-H460-SUM(J460:O460))</f>
        <v>0</v>
      </c>
      <c r="J460">
        <f>IF(C460&lt;6,0,5000)</f>
        <v>0</v>
      </c>
      <c r="K460">
        <f>IF(C460&lt;6,0,10000)</f>
        <v>0</v>
      </c>
      <c r="P460" t="b">
        <f>G460=SUM(H460:O460)</f>
        <v>1</v>
      </c>
      <c r="Q460" t="str">
        <f>CONCATENATE(YEAR(D460),MONTH(D460))</f>
        <v>201612</v>
      </c>
    </row>
    <row r="461" customHeight="1" spans="1:17">
      <c r="A461" s="3">
        <v>291</v>
      </c>
      <c r="B461" s="3" t="s">
        <v>38</v>
      </c>
      <c r="C461">
        <v>2</v>
      </c>
      <c r="D461" s="9">
        <v>42721</v>
      </c>
      <c r="E461" s="3">
        <v>1</v>
      </c>
      <c r="F461" s="3">
        <v>2017</v>
      </c>
      <c r="G461" s="3">
        <v>150000</v>
      </c>
      <c r="H461">
        <f>IF(C461&lt;6,IF(E461&lt;1,0,IF(G461&gt;150000,150000,G461)),150000)</f>
        <v>150000</v>
      </c>
      <c r="I461">
        <f>IF(C461&lt;6,0,G461-H461-SUM(J461:O461))</f>
        <v>0</v>
      </c>
      <c r="J461">
        <f>IF(C461&lt;6,0,5000)</f>
        <v>0</v>
      </c>
      <c r="K461">
        <f>IF(C461&lt;6,0,10000)</f>
        <v>0</v>
      </c>
      <c r="P461" t="b">
        <f>G461=SUM(H461:O461)</f>
        <v>1</v>
      </c>
      <c r="Q461" t="str">
        <f>CONCATENATE(YEAR(D461),MONTH(D461))</f>
        <v>201612</v>
      </c>
    </row>
    <row r="462" customHeight="1" spans="1:17">
      <c r="A462" s="3">
        <v>292</v>
      </c>
      <c r="B462" s="3" t="s">
        <v>53</v>
      </c>
      <c r="C462">
        <v>2</v>
      </c>
      <c r="D462" s="9">
        <v>42721</v>
      </c>
      <c r="E462" s="3">
        <v>12</v>
      </c>
      <c r="F462" s="3">
        <v>2016</v>
      </c>
      <c r="G462" s="3">
        <v>75000</v>
      </c>
      <c r="H462">
        <f>IF(C462&lt;6,IF(E462&lt;1,0,IF(G462&gt;150000,150000,G462)),150000)</f>
        <v>75000</v>
      </c>
      <c r="I462">
        <f>IF(C462&lt;6,0,G462-H462-SUM(J462:O462))</f>
        <v>0</v>
      </c>
      <c r="J462">
        <f>IF(C462&lt;6,0,5000)</f>
        <v>0</v>
      </c>
      <c r="K462">
        <f>IF(C462&lt;6,0,10000)</f>
        <v>0</v>
      </c>
      <c r="P462" t="b">
        <f>G462=SUM(H462:O462)</f>
        <v>1</v>
      </c>
      <c r="Q462" t="str">
        <f>CONCATENATE(YEAR(D462),MONTH(D462))</f>
        <v>201612</v>
      </c>
    </row>
    <row r="463" customHeight="1" spans="1:17">
      <c r="A463" s="3">
        <v>292</v>
      </c>
      <c r="B463" s="3" t="s">
        <v>53</v>
      </c>
      <c r="C463">
        <v>2</v>
      </c>
      <c r="D463" s="9">
        <v>42721</v>
      </c>
      <c r="E463" s="3">
        <v>1</v>
      </c>
      <c r="F463" s="3">
        <v>2017</v>
      </c>
      <c r="G463" s="3">
        <v>75000</v>
      </c>
      <c r="H463">
        <f>IF(C463&lt;6,IF(E463&lt;1,0,IF(G463&gt;150000,150000,G463)),150000)</f>
        <v>75000</v>
      </c>
      <c r="I463">
        <f>IF(C463&lt;6,0,G463-H463-SUM(J463:O463))</f>
        <v>0</v>
      </c>
      <c r="J463">
        <f>IF(C463&lt;6,0,5000)</f>
        <v>0</v>
      </c>
      <c r="K463">
        <f>IF(C463&lt;6,0,10000)</f>
        <v>0</v>
      </c>
      <c r="P463" t="b">
        <f>G463=SUM(H463:O463)</f>
        <v>1</v>
      </c>
      <c r="Q463" t="str">
        <f>CONCATENATE(YEAR(D463),MONTH(D463))</f>
        <v>201612</v>
      </c>
    </row>
    <row r="464" customHeight="1" spans="1:17">
      <c r="A464" s="3">
        <v>292</v>
      </c>
      <c r="B464" s="3" t="s">
        <v>56</v>
      </c>
      <c r="C464">
        <v>2</v>
      </c>
      <c r="D464" s="9">
        <v>42721</v>
      </c>
      <c r="E464" s="3">
        <v>12</v>
      </c>
      <c r="F464" s="3">
        <v>2016</v>
      </c>
      <c r="G464" s="3">
        <v>75000</v>
      </c>
      <c r="H464">
        <f>IF(C464&lt;6,IF(E464&lt;1,0,IF(G464&gt;150000,150000,G464)),150000)</f>
        <v>75000</v>
      </c>
      <c r="I464">
        <f>IF(C464&lt;6,0,G464-H464-SUM(J464:O464))</f>
        <v>0</v>
      </c>
      <c r="J464">
        <f>IF(C464&lt;6,0,5000)</f>
        <v>0</v>
      </c>
      <c r="K464">
        <f>IF(C464&lt;6,0,10000)</f>
        <v>0</v>
      </c>
      <c r="P464" t="b">
        <f>G464=SUM(H464:O464)</f>
        <v>1</v>
      </c>
      <c r="Q464" t="str">
        <f>CONCATENATE(YEAR(D464),MONTH(D464))</f>
        <v>201612</v>
      </c>
    </row>
    <row r="465" customHeight="1" spans="1:17">
      <c r="A465" s="3">
        <v>292</v>
      </c>
      <c r="B465" s="3" t="s">
        <v>56</v>
      </c>
      <c r="C465">
        <v>2</v>
      </c>
      <c r="D465" s="9">
        <v>42721</v>
      </c>
      <c r="E465" s="3">
        <v>1</v>
      </c>
      <c r="F465" s="3">
        <v>2017</v>
      </c>
      <c r="G465" s="3">
        <v>75000</v>
      </c>
      <c r="H465">
        <f>IF(C465&lt;6,IF(E465&lt;1,0,IF(G465&gt;150000,150000,G465)),150000)</f>
        <v>75000</v>
      </c>
      <c r="I465">
        <f>IF(C465&lt;6,0,G465-H465-SUM(J465:O465))</f>
        <v>0</v>
      </c>
      <c r="J465">
        <f>IF(C465&lt;6,0,5000)</f>
        <v>0</v>
      </c>
      <c r="K465">
        <f>IF(C465&lt;6,0,10000)</f>
        <v>0</v>
      </c>
      <c r="P465" t="b">
        <f>G465=SUM(H465:O465)</f>
        <v>1</v>
      </c>
      <c r="Q465" t="str">
        <f>CONCATENATE(YEAR(D465),MONTH(D465))</f>
        <v>201612</v>
      </c>
    </row>
    <row r="466" customHeight="1" spans="1:17">
      <c r="A466" s="3">
        <v>293</v>
      </c>
      <c r="B466" s="3" t="s">
        <v>133</v>
      </c>
      <c r="C466" s="3">
        <v>7</v>
      </c>
      <c r="D466" s="9">
        <v>42721</v>
      </c>
      <c r="E466" s="3">
        <v>10</v>
      </c>
      <c r="F466" s="3">
        <v>2016</v>
      </c>
      <c r="G466" s="3">
        <v>270000</v>
      </c>
      <c r="H466">
        <f>IF(C466&lt;6,IF(E466&lt;1,0,IF(G466&gt;150000,150000,G466)),150000)</f>
        <v>150000</v>
      </c>
      <c r="I466">
        <f>IF(C466&lt;6,0,G466-H466-SUM(J466:O466))</f>
        <v>105000</v>
      </c>
      <c r="J466">
        <f>IF(C466&lt;6,0,5000)</f>
        <v>5000</v>
      </c>
      <c r="K466">
        <f>IF(C466&lt;6,0,10000)</f>
        <v>10000</v>
      </c>
      <c r="P466" t="b">
        <f>G466=SUM(H466:O466)</f>
        <v>1</v>
      </c>
      <c r="Q466" t="str">
        <f>CONCATENATE(YEAR(D466),MONTH(D466))</f>
        <v>201612</v>
      </c>
    </row>
    <row r="467" customHeight="1" spans="1:17">
      <c r="A467" s="3">
        <v>294</v>
      </c>
      <c r="B467" s="3" t="s">
        <v>19</v>
      </c>
      <c r="C467">
        <v>1</v>
      </c>
      <c r="D467" s="9">
        <v>42721</v>
      </c>
      <c r="E467" s="3">
        <v>12</v>
      </c>
      <c r="F467" s="3">
        <v>2016</v>
      </c>
      <c r="G467" s="3">
        <v>150000</v>
      </c>
      <c r="H467">
        <f>IF(C467&lt;6,IF(E467&lt;1,0,IF(G467&gt;150000,150000,G467)),150000)</f>
        <v>150000</v>
      </c>
      <c r="I467">
        <f>IF(C467&lt;6,0,G467-H467-SUM(J467:O467))</f>
        <v>0</v>
      </c>
      <c r="J467">
        <f>IF(C467&lt;6,0,5000)</f>
        <v>0</v>
      </c>
      <c r="K467">
        <f>IF(C467&lt;6,0,10000)</f>
        <v>0</v>
      </c>
      <c r="P467" t="b">
        <f>G467=SUM(H467:O467)</f>
        <v>1</v>
      </c>
      <c r="Q467" t="str">
        <f>CONCATENATE(YEAR(D467),MONTH(D467))</f>
        <v>201612</v>
      </c>
    </row>
    <row r="468" customHeight="1" spans="1:17">
      <c r="A468" s="3">
        <v>295</v>
      </c>
      <c r="B468" s="3" t="s">
        <v>117</v>
      </c>
      <c r="C468">
        <v>6</v>
      </c>
      <c r="D468" s="9">
        <v>42721</v>
      </c>
      <c r="E468" s="3">
        <v>12</v>
      </c>
      <c r="F468" s="3">
        <v>2016</v>
      </c>
      <c r="G468" s="3">
        <v>350000</v>
      </c>
      <c r="H468">
        <f>IF(C468&lt;6,IF(E468&lt;1,0,IF(G468&gt;150000,150000,G468)),150000)</f>
        <v>150000</v>
      </c>
      <c r="I468">
        <f>IF(C468&lt;6,0,G468-H468-SUM(J468:O468))</f>
        <v>185000</v>
      </c>
      <c r="J468">
        <f>IF(C468&lt;6,0,5000)</f>
        <v>5000</v>
      </c>
      <c r="K468">
        <f>IF(C468&lt;6,0,10000)</f>
        <v>10000</v>
      </c>
      <c r="P468" t="b">
        <f>G468=SUM(H468:O468)</f>
        <v>1</v>
      </c>
      <c r="Q468" t="str">
        <f>CONCATENATE(YEAR(D468),MONTH(D468))</f>
        <v>201612</v>
      </c>
    </row>
    <row r="469" customHeight="1" spans="1:17">
      <c r="A469" s="3">
        <v>296</v>
      </c>
      <c r="B469" s="3" t="s">
        <v>112</v>
      </c>
      <c r="C469">
        <v>5</v>
      </c>
      <c r="D469" s="9">
        <v>42721</v>
      </c>
      <c r="E469" s="3">
        <v>11</v>
      </c>
      <c r="F469" s="3">
        <v>2016</v>
      </c>
      <c r="G469" s="3">
        <v>150000</v>
      </c>
      <c r="H469">
        <f>IF(C469&lt;6,IF(E469&lt;1,0,IF(G469&gt;150000,150000,G469)),150000)</f>
        <v>150000</v>
      </c>
      <c r="I469">
        <f>IF(C469&lt;6,0,G469-H469-SUM(J469:O469))</f>
        <v>0</v>
      </c>
      <c r="J469">
        <f>IF(C469&lt;6,0,5000)</f>
        <v>0</v>
      </c>
      <c r="K469">
        <f>IF(C469&lt;6,0,10000)</f>
        <v>0</v>
      </c>
      <c r="P469" t="b">
        <f>G469=SUM(H469:O469)</f>
        <v>1</v>
      </c>
      <c r="Q469" t="str">
        <f>CONCATENATE(YEAR(D469),MONTH(D469))</f>
        <v>201612</v>
      </c>
    </row>
    <row r="470" customHeight="1" spans="1:17">
      <c r="A470" s="3">
        <v>297</v>
      </c>
      <c r="B470" s="3" t="s">
        <v>43</v>
      </c>
      <c r="C470">
        <v>2</v>
      </c>
      <c r="D470" s="9">
        <v>42721</v>
      </c>
      <c r="E470" s="3">
        <v>12</v>
      </c>
      <c r="F470" s="3">
        <v>2016</v>
      </c>
      <c r="G470" s="3">
        <v>160000</v>
      </c>
      <c r="H470">
        <f>IF(C470&lt;6,IF(E470&lt;1,0,IF(G470&gt;150000,150000,G470)),150000)</f>
        <v>150000</v>
      </c>
      <c r="I470">
        <f>IF(C470&lt;6,0,G470-H470-SUM(J470:O470))</f>
        <v>0</v>
      </c>
      <c r="J470">
        <f>IF(C470&lt;6,0,5000)</f>
        <v>0</v>
      </c>
      <c r="K470">
        <f>IF(C470&lt;6,0,10000)</f>
        <v>0</v>
      </c>
      <c r="O470">
        <v>10000</v>
      </c>
      <c r="P470" t="b">
        <f>G470=SUM(H470:O470)</f>
        <v>1</v>
      </c>
      <c r="Q470" t="str">
        <f>CONCATENATE(YEAR(D470),MONTH(D470))</f>
        <v>201612</v>
      </c>
    </row>
    <row r="471" customHeight="1" spans="1:17">
      <c r="A471" s="3">
        <v>297</v>
      </c>
      <c r="B471" s="3" t="s">
        <v>222</v>
      </c>
      <c r="C471">
        <v>2</v>
      </c>
      <c r="D471" s="9">
        <v>42721</v>
      </c>
      <c r="E471" s="3">
        <v>12</v>
      </c>
      <c r="F471" s="3">
        <v>2016</v>
      </c>
      <c r="G471" s="3">
        <v>160000</v>
      </c>
      <c r="H471">
        <f>IF(C471&lt;6,IF(E471&lt;1,0,IF(G471&gt;150000,150000,G471)),150000)</f>
        <v>150000</v>
      </c>
      <c r="I471">
        <f>IF(C471&lt;6,0,G471-H471-SUM(J471:O471))</f>
        <v>0</v>
      </c>
      <c r="J471">
        <f>IF(C471&lt;6,0,5000)</f>
        <v>0</v>
      </c>
      <c r="K471">
        <f>IF(C471&lt;6,0,10000)</f>
        <v>0</v>
      </c>
      <c r="O471">
        <v>10000</v>
      </c>
      <c r="P471" t="b">
        <f>G471=SUM(H471:O471)</f>
        <v>1</v>
      </c>
      <c r="Q471" t="str">
        <f>CONCATENATE(YEAR(D471),MONTH(D471))</f>
        <v>201612</v>
      </c>
    </row>
    <row r="472" customHeight="1" spans="1:17">
      <c r="A472" s="3">
        <v>298</v>
      </c>
      <c r="B472" s="3" t="s">
        <v>179</v>
      </c>
      <c r="C472">
        <v>9</v>
      </c>
      <c r="D472" s="9">
        <v>42721</v>
      </c>
      <c r="E472" s="3">
        <v>9</v>
      </c>
      <c r="F472" s="3">
        <v>2016</v>
      </c>
      <c r="G472" s="3">
        <v>425000</v>
      </c>
      <c r="H472">
        <f>IF(C472&lt;6,IF(E472&lt;1,0,IF(G472&gt;150000,150000,G472)),150000)</f>
        <v>150000</v>
      </c>
      <c r="I472">
        <f>IF(C472&lt;6,0,G472-H472-SUM(J472:O472))</f>
        <v>260000</v>
      </c>
      <c r="J472">
        <f>IF(C472&lt;6,0,5000)</f>
        <v>5000</v>
      </c>
      <c r="K472">
        <f>IF(C472&lt;6,0,10000)</f>
        <v>10000</v>
      </c>
      <c r="P472" t="b">
        <f>G472=SUM(H472:O472)</f>
        <v>1</v>
      </c>
      <c r="Q472" t="str">
        <f>CONCATENATE(YEAR(D472),MONTH(D472))</f>
        <v>201612</v>
      </c>
    </row>
    <row r="473" customHeight="1" spans="1:17">
      <c r="A473" s="3">
        <v>298</v>
      </c>
      <c r="B473" s="3" t="s">
        <v>179</v>
      </c>
      <c r="C473">
        <v>9</v>
      </c>
      <c r="D473" s="9">
        <v>42721</v>
      </c>
      <c r="E473" s="3">
        <v>10</v>
      </c>
      <c r="F473" s="3">
        <v>2016</v>
      </c>
      <c r="G473" s="3">
        <v>425000</v>
      </c>
      <c r="H473">
        <f>IF(C473&lt;6,IF(E473&lt;1,0,IF(G473&gt;150000,150000,G473)),150000)</f>
        <v>150000</v>
      </c>
      <c r="I473">
        <f>IF(C473&lt;6,0,G473-H473-SUM(J473:O473))</f>
        <v>260000</v>
      </c>
      <c r="J473">
        <f>IF(C473&lt;6,0,5000)</f>
        <v>5000</v>
      </c>
      <c r="K473">
        <f>IF(C473&lt;6,0,10000)</f>
        <v>10000</v>
      </c>
      <c r="P473" t="b">
        <f>G473=SUM(H473:O473)</f>
        <v>1</v>
      </c>
      <c r="Q473" t="str">
        <f>CONCATENATE(YEAR(D473),MONTH(D473))</f>
        <v>201612</v>
      </c>
    </row>
    <row r="474" customHeight="1" spans="1:17">
      <c r="A474" s="3">
        <v>298</v>
      </c>
      <c r="B474" s="3" t="s">
        <v>179</v>
      </c>
      <c r="C474">
        <v>9</v>
      </c>
      <c r="D474" s="9">
        <v>42721</v>
      </c>
      <c r="E474" s="3">
        <v>11</v>
      </c>
      <c r="F474" s="3">
        <v>2016</v>
      </c>
      <c r="G474" s="3">
        <v>425000</v>
      </c>
      <c r="H474">
        <f>IF(C474&lt;6,IF(E474&lt;1,0,IF(G474&gt;150000,150000,G474)),150000)</f>
        <v>150000</v>
      </c>
      <c r="I474">
        <f>IF(C474&lt;6,0,G474-H474-SUM(J474:O474))</f>
        <v>260000</v>
      </c>
      <c r="J474">
        <f>IF(C474&lt;6,0,5000)</f>
        <v>5000</v>
      </c>
      <c r="K474">
        <f>IF(C474&lt;6,0,10000)</f>
        <v>10000</v>
      </c>
      <c r="P474" t="b">
        <f>G474=SUM(H474:O474)</f>
        <v>1</v>
      </c>
      <c r="Q474" t="str">
        <f>CONCATENATE(YEAR(D474),MONTH(D474))</f>
        <v>201612</v>
      </c>
    </row>
    <row r="475" customHeight="1" spans="1:17">
      <c r="A475" s="3">
        <v>298</v>
      </c>
      <c r="B475" s="3" t="s">
        <v>179</v>
      </c>
      <c r="C475">
        <v>9</v>
      </c>
      <c r="D475" s="9">
        <v>42721</v>
      </c>
      <c r="E475" s="3">
        <v>12</v>
      </c>
      <c r="F475" s="3">
        <v>2016</v>
      </c>
      <c r="G475" s="3">
        <v>425000</v>
      </c>
      <c r="H475">
        <f>IF(C475&lt;6,IF(E475&lt;1,0,IF(G475&gt;150000,150000,G475)),150000)</f>
        <v>150000</v>
      </c>
      <c r="I475">
        <f>IF(C475&lt;6,0,G475-H475-SUM(J475:O475))</f>
        <v>260000</v>
      </c>
      <c r="J475">
        <f>IF(C475&lt;6,0,5000)</f>
        <v>5000</v>
      </c>
      <c r="K475">
        <f>IF(C475&lt;6,0,10000)</f>
        <v>10000</v>
      </c>
      <c r="P475" t="b">
        <f>G475=SUM(H475:O475)</f>
        <v>1</v>
      </c>
      <c r="Q475" t="str">
        <f>CONCATENATE(YEAR(D475),MONTH(D475))</f>
        <v>201612</v>
      </c>
    </row>
    <row r="476" customHeight="1" spans="1:17">
      <c r="A476" s="3">
        <v>300</v>
      </c>
      <c r="B476" s="3" t="s">
        <v>63</v>
      </c>
      <c r="C476">
        <v>2</v>
      </c>
      <c r="D476" s="9">
        <v>42721</v>
      </c>
      <c r="E476" s="3">
        <v>12</v>
      </c>
      <c r="F476" s="3">
        <v>2016</v>
      </c>
      <c r="G476" s="3">
        <v>200000</v>
      </c>
      <c r="H476">
        <f>IF(C476&lt;6,IF(E476&lt;1,0,IF(G476&gt;150000,150000,G476)),150000)</f>
        <v>150000</v>
      </c>
      <c r="I476">
        <f>IF(C476&lt;6,0,G476-H476-SUM(J476:O476))</f>
        <v>0</v>
      </c>
      <c r="J476">
        <f>IF(C476&lt;6,0,5000)</f>
        <v>0</v>
      </c>
      <c r="K476">
        <f>IF(C476&lt;6,0,10000)</f>
        <v>0</v>
      </c>
      <c r="O476">
        <v>50000</v>
      </c>
      <c r="P476" t="b">
        <f>G476=SUM(H476:O476)</f>
        <v>1</v>
      </c>
      <c r="Q476" t="str">
        <f>CONCATENATE(YEAR(D476),MONTH(D476))</f>
        <v>201612</v>
      </c>
    </row>
    <row r="477" customHeight="1" spans="1:17">
      <c r="A477" s="3">
        <v>301</v>
      </c>
      <c r="B477" s="3" t="s">
        <v>161</v>
      </c>
      <c r="C477" s="3">
        <v>8</v>
      </c>
      <c r="D477" s="5">
        <v>42570</v>
      </c>
      <c r="E477" s="3">
        <v>3</v>
      </c>
      <c r="F477" s="3">
        <v>2016</v>
      </c>
      <c r="G477" s="3">
        <v>425000</v>
      </c>
      <c r="H477">
        <f>IF(C477&lt;6,IF(E477&lt;1,0,IF(G477&gt;150000,150000,G477)),150000)</f>
        <v>150000</v>
      </c>
      <c r="I477">
        <f>IF(C477&lt;6,0,G477-H477-SUM(J477:O477))</f>
        <v>260000</v>
      </c>
      <c r="J477">
        <f>IF(C477&lt;6,0,5000)</f>
        <v>5000</v>
      </c>
      <c r="K477">
        <f>IF(C477&lt;6,0,10000)</f>
        <v>10000</v>
      </c>
      <c r="P477" t="b">
        <f>G477=SUM(H477:O477)</f>
        <v>1</v>
      </c>
      <c r="Q477" t="str">
        <f>CONCATENATE(YEAR(D477),MONTH(D477))</f>
        <v>20167</v>
      </c>
    </row>
    <row r="478" customHeight="1" spans="1:17">
      <c r="A478" s="3">
        <v>301</v>
      </c>
      <c r="B478" s="3" t="s">
        <v>161</v>
      </c>
      <c r="C478" s="3">
        <v>8</v>
      </c>
      <c r="D478" s="5">
        <v>42570</v>
      </c>
      <c r="E478" s="3">
        <v>4</v>
      </c>
      <c r="F478" s="3">
        <v>2016</v>
      </c>
      <c r="G478" s="3">
        <v>425000</v>
      </c>
      <c r="H478">
        <f>IF(C478&lt;6,IF(E478&lt;1,0,IF(G478&gt;150000,150000,G478)),150000)</f>
        <v>150000</v>
      </c>
      <c r="I478">
        <f>IF(C478&lt;6,0,G478-H478-SUM(J478:O478))</f>
        <v>260000</v>
      </c>
      <c r="J478">
        <f>IF(C478&lt;6,0,5000)</f>
        <v>5000</v>
      </c>
      <c r="K478">
        <f>IF(C478&lt;6,0,10000)</f>
        <v>10000</v>
      </c>
      <c r="P478" t="b">
        <f>G478=SUM(H478:O478)</f>
        <v>1</v>
      </c>
      <c r="Q478" t="str">
        <f>CONCATENATE(YEAR(D478),MONTH(D478))</f>
        <v>20167</v>
      </c>
    </row>
    <row r="479" customHeight="1" spans="1:17">
      <c r="A479" s="3">
        <v>301</v>
      </c>
      <c r="B479" s="3" t="s">
        <v>161</v>
      </c>
      <c r="C479" s="3">
        <v>8</v>
      </c>
      <c r="D479" s="5">
        <v>42570</v>
      </c>
      <c r="E479" s="3">
        <v>5</v>
      </c>
      <c r="F479" s="3">
        <v>2016</v>
      </c>
      <c r="G479" s="3">
        <v>425000</v>
      </c>
      <c r="H479">
        <f>IF(C479&lt;6,IF(E479&lt;1,0,IF(G479&gt;150000,150000,G479)),150000)</f>
        <v>150000</v>
      </c>
      <c r="I479">
        <f>IF(C479&lt;6,0,G479-H479-SUM(J479:O479))</f>
        <v>260000</v>
      </c>
      <c r="J479">
        <f>IF(C479&lt;6,0,5000)</f>
        <v>5000</v>
      </c>
      <c r="K479">
        <f>IF(C479&lt;6,0,10000)</f>
        <v>10000</v>
      </c>
      <c r="P479" t="b">
        <f>G479=SUM(H479:O479)</f>
        <v>1</v>
      </c>
      <c r="Q479" t="str">
        <f>CONCATENATE(YEAR(D479),MONTH(D479))</f>
        <v>20167</v>
      </c>
    </row>
    <row r="480" customHeight="1" spans="1:17">
      <c r="A480" s="3">
        <v>301</v>
      </c>
      <c r="B480" s="3" t="s">
        <v>161</v>
      </c>
      <c r="C480" s="3">
        <v>8</v>
      </c>
      <c r="D480" s="5">
        <v>42570</v>
      </c>
      <c r="E480" s="3">
        <v>6</v>
      </c>
      <c r="F480" s="3">
        <v>2016</v>
      </c>
      <c r="G480" s="3">
        <v>429000</v>
      </c>
      <c r="H480">
        <f>IF(C480&lt;6,IF(E480&lt;1,0,IF(G480&gt;150000,150000,G480)),150000)</f>
        <v>150000</v>
      </c>
      <c r="I480">
        <f>IF(C480&lt;6,0,G480-H480-SUM(J480:O480))</f>
        <v>224000</v>
      </c>
      <c r="J480">
        <f>IF(C480&lt;6,0,5000)</f>
        <v>5000</v>
      </c>
      <c r="K480">
        <f>IF(C480&lt;6,0,10000)</f>
        <v>10000</v>
      </c>
      <c r="N480" s="3">
        <v>40000</v>
      </c>
      <c r="P480" t="b">
        <f>G480=SUM(H480:O480)</f>
        <v>1</v>
      </c>
      <c r="Q480" t="str">
        <f>CONCATENATE(YEAR(D480),MONTH(D480))</f>
        <v>20167</v>
      </c>
    </row>
    <row r="481" customHeight="1" spans="1:17">
      <c r="A481" s="3">
        <v>302</v>
      </c>
      <c r="B481" s="3" t="s">
        <v>156</v>
      </c>
      <c r="C481" s="3">
        <v>7</v>
      </c>
      <c r="D481" s="5">
        <v>42570</v>
      </c>
      <c r="E481" s="3">
        <v>7</v>
      </c>
      <c r="F481" s="3">
        <v>2016</v>
      </c>
      <c r="G481" s="3">
        <v>425000</v>
      </c>
      <c r="H481">
        <f>IF(C481&lt;6,IF(E481&lt;1,0,IF(G481&gt;150000,150000,G481)),150000)</f>
        <v>150000</v>
      </c>
      <c r="I481">
        <f>IF(C481&lt;6,0,G481-H481-SUM(J481:O481))</f>
        <v>260000</v>
      </c>
      <c r="J481">
        <f>IF(C481&lt;6,0,5000)</f>
        <v>5000</v>
      </c>
      <c r="K481">
        <f>IF(C481&lt;6,0,10000)</f>
        <v>10000</v>
      </c>
      <c r="P481" t="b">
        <f>G481=SUM(H481:O481)</f>
        <v>1</v>
      </c>
      <c r="Q481" t="str">
        <f>CONCATENATE(YEAR(D481),MONTH(D481))</f>
        <v>20167</v>
      </c>
    </row>
    <row r="482" customHeight="1" spans="1:17">
      <c r="A482" s="3">
        <v>302</v>
      </c>
      <c r="B482" s="3" t="s">
        <v>156</v>
      </c>
      <c r="C482" s="3">
        <v>7</v>
      </c>
      <c r="D482" s="5">
        <v>42570</v>
      </c>
      <c r="E482" s="3">
        <v>8</v>
      </c>
      <c r="F482" s="3">
        <v>2016</v>
      </c>
      <c r="G482" s="3">
        <v>425000</v>
      </c>
      <c r="H482">
        <f>IF(C482&lt;6,IF(E482&lt;1,0,IF(G482&gt;150000,150000,G482)),150000)</f>
        <v>150000</v>
      </c>
      <c r="I482">
        <f>IF(C482&lt;6,0,G482-H482-SUM(J482:O482))</f>
        <v>260000</v>
      </c>
      <c r="J482">
        <f>IF(C482&lt;6,0,5000)</f>
        <v>5000</v>
      </c>
      <c r="K482">
        <f>IF(C482&lt;6,0,10000)</f>
        <v>10000</v>
      </c>
      <c r="P482" t="b">
        <f>G482=SUM(H482:O482)</f>
        <v>1</v>
      </c>
      <c r="Q482" t="str">
        <f>CONCATENATE(YEAR(D482),MONTH(D482))</f>
        <v>20167</v>
      </c>
    </row>
    <row r="483" customHeight="1" spans="1:17">
      <c r="A483" s="3">
        <v>303</v>
      </c>
      <c r="B483" s="3" t="s">
        <v>149</v>
      </c>
      <c r="C483" s="3">
        <v>7</v>
      </c>
      <c r="D483" s="5">
        <v>42570</v>
      </c>
      <c r="E483" s="8">
        <v>6</v>
      </c>
      <c r="F483" s="3">
        <v>2016</v>
      </c>
      <c r="G483" s="3">
        <v>425000</v>
      </c>
      <c r="H483">
        <f>IF(C483&lt;6,IF(E483&lt;1,0,IF(G483&gt;150000,150000,G483)),150000)</f>
        <v>150000</v>
      </c>
      <c r="I483">
        <f>IF(C483&lt;6,0,G483-H483-SUM(J483:O483))</f>
        <v>260000</v>
      </c>
      <c r="J483">
        <f>IF(C483&lt;6,0,5000)</f>
        <v>5000</v>
      </c>
      <c r="K483">
        <f>IF(C483&lt;6,0,10000)</f>
        <v>10000</v>
      </c>
      <c r="P483" t="b">
        <f>G483=SUM(H483:O483)</f>
        <v>1</v>
      </c>
      <c r="Q483" t="str">
        <f>CONCATENATE(YEAR(D483),MONTH(D483))</f>
        <v>20167</v>
      </c>
    </row>
    <row r="484" customHeight="1" spans="1:17">
      <c r="A484" s="3">
        <v>305</v>
      </c>
      <c r="B484" s="3" t="s">
        <v>151</v>
      </c>
      <c r="C484" s="3">
        <v>7</v>
      </c>
      <c r="D484" s="5">
        <v>42570</v>
      </c>
      <c r="E484" s="3">
        <v>6</v>
      </c>
      <c r="F484" s="3">
        <v>2016</v>
      </c>
      <c r="G484" s="3">
        <v>425000</v>
      </c>
      <c r="H484">
        <f>IF(C484&lt;6,IF(E484&lt;1,0,IF(G484&gt;150000,150000,G484)),150000)</f>
        <v>150000</v>
      </c>
      <c r="I484">
        <f>IF(C484&lt;6,0,G484-H484-SUM(J484:O484))</f>
        <v>260000</v>
      </c>
      <c r="J484">
        <f>IF(C484&lt;6,0,5000)</f>
        <v>5000</v>
      </c>
      <c r="K484">
        <f>IF(C484&lt;6,0,10000)</f>
        <v>10000</v>
      </c>
      <c r="P484" t="b">
        <f>G484=SUM(H484:O484)</f>
        <v>1</v>
      </c>
      <c r="Q484" t="str">
        <f>CONCATENATE(YEAR(D484),MONTH(D484))</f>
        <v>20167</v>
      </c>
    </row>
    <row r="485" customHeight="1" spans="1:17">
      <c r="A485" s="3">
        <v>306</v>
      </c>
      <c r="B485" s="3" t="s">
        <v>184</v>
      </c>
      <c r="C485" s="3">
        <v>10</v>
      </c>
      <c r="D485" s="5">
        <v>42570</v>
      </c>
      <c r="E485" s="3">
        <v>7</v>
      </c>
      <c r="F485" s="3">
        <v>2016</v>
      </c>
      <c r="G485" s="3">
        <v>425000</v>
      </c>
      <c r="H485">
        <f>IF(C485&lt;6,IF(E485&lt;1,0,IF(G485&gt;150000,150000,G485)),150000)</f>
        <v>150000</v>
      </c>
      <c r="I485">
        <f>IF(C485&lt;6,0,G485-H485-SUM(J485:O485))</f>
        <v>260000</v>
      </c>
      <c r="J485">
        <f>IF(C485&lt;6,0,5000)</f>
        <v>5000</v>
      </c>
      <c r="K485">
        <f>IF(C485&lt;6,0,10000)</f>
        <v>10000</v>
      </c>
      <c r="P485" t="b">
        <f>G485=SUM(H485:O485)</f>
        <v>1</v>
      </c>
      <c r="Q485" t="str">
        <f>CONCATENATE(YEAR(D485),MONTH(D485))</f>
        <v>20167</v>
      </c>
    </row>
    <row r="486" customHeight="1" spans="1:17">
      <c r="A486" s="3">
        <v>307</v>
      </c>
      <c r="B486" s="3" t="s">
        <v>219</v>
      </c>
      <c r="C486" s="3">
        <v>2</v>
      </c>
      <c r="D486" s="5">
        <v>42570</v>
      </c>
      <c r="E486" s="3">
        <v>6</v>
      </c>
      <c r="F486" s="3">
        <v>2016</v>
      </c>
      <c r="G486" s="3">
        <v>150000</v>
      </c>
      <c r="H486">
        <f>IF(C486&lt;6,IF(E486&lt;1,0,IF(G486&gt;150000,150000,G486)),150000)</f>
        <v>150000</v>
      </c>
      <c r="I486">
        <f>IF(C486&lt;6,0,G486-H486-SUM(J486:O486))</f>
        <v>0</v>
      </c>
      <c r="J486">
        <f>IF(C486&lt;6,0,5000)</f>
        <v>0</v>
      </c>
      <c r="K486">
        <f>IF(C486&lt;6,0,10000)</f>
        <v>0</v>
      </c>
      <c r="P486" t="b">
        <f>G486=SUM(H486:O486)</f>
        <v>1</v>
      </c>
      <c r="Q486" t="str">
        <f>CONCATENATE(YEAR(D486),MONTH(D486))</f>
        <v>20167</v>
      </c>
    </row>
    <row r="487" customHeight="1" spans="1:17">
      <c r="A487" s="3">
        <v>308</v>
      </c>
      <c r="B487" s="3" t="s">
        <v>176</v>
      </c>
      <c r="C487" s="3">
        <v>9</v>
      </c>
      <c r="D487" s="5">
        <v>42570</v>
      </c>
      <c r="E487" s="3">
        <v>6</v>
      </c>
      <c r="F487" s="3">
        <v>2016</v>
      </c>
      <c r="G487" s="3">
        <v>425000</v>
      </c>
      <c r="H487">
        <f>IF(C487&lt;6,IF(E487&lt;1,0,IF(G487&gt;150000,150000,G487)),150000)</f>
        <v>150000</v>
      </c>
      <c r="I487">
        <f>IF(C487&lt;6,0,G487-H487-SUM(J487:O487))</f>
        <v>260000</v>
      </c>
      <c r="J487">
        <f>IF(C487&lt;6,0,5000)</f>
        <v>5000</v>
      </c>
      <c r="K487">
        <f>IF(C487&lt;6,0,10000)</f>
        <v>10000</v>
      </c>
      <c r="P487" t="b">
        <f>G487=SUM(H487:O487)</f>
        <v>1</v>
      </c>
      <c r="Q487" t="str">
        <f>CONCATENATE(YEAR(D487),MONTH(D487))</f>
        <v>20167</v>
      </c>
    </row>
    <row r="488" customHeight="1" spans="1:17">
      <c r="A488" s="3">
        <v>308</v>
      </c>
      <c r="B488" s="3" t="s">
        <v>192</v>
      </c>
      <c r="C488" s="3">
        <v>11</v>
      </c>
      <c r="D488" s="5">
        <v>42570</v>
      </c>
      <c r="E488" s="3">
        <v>6</v>
      </c>
      <c r="F488" s="3">
        <v>2016</v>
      </c>
      <c r="G488" s="3">
        <v>445000</v>
      </c>
      <c r="H488">
        <f>IF(C488&lt;6,IF(E488&lt;1,0,IF(G488&gt;150000,150000,G488)),150000)</f>
        <v>150000</v>
      </c>
      <c r="I488">
        <f>IF(C488&lt;6,0,G488-H488-SUM(J488:O488))</f>
        <v>260000</v>
      </c>
      <c r="J488">
        <f>IF(C488&lt;6,0,5000)</f>
        <v>5000</v>
      </c>
      <c r="K488">
        <f>IF(C488&lt;6,0,10000)</f>
        <v>10000</v>
      </c>
      <c r="L488" s="3">
        <v>20000</v>
      </c>
      <c r="P488" t="b">
        <f>G488=SUM(H488:O488)</f>
        <v>1</v>
      </c>
      <c r="Q488" t="str">
        <f>CONCATENATE(YEAR(D488),MONTH(D488))</f>
        <v>20167</v>
      </c>
    </row>
    <row r="489" customHeight="1" spans="1:17">
      <c r="A489" s="3">
        <v>309</v>
      </c>
      <c r="B489" s="3" t="s">
        <v>119</v>
      </c>
      <c r="C489" s="3">
        <v>6</v>
      </c>
      <c r="D489" s="5">
        <v>42574</v>
      </c>
      <c r="E489" s="3">
        <v>7</v>
      </c>
      <c r="F489" s="3">
        <v>2016</v>
      </c>
      <c r="G489" s="3">
        <v>425000</v>
      </c>
      <c r="H489">
        <f>IF(C489&lt;6,IF(E489&lt;1,0,IF(G489&gt;150000,150000,G489)),150000)</f>
        <v>150000</v>
      </c>
      <c r="I489">
        <f>IF(C489&lt;6,0,G489-H489-SUM(J489:O489))</f>
        <v>260000</v>
      </c>
      <c r="J489">
        <f>IF(C489&lt;6,0,5000)</f>
        <v>5000</v>
      </c>
      <c r="K489">
        <f>IF(C489&lt;6,0,10000)</f>
        <v>10000</v>
      </c>
      <c r="P489" t="b">
        <f>G489=SUM(H489:O489)</f>
        <v>1</v>
      </c>
      <c r="Q489" t="str">
        <f>CONCATENATE(YEAR(D489),MONTH(D489))</f>
        <v>20167</v>
      </c>
    </row>
    <row r="490" customHeight="1" spans="1:17">
      <c r="A490" s="3">
        <v>310</v>
      </c>
      <c r="B490" s="3" t="s">
        <v>104</v>
      </c>
      <c r="C490" s="3">
        <v>5</v>
      </c>
      <c r="D490" s="5">
        <v>42574</v>
      </c>
      <c r="E490" s="3">
        <v>7</v>
      </c>
      <c r="F490" s="3">
        <v>2016</v>
      </c>
      <c r="G490" s="3">
        <v>200000</v>
      </c>
      <c r="H490">
        <f>IF(C490&lt;6,IF(E490&lt;1,0,IF(G490&gt;150000,150000,G490)),150000)</f>
        <v>150000</v>
      </c>
      <c r="I490">
        <f>IF(C490&lt;6,0,G490-H490-SUM(J490:O490))</f>
        <v>0</v>
      </c>
      <c r="J490">
        <f>IF(C490&lt;6,0,5000)</f>
        <v>0</v>
      </c>
      <c r="K490">
        <f>IF(C490&lt;6,0,10000)</f>
        <v>0</v>
      </c>
      <c r="N490" s="3">
        <v>50000</v>
      </c>
      <c r="P490" t="b">
        <f>G490=SUM(H490:O490)</f>
        <v>1</v>
      </c>
      <c r="Q490" t="str">
        <f>CONCATENATE(YEAR(D490),MONTH(D490))</f>
        <v>20167</v>
      </c>
    </row>
    <row r="491" customHeight="1" spans="1:17">
      <c r="A491" s="3">
        <v>311</v>
      </c>
      <c r="B491" s="3" t="s">
        <v>118</v>
      </c>
      <c r="C491" s="3">
        <v>6</v>
      </c>
      <c r="D491" s="5">
        <v>42574</v>
      </c>
      <c r="E491" s="3">
        <v>7</v>
      </c>
      <c r="F491" s="3">
        <v>2016</v>
      </c>
      <c r="G491" s="3">
        <v>425000</v>
      </c>
      <c r="H491">
        <f>IF(C491&lt;6,IF(E491&lt;1,0,IF(G491&gt;150000,150000,G491)),150000)</f>
        <v>150000</v>
      </c>
      <c r="I491">
        <f>IF(C491&lt;6,0,G491-H491-SUM(J491:O491))</f>
        <v>260000</v>
      </c>
      <c r="J491">
        <f>IF(C491&lt;6,0,5000)</f>
        <v>5000</v>
      </c>
      <c r="K491">
        <f>IF(C491&lt;6,0,10000)</f>
        <v>10000</v>
      </c>
      <c r="P491" t="b">
        <f>G491=SUM(H491:O491)</f>
        <v>1</v>
      </c>
      <c r="Q491" t="str">
        <f>CONCATENATE(YEAR(D491),MONTH(D491))</f>
        <v>20167</v>
      </c>
    </row>
    <row r="492" customHeight="1" spans="1:17">
      <c r="A492" s="3">
        <v>311</v>
      </c>
      <c r="B492" s="3" t="s">
        <v>172</v>
      </c>
      <c r="C492" s="3">
        <v>9</v>
      </c>
      <c r="D492" s="5">
        <v>42574</v>
      </c>
      <c r="E492" s="3">
        <v>7</v>
      </c>
      <c r="F492" s="3">
        <v>2016</v>
      </c>
      <c r="G492" s="3">
        <v>425000</v>
      </c>
      <c r="H492">
        <f>IF(C492&lt;6,IF(E492&lt;1,0,IF(G492&gt;150000,150000,G492)),150000)</f>
        <v>150000</v>
      </c>
      <c r="I492">
        <f>IF(C492&lt;6,0,G492-H492-SUM(J492:O492))</f>
        <v>260000</v>
      </c>
      <c r="J492">
        <f>IF(C492&lt;6,0,5000)</f>
        <v>5000</v>
      </c>
      <c r="K492">
        <f>IF(C492&lt;6,0,10000)</f>
        <v>10000</v>
      </c>
      <c r="P492" t="b">
        <f>G492=SUM(H492:O492)</f>
        <v>1</v>
      </c>
      <c r="Q492" t="str">
        <f>CONCATENATE(YEAR(D492),MONTH(D492))</f>
        <v>20167</v>
      </c>
    </row>
    <row r="493" customHeight="1" spans="1:17">
      <c r="A493" s="3">
        <v>311</v>
      </c>
      <c r="B493" s="3" t="s">
        <v>101</v>
      </c>
      <c r="C493" s="3">
        <v>4</v>
      </c>
      <c r="D493" s="5">
        <v>42574</v>
      </c>
      <c r="E493" s="3">
        <v>7</v>
      </c>
      <c r="F493" s="3">
        <v>2016</v>
      </c>
      <c r="G493" s="3">
        <v>125000</v>
      </c>
      <c r="H493">
        <f>IF(C493&lt;6,IF(E493&lt;1,0,IF(G493&gt;150000,150000,G493)),150000)</f>
        <v>125000</v>
      </c>
      <c r="I493">
        <f>IF(C493&lt;6,0,G493-H493-SUM(J493:O493))</f>
        <v>0</v>
      </c>
      <c r="J493">
        <f>IF(C493&lt;6,0,5000)</f>
        <v>0</v>
      </c>
      <c r="K493">
        <f>IF(C493&lt;6,0,10000)</f>
        <v>0</v>
      </c>
      <c r="P493" t="b">
        <f>G493=SUM(H493:O493)</f>
        <v>1</v>
      </c>
      <c r="Q493" t="str">
        <f>CONCATENATE(YEAR(D493),MONTH(D493))</f>
        <v>20167</v>
      </c>
    </row>
    <row r="494" customHeight="1" spans="1:17">
      <c r="A494" s="3">
        <v>312</v>
      </c>
      <c r="B494" s="3" t="s">
        <v>140</v>
      </c>
      <c r="C494" s="3">
        <v>7</v>
      </c>
      <c r="D494" s="5">
        <v>42574</v>
      </c>
      <c r="E494" s="3">
        <v>7</v>
      </c>
      <c r="F494" s="3">
        <v>2016</v>
      </c>
      <c r="G494" s="3">
        <v>425000</v>
      </c>
      <c r="H494">
        <f>IF(C494&lt;6,IF(E494&lt;1,0,IF(G494&gt;150000,150000,G494)),150000)</f>
        <v>150000</v>
      </c>
      <c r="I494">
        <f>IF(C494&lt;6,0,G494-H494-SUM(J494:O494))</f>
        <v>260000</v>
      </c>
      <c r="J494">
        <f>IF(C494&lt;6,0,5000)</f>
        <v>5000</v>
      </c>
      <c r="K494">
        <f>IF(C494&lt;6,0,10000)</f>
        <v>10000</v>
      </c>
      <c r="P494" t="b">
        <f>G494=SUM(H494:O494)</f>
        <v>1</v>
      </c>
      <c r="Q494" t="str">
        <f>CONCATENATE(YEAR(D494),MONTH(D494))</f>
        <v>20167</v>
      </c>
    </row>
    <row r="495" customHeight="1" spans="1:17">
      <c r="A495" s="3">
        <v>313</v>
      </c>
      <c r="B495" s="3" t="s">
        <v>108</v>
      </c>
      <c r="C495" s="3">
        <v>5</v>
      </c>
      <c r="D495" s="5">
        <v>42574</v>
      </c>
      <c r="E495" s="3">
        <v>10</v>
      </c>
      <c r="F495" s="3">
        <v>2015</v>
      </c>
      <c r="G495" s="3">
        <v>150000</v>
      </c>
      <c r="H495">
        <f>IF(C495&lt;6,IF(E495&lt;1,0,IF(G495&gt;150000,150000,G495)),150000)</f>
        <v>150000</v>
      </c>
      <c r="I495">
        <f>IF(C495&lt;6,0,G495-H495-SUM(J495:O495))</f>
        <v>0</v>
      </c>
      <c r="J495">
        <f>IF(C495&lt;6,0,5000)</f>
        <v>0</v>
      </c>
      <c r="K495">
        <f>IF(C495&lt;6,0,10000)</f>
        <v>0</v>
      </c>
      <c r="P495" t="b">
        <f>G495=SUM(H495:O495)</f>
        <v>1</v>
      </c>
      <c r="Q495" t="str">
        <f>CONCATENATE(YEAR(D495),MONTH(D495))</f>
        <v>20167</v>
      </c>
    </row>
    <row r="496" customHeight="1" spans="1:17">
      <c r="A496" s="3">
        <v>313</v>
      </c>
      <c r="B496" s="3" t="s">
        <v>108</v>
      </c>
      <c r="C496" s="3">
        <v>5</v>
      </c>
      <c r="D496" s="5">
        <v>42574</v>
      </c>
      <c r="E496" s="3">
        <v>11</v>
      </c>
      <c r="F496" s="3">
        <v>2015</v>
      </c>
      <c r="G496" s="3">
        <v>150000</v>
      </c>
      <c r="H496">
        <f>IF(C496&lt;6,IF(E496&lt;1,0,IF(G496&gt;150000,150000,G496)),150000)</f>
        <v>150000</v>
      </c>
      <c r="I496">
        <f>IF(C496&lt;6,0,G496-H496-SUM(J496:O496))</f>
        <v>0</v>
      </c>
      <c r="J496">
        <f>IF(C496&lt;6,0,5000)</f>
        <v>0</v>
      </c>
      <c r="K496">
        <f>IF(C496&lt;6,0,10000)</f>
        <v>0</v>
      </c>
      <c r="P496" t="b">
        <f>G496=SUM(H496:O496)</f>
        <v>1</v>
      </c>
      <c r="Q496" t="str">
        <f>CONCATENATE(YEAR(D496),MONTH(D496))</f>
        <v>20167</v>
      </c>
    </row>
    <row r="497" customHeight="1" spans="1:17">
      <c r="A497" s="3">
        <v>313</v>
      </c>
      <c r="B497" s="3" t="s">
        <v>108</v>
      </c>
      <c r="C497" s="3">
        <v>5</v>
      </c>
      <c r="D497" s="5">
        <v>42574</v>
      </c>
      <c r="E497" s="3">
        <v>12</v>
      </c>
      <c r="F497" s="3">
        <v>2015</v>
      </c>
      <c r="G497" s="3">
        <v>150000</v>
      </c>
      <c r="H497">
        <f>IF(C497&lt;6,IF(E497&lt;1,0,IF(G497&gt;150000,150000,G497)),150000)</f>
        <v>150000</v>
      </c>
      <c r="I497">
        <f>IF(C497&lt;6,0,G497-H497-SUM(J497:O497))</f>
        <v>0</v>
      </c>
      <c r="J497">
        <f>IF(C497&lt;6,0,5000)</f>
        <v>0</v>
      </c>
      <c r="K497">
        <f>IF(C497&lt;6,0,10000)</f>
        <v>0</v>
      </c>
      <c r="P497" t="b">
        <f>G497=SUM(H497:O497)</f>
        <v>1</v>
      </c>
      <c r="Q497" t="str">
        <f>CONCATENATE(YEAR(D497),MONTH(D497))</f>
        <v>20167</v>
      </c>
    </row>
    <row r="498" customHeight="1" spans="1:17">
      <c r="A498" s="3">
        <v>313</v>
      </c>
      <c r="B498" s="3" t="s">
        <v>108</v>
      </c>
      <c r="C498" s="3">
        <v>5</v>
      </c>
      <c r="D498" s="5">
        <v>42574</v>
      </c>
      <c r="E498" s="3">
        <v>1</v>
      </c>
      <c r="F498" s="3">
        <v>2016</v>
      </c>
      <c r="G498" s="3">
        <v>150000</v>
      </c>
      <c r="H498">
        <f>IF(C498&lt;6,IF(E498&lt;1,0,IF(G498&gt;150000,150000,G498)),150000)</f>
        <v>150000</v>
      </c>
      <c r="I498">
        <f>IF(C498&lt;6,0,G498-H498-SUM(J498:O498))</f>
        <v>0</v>
      </c>
      <c r="J498">
        <f>IF(C498&lt;6,0,5000)</f>
        <v>0</v>
      </c>
      <c r="K498">
        <f>IF(C498&lt;6,0,10000)</f>
        <v>0</v>
      </c>
      <c r="P498" t="b">
        <f>G498=SUM(H498:O498)</f>
        <v>1</v>
      </c>
      <c r="Q498" t="str">
        <f>CONCATENATE(YEAR(D498),MONTH(D498))</f>
        <v>20167</v>
      </c>
    </row>
    <row r="499" customHeight="1" spans="1:17">
      <c r="A499" s="3">
        <v>313</v>
      </c>
      <c r="B499" s="3" t="s">
        <v>108</v>
      </c>
      <c r="C499" s="3">
        <v>5</v>
      </c>
      <c r="D499" s="5">
        <v>42574</v>
      </c>
      <c r="E499" s="3">
        <v>2</v>
      </c>
      <c r="F499" s="3">
        <v>2016</v>
      </c>
      <c r="G499" s="3">
        <v>150000</v>
      </c>
      <c r="H499">
        <f>IF(C499&lt;6,IF(E499&lt;1,0,IF(G499&gt;150000,150000,G499)),150000)</f>
        <v>150000</v>
      </c>
      <c r="I499">
        <f>IF(C499&lt;6,0,G499-H499-SUM(J499:O499))</f>
        <v>0</v>
      </c>
      <c r="J499">
        <f>IF(C499&lt;6,0,5000)</f>
        <v>0</v>
      </c>
      <c r="K499">
        <f>IF(C499&lt;6,0,10000)</f>
        <v>0</v>
      </c>
      <c r="P499" t="b">
        <f>G499=SUM(H499:O499)</f>
        <v>1</v>
      </c>
      <c r="Q499" t="str">
        <f>CONCATENATE(YEAR(D499),MONTH(D499))</f>
        <v>20167</v>
      </c>
    </row>
    <row r="500" customHeight="1" spans="1:17">
      <c r="A500" s="3">
        <v>313</v>
      </c>
      <c r="B500" s="3" t="s">
        <v>108</v>
      </c>
      <c r="C500" s="3">
        <v>5</v>
      </c>
      <c r="D500" s="5">
        <v>42574</v>
      </c>
      <c r="E500" s="3">
        <v>3</v>
      </c>
      <c r="F500" s="3">
        <v>2016</v>
      </c>
      <c r="G500" s="3">
        <v>150000</v>
      </c>
      <c r="H500">
        <f>IF(C500&lt;6,IF(E500&lt;1,0,IF(G500&gt;150000,150000,G500)),150000)</f>
        <v>150000</v>
      </c>
      <c r="I500">
        <f>IF(C500&lt;6,0,G500-H500-SUM(J500:O500))</f>
        <v>0</v>
      </c>
      <c r="J500">
        <f>IF(C500&lt;6,0,5000)</f>
        <v>0</v>
      </c>
      <c r="K500">
        <f>IF(C500&lt;6,0,10000)</f>
        <v>0</v>
      </c>
      <c r="P500" t="b">
        <f>G500=SUM(H500:O500)</f>
        <v>1</v>
      </c>
      <c r="Q500" t="str">
        <f>CONCATENATE(YEAR(D500),MONTH(D500))</f>
        <v>20167</v>
      </c>
    </row>
    <row r="501" customHeight="1" spans="1:17">
      <c r="A501" s="3">
        <v>313</v>
      </c>
      <c r="B501" s="3" t="s">
        <v>108</v>
      </c>
      <c r="C501" s="3">
        <v>5</v>
      </c>
      <c r="D501" s="5">
        <v>42574</v>
      </c>
      <c r="E501" s="3">
        <v>4</v>
      </c>
      <c r="F501" s="3">
        <v>2016</v>
      </c>
      <c r="G501" s="3">
        <v>150000</v>
      </c>
      <c r="H501">
        <f>IF(C501&lt;6,IF(E501&lt;1,0,IF(G501&gt;150000,150000,G501)),150000)</f>
        <v>150000</v>
      </c>
      <c r="I501">
        <f>IF(C501&lt;6,0,G501-H501-SUM(J501:O501))</f>
        <v>0</v>
      </c>
      <c r="J501">
        <f>IF(C501&lt;6,0,5000)</f>
        <v>0</v>
      </c>
      <c r="K501">
        <f>IF(C501&lt;6,0,10000)</f>
        <v>0</v>
      </c>
      <c r="P501" t="b">
        <f>G501=SUM(H501:O501)</f>
        <v>1</v>
      </c>
      <c r="Q501" t="str">
        <f>CONCATENATE(YEAR(D501),MONTH(D501))</f>
        <v>20167</v>
      </c>
    </row>
    <row r="502" customHeight="1" spans="1:17">
      <c r="A502" s="3">
        <v>313</v>
      </c>
      <c r="B502" s="3" t="s">
        <v>108</v>
      </c>
      <c r="C502" s="3">
        <v>5</v>
      </c>
      <c r="D502" s="5">
        <v>42574</v>
      </c>
      <c r="E502" s="3">
        <v>5</v>
      </c>
      <c r="F502" s="3">
        <v>2016</v>
      </c>
      <c r="G502" s="3">
        <v>150000</v>
      </c>
      <c r="H502">
        <f>IF(C502&lt;6,IF(E502&lt;1,0,IF(G502&gt;150000,150000,G502)),150000)</f>
        <v>150000</v>
      </c>
      <c r="I502">
        <f>IF(C502&lt;6,0,G502-H502-SUM(J502:O502))</f>
        <v>0</v>
      </c>
      <c r="J502">
        <f>IF(C502&lt;6,0,5000)</f>
        <v>0</v>
      </c>
      <c r="K502">
        <f>IF(C502&lt;6,0,10000)</f>
        <v>0</v>
      </c>
      <c r="P502" t="b">
        <f>G502=SUM(H502:O502)</f>
        <v>1</v>
      </c>
      <c r="Q502" t="str">
        <f>CONCATENATE(YEAR(D502),MONTH(D502))</f>
        <v>20167</v>
      </c>
    </row>
    <row r="503" customHeight="1" spans="1:17">
      <c r="A503" s="3">
        <v>313</v>
      </c>
      <c r="B503" s="3" t="s">
        <v>108</v>
      </c>
      <c r="C503" s="3">
        <v>5</v>
      </c>
      <c r="D503" s="5">
        <v>42574</v>
      </c>
      <c r="E503" s="3">
        <v>6</v>
      </c>
      <c r="F503" s="3">
        <v>2016</v>
      </c>
      <c r="G503" s="3">
        <v>150000</v>
      </c>
      <c r="H503">
        <f>IF(C503&lt;6,IF(E503&lt;1,0,IF(G503&gt;150000,150000,G503)),150000)</f>
        <v>150000</v>
      </c>
      <c r="I503">
        <f>IF(C503&lt;6,0,G503-H503-SUM(J503:O503))</f>
        <v>0</v>
      </c>
      <c r="J503">
        <f>IF(C503&lt;6,0,5000)</f>
        <v>0</v>
      </c>
      <c r="K503">
        <f>IF(C503&lt;6,0,10000)</f>
        <v>0</v>
      </c>
      <c r="P503" t="b">
        <f>G503=SUM(H503:O503)</f>
        <v>1</v>
      </c>
      <c r="Q503" t="str">
        <f>CONCATENATE(YEAR(D503),MONTH(D503))</f>
        <v>20167</v>
      </c>
    </row>
    <row r="504" customHeight="1" spans="1:17">
      <c r="A504" s="3">
        <v>314</v>
      </c>
      <c r="B504" s="3" t="s">
        <v>67</v>
      </c>
      <c r="C504" s="3">
        <v>2</v>
      </c>
      <c r="D504" s="5">
        <v>42574</v>
      </c>
      <c r="E504" s="3">
        <v>5</v>
      </c>
      <c r="F504" s="3">
        <v>2016</v>
      </c>
      <c r="G504" s="3">
        <v>100000</v>
      </c>
      <c r="H504">
        <f>IF(C504&lt;6,IF(E504&lt;1,0,IF(G504&gt;150000,150000,G504)),150000)</f>
        <v>100000</v>
      </c>
      <c r="I504">
        <f>IF(C504&lt;6,0,G504-H504-SUM(J504:O504))</f>
        <v>0</v>
      </c>
      <c r="J504">
        <f>IF(C504&lt;6,0,5000)</f>
        <v>0</v>
      </c>
      <c r="K504">
        <f>IF(C504&lt;6,0,10000)</f>
        <v>0</v>
      </c>
      <c r="P504" t="b">
        <f>G504=SUM(H504:O504)</f>
        <v>1</v>
      </c>
      <c r="Q504" t="str">
        <f>CONCATENATE(YEAR(D504),MONTH(D504))</f>
        <v>20167</v>
      </c>
    </row>
    <row r="505" customHeight="1" spans="1:17">
      <c r="A505" s="3">
        <v>314</v>
      </c>
      <c r="B505" s="3" t="s">
        <v>67</v>
      </c>
      <c r="C505" s="3">
        <v>2</v>
      </c>
      <c r="D505" s="5">
        <v>42574</v>
      </c>
      <c r="E505" s="3">
        <v>6</v>
      </c>
      <c r="F505" s="3">
        <v>2016</v>
      </c>
      <c r="G505" s="3">
        <v>100000</v>
      </c>
      <c r="H505">
        <f>IF(C505&lt;6,IF(E505&lt;1,0,IF(G505&gt;150000,150000,G505)),150000)</f>
        <v>100000</v>
      </c>
      <c r="I505">
        <f>IF(C505&lt;6,0,G505-H505-SUM(J505:O505))</f>
        <v>0</v>
      </c>
      <c r="J505">
        <f>IF(C505&lt;6,0,5000)</f>
        <v>0</v>
      </c>
      <c r="K505">
        <f>IF(C505&lt;6,0,10000)</f>
        <v>0</v>
      </c>
      <c r="P505" t="b">
        <f>G505=SUM(H505:O505)</f>
        <v>1</v>
      </c>
      <c r="Q505" t="str">
        <f>CONCATENATE(YEAR(D505),MONTH(D505))</f>
        <v>20167</v>
      </c>
    </row>
    <row r="506" customHeight="1" spans="1:17">
      <c r="A506" s="3">
        <v>315</v>
      </c>
      <c r="B506" s="3" t="s">
        <v>148</v>
      </c>
      <c r="C506" s="3">
        <v>7</v>
      </c>
      <c r="D506" s="5">
        <v>42574</v>
      </c>
      <c r="E506" s="3">
        <v>7</v>
      </c>
      <c r="F506" s="3">
        <v>2016</v>
      </c>
      <c r="G506" s="3">
        <v>425000</v>
      </c>
      <c r="H506">
        <f>IF(C506&lt;6,IF(E506&lt;1,0,IF(G506&gt;150000,150000,G506)),150000)</f>
        <v>150000</v>
      </c>
      <c r="I506">
        <f>IF(C506&lt;6,0,G506-H506-SUM(J506:O506))</f>
        <v>260000</v>
      </c>
      <c r="J506">
        <f>IF(C506&lt;6,0,5000)</f>
        <v>5000</v>
      </c>
      <c r="K506">
        <f>IF(C506&lt;6,0,10000)</f>
        <v>10000</v>
      </c>
      <c r="P506" t="b">
        <f>G506=SUM(H506:O506)</f>
        <v>1</v>
      </c>
      <c r="Q506" t="str">
        <f>CONCATENATE(YEAR(D506),MONTH(D506))</f>
        <v>20167</v>
      </c>
    </row>
    <row r="507" customHeight="1" spans="1:17">
      <c r="A507" s="3">
        <v>315</v>
      </c>
      <c r="B507" s="3" t="s">
        <v>68</v>
      </c>
      <c r="C507" s="3">
        <v>2</v>
      </c>
      <c r="D507" s="5">
        <v>42574</v>
      </c>
      <c r="E507" s="3">
        <v>7</v>
      </c>
      <c r="F507" s="3">
        <v>2016</v>
      </c>
      <c r="G507" s="3">
        <v>150000</v>
      </c>
      <c r="H507">
        <f>IF(C507&lt;6,IF(E507&lt;1,0,IF(G507&gt;150000,150000,G507)),150000)</f>
        <v>150000</v>
      </c>
      <c r="I507">
        <f>IF(C507&lt;6,0,G507-H507-SUM(J507:O507))</f>
        <v>0</v>
      </c>
      <c r="J507">
        <f>IF(C507&lt;6,0,5000)</f>
        <v>0</v>
      </c>
      <c r="K507">
        <f>IF(C507&lt;6,0,10000)</f>
        <v>0</v>
      </c>
      <c r="P507" t="b">
        <f>G507=SUM(H507:O507)</f>
        <v>1</v>
      </c>
      <c r="Q507" t="str">
        <f>CONCATENATE(YEAR(D507),MONTH(D507))</f>
        <v>20167</v>
      </c>
    </row>
    <row r="508" customHeight="1" spans="1:17">
      <c r="A508" s="3">
        <v>316</v>
      </c>
      <c r="B508" s="3" t="s">
        <v>72</v>
      </c>
      <c r="C508" s="3">
        <v>2</v>
      </c>
      <c r="D508" s="5">
        <v>42574</v>
      </c>
      <c r="E508" s="3">
        <v>7</v>
      </c>
      <c r="F508" s="3">
        <v>2016</v>
      </c>
      <c r="G508" s="3">
        <v>170000</v>
      </c>
      <c r="H508">
        <f>IF(C508&lt;6,IF(E508&lt;1,0,IF(G508&gt;150000,150000,G508)),150000)</f>
        <v>150000</v>
      </c>
      <c r="I508">
        <f>IF(C508&lt;6,0,G508-H508-SUM(J508:O508))</f>
        <v>0</v>
      </c>
      <c r="J508">
        <f>IF(C508&lt;6,0,5000)</f>
        <v>0</v>
      </c>
      <c r="K508">
        <f>IF(C508&lt;6,0,10000)</f>
        <v>0</v>
      </c>
      <c r="N508">
        <v>20000</v>
      </c>
      <c r="P508" t="b">
        <f>G508=SUM(H508:O508)</f>
        <v>1</v>
      </c>
      <c r="Q508" t="str">
        <f>CONCATENATE(YEAR(D508),MONTH(D508))</f>
        <v>20167</v>
      </c>
    </row>
    <row r="509" customHeight="1" spans="1:17">
      <c r="A509" s="3">
        <v>318</v>
      </c>
      <c r="B509" s="3" t="s">
        <v>179</v>
      </c>
      <c r="C509" s="3">
        <v>9</v>
      </c>
      <c r="D509" s="5">
        <v>42574</v>
      </c>
      <c r="E509" s="3">
        <v>7</v>
      </c>
      <c r="F509" s="3">
        <v>2016</v>
      </c>
      <c r="G509" s="3">
        <v>425000</v>
      </c>
      <c r="H509">
        <f>IF(C509&lt;6,IF(E509&lt;1,0,IF(G509&gt;150000,150000,G509)),150000)</f>
        <v>150000</v>
      </c>
      <c r="I509">
        <f>IF(C509&lt;6,0,G509-H509-SUM(J509:O509))</f>
        <v>260000</v>
      </c>
      <c r="J509">
        <f>IF(C509&lt;6,0,5000)</f>
        <v>5000</v>
      </c>
      <c r="K509">
        <f>IF(C509&lt;6,0,10000)</f>
        <v>10000</v>
      </c>
      <c r="P509" t="b">
        <f>G509=SUM(H509:O509)</f>
        <v>1</v>
      </c>
      <c r="Q509" t="str">
        <f>CONCATENATE(YEAR(D509),MONTH(D509))</f>
        <v>20167</v>
      </c>
    </row>
    <row r="510" customHeight="1" spans="1:17">
      <c r="A510" s="3">
        <v>318</v>
      </c>
      <c r="B510" s="3" t="s">
        <v>179</v>
      </c>
      <c r="C510" s="3">
        <v>9</v>
      </c>
      <c r="D510" s="5">
        <v>42574</v>
      </c>
      <c r="E510" s="3">
        <v>8</v>
      </c>
      <c r="F510" s="3">
        <v>2016</v>
      </c>
      <c r="G510" s="3">
        <v>425000</v>
      </c>
      <c r="H510">
        <f>IF(C510&lt;6,IF(E510&lt;1,0,IF(G510&gt;150000,150000,G510)),150000)</f>
        <v>150000</v>
      </c>
      <c r="I510">
        <f>IF(C510&lt;6,0,G510-H510-SUM(J510:O510))</f>
        <v>260000</v>
      </c>
      <c r="J510">
        <f>IF(C510&lt;6,0,5000)</f>
        <v>5000</v>
      </c>
      <c r="K510">
        <f>IF(C510&lt;6,0,10000)</f>
        <v>10000</v>
      </c>
      <c r="P510" t="b">
        <f>G510=SUM(H510:O510)</f>
        <v>1</v>
      </c>
      <c r="Q510" t="str">
        <f>CONCATENATE(YEAR(D510),MONTH(D510))</f>
        <v>20167</v>
      </c>
    </row>
    <row r="511" customHeight="1" spans="1:17">
      <c r="A511" s="3">
        <v>319</v>
      </c>
      <c r="B511" s="3" t="s">
        <v>152</v>
      </c>
      <c r="C511" s="3">
        <v>7</v>
      </c>
      <c r="D511" s="5">
        <v>42574</v>
      </c>
      <c r="E511" s="3">
        <v>7</v>
      </c>
      <c r="F511" s="3">
        <v>2016</v>
      </c>
      <c r="G511" s="3">
        <v>500000</v>
      </c>
      <c r="H511">
        <f>IF(C511&lt;6,IF(E511&lt;1,0,IF(G511&gt;150000,150000,G511)),150000)</f>
        <v>150000</v>
      </c>
      <c r="I511">
        <f>IF(C511&lt;6,0,G511-H511-SUM(J511:O511))</f>
        <v>260000</v>
      </c>
      <c r="J511">
        <f>IF(C511&lt;6,0,5000)</f>
        <v>5000</v>
      </c>
      <c r="K511">
        <f>IF(C511&lt;6,0,10000)</f>
        <v>10000</v>
      </c>
      <c r="O511" s="3">
        <v>75000</v>
      </c>
      <c r="P511" t="b">
        <f>G511=SUM(H511:O511)</f>
        <v>1</v>
      </c>
      <c r="Q511" t="str">
        <f>CONCATENATE(YEAR(D511),MONTH(D511))</f>
        <v>20167</v>
      </c>
    </row>
    <row r="512" customHeight="1" spans="1:17">
      <c r="A512" s="3">
        <v>320</v>
      </c>
      <c r="B512" s="3" t="s">
        <v>154</v>
      </c>
      <c r="C512" s="3">
        <v>7</v>
      </c>
      <c r="D512" s="5">
        <v>42574</v>
      </c>
      <c r="E512" s="3">
        <v>7</v>
      </c>
      <c r="F512" s="3">
        <v>2016</v>
      </c>
      <c r="G512" s="3">
        <v>425000</v>
      </c>
      <c r="H512">
        <f>IF(C512&lt;6,IF(E512&lt;1,0,IF(G512&gt;150000,150000,G512)),150000)</f>
        <v>150000</v>
      </c>
      <c r="I512">
        <f>IF(C512&lt;6,0,G512-H512-SUM(J512:O512))</f>
        <v>260000</v>
      </c>
      <c r="J512">
        <f>IF(C512&lt;6,0,5000)</f>
        <v>5000</v>
      </c>
      <c r="K512">
        <f>IF(C512&lt;6,0,10000)</f>
        <v>10000</v>
      </c>
      <c r="P512" t="b">
        <f>G512=SUM(H512:O512)</f>
        <v>1</v>
      </c>
      <c r="Q512" t="str">
        <f>CONCATENATE(YEAR(D512),MONTH(D512))</f>
        <v>20167</v>
      </c>
    </row>
    <row r="513" customHeight="1" spans="1:17">
      <c r="A513" s="3">
        <v>321</v>
      </c>
      <c r="B513" s="3" t="s">
        <v>170</v>
      </c>
      <c r="C513" s="3">
        <v>8</v>
      </c>
      <c r="D513" s="5">
        <v>42574</v>
      </c>
      <c r="E513" s="3">
        <v>7</v>
      </c>
      <c r="F513" s="3">
        <v>2016</v>
      </c>
      <c r="G513" s="3">
        <v>425000</v>
      </c>
      <c r="H513">
        <f>IF(C513&lt;6,IF(E513&lt;1,0,IF(G513&gt;150000,150000,G513)),150000)</f>
        <v>150000</v>
      </c>
      <c r="I513">
        <f>IF(C513&lt;6,0,G513-H513-SUM(J513:O513))</f>
        <v>260000</v>
      </c>
      <c r="J513">
        <f>IF(C513&lt;6,0,5000)</f>
        <v>5000</v>
      </c>
      <c r="K513">
        <f>IF(C513&lt;6,0,10000)</f>
        <v>10000</v>
      </c>
      <c r="P513" t="b">
        <f>G513=SUM(H513:O513)</f>
        <v>1</v>
      </c>
      <c r="Q513" t="str">
        <f>CONCATENATE(YEAR(D513),MONTH(D513))</f>
        <v>20167</v>
      </c>
    </row>
    <row r="514" customHeight="1" spans="1:17">
      <c r="A514" s="3">
        <v>322</v>
      </c>
      <c r="B514" s="3" t="s">
        <v>132</v>
      </c>
      <c r="C514" s="3">
        <v>7</v>
      </c>
      <c r="D514" s="5">
        <v>42574</v>
      </c>
      <c r="E514" s="3">
        <v>7</v>
      </c>
      <c r="F514" s="3">
        <v>2016</v>
      </c>
      <c r="G514" s="3">
        <v>425000</v>
      </c>
      <c r="H514">
        <f>IF(C514&lt;6,IF(E514&lt;1,0,IF(G514&gt;150000,150000,G514)),150000)</f>
        <v>150000</v>
      </c>
      <c r="I514">
        <f>IF(C514&lt;6,0,G514-H514-SUM(J514:O514))</f>
        <v>260000</v>
      </c>
      <c r="J514">
        <f>IF(C514&lt;6,0,5000)</f>
        <v>5000</v>
      </c>
      <c r="K514">
        <f>IF(C514&lt;6,0,10000)</f>
        <v>10000</v>
      </c>
      <c r="P514" t="b">
        <f>G514=SUM(H514:O514)</f>
        <v>1</v>
      </c>
      <c r="Q514" t="str">
        <f>CONCATENATE(YEAR(D514),MONTH(D514))</f>
        <v>20167</v>
      </c>
    </row>
    <row r="515" customHeight="1" spans="1:17">
      <c r="A515" s="3">
        <v>323</v>
      </c>
      <c r="B515" s="3" t="s">
        <v>168</v>
      </c>
      <c r="C515" s="3">
        <v>8</v>
      </c>
      <c r="D515" s="5">
        <v>42574</v>
      </c>
      <c r="E515" s="3">
        <v>7</v>
      </c>
      <c r="F515" s="3">
        <v>2016</v>
      </c>
      <c r="G515" s="3">
        <v>425000</v>
      </c>
      <c r="H515">
        <f>IF(C515&lt;6,IF(E515&lt;1,0,IF(G515&gt;150000,150000,G515)),150000)</f>
        <v>150000</v>
      </c>
      <c r="I515">
        <f>IF(C515&lt;6,0,G515-H515-SUM(J515:O515))</f>
        <v>260000</v>
      </c>
      <c r="J515">
        <f>IF(C515&lt;6,0,5000)</f>
        <v>5000</v>
      </c>
      <c r="K515">
        <f>IF(C515&lt;6,0,10000)</f>
        <v>10000</v>
      </c>
      <c r="P515" t="b">
        <f>G515=SUM(H515:O515)</f>
        <v>1</v>
      </c>
      <c r="Q515" t="str">
        <f>CONCATENATE(YEAR(D515),MONTH(D515))</f>
        <v>20167</v>
      </c>
    </row>
    <row r="516" customHeight="1" spans="1:17">
      <c r="A516" s="3">
        <v>323</v>
      </c>
      <c r="B516" s="3" t="s">
        <v>168</v>
      </c>
      <c r="C516" s="3">
        <v>8</v>
      </c>
      <c r="D516" s="5">
        <v>42574</v>
      </c>
      <c r="E516" s="3">
        <v>8</v>
      </c>
      <c r="F516" s="3">
        <v>2016</v>
      </c>
      <c r="G516" s="3">
        <v>425000</v>
      </c>
      <c r="H516">
        <f>IF(C516&lt;6,IF(E516&lt;1,0,IF(G516&gt;150000,150000,G516)),150000)</f>
        <v>150000</v>
      </c>
      <c r="I516">
        <f>IF(C516&lt;6,0,G516-H516-SUM(J516:O516))</f>
        <v>260000</v>
      </c>
      <c r="J516">
        <f>IF(C516&lt;6,0,5000)</f>
        <v>5000</v>
      </c>
      <c r="K516">
        <f>IF(C516&lt;6,0,10000)</f>
        <v>10000</v>
      </c>
      <c r="P516" t="b">
        <f>G516=SUM(H516:O516)</f>
        <v>1</v>
      </c>
      <c r="Q516" t="str">
        <f>CONCATENATE(YEAR(D516),MONTH(D516))</f>
        <v>20167</v>
      </c>
    </row>
    <row r="517" customHeight="1" spans="1:17">
      <c r="A517" s="3">
        <v>324</v>
      </c>
      <c r="B517" s="3" t="s">
        <v>169</v>
      </c>
      <c r="C517" s="3">
        <v>8</v>
      </c>
      <c r="D517" s="5">
        <v>42574</v>
      </c>
      <c r="E517" s="3">
        <v>7</v>
      </c>
      <c r="F517" s="3">
        <v>2016</v>
      </c>
      <c r="G517" s="3">
        <v>425000</v>
      </c>
      <c r="H517">
        <f>IF(C517&lt;6,IF(E517&lt;1,0,IF(G517&gt;150000,150000,G517)),150000)</f>
        <v>150000</v>
      </c>
      <c r="I517">
        <f>IF(C517&lt;6,0,G517-H517-SUM(J517:O517))</f>
        <v>260000</v>
      </c>
      <c r="J517">
        <f>IF(C517&lt;6,0,5000)</f>
        <v>5000</v>
      </c>
      <c r="K517">
        <f>IF(C517&lt;6,0,10000)</f>
        <v>10000</v>
      </c>
      <c r="P517" t="b">
        <f>G517=SUM(H517:O517)</f>
        <v>1</v>
      </c>
      <c r="Q517" t="str">
        <f>CONCATENATE(YEAR(D517),MONTH(D517))</f>
        <v>20167</v>
      </c>
    </row>
    <row r="518" customHeight="1" spans="1:17">
      <c r="A518" s="3">
        <v>324</v>
      </c>
      <c r="B518" s="3" t="s">
        <v>169</v>
      </c>
      <c r="C518" s="3">
        <v>8</v>
      </c>
      <c r="D518" s="5">
        <v>42574</v>
      </c>
      <c r="E518" s="3">
        <v>8</v>
      </c>
      <c r="F518" s="3">
        <v>2016</v>
      </c>
      <c r="G518" s="3">
        <v>425000</v>
      </c>
      <c r="H518">
        <f>IF(C518&lt;6,IF(E518&lt;1,0,IF(G518&gt;150000,150000,G518)),150000)</f>
        <v>150000</v>
      </c>
      <c r="I518">
        <f>IF(C518&lt;6,0,G518-H518-SUM(J518:O518))</f>
        <v>260000</v>
      </c>
      <c r="J518">
        <f>IF(C518&lt;6,0,5000)</f>
        <v>5000</v>
      </c>
      <c r="K518">
        <f>IF(C518&lt;6,0,10000)</f>
        <v>10000</v>
      </c>
      <c r="P518" t="b">
        <f>G518=SUM(H518:O518)</f>
        <v>1</v>
      </c>
      <c r="Q518" t="str">
        <f>CONCATENATE(YEAR(D518),MONTH(D518))</f>
        <v>20167</v>
      </c>
    </row>
    <row r="519" customHeight="1" spans="1:17">
      <c r="A519" s="3">
        <v>325</v>
      </c>
      <c r="B519" s="3" t="s">
        <v>158</v>
      </c>
      <c r="C519" s="3">
        <v>8</v>
      </c>
      <c r="D519" s="5">
        <v>42574</v>
      </c>
      <c r="E519" s="3">
        <v>7</v>
      </c>
      <c r="F519" s="3">
        <v>2016</v>
      </c>
      <c r="G519" s="3">
        <v>425000</v>
      </c>
      <c r="H519">
        <f>IF(C519&lt;6,IF(E519&lt;1,0,IF(G519&gt;150000,150000,G519)),150000)</f>
        <v>150000</v>
      </c>
      <c r="I519">
        <f>IF(C519&lt;6,0,G519-H519-SUM(J519:O519))</f>
        <v>260000</v>
      </c>
      <c r="J519">
        <f>IF(C519&lt;6,0,5000)</f>
        <v>5000</v>
      </c>
      <c r="K519">
        <f>IF(C519&lt;6,0,10000)</f>
        <v>10000</v>
      </c>
      <c r="P519" t="b">
        <f>G519=SUM(H519:O519)</f>
        <v>1</v>
      </c>
      <c r="Q519" t="str">
        <f>CONCATENATE(YEAR(D519),MONTH(D519))</f>
        <v>20167</v>
      </c>
    </row>
    <row r="520" customHeight="1" spans="1:17">
      <c r="A520" s="3">
        <v>325</v>
      </c>
      <c r="B520" s="3" t="s">
        <v>158</v>
      </c>
      <c r="C520" s="3">
        <v>8</v>
      </c>
      <c r="D520" s="5">
        <v>42574</v>
      </c>
      <c r="E520" s="3">
        <v>8</v>
      </c>
      <c r="F520" s="3">
        <v>2016</v>
      </c>
      <c r="G520" s="3">
        <v>425000</v>
      </c>
      <c r="H520">
        <f>IF(C520&lt;6,IF(E520&lt;1,0,IF(G520&gt;150000,150000,G520)),150000)</f>
        <v>150000</v>
      </c>
      <c r="I520">
        <f>IF(C520&lt;6,0,G520-H520-SUM(J520:O520))</f>
        <v>260000</v>
      </c>
      <c r="J520">
        <f>IF(C520&lt;6,0,5000)</f>
        <v>5000</v>
      </c>
      <c r="K520">
        <f>IF(C520&lt;6,0,10000)</f>
        <v>10000</v>
      </c>
      <c r="P520" t="b">
        <f>G520=SUM(H520:O520)</f>
        <v>1</v>
      </c>
      <c r="Q520" t="str">
        <f>CONCATENATE(YEAR(D520),MONTH(D520))</f>
        <v>20167</v>
      </c>
    </row>
    <row r="521" customHeight="1" spans="1:17">
      <c r="A521" s="3">
        <v>325</v>
      </c>
      <c r="B521" s="3" t="s">
        <v>158</v>
      </c>
      <c r="C521" s="3">
        <v>8</v>
      </c>
      <c r="D521" s="5">
        <v>42574</v>
      </c>
      <c r="E521" s="3">
        <v>9</v>
      </c>
      <c r="F521" s="3">
        <v>2016</v>
      </c>
      <c r="G521" s="3">
        <v>425000</v>
      </c>
      <c r="H521">
        <f>IF(C521&lt;6,IF(E521&lt;1,0,IF(G521&gt;150000,150000,G521)),150000)</f>
        <v>150000</v>
      </c>
      <c r="I521">
        <f>IF(C521&lt;6,0,G521-H521-SUM(J521:O521))</f>
        <v>260000</v>
      </c>
      <c r="J521">
        <f>IF(C521&lt;6,0,5000)</f>
        <v>5000</v>
      </c>
      <c r="K521">
        <f>IF(C521&lt;6,0,10000)</f>
        <v>10000</v>
      </c>
      <c r="P521" t="b">
        <f>G521=SUM(H521:O521)</f>
        <v>1</v>
      </c>
      <c r="Q521" t="str">
        <f>CONCATENATE(YEAR(D521),MONTH(D521))</f>
        <v>20167</v>
      </c>
    </row>
    <row r="522" customHeight="1" spans="1:17">
      <c r="A522" s="3">
        <v>326</v>
      </c>
      <c r="B522" s="3" t="s">
        <v>159</v>
      </c>
      <c r="C522" s="3">
        <v>8</v>
      </c>
      <c r="D522" s="5">
        <v>42574</v>
      </c>
      <c r="E522" s="3">
        <v>6</v>
      </c>
      <c r="F522" s="3">
        <v>2016</v>
      </c>
      <c r="G522" s="3">
        <v>425000</v>
      </c>
      <c r="H522">
        <f>IF(C522&lt;6,IF(E522&lt;1,0,IF(G522&gt;150000,150000,G522)),150000)</f>
        <v>150000</v>
      </c>
      <c r="I522">
        <f>IF(C522&lt;6,0,G522-H522-SUM(J522:O522))</f>
        <v>260000</v>
      </c>
      <c r="J522">
        <f>IF(C522&lt;6,0,5000)</f>
        <v>5000</v>
      </c>
      <c r="K522">
        <f>IF(C522&lt;6,0,10000)</f>
        <v>10000</v>
      </c>
      <c r="P522" t="b">
        <f>G522=SUM(H522:O522)</f>
        <v>1</v>
      </c>
      <c r="Q522" t="str">
        <f>CONCATENATE(YEAR(D522),MONTH(D522))</f>
        <v>20167</v>
      </c>
    </row>
    <row r="523" customHeight="1" spans="1:17">
      <c r="A523" s="3">
        <v>326</v>
      </c>
      <c r="B523" s="3" t="s">
        <v>126</v>
      </c>
      <c r="C523" s="3">
        <v>6</v>
      </c>
      <c r="D523" s="5">
        <v>42574</v>
      </c>
      <c r="E523" s="3">
        <v>6</v>
      </c>
      <c r="F523" s="3">
        <v>2016</v>
      </c>
      <c r="G523" s="3">
        <v>150000</v>
      </c>
      <c r="H523">
        <f>IF(C523&lt;6,IF(E523&lt;1,0,IF(G523&gt;150000,150000,G523)),150000)</f>
        <v>150000</v>
      </c>
      <c r="P523" t="b">
        <f>G523=SUM(H523:O523)</f>
        <v>1</v>
      </c>
      <c r="Q523" t="str">
        <f>CONCATENATE(YEAR(D523),MONTH(D523))</f>
        <v>20167</v>
      </c>
    </row>
    <row r="524" customHeight="1" spans="1:17">
      <c r="A524" s="3">
        <v>327</v>
      </c>
      <c r="B524" s="3" t="s">
        <v>54</v>
      </c>
      <c r="C524" s="3">
        <v>2</v>
      </c>
      <c r="D524" s="5">
        <v>42574</v>
      </c>
      <c r="E524" s="3">
        <v>6</v>
      </c>
      <c r="F524" s="3">
        <v>2016</v>
      </c>
      <c r="G524" s="3">
        <v>150000</v>
      </c>
      <c r="H524">
        <f>IF(C524&lt;6,IF(E524&lt;1,0,IF(G524&gt;150000,150000,G524)),150000)</f>
        <v>150000</v>
      </c>
      <c r="I524">
        <f>IF(C524&lt;6,0,G524-H524-SUM(J524:O524))</f>
        <v>0</v>
      </c>
      <c r="J524">
        <f>IF(C524&lt;6,0,5000)</f>
        <v>0</v>
      </c>
      <c r="K524">
        <f>IF(C524&lt;6,0,10000)</f>
        <v>0</v>
      </c>
      <c r="P524" t="b">
        <f>G524=SUM(H524:O524)</f>
        <v>1</v>
      </c>
      <c r="Q524" t="str">
        <f>CONCATENATE(YEAR(D524),MONTH(D524))</f>
        <v>20167</v>
      </c>
    </row>
    <row r="525" customHeight="1" spans="1:17">
      <c r="A525" s="3">
        <v>328</v>
      </c>
      <c r="B525" s="3" t="s">
        <v>94</v>
      </c>
      <c r="C525" s="3">
        <v>4</v>
      </c>
      <c r="D525" s="5">
        <v>42574</v>
      </c>
      <c r="E525" s="3">
        <v>7</v>
      </c>
      <c r="F525" s="3">
        <v>2016</v>
      </c>
      <c r="G525" s="3">
        <v>150000</v>
      </c>
      <c r="H525">
        <f>IF(C525&lt;6,IF(E525&lt;1,0,IF(G525&gt;150000,150000,G525)),150000)</f>
        <v>150000</v>
      </c>
      <c r="I525">
        <f>IF(C525&lt;6,0,G525-H525-SUM(J525:O525))</f>
        <v>0</v>
      </c>
      <c r="J525">
        <f>IF(C525&lt;6,0,5000)</f>
        <v>0</v>
      </c>
      <c r="K525">
        <f>IF(C525&lt;6,0,10000)</f>
        <v>0</v>
      </c>
      <c r="P525" t="b">
        <f>G525=SUM(H525:O525)</f>
        <v>1</v>
      </c>
      <c r="Q525" t="str">
        <f>CONCATENATE(YEAR(D525),MONTH(D525))</f>
        <v>20167</v>
      </c>
    </row>
    <row r="526" customHeight="1" spans="1:17">
      <c r="A526" s="3">
        <v>329</v>
      </c>
      <c r="B526" s="3" t="s">
        <v>157</v>
      </c>
      <c r="C526" s="3">
        <v>8</v>
      </c>
      <c r="D526" s="5">
        <v>42574</v>
      </c>
      <c r="E526" s="3">
        <v>7</v>
      </c>
      <c r="F526" s="3">
        <v>2016</v>
      </c>
      <c r="G526" s="3">
        <v>450000</v>
      </c>
      <c r="H526">
        <f>IF(C526&lt;6,IF(E526&lt;1,0,IF(G526&gt;150000,150000,G526)),150000)</f>
        <v>150000</v>
      </c>
      <c r="I526">
        <f>IF(C526&lt;6,0,G526-H526-SUM(J526:O526))</f>
        <v>285000</v>
      </c>
      <c r="J526">
        <f>IF(C526&lt;6,0,5000)</f>
        <v>5000</v>
      </c>
      <c r="K526">
        <f>IF(C526&lt;6,0,10000)</f>
        <v>10000</v>
      </c>
      <c r="P526" t="b">
        <f>G526=SUM(H526:O526)</f>
        <v>1</v>
      </c>
      <c r="Q526" t="str">
        <f>CONCATENATE(YEAR(D526),MONTH(D526))</f>
        <v>20167</v>
      </c>
    </row>
    <row r="527" customHeight="1" spans="1:17">
      <c r="A527" s="3">
        <v>329</v>
      </c>
      <c r="B527" s="3" t="s">
        <v>157</v>
      </c>
      <c r="C527" s="3">
        <v>8</v>
      </c>
      <c r="D527" s="5">
        <v>42574</v>
      </c>
      <c r="E527" s="3">
        <v>8</v>
      </c>
      <c r="F527" s="3">
        <v>2016</v>
      </c>
      <c r="G527" s="3">
        <v>450000</v>
      </c>
      <c r="H527">
        <f>IF(C527&lt;6,IF(E527&lt;1,0,IF(G527&gt;150000,150000,G527)),150000)</f>
        <v>150000</v>
      </c>
      <c r="I527">
        <f>IF(C527&lt;6,0,G527-H527-SUM(J527:O527))</f>
        <v>285000</v>
      </c>
      <c r="J527">
        <f>IF(C527&lt;6,0,5000)</f>
        <v>5000</v>
      </c>
      <c r="K527">
        <f>IF(C527&lt;6,0,10000)</f>
        <v>10000</v>
      </c>
      <c r="P527" t="b">
        <f>G527=SUM(H527:O527)</f>
        <v>1</v>
      </c>
      <c r="Q527" t="str">
        <f>CONCATENATE(YEAR(D527),MONTH(D527))</f>
        <v>20167</v>
      </c>
    </row>
    <row r="528" customHeight="1" spans="1:17">
      <c r="A528" s="3">
        <v>330</v>
      </c>
      <c r="B528" s="3" t="s">
        <v>53</v>
      </c>
      <c r="C528" s="3">
        <v>2</v>
      </c>
      <c r="D528" s="4">
        <v>42574</v>
      </c>
      <c r="E528" s="3">
        <v>6</v>
      </c>
      <c r="F528" s="3">
        <v>2016</v>
      </c>
      <c r="G528" s="3">
        <v>75000</v>
      </c>
      <c r="H528">
        <f>IF(C528&lt;6,IF(E528&lt;1,0,IF(G528&gt;150000,150000,G528)),150000)</f>
        <v>75000</v>
      </c>
      <c r="I528">
        <f>IF(C528&lt;6,0,G528-H528-SUM(J528:O528))</f>
        <v>0</v>
      </c>
      <c r="J528">
        <f>IF(C528&lt;6,0,5000)</f>
        <v>0</v>
      </c>
      <c r="K528">
        <f>IF(C528&lt;6,0,10000)</f>
        <v>0</v>
      </c>
      <c r="P528" t="b">
        <f>G528=SUM(H528:O528)</f>
        <v>1</v>
      </c>
      <c r="Q528" t="str">
        <f>CONCATENATE(YEAR(D528),MONTH(D528))</f>
        <v>20167</v>
      </c>
    </row>
    <row r="529" customHeight="1" spans="1:17">
      <c r="A529" s="3">
        <v>330</v>
      </c>
      <c r="B529" s="3" t="s">
        <v>56</v>
      </c>
      <c r="C529" s="3">
        <v>2</v>
      </c>
      <c r="D529" s="4">
        <v>42574</v>
      </c>
      <c r="E529" s="3">
        <v>6</v>
      </c>
      <c r="F529" s="3">
        <v>2016</v>
      </c>
      <c r="G529" s="3">
        <v>75000</v>
      </c>
      <c r="H529">
        <f>IF(C529&lt;6,IF(E529&lt;1,0,IF(G529&gt;150000,150000,G529)),150000)</f>
        <v>75000</v>
      </c>
      <c r="I529">
        <f>IF(C529&lt;6,0,G529-H529-SUM(J529:O529))</f>
        <v>0</v>
      </c>
      <c r="J529">
        <f>IF(C529&lt;6,0,5000)</f>
        <v>0</v>
      </c>
      <c r="K529">
        <f>IF(C529&lt;6,0,10000)</f>
        <v>0</v>
      </c>
      <c r="P529" t="b">
        <f>G529=SUM(H529:O529)</f>
        <v>1</v>
      </c>
      <c r="Q529" t="str">
        <f>CONCATENATE(YEAR(D529),MONTH(D529))</f>
        <v>20167</v>
      </c>
    </row>
    <row r="530" customHeight="1" spans="1:17">
      <c r="A530" s="3">
        <v>331</v>
      </c>
      <c r="B530" s="3" t="s">
        <v>185</v>
      </c>
      <c r="C530" s="3">
        <v>10</v>
      </c>
      <c r="D530" s="4">
        <v>42574</v>
      </c>
      <c r="E530" s="3">
        <v>7</v>
      </c>
      <c r="F530" s="3">
        <v>2016</v>
      </c>
      <c r="G530" s="3">
        <v>425000</v>
      </c>
      <c r="H530">
        <f>IF(C530&lt;6,IF(E530&lt;1,0,IF(G530&gt;150000,150000,G530)),150000)</f>
        <v>150000</v>
      </c>
      <c r="I530">
        <f>IF(C530&lt;6,0,G530-H530-SUM(J530:O530))</f>
        <v>260000</v>
      </c>
      <c r="J530">
        <f>IF(C530&lt;6,0,5000)</f>
        <v>5000</v>
      </c>
      <c r="K530">
        <f>IF(C530&lt;6,0,10000)</f>
        <v>10000</v>
      </c>
      <c r="P530" t="b">
        <f>G530=SUM(H530:O530)</f>
        <v>1</v>
      </c>
      <c r="Q530" t="str">
        <f>CONCATENATE(YEAR(D530),MONTH(D530))</f>
        <v>20167</v>
      </c>
    </row>
    <row r="531" customHeight="1" spans="1:17">
      <c r="A531" s="3">
        <v>331</v>
      </c>
      <c r="B531" s="3" t="s">
        <v>145</v>
      </c>
      <c r="C531" s="3">
        <v>7</v>
      </c>
      <c r="D531" s="4">
        <v>42574</v>
      </c>
      <c r="E531" s="3">
        <v>7</v>
      </c>
      <c r="F531" s="3">
        <v>2016</v>
      </c>
      <c r="G531" s="3">
        <v>425000</v>
      </c>
      <c r="H531">
        <f>IF(C531&lt;6,IF(E531&lt;1,0,IF(G531&gt;150000,150000,G531)),150000)</f>
        <v>150000</v>
      </c>
      <c r="I531">
        <f>IF(C531&lt;6,0,G531-H531-SUM(J531:O531))</f>
        <v>260000</v>
      </c>
      <c r="J531">
        <f>IF(C531&lt;6,0,5000)</f>
        <v>5000</v>
      </c>
      <c r="K531">
        <f>IF(C531&lt;6,0,10000)</f>
        <v>10000</v>
      </c>
      <c r="P531" t="b">
        <f>G531=SUM(H531:O531)</f>
        <v>1</v>
      </c>
      <c r="Q531" t="str">
        <f>CONCATENATE(YEAR(D531),MONTH(D531))</f>
        <v>20167</v>
      </c>
    </row>
    <row r="532" customHeight="1" spans="1:17">
      <c r="A532" s="3">
        <v>332</v>
      </c>
      <c r="B532" s="3" t="s">
        <v>134</v>
      </c>
      <c r="C532" s="3">
        <v>7</v>
      </c>
      <c r="D532" s="4">
        <v>42574</v>
      </c>
      <c r="E532" s="3">
        <v>7</v>
      </c>
      <c r="F532" s="3">
        <v>2016</v>
      </c>
      <c r="G532" s="3">
        <v>350000</v>
      </c>
      <c r="H532">
        <f>IF(C532&lt;6,IF(E532&lt;1,0,IF(G532&gt;150000,150000,G532)),150000)</f>
        <v>150000</v>
      </c>
      <c r="I532">
        <f>IF(C532&lt;6,0,G532-H532-SUM(J532:O532))</f>
        <v>185000</v>
      </c>
      <c r="J532">
        <f>IF(C532&lt;6,0,5000)</f>
        <v>5000</v>
      </c>
      <c r="K532">
        <f>IF(C532&lt;6,0,10000)</f>
        <v>10000</v>
      </c>
      <c r="P532" t="b">
        <f>G532=SUM(H532:O532)</f>
        <v>1</v>
      </c>
      <c r="Q532" t="str">
        <f>CONCATENATE(YEAR(D532),MONTH(D532))</f>
        <v>20167</v>
      </c>
    </row>
    <row r="533" customHeight="1" spans="1:17">
      <c r="A533" s="3">
        <v>332</v>
      </c>
      <c r="B533" s="3" t="s">
        <v>49</v>
      </c>
      <c r="C533" s="3">
        <v>2</v>
      </c>
      <c r="D533" s="4">
        <v>42574</v>
      </c>
      <c r="E533" s="3">
        <v>7</v>
      </c>
      <c r="F533" s="3">
        <v>2016</v>
      </c>
      <c r="G533" s="3">
        <v>120000</v>
      </c>
      <c r="H533">
        <f>IF(C533&lt;6,IF(E533&lt;1,0,IF(G533&gt;150000,150000,G533)),150000)</f>
        <v>120000</v>
      </c>
      <c r="I533">
        <f>IF(C533&lt;6,0,G533-H533-SUM(J533:O533))</f>
        <v>0</v>
      </c>
      <c r="J533">
        <f>IF(C533&lt;6,0,5000)</f>
        <v>0</v>
      </c>
      <c r="K533">
        <f>IF(C533&lt;6,0,10000)</f>
        <v>0</v>
      </c>
      <c r="P533" t="b">
        <f>G533=SUM(H533:O533)</f>
        <v>1</v>
      </c>
      <c r="Q533" t="str">
        <f>CONCATENATE(YEAR(D533),MONTH(D533))</f>
        <v>20167</v>
      </c>
    </row>
    <row r="534" customHeight="1" spans="1:17">
      <c r="A534" s="3">
        <v>333</v>
      </c>
      <c r="B534" s="3" t="s">
        <v>115</v>
      </c>
      <c r="C534" s="3">
        <v>5</v>
      </c>
      <c r="D534" s="4">
        <v>42574</v>
      </c>
      <c r="E534" s="3">
        <v>7</v>
      </c>
      <c r="F534" s="3">
        <v>2016</v>
      </c>
      <c r="G534" s="3">
        <v>165000</v>
      </c>
      <c r="H534">
        <f>IF(C534&lt;6,IF(E534&lt;1,0,IF(G534&gt;150000,150000,G534)),150000)</f>
        <v>150000</v>
      </c>
      <c r="I534">
        <f>IF(C534&lt;6,0,G534-H534-SUM(J534:O534))</f>
        <v>0</v>
      </c>
      <c r="J534">
        <f>IF(C534&lt;6,0,5000)</f>
        <v>0</v>
      </c>
      <c r="K534">
        <f>IF(C534&lt;6,0,10000)</f>
        <v>0</v>
      </c>
      <c r="N534">
        <v>15000</v>
      </c>
      <c r="P534" t="b">
        <f>G534=SUM(H534:O534)</f>
        <v>1</v>
      </c>
      <c r="Q534" t="str">
        <f>CONCATENATE(YEAR(D534),MONTH(D534))</f>
        <v>20167</v>
      </c>
    </row>
    <row r="535" customHeight="1" spans="1:17">
      <c r="A535" s="3">
        <v>334</v>
      </c>
      <c r="B535" s="3" t="s">
        <v>114</v>
      </c>
      <c r="C535" s="3">
        <v>5</v>
      </c>
      <c r="D535" s="4">
        <v>42574</v>
      </c>
      <c r="E535" s="3">
        <v>7</v>
      </c>
      <c r="F535" s="3">
        <v>2016</v>
      </c>
      <c r="G535" s="3">
        <v>160000</v>
      </c>
      <c r="H535">
        <f>IF(C535&lt;6,IF(E535&lt;1,0,IF(G535&gt;150000,150000,G535)),150000)</f>
        <v>150000</v>
      </c>
      <c r="I535">
        <f>IF(C535&lt;6,0,G535-H535-SUM(J535:O535))</f>
        <v>0</v>
      </c>
      <c r="J535">
        <f>IF(C535&lt;6,0,5000)</f>
        <v>0</v>
      </c>
      <c r="K535">
        <f>IF(C535&lt;6,0,10000)</f>
        <v>0</v>
      </c>
      <c r="O535">
        <v>10000</v>
      </c>
      <c r="P535" t="b">
        <f>G535=SUM(H535:O535)</f>
        <v>1</v>
      </c>
      <c r="Q535" t="str">
        <f>CONCATENATE(YEAR(D535),MONTH(D535))</f>
        <v>20167</v>
      </c>
    </row>
    <row r="536" customHeight="1" spans="1:17">
      <c r="A536" s="3">
        <v>335</v>
      </c>
      <c r="B536" s="3" t="s">
        <v>178</v>
      </c>
      <c r="C536" s="3">
        <v>9</v>
      </c>
      <c r="D536" s="4">
        <v>42574</v>
      </c>
      <c r="E536" s="3">
        <v>7</v>
      </c>
      <c r="F536" s="3">
        <v>2016</v>
      </c>
      <c r="G536" s="3">
        <v>300000</v>
      </c>
      <c r="H536">
        <f>IF(C536&lt;6,IF(E536&lt;1,0,IF(G536&gt;150000,150000,G536)),150000)</f>
        <v>150000</v>
      </c>
      <c r="I536">
        <f>IF(C536&lt;6,0,G536-H536-SUM(J536:O536))</f>
        <v>135000</v>
      </c>
      <c r="J536">
        <f>IF(C536&lt;6,0,5000)</f>
        <v>5000</v>
      </c>
      <c r="K536">
        <f>IF(C536&lt;6,0,10000)</f>
        <v>10000</v>
      </c>
      <c r="P536" t="b">
        <f>G536=SUM(H536:O536)</f>
        <v>1</v>
      </c>
      <c r="Q536" t="str">
        <f>CONCATENATE(YEAR(D536),MONTH(D536))</f>
        <v>20167</v>
      </c>
    </row>
    <row r="537" customHeight="1" spans="1:17">
      <c r="A537" s="3">
        <v>336</v>
      </c>
      <c r="B537" s="3" t="s">
        <v>191</v>
      </c>
      <c r="C537" s="3">
        <v>11</v>
      </c>
      <c r="D537" s="4">
        <v>42574</v>
      </c>
      <c r="E537" s="3">
        <v>7</v>
      </c>
      <c r="F537" s="3">
        <v>2016</v>
      </c>
      <c r="G537" s="3">
        <v>300000</v>
      </c>
      <c r="H537">
        <f>IF(C537&lt;6,IF(E537&lt;1,0,IF(G537&gt;150000,150000,G537)),150000)</f>
        <v>150000</v>
      </c>
      <c r="I537">
        <f>IF(C537&lt;6,0,G537-H537-SUM(J537:O537))</f>
        <v>135000</v>
      </c>
      <c r="J537">
        <f>IF(C537&lt;6,0,5000)</f>
        <v>5000</v>
      </c>
      <c r="K537">
        <f>IF(C537&lt;6,0,10000)</f>
        <v>10000</v>
      </c>
      <c r="P537" t="b">
        <f>G537=SUM(H537:O537)</f>
        <v>1</v>
      </c>
      <c r="Q537" t="str">
        <f>CONCATENATE(YEAR(D537),MONTH(D537))</f>
        <v>20167</v>
      </c>
    </row>
    <row r="538" customHeight="1" spans="1:17">
      <c r="A538" s="3">
        <v>337</v>
      </c>
      <c r="B538" s="3" t="s">
        <v>186</v>
      </c>
      <c r="C538" s="3">
        <v>10</v>
      </c>
      <c r="D538" s="4">
        <v>42574</v>
      </c>
      <c r="E538" s="3">
        <v>10</v>
      </c>
      <c r="F538" s="3">
        <v>2015</v>
      </c>
      <c r="G538" s="3">
        <v>300000</v>
      </c>
      <c r="H538">
        <f>IF(C538&lt;6,IF(E538&lt;1,0,IF(G538&gt;150000,150000,G538)),150000)</f>
        <v>150000</v>
      </c>
      <c r="I538">
        <f>IF(C538&lt;6,0,G538-H538-SUM(J538:O538))</f>
        <v>135000</v>
      </c>
      <c r="J538">
        <f>IF(C538&lt;6,0,5000)</f>
        <v>5000</v>
      </c>
      <c r="K538">
        <f>IF(C538&lt;6,0,10000)</f>
        <v>10000</v>
      </c>
      <c r="P538" t="b">
        <f>G538=SUM(H538:O538)</f>
        <v>1</v>
      </c>
      <c r="Q538" t="str">
        <f>CONCATENATE(YEAR(D538),MONTH(D538))</f>
        <v>20167</v>
      </c>
    </row>
    <row r="539" customHeight="1" spans="1:17">
      <c r="A539" s="3">
        <v>338</v>
      </c>
      <c r="B539" s="3" t="s">
        <v>105</v>
      </c>
      <c r="C539" s="3">
        <v>5</v>
      </c>
      <c r="D539" s="4">
        <v>42574</v>
      </c>
      <c r="E539" s="3">
        <v>7</v>
      </c>
      <c r="F539" s="3">
        <v>2016</v>
      </c>
      <c r="G539" s="3">
        <v>150000</v>
      </c>
      <c r="H539">
        <f>IF(C539&lt;6,IF(E539&lt;1,0,IF(G539&gt;150000,150000,G539)),150000)</f>
        <v>150000</v>
      </c>
      <c r="I539">
        <f>IF(C539&lt;6,0,G539-H539-SUM(J539:O539))</f>
        <v>0</v>
      </c>
      <c r="J539">
        <f>IF(C539&lt;6,0,5000)</f>
        <v>0</v>
      </c>
      <c r="K539">
        <f>IF(C539&lt;6,0,10000)</f>
        <v>0</v>
      </c>
      <c r="P539" t="b">
        <f>G539=SUM(H539:O539)</f>
        <v>1</v>
      </c>
      <c r="Q539" t="str">
        <f>CONCATENATE(YEAR(D539),MONTH(D539))</f>
        <v>20167</v>
      </c>
    </row>
    <row r="540" customHeight="1" spans="1:17">
      <c r="A540" s="3">
        <v>338</v>
      </c>
      <c r="B540" s="3" t="s">
        <v>106</v>
      </c>
      <c r="C540" s="3">
        <v>5</v>
      </c>
      <c r="D540" s="4">
        <v>42574</v>
      </c>
      <c r="E540" s="3">
        <v>7</v>
      </c>
      <c r="F540" s="3">
        <v>2016</v>
      </c>
      <c r="G540" s="3">
        <v>150000</v>
      </c>
      <c r="H540">
        <f>IF(C540&lt;6,IF(E540&lt;1,0,IF(G540&gt;150000,150000,G540)),150000)</f>
        <v>150000</v>
      </c>
      <c r="I540">
        <f>IF(C540&lt;6,0,G540-H540-SUM(J540:O540))</f>
        <v>0</v>
      </c>
      <c r="J540">
        <f>IF(C540&lt;6,0,5000)</f>
        <v>0</v>
      </c>
      <c r="K540">
        <f>IF(C540&lt;6,0,10000)</f>
        <v>0</v>
      </c>
      <c r="P540" t="b">
        <f>G540=SUM(H540:O540)</f>
        <v>1</v>
      </c>
      <c r="Q540" t="str">
        <f>CONCATENATE(YEAR(D540),MONTH(D540))</f>
        <v>20167</v>
      </c>
    </row>
    <row r="541" customHeight="1" spans="1:17">
      <c r="A541" s="3">
        <v>339</v>
      </c>
      <c r="B541" s="3" t="s">
        <v>180</v>
      </c>
      <c r="C541" s="3">
        <v>9</v>
      </c>
      <c r="D541" s="4">
        <v>42574</v>
      </c>
      <c r="E541" s="3">
        <v>7</v>
      </c>
      <c r="F541" s="3">
        <v>2016</v>
      </c>
      <c r="G541" s="3">
        <v>300000</v>
      </c>
      <c r="H541">
        <f>IF(C541&lt;6,IF(E541&lt;1,0,IF(G541&gt;150000,150000,G541)),150000)</f>
        <v>150000</v>
      </c>
      <c r="I541">
        <f>IF(C541&lt;6,0,G541-H541-SUM(J541:O541))</f>
        <v>135000</v>
      </c>
      <c r="J541">
        <f>IF(C541&lt;6,0,5000)</f>
        <v>5000</v>
      </c>
      <c r="K541">
        <f>IF(C541&lt;6,0,10000)</f>
        <v>10000</v>
      </c>
      <c r="P541" t="b">
        <f>G541=SUM(H541:O541)</f>
        <v>1</v>
      </c>
      <c r="Q541" t="str">
        <f>CONCATENATE(YEAR(D541),MONTH(D541))</f>
        <v>20167</v>
      </c>
    </row>
    <row r="542" customHeight="1" spans="1:17">
      <c r="A542" s="3">
        <v>340</v>
      </c>
      <c r="B542" s="3" t="s">
        <v>146</v>
      </c>
      <c r="C542" s="3">
        <v>7</v>
      </c>
      <c r="D542" s="4">
        <v>42574</v>
      </c>
      <c r="E542" s="3">
        <v>7</v>
      </c>
      <c r="F542" s="3">
        <v>2016</v>
      </c>
      <c r="G542" s="3">
        <v>400000</v>
      </c>
      <c r="H542">
        <f>IF(C542&lt;6,IF(E542&lt;1,0,IF(G542&gt;150000,150000,G542)),150000)</f>
        <v>150000</v>
      </c>
      <c r="I542">
        <f>IF(C542&lt;6,0,G542-H542-SUM(J542:O542))</f>
        <v>235000</v>
      </c>
      <c r="J542">
        <f>IF(C542&lt;6,0,5000)</f>
        <v>5000</v>
      </c>
      <c r="K542">
        <f>IF(C542&lt;6,0,10000)</f>
        <v>10000</v>
      </c>
      <c r="P542" t="b">
        <f>G542=SUM(H542:O542)</f>
        <v>1</v>
      </c>
      <c r="Q542" t="str">
        <f>CONCATENATE(YEAR(D542),MONTH(D542))</f>
        <v>20167</v>
      </c>
    </row>
    <row r="543" customHeight="1" spans="1:17">
      <c r="A543" s="3">
        <v>341</v>
      </c>
      <c r="B543" s="3" t="s">
        <v>131</v>
      </c>
      <c r="C543" s="3">
        <v>7</v>
      </c>
      <c r="D543" s="4">
        <v>42574</v>
      </c>
      <c r="E543" s="3">
        <v>7</v>
      </c>
      <c r="F543" s="3">
        <v>2015</v>
      </c>
      <c r="G543" s="3">
        <v>425000</v>
      </c>
      <c r="H543">
        <f>IF(C543&lt;6,IF(E543&lt;1,0,IF(G543&gt;150000,150000,G543)),150000)</f>
        <v>150000</v>
      </c>
      <c r="I543">
        <f>IF(C543&lt;6,0,G543-H543-SUM(J543:O543))</f>
        <v>260000</v>
      </c>
      <c r="J543">
        <f>IF(C543&lt;6,0,5000)</f>
        <v>5000</v>
      </c>
      <c r="K543">
        <f>IF(C543&lt;6,0,10000)</f>
        <v>10000</v>
      </c>
      <c r="P543" t="b">
        <f>G543=SUM(H543:O543)</f>
        <v>1</v>
      </c>
      <c r="Q543" t="str">
        <f>CONCATENATE(YEAR(D543),MONTH(D543))</f>
        <v>20167</v>
      </c>
    </row>
    <row r="544" customHeight="1" spans="1:17">
      <c r="A544" s="3">
        <v>342</v>
      </c>
      <c r="B544" s="3" t="s">
        <v>188</v>
      </c>
      <c r="C544" s="3">
        <v>10</v>
      </c>
      <c r="D544" s="4">
        <v>42574</v>
      </c>
      <c r="E544" s="3">
        <v>6</v>
      </c>
      <c r="F544" s="3">
        <v>2015</v>
      </c>
      <c r="G544" s="3">
        <v>425000</v>
      </c>
      <c r="H544">
        <f>IF(C544&lt;6,IF(E544&lt;1,0,IF(G544&gt;150000,150000,G544)),150000)</f>
        <v>150000</v>
      </c>
      <c r="I544">
        <f>IF(C544&lt;6,0,G544-H544-SUM(J544:O544))</f>
        <v>260000</v>
      </c>
      <c r="J544">
        <f>IF(C544&lt;6,0,5000)</f>
        <v>5000</v>
      </c>
      <c r="K544">
        <f>IF(C544&lt;6,0,10000)</f>
        <v>10000</v>
      </c>
      <c r="P544" t="b">
        <f>G544=SUM(H544:O544)</f>
        <v>1</v>
      </c>
      <c r="Q544" t="str">
        <f>CONCATENATE(YEAR(D544),MONTH(D544))</f>
        <v>20167</v>
      </c>
    </row>
    <row r="545" customHeight="1" spans="1:17">
      <c r="A545" s="3">
        <v>343</v>
      </c>
      <c r="B545" s="3" t="s">
        <v>165</v>
      </c>
      <c r="C545" s="3">
        <v>9</v>
      </c>
      <c r="D545" s="4">
        <v>42574</v>
      </c>
      <c r="E545" s="3">
        <v>6</v>
      </c>
      <c r="F545" s="3">
        <v>2015</v>
      </c>
      <c r="G545" s="3">
        <v>425000</v>
      </c>
      <c r="H545">
        <f>IF(C545&lt;6,IF(E545&lt;1,0,IF(G545&gt;150000,150000,G545)),150000)</f>
        <v>150000</v>
      </c>
      <c r="I545">
        <f>IF(C545&lt;6,0,G545-H545-SUM(J545:O545))</f>
        <v>260000</v>
      </c>
      <c r="J545">
        <f>IF(C545&lt;6,0,5000)</f>
        <v>5000</v>
      </c>
      <c r="K545">
        <f>IF(C545&lt;6,0,10000)</f>
        <v>10000</v>
      </c>
      <c r="P545" t="b">
        <f>G545=SUM(H545:O545)</f>
        <v>1</v>
      </c>
      <c r="Q545" t="str">
        <f>CONCATENATE(YEAR(D545),MONTH(D545))</f>
        <v>20167</v>
      </c>
    </row>
    <row r="546" customHeight="1" spans="1:17">
      <c r="A546" s="3">
        <v>343</v>
      </c>
      <c r="B546" s="3" t="s">
        <v>165</v>
      </c>
      <c r="C546" s="3">
        <v>9</v>
      </c>
      <c r="D546" s="4">
        <v>42574</v>
      </c>
      <c r="E546" s="3">
        <v>7</v>
      </c>
      <c r="F546" s="3">
        <v>2016</v>
      </c>
      <c r="G546" s="3">
        <v>425000</v>
      </c>
      <c r="H546">
        <f>IF(C546&lt;6,IF(E546&lt;1,0,IF(G546&gt;150000,150000,G546)),150000)</f>
        <v>150000</v>
      </c>
      <c r="I546">
        <f>IF(C546&lt;6,0,G546-H546-SUM(J546:O546))</f>
        <v>260000</v>
      </c>
      <c r="J546">
        <f>IF(C546&lt;6,0,5000)</f>
        <v>5000</v>
      </c>
      <c r="K546">
        <f>IF(C546&lt;6,0,10000)</f>
        <v>10000</v>
      </c>
      <c r="P546" t="b">
        <f>G546=SUM(H546:O546)</f>
        <v>1</v>
      </c>
      <c r="Q546" t="str">
        <f>CONCATENATE(YEAR(D546),MONTH(D546))</f>
        <v>20167</v>
      </c>
    </row>
    <row r="547" customHeight="1" spans="1:17">
      <c r="A547" s="3">
        <v>344</v>
      </c>
      <c r="B547" s="3" t="s">
        <v>74</v>
      </c>
      <c r="C547" s="3">
        <v>3</v>
      </c>
      <c r="D547" s="4">
        <v>42576</v>
      </c>
      <c r="E547" s="3">
        <v>7</v>
      </c>
      <c r="F547" s="3">
        <v>2016</v>
      </c>
      <c r="G547" s="3">
        <v>150000</v>
      </c>
      <c r="H547">
        <f>IF(C547&lt;6,IF(E547&lt;1,0,IF(G547&gt;150000,150000,G547)),150000)</f>
        <v>150000</v>
      </c>
      <c r="I547">
        <f>IF(C547&lt;6,0,G547-H547-SUM(J547:O547))</f>
        <v>0</v>
      </c>
      <c r="J547">
        <f>IF(C547&lt;6,0,5000)</f>
        <v>0</v>
      </c>
      <c r="K547">
        <f>IF(C547&lt;6,0,10000)</f>
        <v>0</v>
      </c>
      <c r="P547" t="b">
        <f>G547=SUM(H547:O547)</f>
        <v>1</v>
      </c>
      <c r="Q547" t="str">
        <f>CONCATENATE(YEAR(D547),MONTH(D547))</f>
        <v>20167</v>
      </c>
    </row>
    <row r="548" customHeight="1" spans="1:17">
      <c r="A548" s="3">
        <v>345</v>
      </c>
      <c r="B548" s="3" t="s">
        <v>177</v>
      </c>
      <c r="C548" s="3">
        <v>9</v>
      </c>
      <c r="D548" s="4">
        <v>42576</v>
      </c>
      <c r="E548" s="3">
        <v>7</v>
      </c>
      <c r="F548" s="3">
        <v>2016</v>
      </c>
      <c r="G548" s="3">
        <v>425000</v>
      </c>
      <c r="H548">
        <f>IF(C548&lt;6,IF(E548&lt;1,0,IF(G548&gt;150000,150000,G548)),150000)</f>
        <v>150000</v>
      </c>
      <c r="I548">
        <f>IF(C548&lt;6,0,G548-H548-SUM(J548:O548))</f>
        <v>260000</v>
      </c>
      <c r="J548">
        <f>IF(C548&lt;6,0,5000)</f>
        <v>5000</v>
      </c>
      <c r="K548">
        <f>IF(C548&lt;6,0,10000)</f>
        <v>10000</v>
      </c>
      <c r="P548" t="b">
        <f>G548=SUM(H548:O548)</f>
        <v>1</v>
      </c>
      <c r="Q548" t="str">
        <f>CONCATENATE(YEAR(D548),MONTH(D548))</f>
        <v>20167</v>
      </c>
    </row>
    <row r="549" customHeight="1" spans="1:17">
      <c r="A549" s="3">
        <v>346</v>
      </c>
      <c r="B549" s="3" t="s">
        <v>162</v>
      </c>
      <c r="C549" s="3">
        <v>8</v>
      </c>
      <c r="D549" s="4">
        <v>42576</v>
      </c>
      <c r="E549" s="3">
        <v>7</v>
      </c>
      <c r="F549" s="3">
        <v>2016</v>
      </c>
      <c r="G549" s="3">
        <v>425000</v>
      </c>
      <c r="H549">
        <f>IF(C549&lt;6,IF(E549&lt;1,0,IF(G549&gt;150000,150000,G549)),150000)</f>
        <v>150000</v>
      </c>
      <c r="I549">
        <f>IF(C549&lt;6,0,G549-H549-SUM(J549:O549))</f>
        <v>260000</v>
      </c>
      <c r="J549">
        <f>IF(C549&lt;6,0,5000)</f>
        <v>5000</v>
      </c>
      <c r="K549">
        <f>IF(C549&lt;6,0,10000)</f>
        <v>10000</v>
      </c>
      <c r="P549" t="b">
        <f>G549=SUM(H549:O549)</f>
        <v>1</v>
      </c>
      <c r="Q549" t="str">
        <f>CONCATENATE(YEAR(D549),MONTH(D549))</f>
        <v>20167</v>
      </c>
    </row>
    <row r="550" customHeight="1" spans="1:17">
      <c r="A550" s="3">
        <v>348</v>
      </c>
      <c r="B550" s="3" t="s">
        <v>175</v>
      </c>
      <c r="C550" s="3">
        <v>9</v>
      </c>
      <c r="D550" s="4">
        <v>42577</v>
      </c>
      <c r="E550" s="3">
        <v>7</v>
      </c>
      <c r="F550" s="3">
        <v>2016</v>
      </c>
      <c r="G550" s="3">
        <v>400000</v>
      </c>
      <c r="H550">
        <f>IF(C550&lt;6,IF(E550&lt;1,0,IF(G550&gt;150000,150000,G550)),150000)</f>
        <v>150000</v>
      </c>
      <c r="I550">
        <f>IF(C550&lt;6,0,G550-H550-SUM(J550:O550))</f>
        <v>235000</v>
      </c>
      <c r="J550">
        <f>IF(C550&lt;6,0,5000)</f>
        <v>5000</v>
      </c>
      <c r="K550">
        <f>IF(C550&lt;6,0,10000)</f>
        <v>10000</v>
      </c>
      <c r="P550" t="b">
        <f>G550=SUM(H550:O550)</f>
        <v>1</v>
      </c>
      <c r="Q550" t="str">
        <f>CONCATENATE(YEAR(D550),MONTH(D550))</f>
        <v>20167</v>
      </c>
    </row>
    <row r="551" customHeight="1" spans="1:17">
      <c r="A551" s="3">
        <v>348</v>
      </c>
      <c r="B551" s="3" t="s">
        <v>175</v>
      </c>
      <c r="C551" s="3">
        <v>9</v>
      </c>
      <c r="D551" s="4">
        <v>42577</v>
      </c>
      <c r="E551" s="3">
        <v>8</v>
      </c>
      <c r="F551" s="3">
        <v>2016</v>
      </c>
      <c r="G551" s="3">
        <v>400000</v>
      </c>
      <c r="H551">
        <f>IF(C551&lt;6,IF(E551&lt;1,0,IF(G551&gt;150000,150000,G551)),150000)</f>
        <v>150000</v>
      </c>
      <c r="I551">
        <f>IF(C551&lt;6,0,G551-H551-SUM(J551:O551))</f>
        <v>235000</v>
      </c>
      <c r="J551">
        <f>IF(C551&lt;6,0,5000)</f>
        <v>5000</v>
      </c>
      <c r="K551">
        <f>IF(C551&lt;6,0,10000)</f>
        <v>10000</v>
      </c>
      <c r="P551" t="b">
        <f>G551=SUM(H551:O551)</f>
        <v>1</v>
      </c>
      <c r="Q551" t="str">
        <f>CONCATENATE(YEAR(D551),MONTH(D551))</f>
        <v>20167</v>
      </c>
    </row>
    <row r="552" customHeight="1" spans="1:17">
      <c r="A552" s="3">
        <v>349</v>
      </c>
      <c r="B552" s="3" t="s">
        <v>142</v>
      </c>
      <c r="C552" s="3">
        <v>7</v>
      </c>
      <c r="D552" s="4">
        <v>42577</v>
      </c>
      <c r="E552" s="3">
        <v>7</v>
      </c>
      <c r="F552" s="3">
        <v>2016</v>
      </c>
      <c r="G552" s="3">
        <v>425000</v>
      </c>
      <c r="H552">
        <f>IF(C552&lt;6,IF(E552&lt;1,0,IF(G552&gt;150000,150000,G552)),150000)</f>
        <v>150000</v>
      </c>
      <c r="I552">
        <f>IF(C552&lt;6,0,G552-H552-SUM(J552:O552))</f>
        <v>260000</v>
      </c>
      <c r="J552">
        <f>IF(C552&lt;6,0,5000)</f>
        <v>5000</v>
      </c>
      <c r="K552">
        <f>IF(C552&lt;6,0,10000)</f>
        <v>10000</v>
      </c>
      <c r="P552" t="b">
        <f>G552=SUM(H552:O552)</f>
        <v>1</v>
      </c>
      <c r="Q552" t="str">
        <f>CONCATENATE(YEAR(D552),MONTH(D552))</f>
        <v>20167</v>
      </c>
    </row>
    <row r="553" customHeight="1" spans="1:17">
      <c r="A553" s="3">
        <v>349</v>
      </c>
      <c r="B553" s="3" t="s">
        <v>150</v>
      </c>
      <c r="C553" s="3">
        <v>7</v>
      </c>
      <c r="D553" s="4">
        <v>42577</v>
      </c>
      <c r="E553" s="3">
        <v>7</v>
      </c>
      <c r="F553" s="3">
        <v>2016</v>
      </c>
      <c r="G553" s="3">
        <v>425000</v>
      </c>
      <c r="H553">
        <f>IF(C553&lt;6,IF(E553&lt;1,0,IF(G553&gt;150000,150000,G553)),150000)</f>
        <v>150000</v>
      </c>
      <c r="I553">
        <f>IF(C553&lt;6,0,G553-H553-SUM(J553:O553))</f>
        <v>260000</v>
      </c>
      <c r="J553">
        <f>IF(C553&lt;6,0,5000)</f>
        <v>5000</v>
      </c>
      <c r="K553">
        <f>IF(C553&lt;6,0,10000)</f>
        <v>10000</v>
      </c>
      <c r="P553" t="b">
        <f>G553=SUM(H553:O553)</f>
        <v>1</v>
      </c>
      <c r="Q553" t="str">
        <f>CONCATENATE(YEAR(D553),MONTH(D553))</f>
        <v>20167</v>
      </c>
    </row>
    <row r="554" customHeight="1" spans="1:17">
      <c r="A554" s="3">
        <v>350</v>
      </c>
      <c r="B554" s="3" t="s">
        <v>136</v>
      </c>
      <c r="C554" s="3">
        <v>7</v>
      </c>
      <c r="D554" s="4">
        <v>42577</v>
      </c>
      <c r="E554" s="3">
        <v>7</v>
      </c>
      <c r="F554" s="3">
        <v>2016</v>
      </c>
      <c r="G554" s="3">
        <v>425000</v>
      </c>
      <c r="H554">
        <f>IF(C554&lt;6,IF(E554&lt;1,0,IF(G554&gt;150000,150000,G554)),150000)</f>
        <v>150000</v>
      </c>
      <c r="I554">
        <f>IF(C554&lt;6,0,G554-H554-SUM(J554:O554))</f>
        <v>260000</v>
      </c>
      <c r="J554">
        <f>IF(C554&lt;6,0,5000)</f>
        <v>5000</v>
      </c>
      <c r="K554">
        <f>IF(C554&lt;6,0,10000)</f>
        <v>10000</v>
      </c>
      <c r="P554" t="b">
        <f>G554=SUM(H554:O554)</f>
        <v>1</v>
      </c>
      <c r="Q554" t="str">
        <f>CONCATENATE(YEAR(D554),MONTH(D554))</f>
        <v>20167</v>
      </c>
    </row>
    <row r="555" customHeight="1" spans="1:17">
      <c r="A555" s="3">
        <v>350</v>
      </c>
      <c r="B555" s="3" t="s">
        <v>136</v>
      </c>
      <c r="C555" s="3">
        <v>7</v>
      </c>
      <c r="D555" s="4">
        <v>42577</v>
      </c>
      <c r="E555" s="3">
        <v>8</v>
      </c>
      <c r="F555" s="3">
        <v>2016</v>
      </c>
      <c r="G555" s="3">
        <v>425000</v>
      </c>
      <c r="H555">
        <f>IF(C555&lt;6,IF(E555&lt;1,0,IF(G555&gt;150000,150000,G555)),150000)</f>
        <v>150000</v>
      </c>
      <c r="I555">
        <f>IF(C555&lt;6,0,G555-H555-SUM(J555:O555))</f>
        <v>260000</v>
      </c>
      <c r="J555">
        <f>IF(C555&lt;6,0,5000)</f>
        <v>5000</v>
      </c>
      <c r="K555">
        <f>IF(C555&lt;6,0,10000)</f>
        <v>10000</v>
      </c>
      <c r="P555" t="b">
        <f>G555=SUM(H555:O555)</f>
        <v>1</v>
      </c>
      <c r="Q555" t="str">
        <f>CONCATENATE(YEAR(D555),MONTH(D555))</f>
        <v>20167</v>
      </c>
    </row>
    <row r="556" customHeight="1" spans="1:17">
      <c r="A556" s="3">
        <v>350</v>
      </c>
      <c r="B556" s="3" t="s">
        <v>136</v>
      </c>
      <c r="C556" s="3">
        <v>7</v>
      </c>
      <c r="D556" s="4">
        <v>42577</v>
      </c>
      <c r="E556" s="3">
        <v>9</v>
      </c>
      <c r="F556" s="3">
        <v>2016</v>
      </c>
      <c r="G556" s="3">
        <v>425000</v>
      </c>
      <c r="H556">
        <f>IF(C556&lt;6,IF(E556&lt;1,0,IF(G556&gt;150000,150000,G556)),150000)</f>
        <v>150000</v>
      </c>
      <c r="I556">
        <f>IF(C556&lt;6,0,G556-H556-SUM(J556:O556))</f>
        <v>260000</v>
      </c>
      <c r="J556">
        <f>IF(C556&lt;6,0,5000)</f>
        <v>5000</v>
      </c>
      <c r="K556">
        <f>IF(C556&lt;6,0,10000)</f>
        <v>10000</v>
      </c>
      <c r="P556" t="b">
        <f>G556=SUM(H556:O556)</f>
        <v>1</v>
      </c>
      <c r="Q556" t="str">
        <f>CONCATENATE(YEAR(D556),MONTH(D556))</f>
        <v>20167</v>
      </c>
    </row>
    <row r="557" customHeight="1" spans="1:17">
      <c r="A557" s="3">
        <v>351</v>
      </c>
      <c r="B557" s="3" t="s">
        <v>136</v>
      </c>
      <c r="C557" s="3">
        <v>7</v>
      </c>
      <c r="D557" s="5">
        <v>42651</v>
      </c>
      <c r="E557" s="3">
        <v>10</v>
      </c>
      <c r="F557" s="3">
        <v>2016</v>
      </c>
      <c r="G557" s="3">
        <v>425000</v>
      </c>
      <c r="H557">
        <f>IF(C557&lt;6,IF(E557&lt;1,0,IF(G557&gt;150000,150000,G557)),150000)</f>
        <v>150000</v>
      </c>
      <c r="I557">
        <f>IF(C557&lt;6,0,G557-H557-SUM(J557:O557))</f>
        <v>260000</v>
      </c>
      <c r="J557">
        <f>IF(C557&lt;6,0,5000)</f>
        <v>5000</v>
      </c>
      <c r="K557">
        <f>IF(C557&lt;6,0,10000)</f>
        <v>10000</v>
      </c>
      <c r="P557" t="b">
        <f>G557=SUM(H557:O557)</f>
        <v>1</v>
      </c>
      <c r="Q557" t="str">
        <f>CONCATENATE(YEAR(D557),MONTH(D557))</f>
        <v>201610</v>
      </c>
    </row>
    <row r="558" customHeight="1" spans="1:17">
      <c r="A558" s="3">
        <v>352</v>
      </c>
      <c r="B558" s="3" t="s">
        <v>123</v>
      </c>
      <c r="C558" s="3">
        <v>6</v>
      </c>
      <c r="D558" s="5">
        <v>42651</v>
      </c>
      <c r="E558" s="3">
        <v>10</v>
      </c>
      <c r="F558" s="3">
        <v>2016</v>
      </c>
      <c r="G558" s="3">
        <v>425000</v>
      </c>
      <c r="H558">
        <f>IF(C558&lt;6,IF(E558&lt;1,0,IF(G558&gt;150000,150000,G558)),150000)</f>
        <v>150000</v>
      </c>
      <c r="I558">
        <f>IF(C558&lt;6,0,G558-H558-SUM(J558:O558))</f>
        <v>260000</v>
      </c>
      <c r="J558">
        <f>IF(C558&lt;6,0,5000)</f>
        <v>5000</v>
      </c>
      <c r="K558">
        <f>IF(C558&lt;6,0,10000)</f>
        <v>10000</v>
      </c>
      <c r="P558" t="b">
        <f>G558=SUM(H558:O558)</f>
        <v>1</v>
      </c>
      <c r="Q558" t="str">
        <f>CONCATENATE(YEAR(D558),MONTH(D558))</f>
        <v>201610</v>
      </c>
    </row>
    <row r="559" customHeight="1" spans="1:17">
      <c r="A559" s="3">
        <v>353</v>
      </c>
      <c r="B559" s="3" t="s">
        <v>139</v>
      </c>
      <c r="C559" s="3">
        <v>7</v>
      </c>
      <c r="D559" s="5">
        <v>42651</v>
      </c>
      <c r="E559" s="3">
        <v>10</v>
      </c>
      <c r="F559" s="3">
        <v>2016</v>
      </c>
      <c r="G559" s="3">
        <v>425000</v>
      </c>
      <c r="H559">
        <f>IF(C559&lt;6,IF(E559&lt;1,0,IF(G559&gt;150000,150000,G559)),150000)</f>
        <v>150000</v>
      </c>
      <c r="I559">
        <f>IF(C559&lt;6,0,G559-H559-SUM(J559:O559))</f>
        <v>260000</v>
      </c>
      <c r="J559">
        <f>IF(C559&lt;6,0,5000)</f>
        <v>5000</v>
      </c>
      <c r="K559">
        <f>IF(C559&lt;6,0,10000)</f>
        <v>10000</v>
      </c>
      <c r="P559" t="b">
        <f>G559=SUM(H559:O559)</f>
        <v>1</v>
      </c>
      <c r="Q559" t="str">
        <f>CONCATENATE(YEAR(D559),MONTH(D559))</f>
        <v>201610</v>
      </c>
    </row>
    <row r="560" customHeight="1" spans="1:17">
      <c r="A560" s="3">
        <v>353</v>
      </c>
      <c r="B560" s="3" t="s">
        <v>144</v>
      </c>
      <c r="C560" s="3">
        <v>7</v>
      </c>
      <c r="D560" s="5">
        <v>42651</v>
      </c>
      <c r="E560" s="3">
        <v>10</v>
      </c>
      <c r="F560" s="3">
        <v>2016</v>
      </c>
      <c r="G560" s="3">
        <v>425000</v>
      </c>
      <c r="H560">
        <f>IF(C560&lt;6,IF(E560&lt;1,0,IF(G560&gt;150000,150000,G560)),150000)</f>
        <v>150000</v>
      </c>
      <c r="I560">
        <f>IF(C560&lt;6,0,G560-H560-SUM(J560:O560))</f>
        <v>260000</v>
      </c>
      <c r="J560">
        <f>IF(C560&lt;6,0,5000)</f>
        <v>5000</v>
      </c>
      <c r="K560">
        <f>IF(C560&lt;6,0,10000)</f>
        <v>10000</v>
      </c>
      <c r="P560" t="b">
        <f>G560=SUM(H560:O560)</f>
        <v>1</v>
      </c>
      <c r="Q560" t="str">
        <f>CONCATENATE(YEAR(D560),MONTH(D560))</f>
        <v>201610</v>
      </c>
    </row>
    <row r="561" customHeight="1" spans="1:17">
      <c r="A561" s="3">
        <v>354</v>
      </c>
      <c r="B561" s="3" t="s">
        <v>43</v>
      </c>
      <c r="C561" s="3">
        <v>2</v>
      </c>
      <c r="D561" s="5">
        <v>42651</v>
      </c>
      <c r="E561" s="3">
        <v>10</v>
      </c>
      <c r="F561" s="3">
        <v>2016</v>
      </c>
      <c r="G561" s="3">
        <v>160000</v>
      </c>
      <c r="H561">
        <f>IF(C561&lt;6,IF(E561&lt;1,0,IF(G561&gt;150000,150000,G561)),150000)</f>
        <v>150000</v>
      </c>
      <c r="I561">
        <f>IF(C561&lt;6,0,G561-H561-SUM(J561:O561))</f>
        <v>0</v>
      </c>
      <c r="J561">
        <f>IF(C561&lt;6,0,5000)</f>
        <v>0</v>
      </c>
      <c r="K561">
        <f>IF(C561&lt;6,0,10000)</f>
        <v>0</v>
      </c>
      <c r="O561" s="3">
        <v>10000</v>
      </c>
      <c r="P561" t="b">
        <f>G561=SUM(H561:O561)</f>
        <v>1</v>
      </c>
      <c r="Q561" t="str">
        <f>CONCATENATE(YEAR(D561),MONTH(D561))</f>
        <v>201610</v>
      </c>
    </row>
    <row r="562" customHeight="1" spans="1:17">
      <c r="A562" s="3">
        <v>354</v>
      </c>
      <c r="B562" s="3" t="s">
        <v>27</v>
      </c>
      <c r="C562" s="3">
        <v>1</v>
      </c>
      <c r="D562" s="5">
        <v>42651</v>
      </c>
      <c r="E562" s="3">
        <v>10</v>
      </c>
      <c r="F562" s="3">
        <v>2016</v>
      </c>
      <c r="G562" s="3">
        <v>160000</v>
      </c>
      <c r="H562">
        <f>IF(C562&lt;6,IF(E562&lt;1,0,IF(G562&gt;150000,150000,G562)),150000)</f>
        <v>150000</v>
      </c>
      <c r="I562">
        <f>IF(C562&lt;6,0,G562-H562-SUM(J562:O562))</f>
        <v>0</v>
      </c>
      <c r="J562">
        <f>IF(C562&lt;6,0,5000)</f>
        <v>0</v>
      </c>
      <c r="K562">
        <f>IF(C562&lt;6,0,10000)</f>
        <v>0</v>
      </c>
      <c r="O562" s="3">
        <v>10000</v>
      </c>
      <c r="P562" t="b">
        <f>G562=SUM(H562:O562)</f>
        <v>1</v>
      </c>
      <c r="Q562" t="str">
        <f>CONCATENATE(YEAR(D562),MONTH(D562))</f>
        <v>201610</v>
      </c>
    </row>
    <row r="563" customHeight="1" spans="1:17">
      <c r="A563" s="3">
        <v>355</v>
      </c>
      <c r="B563" s="3" t="s">
        <v>14</v>
      </c>
      <c r="C563" s="3">
        <v>1</v>
      </c>
      <c r="D563" s="5">
        <v>42651</v>
      </c>
      <c r="E563" s="3">
        <v>10</v>
      </c>
      <c r="F563" s="3">
        <v>2016</v>
      </c>
      <c r="G563" s="3">
        <v>200000</v>
      </c>
      <c r="H563">
        <f>IF(C563&lt;6,IF(E563&lt;1,0,IF(G563&gt;150000,150000,G563)),150000)</f>
        <v>150000</v>
      </c>
      <c r="I563">
        <f>IF(C563&lt;6,0,G563-H563-SUM(J563:O563))</f>
        <v>0</v>
      </c>
      <c r="J563">
        <f>IF(C563&lt;6,0,5000)</f>
        <v>0</v>
      </c>
      <c r="K563">
        <f>IF(C563&lt;6,0,10000)</f>
        <v>0</v>
      </c>
      <c r="M563" s="3">
        <v>50000</v>
      </c>
      <c r="P563" t="b">
        <f>G563=SUM(H563:O563)</f>
        <v>1</v>
      </c>
      <c r="Q563" t="str">
        <f>CONCATENATE(YEAR(D563),MONTH(D563))</f>
        <v>201610</v>
      </c>
    </row>
    <row r="564" customHeight="1" spans="1:17">
      <c r="A564" s="3">
        <v>356</v>
      </c>
      <c r="B564" s="3" t="s">
        <v>54</v>
      </c>
      <c r="C564" s="3">
        <v>2</v>
      </c>
      <c r="D564" s="5">
        <v>42651</v>
      </c>
      <c r="E564" s="3">
        <v>9</v>
      </c>
      <c r="F564" s="3">
        <v>2016</v>
      </c>
      <c r="G564" s="3">
        <v>150000</v>
      </c>
      <c r="H564">
        <f>IF(C564&lt;6,IF(E564&lt;1,0,IF(G564&gt;150000,150000,G564)),150000)</f>
        <v>150000</v>
      </c>
      <c r="I564">
        <f>IF(C564&lt;6,0,G564-H564-SUM(J564:O564))</f>
        <v>0</v>
      </c>
      <c r="J564">
        <f>IF(C564&lt;6,0,5000)</f>
        <v>0</v>
      </c>
      <c r="K564">
        <f>IF(C564&lt;6,0,10000)</f>
        <v>0</v>
      </c>
      <c r="P564" t="b">
        <f>G564=SUM(H564:O564)</f>
        <v>1</v>
      </c>
      <c r="Q564" t="str">
        <f>CONCATENATE(YEAR(D564),MONTH(D564))</f>
        <v>201610</v>
      </c>
    </row>
    <row r="565" customHeight="1" spans="1:17">
      <c r="A565" s="3">
        <v>357</v>
      </c>
      <c r="B565" s="3" t="s">
        <v>41</v>
      </c>
      <c r="C565" s="3">
        <v>2</v>
      </c>
      <c r="D565" s="5">
        <v>42651</v>
      </c>
      <c r="E565" s="3">
        <v>10</v>
      </c>
      <c r="F565" s="3">
        <v>2016</v>
      </c>
      <c r="G565" s="3">
        <v>150000</v>
      </c>
      <c r="H565">
        <f>IF(C565&lt;6,IF(E565&lt;1,0,IF(G565&gt;150000,150000,G565)),150000)</f>
        <v>150000</v>
      </c>
      <c r="I565">
        <f>IF(C565&lt;6,0,G565-H565-SUM(J565:O565))</f>
        <v>0</v>
      </c>
      <c r="J565">
        <f>IF(C565&lt;6,0,5000)</f>
        <v>0</v>
      </c>
      <c r="K565">
        <f>IF(C565&lt;6,0,10000)</f>
        <v>0</v>
      </c>
      <c r="P565" t="b">
        <f>G565=SUM(H565:O565)</f>
        <v>1</v>
      </c>
      <c r="Q565" t="str">
        <f>CONCATENATE(YEAR(D565),MONTH(D565))</f>
        <v>201610</v>
      </c>
    </row>
    <row r="566" customHeight="1" spans="1:17">
      <c r="A566" s="3">
        <v>357</v>
      </c>
      <c r="B566" s="3" t="s">
        <v>182</v>
      </c>
      <c r="C566" s="3">
        <v>9</v>
      </c>
      <c r="D566" s="5">
        <v>42651</v>
      </c>
      <c r="E566" s="3">
        <v>10</v>
      </c>
      <c r="F566" s="3">
        <v>2016</v>
      </c>
      <c r="G566" s="3">
        <v>425000</v>
      </c>
      <c r="H566">
        <f>IF(C566&lt;6,IF(E566&lt;1,0,IF(G566&gt;150000,150000,G566)),150000)</f>
        <v>150000</v>
      </c>
      <c r="I566">
        <f>IF(C566&lt;6,0,G566-H566-SUM(J566:O566))</f>
        <v>260000</v>
      </c>
      <c r="J566">
        <f>IF(C566&lt;6,0,5000)</f>
        <v>5000</v>
      </c>
      <c r="K566">
        <f>IF(C566&lt;6,0,10000)</f>
        <v>10000</v>
      </c>
      <c r="P566" t="b">
        <f>G566=SUM(H566:O566)</f>
        <v>1</v>
      </c>
      <c r="Q566" t="str">
        <f>CONCATENATE(YEAR(D566),MONTH(D566))</f>
        <v>201610</v>
      </c>
    </row>
    <row r="567" customHeight="1" spans="1:17">
      <c r="A567" s="3">
        <v>358</v>
      </c>
      <c r="B567" s="3" t="s">
        <v>155</v>
      </c>
      <c r="C567" s="3">
        <v>7</v>
      </c>
      <c r="D567" s="5">
        <v>42651</v>
      </c>
      <c r="E567" s="3">
        <v>10</v>
      </c>
      <c r="F567" s="3">
        <v>2016</v>
      </c>
      <c r="G567" s="3">
        <v>425000</v>
      </c>
      <c r="H567">
        <f>IF(C567&lt;6,IF(E567&lt;1,0,IF(G567&gt;150000,150000,G567)),150000)</f>
        <v>150000</v>
      </c>
      <c r="I567">
        <f>IF(C567&lt;6,0,G567-H567-SUM(J567:O567))</f>
        <v>260000</v>
      </c>
      <c r="J567">
        <f>IF(C567&lt;6,0,5000)</f>
        <v>5000</v>
      </c>
      <c r="K567">
        <f>IF(C567&lt;6,0,10000)</f>
        <v>10000</v>
      </c>
      <c r="P567" t="b">
        <f>G567=SUM(H567:O567)</f>
        <v>1</v>
      </c>
      <c r="Q567" t="str">
        <f>CONCATENATE(YEAR(D567),MONTH(D567))</f>
        <v>201610</v>
      </c>
    </row>
    <row r="568" customHeight="1" spans="1:17">
      <c r="A568" s="3">
        <v>359</v>
      </c>
      <c r="B568" s="3" t="s">
        <v>117</v>
      </c>
      <c r="C568" s="3">
        <v>6</v>
      </c>
      <c r="D568" s="5">
        <v>42651</v>
      </c>
      <c r="E568" s="3">
        <v>10</v>
      </c>
      <c r="F568" s="3">
        <v>2016</v>
      </c>
      <c r="G568" s="3">
        <v>350000</v>
      </c>
      <c r="H568">
        <f>IF(C568&lt;6,IF(E568&lt;1,0,IF(G568&gt;150000,150000,G568)),150000)</f>
        <v>150000</v>
      </c>
      <c r="I568">
        <f>IF(C568&lt;6,0,G568-H568-SUM(J568:O568))</f>
        <v>185000</v>
      </c>
      <c r="J568">
        <f>IF(C568&lt;6,0,5000)</f>
        <v>5000</v>
      </c>
      <c r="K568">
        <f>IF(C568&lt;6,0,10000)</f>
        <v>10000</v>
      </c>
      <c r="P568" t="b">
        <f>G568=SUM(H568:O568)</f>
        <v>1</v>
      </c>
      <c r="Q568" t="str">
        <f>CONCATENATE(YEAR(D568),MONTH(D568))</f>
        <v>201610</v>
      </c>
    </row>
    <row r="569" customHeight="1" spans="1:17">
      <c r="A569" s="3">
        <v>360</v>
      </c>
      <c r="B569" s="3" t="s">
        <v>118</v>
      </c>
      <c r="C569" s="3">
        <v>6</v>
      </c>
      <c r="D569" s="5">
        <v>42651</v>
      </c>
      <c r="E569" s="3">
        <v>10</v>
      </c>
      <c r="F569" s="3">
        <v>2016</v>
      </c>
      <c r="G569" s="3">
        <v>425000</v>
      </c>
      <c r="H569">
        <f>IF(C569&lt;6,IF(E569&lt;1,0,IF(G569&gt;150000,150000,G569)),150000)</f>
        <v>150000</v>
      </c>
      <c r="I569">
        <f>IF(C569&lt;6,0,G569-H569-SUM(J569:O569))</f>
        <v>260000</v>
      </c>
      <c r="J569">
        <f>IF(C569&lt;6,0,5000)</f>
        <v>5000</v>
      </c>
      <c r="K569">
        <f>IF(C569&lt;6,0,10000)</f>
        <v>10000</v>
      </c>
      <c r="P569" t="b">
        <f>G569=SUM(H569:O569)</f>
        <v>1</v>
      </c>
      <c r="Q569" t="str">
        <f>CONCATENATE(YEAR(D569),MONTH(D569))</f>
        <v>201610</v>
      </c>
    </row>
    <row r="570" customHeight="1" spans="1:17">
      <c r="A570" s="3">
        <v>360</v>
      </c>
      <c r="B570" s="3" t="s">
        <v>172</v>
      </c>
      <c r="C570" s="3">
        <v>9</v>
      </c>
      <c r="D570" s="5">
        <v>42651</v>
      </c>
      <c r="E570" s="3">
        <v>10</v>
      </c>
      <c r="F570" s="3">
        <v>2016</v>
      </c>
      <c r="G570" s="3">
        <v>425000</v>
      </c>
      <c r="H570">
        <f>IF(C570&lt;6,IF(E570&lt;1,0,IF(G570&gt;150000,150000,G570)),150000)</f>
        <v>150000</v>
      </c>
      <c r="I570">
        <f>IF(C570&lt;6,0,G570-H570-SUM(J570:O570))</f>
        <v>260000</v>
      </c>
      <c r="J570">
        <f>IF(C570&lt;6,0,5000)</f>
        <v>5000</v>
      </c>
      <c r="K570">
        <f>IF(C570&lt;6,0,10000)</f>
        <v>10000</v>
      </c>
      <c r="P570" t="b">
        <f>G570=SUM(H570:O570)</f>
        <v>1</v>
      </c>
      <c r="Q570" t="str">
        <f>CONCATENATE(YEAR(D570),MONTH(D570))</f>
        <v>201610</v>
      </c>
    </row>
    <row r="571" customHeight="1" spans="1:17">
      <c r="A571" s="3">
        <v>360</v>
      </c>
      <c r="B571" s="3" t="s">
        <v>101</v>
      </c>
      <c r="C571" s="3">
        <v>4</v>
      </c>
      <c r="D571" s="5">
        <v>42651</v>
      </c>
      <c r="E571" s="3">
        <v>10</v>
      </c>
      <c r="F571" s="3">
        <v>2016</v>
      </c>
      <c r="G571" s="3">
        <v>125000</v>
      </c>
      <c r="H571">
        <f>IF(C571&lt;6,IF(E571&lt;1,0,IF(G571&gt;150000,150000,G571)),150000)</f>
        <v>125000</v>
      </c>
      <c r="I571">
        <f>IF(C571&lt;6,0,G571-H571-SUM(J571:O571))</f>
        <v>0</v>
      </c>
      <c r="J571">
        <f>IF(C571&lt;6,0,5000)</f>
        <v>0</v>
      </c>
      <c r="K571">
        <f>IF(C571&lt;6,0,10000)</f>
        <v>0</v>
      </c>
      <c r="P571" t="b">
        <f>G571=SUM(H571:O571)</f>
        <v>1</v>
      </c>
      <c r="Q571" t="str">
        <f>CONCATENATE(YEAR(D571),MONTH(D571))</f>
        <v>201610</v>
      </c>
    </row>
    <row r="572" customHeight="1" spans="1:17">
      <c r="A572" s="3">
        <v>361</v>
      </c>
      <c r="B572" s="3" t="s">
        <v>175</v>
      </c>
      <c r="C572" s="3">
        <v>9</v>
      </c>
      <c r="D572" s="6">
        <v>42658</v>
      </c>
      <c r="E572" s="3">
        <v>10</v>
      </c>
      <c r="F572" s="3">
        <v>2016</v>
      </c>
      <c r="G572" s="3">
        <v>400000</v>
      </c>
      <c r="H572">
        <f>IF(C572&lt;6,IF(E572&lt;1,0,IF(G572&gt;150000,150000,G572)),150000)</f>
        <v>150000</v>
      </c>
      <c r="I572">
        <f>IF(C572&lt;6,0,G572-H572-SUM(J572:O572))</f>
        <v>235000</v>
      </c>
      <c r="J572">
        <f>IF(C572&lt;6,0,5000)</f>
        <v>5000</v>
      </c>
      <c r="K572">
        <f>IF(C572&lt;6,0,10000)</f>
        <v>10000</v>
      </c>
      <c r="P572" t="b">
        <f>G572=SUM(H572:O572)</f>
        <v>1</v>
      </c>
      <c r="Q572" t="str">
        <f>CONCATENATE(YEAR(D572),MONTH(D572))</f>
        <v>201610</v>
      </c>
    </row>
    <row r="573" customHeight="1" spans="1:17">
      <c r="A573" s="3">
        <v>362</v>
      </c>
      <c r="B573" s="3" t="s">
        <v>158</v>
      </c>
      <c r="C573" s="3">
        <v>8</v>
      </c>
      <c r="D573" s="6">
        <v>42658</v>
      </c>
      <c r="E573" s="3">
        <v>10</v>
      </c>
      <c r="F573" s="3">
        <v>2016</v>
      </c>
      <c r="G573" s="3">
        <v>425000</v>
      </c>
      <c r="H573">
        <f>IF(C573&lt;6,IF(E573&lt;1,0,IF(G573&gt;150000,150000,G573)),150000)</f>
        <v>150000</v>
      </c>
      <c r="I573">
        <f>IF(C573&lt;6,0,G573-H573-SUM(J573:O573))</f>
        <v>260000</v>
      </c>
      <c r="J573">
        <f>IF(C573&lt;6,0,5000)</f>
        <v>5000</v>
      </c>
      <c r="K573">
        <f>IF(C573&lt;6,0,10000)</f>
        <v>10000</v>
      </c>
      <c r="P573" t="b">
        <f>G573=SUM(H573:O573)</f>
        <v>1</v>
      </c>
      <c r="Q573" t="str">
        <f>CONCATENATE(YEAR(D573),MONTH(D573))</f>
        <v>201610</v>
      </c>
    </row>
    <row r="574" customHeight="1" spans="1:17">
      <c r="A574" s="3">
        <v>362</v>
      </c>
      <c r="B574" s="3" t="s">
        <v>158</v>
      </c>
      <c r="C574" s="3">
        <v>8</v>
      </c>
      <c r="D574" s="6">
        <v>42658</v>
      </c>
      <c r="E574" s="3">
        <v>11</v>
      </c>
      <c r="F574" s="3">
        <v>2016</v>
      </c>
      <c r="G574" s="3">
        <v>425000</v>
      </c>
      <c r="H574">
        <f>IF(C574&lt;6,IF(E574&lt;1,0,IF(G574&gt;150000,150000,G574)),150000)</f>
        <v>150000</v>
      </c>
      <c r="I574">
        <f>IF(C574&lt;6,0,G574-H574-SUM(J574:O574))</f>
        <v>260000</v>
      </c>
      <c r="J574">
        <f>IF(C574&lt;6,0,5000)</f>
        <v>5000</v>
      </c>
      <c r="K574">
        <f>IF(C574&lt;6,0,10000)</f>
        <v>10000</v>
      </c>
      <c r="P574" t="b">
        <f>G574=SUM(H574:O574)</f>
        <v>1</v>
      </c>
      <c r="Q574" t="str">
        <f>CONCATENATE(YEAR(D574),MONTH(D574))</f>
        <v>201610</v>
      </c>
    </row>
    <row r="575" customHeight="1" spans="1:17">
      <c r="A575" s="3">
        <v>362</v>
      </c>
      <c r="B575" s="3" t="s">
        <v>158</v>
      </c>
      <c r="C575" s="3">
        <v>8</v>
      </c>
      <c r="D575" s="6">
        <v>42658</v>
      </c>
      <c r="E575" s="3">
        <v>12</v>
      </c>
      <c r="F575" s="3">
        <v>2016</v>
      </c>
      <c r="G575" s="3">
        <v>425000</v>
      </c>
      <c r="H575">
        <f>IF(C575&lt;6,IF(E575&lt;1,0,IF(G575&gt;150000,150000,G575)),150000)</f>
        <v>150000</v>
      </c>
      <c r="I575">
        <f>IF(C575&lt;6,0,G575-H575-SUM(J575:O575))</f>
        <v>260000</v>
      </c>
      <c r="J575">
        <f>IF(C575&lt;6,0,5000)</f>
        <v>5000</v>
      </c>
      <c r="K575">
        <f>IF(C575&lt;6,0,10000)</f>
        <v>10000</v>
      </c>
      <c r="P575" t="b">
        <f>G575=SUM(H575:O575)</f>
        <v>1</v>
      </c>
      <c r="Q575" t="str">
        <f>CONCATENATE(YEAR(D575),MONTH(D575))</f>
        <v>201610</v>
      </c>
    </row>
    <row r="576" customHeight="1" spans="1:17">
      <c r="A576" s="3">
        <v>363</v>
      </c>
      <c r="B576" s="3" t="s">
        <v>132</v>
      </c>
      <c r="C576" s="3">
        <v>7</v>
      </c>
      <c r="D576" s="6">
        <v>42658</v>
      </c>
      <c r="E576" s="3">
        <v>10</v>
      </c>
      <c r="F576" s="3">
        <v>2016</v>
      </c>
      <c r="G576" s="3">
        <v>425000</v>
      </c>
      <c r="H576">
        <f>IF(C576&lt;6,IF(E576&lt;1,0,IF(G576&gt;150000,150000,G576)),150000)</f>
        <v>150000</v>
      </c>
      <c r="I576">
        <f>IF(C576&lt;6,0,G576-H576-SUM(J576:O576))</f>
        <v>260000</v>
      </c>
      <c r="J576">
        <f>IF(C576&lt;6,0,5000)</f>
        <v>5000</v>
      </c>
      <c r="K576">
        <f>IF(C576&lt;6,0,10000)</f>
        <v>10000</v>
      </c>
      <c r="P576" t="b">
        <f>G576=SUM(H576:O576)</f>
        <v>1</v>
      </c>
      <c r="Q576" t="str">
        <f>CONCATENATE(YEAR(D576),MONTH(D576))</f>
        <v>201610</v>
      </c>
    </row>
    <row r="577" customHeight="1" spans="1:17">
      <c r="A577" s="3">
        <v>364</v>
      </c>
      <c r="B577" s="3" t="s">
        <v>162</v>
      </c>
      <c r="C577" s="3">
        <v>8</v>
      </c>
      <c r="D577" s="6">
        <v>42658</v>
      </c>
      <c r="E577" s="3">
        <v>10</v>
      </c>
      <c r="F577" s="3">
        <v>2016</v>
      </c>
      <c r="G577" s="3">
        <v>425000</v>
      </c>
      <c r="H577">
        <f>IF(C577&lt;6,IF(E577&lt;1,0,IF(G577&gt;150000,150000,G577)),150000)</f>
        <v>150000</v>
      </c>
      <c r="I577">
        <f>IF(C577&lt;6,0,G577-H577-SUM(J577:O577))</f>
        <v>260000</v>
      </c>
      <c r="J577">
        <f>IF(C577&lt;6,0,5000)</f>
        <v>5000</v>
      </c>
      <c r="K577">
        <f>IF(C577&lt;6,0,10000)</f>
        <v>10000</v>
      </c>
      <c r="P577" t="b">
        <f>G577=SUM(H577:O577)</f>
        <v>1</v>
      </c>
      <c r="Q577" t="str">
        <f>CONCATENATE(YEAR(D577),MONTH(D577))</f>
        <v>201610</v>
      </c>
    </row>
    <row r="578" customHeight="1" spans="1:17">
      <c r="A578" s="3">
        <v>365</v>
      </c>
      <c r="B578" s="3" t="s">
        <v>119</v>
      </c>
      <c r="C578" s="3">
        <v>6</v>
      </c>
      <c r="D578" s="6">
        <v>42658</v>
      </c>
      <c r="E578" s="3">
        <v>10</v>
      </c>
      <c r="F578" s="3">
        <v>2016</v>
      </c>
      <c r="G578" s="3">
        <v>425000</v>
      </c>
      <c r="H578">
        <f>IF(C578&lt;6,IF(E578&lt;1,0,IF(G578&gt;150000,150000,G578)),150000)</f>
        <v>150000</v>
      </c>
      <c r="I578">
        <f>IF(C578&lt;6,0,G578-H578-SUM(J578:O578))</f>
        <v>260000</v>
      </c>
      <c r="J578">
        <f>IF(C578&lt;6,0,5000)</f>
        <v>5000</v>
      </c>
      <c r="K578">
        <f>IF(C578&lt;6,0,10000)</f>
        <v>10000</v>
      </c>
      <c r="P578" t="b">
        <f>G578=SUM(H578:O578)</f>
        <v>1</v>
      </c>
      <c r="Q578" t="str">
        <f>CONCATENATE(YEAR(D578),MONTH(D578))</f>
        <v>201610</v>
      </c>
    </row>
    <row r="579" customHeight="1" spans="1:17">
      <c r="A579" s="3">
        <v>366</v>
      </c>
      <c r="B579" s="3" t="s">
        <v>28</v>
      </c>
      <c r="C579" s="3">
        <v>1</v>
      </c>
      <c r="D579" s="6">
        <v>42658</v>
      </c>
      <c r="E579" s="3">
        <v>10</v>
      </c>
      <c r="F579" s="3">
        <v>2016</v>
      </c>
      <c r="G579" s="3">
        <v>150000</v>
      </c>
      <c r="H579">
        <f>IF(C579&lt;6,IF(E579&lt;1,0,IF(G579&gt;150000,150000,G579)),150000)</f>
        <v>150000</v>
      </c>
      <c r="I579">
        <f>IF(C579&lt;6,0,G579-H579-SUM(J579:O579))</f>
        <v>0</v>
      </c>
      <c r="J579">
        <f>IF(C579&lt;6,0,5000)</f>
        <v>0</v>
      </c>
      <c r="K579">
        <f>IF(C579&lt;6,0,10000)</f>
        <v>0</v>
      </c>
      <c r="P579" t="b">
        <f>G579=SUM(H579:O579)</f>
        <v>1</v>
      </c>
      <c r="Q579" t="str">
        <f>CONCATENATE(YEAR(D579),MONTH(D579))</f>
        <v>201610</v>
      </c>
    </row>
    <row r="580" customHeight="1" spans="1:17">
      <c r="A580" s="3">
        <v>367</v>
      </c>
      <c r="B580" s="3" t="s">
        <v>84</v>
      </c>
      <c r="C580" s="3">
        <v>3</v>
      </c>
      <c r="D580" s="6">
        <v>42658</v>
      </c>
      <c r="E580" s="3">
        <v>10</v>
      </c>
      <c r="F580" s="3">
        <v>2016</v>
      </c>
      <c r="G580" s="3">
        <v>150000</v>
      </c>
      <c r="H580">
        <f>IF(C580&lt;6,IF(E580&lt;1,0,IF(G580&gt;150000,150000,G580)),150000)</f>
        <v>150000</v>
      </c>
      <c r="I580">
        <f>IF(C580&lt;6,0,G580-H580-SUM(J580:O580))</f>
        <v>0</v>
      </c>
      <c r="J580">
        <f>IF(C580&lt;6,0,5000)</f>
        <v>0</v>
      </c>
      <c r="K580">
        <f>IF(C580&lt;6,0,10000)</f>
        <v>0</v>
      </c>
      <c r="P580" t="b">
        <f>G580=SUM(H580:O580)</f>
        <v>1</v>
      </c>
      <c r="Q580" t="str">
        <f>CONCATENATE(YEAR(D580),MONTH(D580))</f>
        <v>201610</v>
      </c>
    </row>
    <row r="581" customHeight="1" spans="1:17">
      <c r="A581" s="3">
        <v>367</v>
      </c>
      <c r="B581" s="3" t="s">
        <v>84</v>
      </c>
      <c r="C581" s="3">
        <v>3</v>
      </c>
      <c r="D581" s="6">
        <v>42658</v>
      </c>
      <c r="E581" s="3">
        <v>11</v>
      </c>
      <c r="F581" s="3">
        <v>2016</v>
      </c>
      <c r="G581" s="3">
        <v>150000</v>
      </c>
      <c r="H581">
        <f>IF(C581&lt;6,IF(E581&lt;1,0,IF(G581&gt;150000,150000,G581)),150000)</f>
        <v>150000</v>
      </c>
      <c r="I581">
        <f>IF(C581&lt;6,0,G581-H581-SUM(J581:O581))</f>
        <v>0</v>
      </c>
      <c r="J581">
        <f>IF(C581&lt;6,0,5000)</f>
        <v>0</v>
      </c>
      <c r="K581">
        <f>IF(C581&lt;6,0,10000)</f>
        <v>0</v>
      </c>
      <c r="P581" t="b">
        <f>G581=SUM(H581:O581)</f>
        <v>1</v>
      </c>
      <c r="Q581" t="str">
        <f>CONCATENATE(YEAR(D581),MONTH(D581))</f>
        <v>201610</v>
      </c>
    </row>
    <row r="582" customHeight="1" spans="1:17">
      <c r="A582" s="3">
        <v>368</v>
      </c>
      <c r="B582" s="3" t="s">
        <v>174</v>
      </c>
      <c r="C582" s="3">
        <v>9</v>
      </c>
      <c r="D582" s="6">
        <v>42658</v>
      </c>
      <c r="E582" s="3">
        <v>7</v>
      </c>
      <c r="F582" s="3">
        <v>2016</v>
      </c>
      <c r="G582" s="3">
        <v>425000</v>
      </c>
      <c r="H582">
        <f>IF(C582&lt;6,IF(E582&lt;1,0,IF(G582&gt;150000,150000,G582)),150000)</f>
        <v>150000</v>
      </c>
      <c r="I582">
        <f>IF(C582&lt;6,0,G582-H582-SUM(J582:O582))</f>
        <v>260000</v>
      </c>
      <c r="J582">
        <f>IF(C582&lt;6,0,5000)</f>
        <v>5000</v>
      </c>
      <c r="K582">
        <f>IF(C582&lt;6,0,10000)</f>
        <v>10000</v>
      </c>
      <c r="P582" t="b">
        <f>G582=SUM(H582:O582)</f>
        <v>1</v>
      </c>
      <c r="Q582" t="str">
        <f>CONCATENATE(YEAR(D582),MONTH(D582))</f>
        <v>201610</v>
      </c>
    </row>
    <row r="583" customHeight="1" spans="1:17">
      <c r="A583" s="3">
        <v>368</v>
      </c>
      <c r="B583" s="3" t="s">
        <v>174</v>
      </c>
      <c r="C583" s="3">
        <v>9</v>
      </c>
      <c r="D583" s="6">
        <v>42658</v>
      </c>
      <c r="E583" s="3">
        <v>8</v>
      </c>
      <c r="F583" s="3">
        <v>2016</v>
      </c>
      <c r="G583" s="3">
        <v>425000</v>
      </c>
      <c r="H583">
        <f>IF(C583&lt;6,IF(E583&lt;1,0,IF(G583&gt;150000,150000,G583)),150000)</f>
        <v>150000</v>
      </c>
      <c r="I583">
        <f>IF(C583&lt;6,0,G583-H583-SUM(J583:O583))</f>
        <v>260000</v>
      </c>
      <c r="J583">
        <f>IF(C583&lt;6,0,5000)</f>
        <v>5000</v>
      </c>
      <c r="K583">
        <f>IF(C583&lt;6,0,10000)</f>
        <v>10000</v>
      </c>
      <c r="P583" t="b">
        <f>G583=SUM(H583:O583)</f>
        <v>1</v>
      </c>
      <c r="Q583" t="str">
        <f>CONCATENATE(YEAR(D583),MONTH(D583))</f>
        <v>201610</v>
      </c>
    </row>
    <row r="584" customHeight="1" spans="1:17">
      <c r="A584" s="3">
        <v>368</v>
      </c>
      <c r="B584" s="3" t="s">
        <v>174</v>
      </c>
      <c r="C584" s="3">
        <v>9</v>
      </c>
      <c r="D584" s="6">
        <v>42658</v>
      </c>
      <c r="E584" s="3">
        <v>9</v>
      </c>
      <c r="F584" s="3">
        <v>2016</v>
      </c>
      <c r="G584" s="3">
        <v>425000</v>
      </c>
      <c r="H584">
        <f>IF(C584&lt;6,IF(E584&lt;1,0,IF(G584&gt;150000,150000,G584)),150000)</f>
        <v>150000</v>
      </c>
      <c r="I584">
        <f>IF(C584&lt;6,0,G584-H584-SUM(J584:O584))</f>
        <v>260000</v>
      </c>
      <c r="J584">
        <f>IF(C584&lt;6,0,5000)</f>
        <v>5000</v>
      </c>
      <c r="K584">
        <f>IF(C584&lt;6,0,10000)</f>
        <v>10000</v>
      </c>
      <c r="P584" t="b">
        <f>G584=SUM(H584:O584)</f>
        <v>1</v>
      </c>
      <c r="Q584" t="str">
        <f>CONCATENATE(YEAR(D584),MONTH(D584))</f>
        <v>201610</v>
      </c>
    </row>
    <row r="585" customHeight="1" spans="1:17">
      <c r="A585" s="3">
        <v>368</v>
      </c>
      <c r="B585" s="3" t="s">
        <v>174</v>
      </c>
      <c r="C585" s="3">
        <v>9</v>
      </c>
      <c r="D585" s="6">
        <v>42658</v>
      </c>
      <c r="E585" s="3">
        <v>10</v>
      </c>
      <c r="F585" s="3">
        <v>2016</v>
      </c>
      <c r="G585" s="3">
        <v>425000</v>
      </c>
      <c r="H585">
        <f>IF(C585&lt;6,IF(E585&lt;1,0,IF(G585&gt;150000,150000,G585)),150000)</f>
        <v>150000</v>
      </c>
      <c r="I585">
        <f>IF(C585&lt;6,0,G585-H585-SUM(J585:O585))</f>
        <v>260000</v>
      </c>
      <c r="J585">
        <f>IF(C585&lt;6,0,5000)</f>
        <v>5000</v>
      </c>
      <c r="K585">
        <f>IF(C585&lt;6,0,10000)</f>
        <v>10000</v>
      </c>
      <c r="P585" t="b">
        <f>G585=SUM(H585:O585)</f>
        <v>1</v>
      </c>
      <c r="Q585" t="str">
        <f>CONCATENATE(YEAR(D585),MONTH(D585))</f>
        <v>201610</v>
      </c>
    </row>
    <row r="586" customHeight="1" spans="1:17">
      <c r="A586" s="3">
        <v>368</v>
      </c>
      <c r="B586" s="3" t="s">
        <v>190</v>
      </c>
      <c r="C586" s="3">
        <v>11</v>
      </c>
      <c r="D586" s="6">
        <v>42658</v>
      </c>
      <c r="E586" s="3">
        <v>7</v>
      </c>
      <c r="F586" s="3">
        <v>2016</v>
      </c>
      <c r="G586" s="3">
        <v>425000</v>
      </c>
      <c r="H586">
        <f>IF(C586&lt;6,IF(E586&lt;1,0,IF(G586&gt;150000,150000,G586)),150000)</f>
        <v>150000</v>
      </c>
      <c r="I586">
        <f>IF(C586&lt;6,0,G586-H586-SUM(J586:O586))</f>
        <v>260000</v>
      </c>
      <c r="J586">
        <f>IF(C586&lt;6,0,5000)</f>
        <v>5000</v>
      </c>
      <c r="K586">
        <f>IF(C586&lt;6,0,10000)</f>
        <v>10000</v>
      </c>
      <c r="P586" t="b">
        <f>G586=SUM(H586:O586)</f>
        <v>1</v>
      </c>
      <c r="Q586" t="str">
        <f>CONCATENATE(YEAR(D586),MONTH(D586))</f>
        <v>201610</v>
      </c>
    </row>
    <row r="587" customHeight="1" spans="1:17">
      <c r="A587" s="3">
        <v>368</v>
      </c>
      <c r="B587" s="3" t="s">
        <v>190</v>
      </c>
      <c r="C587" s="3">
        <v>11</v>
      </c>
      <c r="D587" s="6">
        <v>42658</v>
      </c>
      <c r="E587" s="3">
        <v>8</v>
      </c>
      <c r="F587" s="3">
        <v>2016</v>
      </c>
      <c r="G587" s="3">
        <v>425000</v>
      </c>
      <c r="H587">
        <f>IF(C587&lt;6,IF(E587&lt;1,0,IF(G587&gt;150000,150000,G587)),150000)</f>
        <v>150000</v>
      </c>
      <c r="I587">
        <f>IF(C587&lt;6,0,G587-H587-SUM(J587:O587))</f>
        <v>260000</v>
      </c>
      <c r="J587">
        <f>IF(C587&lt;6,0,5000)</f>
        <v>5000</v>
      </c>
      <c r="K587">
        <f>IF(C587&lt;6,0,10000)</f>
        <v>10000</v>
      </c>
      <c r="P587" t="b">
        <f>G587=SUM(H587:O587)</f>
        <v>1</v>
      </c>
      <c r="Q587" t="str">
        <f>CONCATENATE(YEAR(D587),MONTH(D587))</f>
        <v>201610</v>
      </c>
    </row>
    <row r="588" customHeight="1" spans="1:17">
      <c r="A588" s="3">
        <v>368</v>
      </c>
      <c r="B588" s="3" t="s">
        <v>190</v>
      </c>
      <c r="C588" s="3">
        <v>11</v>
      </c>
      <c r="D588" s="6">
        <v>42658</v>
      </c>
      <c r="E588" s="3">
        <v>9</v>
      </c>
      <c r="F588" s="3">
        <v>2016</v>
      </c>
      <c r="G588" s="3">
        <v>425000</v>
      </c>
      <c r="H588">
        <f>IF(C588&lt;6,IF(E588&lt;1,0,IF(G588&gt;150000,150000,G588)),150000)</f>
        <v>150000</v>
      </c>
      <c r="I588">
        <f>IF(C588&lt;6,0,G588-H588-SUM(J588:O588))</f>
        <v>260000</v>
      </c>
      <c r="J588">
        <f>IF(C588&lt;6,0,5000)</f>
        <v>5000</v>
      </c>
      <c r="K588">
        <f>IF(C588&lt;6,0,10000)</f>
        <v>10000</v>
      </c>
      <c r="P588" t="b">
        <f>G588=SUM(H588:O588)</f>
        <v>1</v>
      </c>
      <c r="Q588" t="str">
        <f>CONCATENATE(YEAR(D588),MONTH(D588))</f>
        <v>201610</v>
      </c>
    </row>
    <row r="589" customHeight="1" spans="1:17">
      <c r="A589" s="3">
        <v>368</v>
      </c>
      <c r="B589" s="3" t="s">
        <v>190</v>
      </c>
      <c r="C589" s="3">
        <v>11</v>
      </c>
      <c r="D589" s="6">
        <v>42658</v>
      </c>
      <c r="E589" s="3">
        <v>10</v>
      </c>
      <c r="F589" s="3">
        <v>2016</v>
      </c>
      <c r="G589" s="3">
        <v>425000</v>
      </c>
      <c r="H589">
        <f>IF(C589&lt;6,IF(E589&lt;1,0,IF(G589&gt;150000,150000,G589)),150000)</f>
        <v>150000</v>
      </c>
      <c r="I589">
        <f>IF(C589&lt;6,0,G589-H589-SUM(J589:O589))</f>
        <v>260000</v>
      </c>
      <c r="J589">
        <f>IF(C589&lt;6,0,5000)</f>
        <v>5000</v>
      </c>
      <c r="K589">
        <f>IF(C589&lt;6,0,10000)</f>
        <v>10000</v>
      </c>
      <c r="P589" t="b">
        <f>G589=SUM(H589:O589)</f>
        <v>1</v>
      </c>
      <c r="Q589" t="str">
        <f>CONCATENATE(YEAR(D589),MONTH(D589))</f>
        <v>201610</v>
      </c>
    </row>
    <row r="590" customHeight="1" spans="1:17">
      <c r="A590" s="3">
        <v>369</v>
      </c>
      <c r="B590" s="3" t="s">
        <v>141</v>
      </c>
      <c r="C590" s="3">
        <v>7</v>
      </c>
      <c r="D590" s="6">
        <v>42658</v>
      </c>
      <c r="E590" s="3">
        <v>10</v>
      </c>
      <c r="F590" s="3">
        <v>2016</v>
      </c>
      <c r="G590" s="3">
        <v>425000</v>
      </c>
      <c r="H590">
        <f>IF(C590&lt;6,IF(E590&lt;1,0,IF(G590&gt;150000,150000,G590)),150000)</f>
        <v>150000</v>
      </c>
      <c r="I590">
        <f>IF(C590&lt;6,0,G590-H590-SUM(J590:O590))</f>
        <v>260000</v>
      </c>
      <c r="J590">
        <f>IF(C590&lt;6,0,5000)</f>
        <v>5000</v>
      </c>
      <c r="K590">
        <f>IF(C590&lt;6,0,10000)</f>
        <v>10000</v>
      </c>
      <c r="P590" t="b">
        <f>G590=SUM(H590:O590)</f>
        <v>1</v>
      </c>
      <c r="Q590" t="str">
        <f>CONCATENATE(YEAR(D590),MONTH(D590))</f>
        <v>201610</v>
      </c>
    </row>
    <row r="591" customHeight="1" spans="1:17">
      <c r="A591" s="3">
        <v>370</v>
      </c>
      <c r="B591" s="3" t="s">
        <v>140</v>
      </c>
      <c r="C591" s="3">
        <v>7</v>
      </c>
      <c r="D591" s="6">
        <v>42658</v>
      </c>
      <c r="E591" s="3">
        <v>10</v>
      </c>
      <c r="F591" s="3">
        <v>2016</v>
      </c>
      <c r="G591" s="3">
        <v>425000</v>
      </c>
      <c r="H591">
        <f>IF(C591&lt;6,IF(E591&lt;1,0,IF(G591&gt;150000,150000,G591)),150000)</f>
        <v>150000</v>
      </c>
      <c r="I591">
        <f>IF(C591&lt;6,0,G591-H591-SUM(J591:O591))</f>
        <v>260000</v>
      </c>
      <c r="J591">
        <f>IF(C591&lt;6,0,5000)</f>
        <v>5000</v>
      </c>
      <c r="K591">
        <f>IF(C591&lt;6,0,10000)</f>
        <v>10000</v>
      </c>
      <c r="P591" t="b">
        <f>G591=SUM(H591:O591)</f>
        <v>1</v>
      </c>
      <c r="Q591" t="str">
        <f>CONCATENATE(YEAR(D591),MONTH(D591))</f>
        <v>201610</v>
      </c>
    </row>
    <row r="592" customHeight="1" spans="1:17">
      <c r="A592" s="3">
        <v>371</v>
      </c>
      <c r="B592" s="3" t="s">
        <v>93</v>
      </c>
      <c r="C592" s="3">
        <v>4</v>
      </c>
      <c r="D592" s="6">
        <v>42658</v>
      </c>
      <c r="E592" s="3">
        <v>10</v>
      </c>
      <c r="F592" s="3">
        <v>2016</v>
      </c>
      <c r="G592" s="3">
        <v>150000</v>
      </c>
      <c r="H592">
        <f>IF(C592&lt;6,IF(E592&lt;1,0,IF(G592&gt;150000,150000,G592)),150000)</f>
        <v>150000</v>
      </c>
      <c r="I592">
        <f>IF(C592&lt;6,0,G592-H592-SUM(J592:O592))</f>
        <v>0</v>
      </c>
      <c r="J592">
        <f>IF(C592&lt;6,0,5000)</f>
        <v>0</v>
      </c>
      <c r="K592">
        <f>IF(C592&lt;6,0,10000)</f>
        <v>0</v>
      </c>
      <c r="P592" t="b">
        <f>G592=SUM(H592:O592)</f>
        <v>1</v>
      </c>
      <c r="Q592" t="str">
        <f>CONCATENATE(YEAR(D592),MONTH(D592))</f>
        <v>201610</v>
      </c>
    </row>
    <row r="593" customHeight="1" spans="1:17">
      <c r="A593" s="3">
        <v>371</v>
      </c>
      <c r="B593" s="3" t="s">
        <v>11</v>
      </c>
      <c r="C593" s="3">
        <v>1</v>
      </c>
      <c r="D593" s="6">
        <v>42658</v>
      </c>
      <c r="E593" s="3">
        <v>10</v>
      </c>
      <c r="F593" s="3">
        <v>2016</v>
      </c>
      <c r="G593" s="3">
        <v>150000</v>
      </c>
      <c r="H593">
        <f>IF(C593&lt;6,IF(E593&lt;1,0,IF(G593&gt;150000,150000,G593)),150000)</f>
        <v>150000</v>
      </c>
      <c r="I593">
        <f>IF(C593&lt;6,0,G593-H593-SUM(J593:O593))</f>
        <v>0</v>
      </c>
      <c r="J593">
        <f>IF(C593&lt;6,0,5000)</f>
        <v>0</v>
      </c>
      <c r="K593">
        <f>IF(C593&lt;6,0,10000)</f>
        <v>0</v>
      </c>
      <c r="P593" t="b">
        <f>G593=SUM(H593:O593)</f>
        <v>1</v>
      </c>
      <c r="Q593" t="str">
        <f>CONCATENATE(YEAR(D593),MONTH(D593))</f>
        <v>201610</v>
      </c>
    </row>
    <row r="594" customHeight="1" spans="1:17">
      <c r="A594" s="3">
        <v>373</v>
      </c>
      <c r="B594" s="3" t="s">
        <v>128</v>
      </c>
      <c r="C594" s="3">
        <v>6</v>
      </c>
      <c r="D594" s="6">
        <v>42658</v>
      </c>
      <c r="E594" s="3">
        <v>10</v>
      </c>
      <c r="F594" s="3">
        <v>2016</v>
      </c>
      <c r="G594" s="3">
        <v>150000</v>
      </c>
      <c r="H594">
        <f>IF(C594&lt;6,IF(E594&lt;1,0,IF(G594&gt;150000,150000,G594)),150000)</f>
        <v>150000</v>
      </c>
      <c r="I594">
        <f>IF(C594&lt;6,0,G594-H594-SUM(J594:O594))</f>
        <v>-15000</v>
      </c>
      <c r="J594">
        <f>IF(C594&lt;6,0,5000)</f>
        <v>5000</v>
      </c>
      <c r="K594">
        <f>IF(C594&lt;6,0,10000)</f>
        <v>10000</v>
      </c>
      <c r="P594" t="b">
        <f>G594=SUM(H594:O594)</f>
        <v>1</v>
      </c>
      <c r="Q594" t="str">
        <f>CONCATENATE(YEAR(D594),MONTH(D594))</f>
        <v>201610</v>
      </c>
    </row>
    <row r="595" customHeight="1" spans="1:17">
      <c r="A595" s="3">
        <v>374</v>
      </c>
      <c r="B595" s="3" t="s">
        <v>90</v>
      </c>
      <c r="C595" s="3">
        <v>4</v>
      </c>
      <c r="D595" s="6">
        <v>42658</v>
      </c>
      <c r="E595" s="3">
        <v>10</v>
      </c>
      <c r="F595" s="3">
        <v>2016</v>
      </c>
      <c r="G595" s="3">
        <v>180000</v>
      </c>
      <c r="H595">
        <f>IF(C595&lt;6,IF(E595&lt;1,0,IF(G595&gt;150000,150000,G595)),150000)</f>
        <v>150000</v>
      </c>
      <c r="I595">
        <f>IF(C595&lt;6,0,G595-H595-SUM(J595:O595))</f>
        <v>0</v>
      </c>
      <c r="J595">
        <f>IF(C595&lt;6,0,5000)</f>
        <v>0</v>
      </c>
      <c r="K595">
        <f>IF(C595&lt;6,0,10000)</f>
        <v>0</v>
      </c>
      <c r="N595" s="3">
        <v>30000</v>
      </c>
      <c r="P595" t="b">
        <f>G595=SUM(H595:O595)</f>
        <v>1</v>
      </c>
      <c r="Q595" t="str">
        <f>CONCATENATE(YEAR(D595),MONTH(D595))</f>
        <v>201610</v>
      </c>
    </row>
    <row r="596" customHeight="1" spans="1:17">
      <c r="A596" s="3">
        <v>375</v>
      </c>
      <c r="B596" s="3" t="s">
        <v>73</v>
      </c>
      <c r="C596" s="3">
        <v>3</v>
      </c>
      <c r="D596" s="6">
        <v>42658</v>
      </c>
      <c r="E596" s="3">
        <v>10</v>
      </c>
      <c r="F596" s="3">
        <v>2016</v>
      </c>
      <c r="G596" s="3">
        <v>150000</v>
      </c>
      <c r="H596">
        <f>IF(C596&lt;6,IF(E596&lt;1,0,IF(G596&gt;150000,150000,G596)),150000)</f>
        <v>150000</v>
      </c>
      <c r="I596">
        <f>IF(C596&lt;6,0,G596-H596-SUM(J596:O596))</f>
        <v>0</v>
      </c>
      <c r="J596">
        <f>IF(C596&lt;6,0,5000)</f>
        <v>0</v>
      </c>
      <c r="K596">
        <f>IF(C596&lt;6,0,10000)</f>
        <v>0</v>
      </c>
      <c r="P596" t="b">
        <f>G596=SUM(H596:O596)</f>
        <v>1</v>
      </c>
      <c r="Q596" t="str">
        <f>CONCATENATE(YEAR(D596),MONTH(D596))</f>
        <v>201610</v>
      </c>
    </row>
    <row r="597" customHeight="1" spans="1:17">
      <c r="A597" s="3">
        <v>375</v>
      </c>
      <c r="B597" s="3" t="s">
        <v>12</v>
      </c>
      <c r="C597" s="3">
        <v>1</v>
      </c>
      <c r="D597" s="6">
        <v>42658</v>
      </c>
      <c r="E597" s="3">
        <v>10</v>
      </c>
      <c r="F597" s="3">
        <v>2016</v>
      </c>
      <c r="G597" s="3">
        <v>150000</v>
      </c>
      <c r="H597">
        <f>IF(C597&lt;6,IF(E597&lt;1,0,IF(G597&gt;150000,150000,G597)),150000)</f>
        <v>150000</v>
      </c>
      <c r="I597">
        <f>IF(C597&lt;6,0,G597-H597-SUM(J597:O597))</f>
        <v>0</v>
      </c>
      <c r="J597">
        <f>IF(C597&lt;6,0,5000)</f>
        <v>0</v>
      </c>
      <c r="K597">
        <f>IF(C597&lt;6,0,10000)</f>
        <v>0</v>
      </c>
      <c r="P597" t="b">
        <f>G597=SUM(H597:O597)</f>
        <v>1</v>
      </c>
      <c r="Q597" t="str">
        <f>CONCATENATE(YEAR(D597),MONTH(D597))</f>
        <v>201610</v>
      </c>
    </row>
    <row r="598" customHeight="1" spans="1:17">
      <c r="A598" s="3">
        <v>376</v>
      </c>
      <c r="B598" s="3" t="s">
        <v>45</v>
      </c>
      <c r="C598" s="3">
        <v>2</v>
      </c>
      <c r="D598" s="6">
        <v>42658</v>
      </c>
      <c r="E598" s="3">
        <v>9</v>
      </c>
      <c r="F598" s="3">
        <v>2016</v>
      </c>
      <c r="G598" s="3">
        <v>150000</v>
      </c>
      <c r="H598">
        <f>IF(C598&lt;6,IF(E598&lt;1,0,IF(G598&gt;150000,150000,G598)),150000)</f>
        <v>150000</v>
      </c>
      <c r="I598">
        <f>IF(C598&lt;6,0,G598-H598-SUM(J598:O598))</f>
        <v>0</v>
      </c>
      <c r="J598">
        <f>IF(C598&lt;6,0,5000)</f>
        <v>0</v>
      </c>
      <c r="K598">
        <f>IF(C598&lt;6,0,10000)</f>
        <v>0</v>
      </c>
      <c r="P598" t="b">
        <f>G598=SUM(H598:O598)</f>
        <v>1</v>
      </c>
      <c r="Q598" t="str">
        <f>CONCATENATE(YEAR(D598),MONTH(D598))</f>
        <v>201610</v>
      </c>
    </row>
    <row r="599" customHeight="1" spans="1:17">
      <c r="A599" s="3">
        <v>376</v>
      </c>
      <c r="B599" s="3" t="s">
        <v>45</v>
      </c>
      <c r="C599" s="3">
        <v>2</v>
      </c>
      <c r="D599" s="6">
        <v>42658</v>
      </c>
      <c r="E599" s="3">
        <v>10</v>
      </c>
      <c r="F599" s="3">
        <v>2016</v>
      </c>
      <c r="G599" s="3">
        <v>150000</v>
      </c>
      <c r="H599">
        <f>IF(C599&lt;6,IF(E599&lt;1,0,IF(G599&gt;150000,150000,G599)),150000)</f>
        <v>150000</v>
      </c>
      <c r="I599">
        <f>IF(C599&lt;6,0,G599-H599-SUM(J599:O599))</f>
        <v>0</v>
      </c>
      <c r="J599">
        <f>IF(C599&lt;6,0,5000)</f>
        <v>0</v>
      </c>
      <c r="K599">
        <f>IF(C599&lt;6,0,10000)</f>
        <v>0</v>
      </c>
      <c r="P599" t="b">
        <f>G599=SUM(H599:O599)</f>
        <v>1</v>
      </c>
      <c r="Q599" t="str">
        <f>CONCATENATE(YEAR(D599),MONTH(D599))</f>
        <v>201610</v>
      </c>
    </row>
    <row r="600" customHeight="1" spans="1:17">
      <c r="A600" s="3">
        <v>377</v>
      </c>
      <c r="B600" s="3" t="s">
        <v>152</v>
      </c>
      <c r="C600" s="3">
        <v>7</v>
      </c>
      <c r="D600" s="6">
        <v>42658</v>
      </c>
      <c r="E600" s="3">
        <v>10</v>
      </c>
      <c r="F600" s="3">
        <v>2016</v>
      </c>
      <c r="G600" s="3">
        <v>500000</v>
      </c>
      <c r="H600">
        <f>IF(C600&lt;6,IF(E600&lt;1,0,IF(G600&gt;150000,150000,G600)),150000)</f>
        <v>150000</v>
      </c>
      <c r="I600">
        <f>IF(C600&lt;6,0,G600-H600-SUM(J600:O600))</f>
        <v>260000</v>
      </c>
      <c r="J600">
        <f>IF(C600&lt;6,0,5000)</f>
        <v>5000</v>
      </c>
      <c r="K600">
        <f>IF(C600&lt;6,0,10000)</f>
        <v>10000</v>
      </c>
      <c r="O600" s="3">
        <v>75000</v>
      </c>
      <c r="P600" t="b">
        <f>G600=SUM(H600:O600)</f>
        <v>1</v>
      </c>
      <c r="Q600" t="str">
        <f>CONCATENATE(YEAR(D600),MONTH(D600))</f>
        <v>201610</v>
      </c>
    </row>
    <row r="601" customHeight="1" spans="1:17">
      <c r="A601" s="3">
        <v>378</v>
      </c>
      <c r="B601" s="3" t="s">
        <v>40</v>
      </c>
      <c r="C601" s="3">
        <v>3</v>
      </c>
      <c r="D601" s="6">
        <v>42658</v>
      </c>
      <c r="E601" s="3">
        <v>10</v>
      </c>
      <c r="F601" s="3">
        <v>2016</v>
      </c>
      <c r="G601" s="3">
        <v>150000</v>
      </c>
      <c r="H601">
        <f>IF(C601&lt;6,IF(E601&lt;1,0,IF(G601&gt;150000,150000,G601)),150000)</f>
        <v>150000</v>
      </c>
      <c r="I601">
        <f>IF(C601&lt;6,0,G601-H601-SUM(J601:O601))</f>
        <v>0</v>
      </c>
      <c r="J601">
        <f>IF(C601&lt;6,0,5000)</f>
        <v>0</v>
      </c>
      <c r="K601">
        <f>IF(C601&lt;6,0,10000)</f>
        <v>0</v>
      </c>
      <c r="P601" t="b">
        <f>G601=SUM(H601:O601)</f>
        <v>1</v>
      </c>
      <c r="Q601" t="str">
        <f>CONCATENATE(YEAR(D601),MONTH(D601))</f>
        <v>201610</v>
      </c>
    </row>
    <row r="602" customHeight="1" spans="1:17">
      <c r="A602" s="3">
        <v>379</v>
      </c>
      <c r="B602" s="3" t="s">
        <v>66</v>
      </c>
      <c r="C602" s="3">
        <v>2</v>
      </c>
      <c r="D602" s="6">
        <v>42658</v>
      </c>
      <c r="E602" s="3">
        <v>9</v>
      </c>
      <c r="F602" s="3">
        <v>2016</v>
      </c>
      <c r="G602" s="3">
        <v>200000</v>
      </c>
      <c r="H602">
        <f>IF(C602&lt;6,IF(E602&lt;1,0,IF(G602&gt;150000,150000,G602)),150000)</f>
        <v>150000</v>
      </c>
      <c r="I602">
        <f>IF(C602&lt;6,0,G602-H602-SUM(J602:O602))</f>
        <v>0</v>
      </c>
      <c r="J602">
        <f>IF(C602&lt;6,0,5000)</f>
        <v>0</v>
      </c>
      <c r="K602">
        <f>IF(C602&lt;6,0,10000)</f>
        <v>0</v>
      </c>
      <c r="O602" s="3">
        <v>50000</v>
      </c>
      <c r="P602" t="b">
        <f>G602=SUM(H602:O602)</f>
        <v>1</v>
      </c>
      <c r="Q602" t="str">
        <f>CONCATENATE(YEAR(D602),MONTH(D602))</f>
        <v>201610</v>
      </c>
    </row>
    <row r="603" customHeight="1" spans="1:17">
      <c r="A603" s="3">
        <v>380</v>
      </c>
      <c r="B603" s="3" t="s">
        <v>19</v>
      </c>
      <c r="C603" s="3">
        <v>1</v>
      </c>
      <c r="D603" s="6">
        <v>42658</v>
      </c>
      <c r="E603" s="3">
        <v>10</v>
      </c>
      <c r="F603" s="3">
        <v>2016</v>
      </c>
      <c r="G603" s="3">
        <v>150000</v>
      </c>
      <c r="H603">
        <f>IF(C603&lt;6,IF(E603&lt;1,0,IF(G603&gt;150000,150000,G603)),150000)</f>
        <v>150000</v>
      </c>
      <c r="I603">
        <f>IF(C603&lt;6,0,G603-H603-SUM(J603:O603))</f>
        <v>0</v>
      </c>
      <c r="J603">
        <f>IF(C603&lt;6,0,5000)</f>
        <v>0</v>
      </c>
      <c r="K603">
        <f>IF(C603&lt;6,0,10000)</f>
        <v>0</v>
      </c>
      <c r="P603" t="b">
        <f>G603=SUM(H603:O603)</f>
        <v>1</v>
      </c>
      <c r="Q603" t="str">
        <f>CONCATENATE(YEAR(D603),MONTH(D603))</f>
        <v>201610</v>
      </c>
    </row>
    <row r="604" customHeight="1" spans="1:17">
      <c r="A604" s="3">
        <v>381</v>
      </c>
      <c r="B604" s="3" t="s">
        <v>147</v>
      </c>
      <c r="C604" s="3">
        <v>7</v>
      </c>
      <c r="D604" s="6">
        <v>42658</v>
      </c>
      <c r="E604" s="3">
        <v>10</v>
      </c>
      <c r="F604" s="3">
        <v>2016</v>
      </c>
      <c r="G604" s="3">
        <v>425000</v>
      </c>
      <c r="H604">
        <f>IF(C604&lt;6,IF(E604&lt;1,0,IF(G604&gt;150000,150000,G604)),150000)</f>
        <v>150000</v>
      </c>
      <c r="I604">
        <f>IF(C604&lt;6,0,G604-H604-SUM(J604:O604))</f>
        <v>260000</v>
      </c>
      <c r="J604">
        <f>IF(C604&lt;6,0,5000)</f>
        <v>5000</v>
      </c>
      <c r="K604">
        <f>IF(C604&lt;6,0,10000)</f>
        <v>10000</v>
      </c>
      <c r="P604" t="b">
        <f>G604=SUM(H604:O604)</f>
        <v>1</v>
      </c>
      <c r="Q604" t="str">
        <f>CONCATENATE(YEAR(D604),MONTH(D604))</f>
        <v>201610</v>
      </c>
    </row>
    <row r="605" customHeight="1" spans="1:17">
      <c r="A605" s="3">
        <v>383</v>
      </c>
      <c r="B605" s="3" t="s">
        <v>22</v>
      </c>
      <c r="C605" s="3">
        <v>1</v>
      </c>
      <c r="D605" s="6">
        <v>42658</v>
      </c>
      <c r="E605" s="3">
        <v>10</v>
      </c>
      <c r="F605" s="3">
        <v>2016</v>
      </c>
      <c r="G605" s="3">
        <v>150000</v>
      </c>
      <c r="H605">
        <f>IF(C605&lt;6,IF(E605&lt;1,0,IF(G605&gt;150000,150000,G605)),150000)</f>
        <v>150000</v>
      </c>
      <c r="I605">
        <f>IF(C605&lt;6,0,G605-H605-SUM(J605:O605))</f>
        <v>0</v>
      </c>
      <c r="J605">
        <f>IF(C605&lt;6,0,5000)</f>
        <v>0</v>
      </c>
      <c r="K605">
        <f>IF(C605&lt;6,0,10000)</f>
        <v>0</v>
      </c>
      <c r="P605" t="b">
        <f>G605=SUM(H605:O605)</f>
        <v>1</v>
      </c>
      <c r="Q605" t="str">
        <f>CONCATENATE(YEAR(D605),MONTH(D605))</f>
        <v>201610</v>
      </c>
    </row>
    <row r="606" customHeight="1" spans="1:17">
      <c r="A606" s="3">
        <v>384</v>
      </c>
      <c r="B606" s="3" t="s">
        <v>183</v>
      </c>
      <c r="C606" s="3">
        <v>10</v>
      </c>
      <c r="D606" s="6">
        <v>42658</v>
      </c>
      <c r="E606" s="3">
        <v>10</v>
      </c>
      <c r="F606" s="3">
        <v>2016</v>
      </c>
      <c r="G606" s="3">
        <v>425000</v>
      </c>
      <c r="H606">
        <f>IF(C606&lt;6,IF(E606&lt;1,0,IF(G606&gt;150000,150000,G606)),150000)</f>
        <v>150000</v>
      </c>
      <c r="I606">
        <f>IF(C606&lt;6,0,G606-H606-SUM(J606:O606))</f>
        <v>260000</v>
      </c>
      <c r="J606">
        <f>IF(C606&lt;6,0,5000)</f>
        <v>5000</v>
      </c>
      <c r="K606">
        <f>IF(C606&lt;6,0,10000)</f>
        <v>10000</v>
      </c>
      <c r="P606" t="b">
        <f>G606=SUM(H606:O606)</f>
        <v>1</v>
      </c>
      <c r="Q606" t="str">
        <f>CONCATENATE(YEAR(D606),MONTH(D606))</f>
        <v>201610</v>
      </c>
    </row>
    <row r="607" customHeight="1" spans="1:17">
      <c r="A607" s="3">
        <v>385</v>
      </c>
      <c r="B607" s="3" t="s">
        <v>95</v>
      </c>
      <c r="C607" s="3">
        <v>4</v>
      </c>
      <c r="D607" s="6">
        <v>42658</v>
      </c>
      <c r="E607" s="3">
        <v>9</v>
      </c>
      <c r="F607" s="3">
        <v>2016</v>
      </c>
      <c r="G607" s="3">
        <v>150000</v>
      </c>
      <c r="H607">
        <f>IF(C607&lt;6,IF(E607&lt;1,0,IF(G607&gt;150000,150000,G607)),150000)</f>
        <v>150000</v>
      </c>
      <c r="I607">
        <f>IF(C607&lt;6,0,G607-H607-SUM(J607:O607))</f>
        <v>0</v>
      </c>
      <c r="J607">
        <f>IF(C607&lt;6,0,5000)</f>
        <v>0</v>
      </c>
      <c r="K607">
        <f>IF(C607&lt;6,0,10000)</f>
        <v>0</v>
      </c>
      <c r="P607" t="b">
        <f>G607=SUM(H607:O607)</f>
        <v>1</v>
      </c>
      <c r="Q607" t="str">
        <f>CONCATENATE(YEAR(D607),MONTH(D607))</f>
        <v>201610</v>
      </c>
    </row>
    <row r="608" customHeight="1" spans="1:17">
      <c r="A608" s="3">
        <v>385</v>
      </c>
      <c r="B608" s="3" t="s">
        <v>95</v>
      </c>
      <c r="C608" s="3">
        <v>4</v>
      </c>
      <c r="D608" s="6">
        <v>42658</v>
      </c>
      <c r="E608" s="3">
        <v>10</v>
      </c>
      <c r="F608" s="3">
        <v>2016</v>
      </c>
      <c r="G608" s="3">
        <v>150000</v>
      </c>
      <c r="H608">
        <f>IF(C608&lt;6,IF(E608&lt;1,0,IF(G608&gt;150000,150000,G608)),150000)</f>
        <v>150000</v>
      </c>
      <c r="I608">
        <f>IF(C608&lt;6,0,G608-H608-SUM(J608:O608))</f>
        <v>0</v>
      </c>
      <c r="J608">
        <f>IF(C608&lt;6,0,5000)</f>
        <v>0</v>
      </c>
      <c r="K608">
        <f>IF(C608&lt;6,0,10000)</f>
        <v>0</v>
      </c>
      <c r="P608" t="b">
        <f>G608=SUM(H608:O608)</f>
        <v>1</v>
      </c>
      <c r="Q608" t="str">
        <f>CONCATENATE(YEAR(D608),MONTH(D608))</f>
        <v>201610</v>
      </c>
    </row>
    <row r="609" customHeight="1" spans="1:17">
      <c r="A609" s="3">
        <v>385</v>
      </c>
      <c r="B609" s="3" t="s">
        <v>57</v>
      </c>
      <c r="C609" s="3">
        <v>2</v>
      </c>
      <c r="D609" s="6">
        <v>42658</v>
      </c>
      <c r="E609" s="3">
        <v>9</v>
      </c>
      <c r="F609" s="3">
        <v>2016</v>
      </c>
      <c r="G609" s="3">
        <v>150000</v>
      </c>
      <c r="H609">
        <f>IF(C609&lt;6,IF(E609&lt;1,0,IF(G609&gt;150000,150000,G609)),150000)</f>
        <v>150000</v>
      </c>
      <c r="I609">
        <f>IF(C609&lt;6,0,G609-H609-SUM(J609:O609))</f>
        <v>0</v>
      </c>
      <c r="J609">
        <f>IF(C609&lt;6,0,5000)</f>
        <v>0</v>
      </c>
      <c r="K609">
        <f>IF(C609&lt;6,0,10000)</f>
        <v>0</v>
      </c>
      <c r="P609" t="b">
        <f>G609=SUM(H609:O609)</f>
        <v>1</v>
      </c>
      <c r="Q609" t="str">
        <f>CONCATENATE(YEAR(D609),MONTH(D609))</f>
        <v>201610</v>
      </c>
    </row>
    <row r="610" customHeight="1" spans="1:17">
      <c r="A610" s="3">
        <v>385</v>
      </c>
      <c r="B610" s="3" t="s">
        <v>57</v>
      </c>
      <c r="C610" s="3">
        <v>2</v>
      </c>
      <c r="D610" s="6">
        <v>42658</v>
      </c>
      <c r="E610" s="3">
        <v>10</v>
      </c>
      <c r="F610" s="3">
        <v>2016</v>
      </c>
      <c r="G610" s="3">
        <v>150000</v>
      </c>
      <c r="H610">
        <f>IF(C610&lt;6,IF(E610&lt;1,0,IF(G610&gt;150000,150000,G610)),150000)</f>
        <v>150000</v>
      </c>
      <c r="I610">
        <f>IF(C610&lt;6,0,G610-H610-SUM(J610:O610))</f>
        <v>0</v>
      </c>
      <c r="J610">
        <f>IF(C610&lt;6,0,5000)</f>
        <v>0</v>
      </c>
      <c r="K610">
        <f>IF(C610&lt;6,0,10000)</f>
        <v>0</v>
      </c>
      <c r="P610" t="b">
        <f>G610=SUM(H610:O610)</f>
        <v>1</v>
      </c>
      <c r="Q610" t="str">
        <f>CONCATENATE(YEAR(D610),MONTH(D610))</f>
        <v>201610</v>
      </c>
    </row>
    <row r="611" customHeight="1" spans="1:17">
      <c r="A611" s="3">
        <v>387</v>
      </c>
      <c r="B611" s="3" t="s">
        <v>154</v>
      </c>
      <c r="C611" s="3">
        <v>7</v>
      </c>
      <c r="D611" s="6">
        <v>42658</v>
      </c>
      <c r="E611" s="3">
        <v>10</v>
      </c>
      <c r="F611" s="3">
        <v>2016</v>
      </c>
      <c r="G611" s="3">
        <v>425000</v>
      </c>
      <c r="H611">
        <f>IF(C611&lt;6,IF(E611&lt;1,0,IF(G611&gt;150000,150000,G611)),150000)</f>
        <v>150000</v>
      </c>
      <c r="I611">
        <f>IF(C611&lt;6,0,G611-H611-SUM(J611:O611))</f>
        <v>260000</v>
      </c>
      <c r="J611">
        <f>IF(C611&lt;6,0,5000)</f>
        <v>5000</v>
      </c>
      <c r="K611">
        <f>IF(C611&lt;6,0,10000)</f>
        <v>10000</v>
      </c>
      <c r="P611" t="b">
        <f>G611=SUM(H611:O611)</f>
        <v>1</v>
      </c>
      <c r="Q611" t="str">
        <f>CONCATENATE(YEAR(D611),MONTH(D611))</f>
        <v>201610</v>
      </c>
    </row>
    <row r="612" customHeight="1" spans="1:17">
      <c r="A612" s="3">
        <v>388</v>
      </c>
      <c r="B612" s="3" t="s">
        <v>138</v>
      </c>
      <c r="C612" s="3">
        <v>7</v>
      </c>
      <c r="D612" s="6">
        <v>42658</v>
      </c>
      <c r="E612" s="3">
        <v>9</v>
      </c>
      <c r="F612" s="3">
        <v>2016</v>
      </c>
      <c r="G612" s="3">
        <v>375000</v>
      </c>
      <c r="H612">
        <f>IF(C612&lt;6,IF(E612&lt;1,0,IF(G612&gt;150000,150000,G612)),150000)</f>
        <v>150000</v>
      </c>
      <c r="I612">
        <f>IF(C612&lt;6,0,G612-H612-SUM(J612:O612))</f>
        <v>210000</v>
      </c>
      <c r="J612">
        <f>IF(C612&lt;6,0,5000)</f>
        <v>5000</v>
      </c>
      <c r="K612">
        <f>IF(C612&lt;6,0,10000)</f>
        <v>10000</v>
      </c>
      <c r="P612" t="b">
        <f>G612=SUM(H612:O612)</f>
        <v>1</v>
      </c>
      <c r="Q612" t="str">
        <f>CONCATENATE(YEAR(D612),MONTH(D612))</f>
        <v>201610</v>
      </c>
    </row>
    <row r="613" customHeight="1" spans="1:17">
      <c r="A613" s="3">
        <v>388</v>
      </c>
      <c r="B613" s="3" t="s">
        <v>173</v>
      </c>
      <c r="C613" s="3">
        <v>9</v>
      </c>
      <c r="D613" s="6">
        <v>42658</v>
      </c>
      <c r="E613" s="3">
        <v>10</v>
      </c>
      <c r="F613" s="3">
        <v>2016</v>
      </c>
      <c r="G613" s="3">
        <v>425000</v>
      </c>
      <c r="H613">
        <f>IF(C613&lt;6,IF(E613&lt;1,0,IF(G613&gt;150000,150000,G613)),150000)</f>
        <v>150000</v>
      </c>
      <c r="I613">
        <f>IF(C613&lt;6,0,G613-H613-SUM(J613:O613))</f>
        <v>260000</v>
      </c>
      <c r="J613">
        <f>IF(C613&lt;6,0,5000)</f>
        <v>5000</v>
      </c>
      <c r="K613">
        <f>IF(C613&lt;6,0,10000)</f>
        <v>10000</v>
      </c>
      <c r="P613" t="b">
        <f>G613=SUM(H613:O613)</f>
        <v>1</v>
      </c>
      <c r="Q613" t="str">
        <f>CONCATENATE(YEAR(D613),MONTH(D613))</f>
        <v>201610</v>
      </c>
    </row>
    <row r="614" customHeight="1" spans="1:17">
      <c r="A614" s="3">
        <v>388</v>
      </c>
      <c r="B614" s="3" t="s">
        <v>181</v>
      </c>
      <c r="C614" s="3">
        <v>9</v>
      </c>
      <c r="D614" s="6">
        <v>42658</v>
      </c>
      <c r="E614" s="3">
        <v>10</v>
      </c>
      <c r="F614" s="3">
        <v>2016</v>
      </c>
      <c r="G614" s="3">
        <v>425000</v>
      </c>
      <c r="H614">
        <f>IF(C614&lt;6,IF(E614&lt;1,0,IF(G614&gt;150000,150000,G614)),150000)</f>
        <v>150000</v>
      </c>
      <c r="I614">
        <f>IF(C614&lt;6,0,G614-H614-SUM(J614:O614))</f>
        <v>260000</v>
      </c>
      <c r="J614">
        <f>IF(C614&lt;6,0,5000)</f>
        <v>5000</v>
      </c>
      <c r="K614">
        <f>IF(C614&lt;6,0,10000)</f>
        <v>10000</v>
      </c>
      <c r="P614" t="b">
        <f>G614=SUM(H614:O614)</f>
        <v>1</v>
      </c>
      <c r="Q614" t="str">
        <f>CONCATENATE(YEAR(D614),MONTH(D614))</f>
        <v>201610</v>
      </c>
    </row>
    <row r="615" customHeight="1" spans="1:17">
      <c r="A615" s="10">
        <v>389</v>
      </c>
      <c r="B615" s="10" t="s">
        <v>98</v>
      </c>
      <c r="C615" s="10">
        <v>4</v>
      </c>
      <c r="D615" s="11">
        <v>42658</v>
      </c>
      <c r="E615" s="10">
        <v>9</v>
      </c>
      <c r="F615" s="10">
        <v>2016</v>
      </c>
      <c r="G615" s="10">
        <v>150000</v>
      </c>
      <c r="H615" s="7">
        <f>IF(C615&lt;6,IF(E615&lt;1,0,IF(G615&gt;150000,150000,G615)),150000)</f>
        <v>150000</v>
      </c>
      <c r="I615" s="7">
        <f>IF(C615&lt;6,0,G615-H615-SUM(J615:O615))</f>
        <v>0</v>
      </c>
      <c r="J615" s="7">
        <f>IF(C615&lt;6,0,5000)</f>
        <v>0</v>
      </c>
      <c r="K615" s="7">
        <f>IF(C615&lt;6,0,10000)</f>
        <v>0</v>
      </c>
      <c r="L615" s="7"/>
      <c r="M615" s="7"/>
      <c r="N615" s="7"/>
      <c r="O615" s="7"/>
      <c r="P615" s="7" t="b">
        <f>G615=SUM(H615:O615)</f>
        <v>1</v>
      </c>
      <c r="Q615" t="str">
        <f>CONCATENATE(YEAR(D615),MONTH(D615))</f>
        <v>201610</v>
      </c>
    </row>
    <row r="616" customHeight="1" spans="1:17">
      <c r="A616" s="3">
        <v>390</v>
      </c>
      <c r="B616" s="3" t="s">
        <v>134</v>
      </c>
      <c r="C616" s="3">
        <v>7</v>
      </c>
      <c r="D616" s="6">
        <v>42658</v>
      </c>
      <c r="E616" s="3">
        <v>10</v>
      </c>
      <c r="F616" s="3">
        <v>2016</v>
      </c>
      <c r="G616" s="3">
        <v>350000</v>
      </c>
      <c r="H616">
        <f>IF(C616&lt;6,IF(E616&lt;1,0,IF(G616&gt;150000,150000,G616)),150000)</f>
        <v>150000</v>
      </c>
      <c r="I616">
        <f>IF(C616&lt;6,0,G616-H616-SUM(J616:O616))</f>
        <v>185000</v>
      </c>
      <c r="J616">
        <f>IF(C616&lt;6,0,5000)</f>
        <v>5000</v>
      </c>
      <c r="K616">
        <f>IF(C616&lt;6,0,10000)</f>
        <v>10000</v>
      </c>
      <c r="P616" t="b">
        <f>G616=SUM(H616:O616)</f>
        <v>1</v>
      </c>
      <c r="Q616" t="str">
        <f>CONCATENATE(YEAR(D616),MONTH(D616))</f>
        <v>201610</v>
      </c>
    </row>
    <row r="617" customHeight="1" spans="1:17">
      <c r="A617" s="3">
        <v>390</v>
      </c>
      <c r="B617" s="3" t="s">
        <v>49</v>
      </c>
      <c r="C617" s="3">
        <v>2</v>
      </c>
      <c r="D617" s="6">
        <v>42658</v>
      </c>
      <c r="E617" s="3">
        <v>10</v>
      </c>
      <c r="F617" s="3">
        <v>2016</v>
      </c>
      <c r="G617" s="3">
        <v>120000</v>
      </c>
      <c r="H617">
        <f>IF(C617&lt;6,IF(E617&lt;1,0,IF(G617&gt;150000,150000,G617)),150000)</f>
        <v>120000</v>
      </c>
      <c r="I617">
        <f>IF(C617&lt;6,0,G617-H617-SUM(J617:O617))</f>
        <v>0</v>
      </c>
      <c r="J617">
        <f>IF(C617&lt;6,0,5000)</f>
        <v>0</v>
      </c>
      <c r="K617">
        <f>IF(C617&lt;6,0,10000)</f>
        <v>0</v>
      </c>
      <c r="P617" t="b">
        <f>G617=SUM(H617:O617)</f>
        <v>1</v>
      </c>
      <c r="Q617" t="str">
        <f>CONCATENATE(YEAR(D617),MONTH(D617))</f>
        <v>201610</v>
      </c>
    </row>
    <row r="618" customHeight="1" spans="1:17">
      <c r="A618" s="3">
        <v>391</v>
      </c>
      <c r="B618" s="3" t="s">
        <v>163</v>
      </c>
      <c r="C618" s="3">
        <v>8</v>
      </c>
      <c r="D618" s="6">
        <v>42658</v>
      </c>
      <c r="E618" s="3">
        <v>8</v>
      </c>
      <c r="F618" s="3">
        <v>2016</v>
      </c>
      <c r="G618" s="3">
        <v>350000</v>
      </c>
      <c r="H618">
        <f>IF(C618&lt;6,IF(E618&lt;1,0,IF(G618&gt;150000,150000,G618)),150000)</f>
        <v>150000</v>
      </c>
      <c r="I618">
        <f>IF(C618&lt;6,0,G618-H618-SUM(J618:O618))</f>
        <v>185000</v>
      </c>
      <c r="J618">
        <f>IF(C618&lt;6,0,5000)</f>
        <v>5000</v>
      </c>
      <c r="K618">
        <f>IF(C618&lt;6,0,10000)</f>
        <v>10000</v>
      </c>
      <c r="P618" t="b">
        <f>G618=SUM(H618:O618)</f>
        <v>1</v>
      </c>
      <c r="Q618" t="str">
        <f>CONCATENATE(YEAR(D618),MONTH(D618))</f>
        <v>201610</v>
      </c>
    </row>
    <row r="619" customHeight="1" spans="1:17">
      <c r="A619" s="3">
        <v>392</v>
      </c>
      <c r="B619" s="3" t="s">
        <v>124</v>
      </c>
      <c r="C619" s="3">
        <v>6</v>
      </c>
      <c r="D619" s="6">
        <v>42659</v>
      </c>
      <c r="E619" s="3">
        <v>9</v>
      </c>
      <c r="F619" s="3">
        <v>2016</v>
      </c>
      <c r="G619" s="3">
        <v>300000</v>
      </c>
      <c r="H619">
        <f>IF(C619&lt;6,IF(E619&lt;1,0,IF(G619&gt;150000,150000,G619)),150000)</f>
        <v>150000</v>
      </c>
      <c r="I619">
        <f>IF(C619&lt;6,0,G619-H619-SUM(J619:O619))</f>
        <v>135000</v>
      </c>
      <c r="J619">
        <f>IF(C619&lt;6,0,5000)</f>
        <v>5000</v>
      </c>
      <c r="K619">
        <f>IF(C619&lt;6,0,10000)</f>
        <v>10000</v>
      </c>
      <c r="P619" t="b">
        <f>G619=SUM(H619:O619)</f>
        <v>1</v>
      </c>
      <c r="Q619" t="str">
        <f>CONCATENATE(YEAR(D619),MONTH(D619))</f>
        <v>201610</v>
      </c>
    </row>
    <row r="620" customHeight="1" spans="1:17">
      <c r="A620" s="3">
        <v>393</v>
      </c>
      <c r="B620" s="3" t="s">
        <v>115</v>
      </c>
      <c r="C620" s="3">
        <v>5</v>
      </c>
      <c r="D620" s="6">
        <v>42665</v>
      </c>
      <c r="E620" s="3">
        <v>10</v>
      </c>
      <c r="F620" s="3">
        <v>2016</v>
      </c>
      <c r="G620" s="3">
        <v>165000</v>
      </c>
      <c r="H620">
        <f>IF(C620&lt;6,IF(E620&lt;1,0,IF(G620&gt;150000,150000,G620)),150000)</f>
        <v>150000</v>
      </c>
      <c r="I620">
        <f>IF(C620&lt;6,0,G620-H620-SUM(J620:O620))</f>
        <v>0</v>
      </c>
      <c r="J620">
        <f>IF(C620&lt;6,0,5000)</f>
        <v>0</v>
      </c>
      <c r="K620">
        <f>IF(C620&lt;6,0,10000)</f>
        <v>0</v>
      </c>
      <c r="N620" s="3">
        <v>15000</v>
      </c>
      <c r="P620" t="b">
        <f>G620=SUM(H620:O620)</f>
        <v>1</v>
      </c>
      <c r="Q620" t="str">
        <f>CONCATENATE(YEAR(D620),MONTH(D620))</f>
        <v>201610</v>
      </c>
    </row>
    <row r="621" customHeight="1" spans="1:17">
      <c r="A621" s="10">
        <v>395</v>
      </c>
      <c r="B621" s="10" t="s">
        <v>104</v>
      </c>
      <c r="C621" s="10">
        <v>5</v>
      </c>
      <c r="D621" s="11">
        <v>42665</v>
      </c>
      <c r="E621" s="10">
        <v>10</v>
      </c>
      <c r="F621" s="10">
        <v>2016</v>
      </c>
      <c r="G621" s="10">
        <v>350000</v>
      </c>
      <c r="H621" s="7">
        <f>IF(C621&lt;6,IF(E621&lt;1,0,IF(G621&gt;150000,150000,G621)),150000)</f>
        <v>150000</v>
      </c>
      <c r="I621" s="7">
        <f>IF(C621&lt;6,0,G621-H621-SUM(J621:O621))</f>
        <v>0</v>
      </c>
      <c r="J621" s="7">
        <f>IF(C621&lt;6,0,5000)</f>
        <v>0</v>
      </c>
      <c r="K621" s="7">
        <f>IF(C621&lt;6,0,10000)</f>
        <v>0</v>
      </c>
      <c r="L621" s="7"/>
      <c r="M621" s="7"/>
      <c r="N621" s="10">
        <v>200000</v>
      </c>
      <c r="O621" s="7"/>
      <c r="P621" s="7" t="b">
        <f>G621=SUM(H621:O621)</f>
        <v>1</v>
      </c>
      <c r="Q621" t="str">
        <f>CONCATENATE(YEAR(D621),MONTH(D621))</f>
        <v>201610</v>
      </c>
    </row>
    <row r="622" customHeight="1" spans="1:17">
      <c r="A622" s="3">
        <v>396</v>
      </c>
      <c r="B622" s="3" t="s">
        <v>46</v>
      </c>
      <c r="C622" s="3">
        <v>2</v>
      </c>
      <c r="D622" s="6">
        <v>42665</v>
      </c>
      <c r="E622" s="3">
        <v>10</v>
      </c>
      <c r="F622" s="3">
        <v>2016</v>
      </c>
      <c r="G622" s="3">
        <v>160000</v>
      </c>
      <c r="H622">
        <f>IF(C622&lt;6,IF(E622&lt;1,0,IF(G622&gt;150000,150000,G622)),150000)</f>
        <v>150000</v>
      </c>
      <c r="I622">
        <f>IF(C622&lt;6,0,G622-H622-SUM(J622:O622))</f>
        <v>0</v>
      </c>
      <c r="J622">
        <f>IF(C622&lt;6,0,5000)</f>
        <v>0</v>
      </c>
      <c r="K622">
        <f>IF(C622&lt;6,0,10000)</f>
        <v>0</v>
      </c>
      <c r="N622" s="3">
        <v>10000</v>
      </c>
      <c r="P622" t="b">
        <f>G622=SUM(H622:O622)</f>
        <v>1</v>
      </c>
      <c r="Q622" t="str">
        <f>CONCATENATE(YEAR(D622),MONTH(D622))</f>
        <v>201610</v>
      </c>
    </row>
    <row r="623" customHeight="1" spans="1:17">
      <c r="A623" s="3">
        <v>397</v>
      </c>
      <c r="B623" s="3" t="s">
        <v>69</v>
      </c>
      <c r="C623" s="3">
        <v>2</v>
      </c>
      <c r="D623" s="6">
        <v>42665</v>
      </c>
      <c r="E623" s="3">
        <v>7</v>
      </c>
      <c r="F623" s="3">
        <v>2016</v>
      </c>
      <c r="G623" s="3">
        <v>150000</v>
      </c>
      <c r="H623">
        <f>IF(C623&lt;6,IF(E623&lt;1,0,IF(G623&gt;150000,150000,G623)),150000)</f>
        <v>150000</v>
      </c>
      <c r="I623">
        <f>IF(C623&lt;6,0,G623-H623-SUM(J623:O623))</f>
        <v>0</v>
      </c>
      <c r="J623">
        <f>IF(C623&lt;6,0,5000)</f>
        <v>0</v>
      </c>
      <c r="K623">
        <f>IF(C623&lt;6,0,10000)</f>
        <v>0</v>
      </c>
      <c r="P623" t="b">
        <f>G623=SUM(H623:O623)</f>
        <v>1</v>
      </c>
      <c r="Q623" t="str">
        <f>CONCATENATE(YEAR(D623),MONTH(D623))</f>
        <v>201610</v>
      </c>
    </row>
    <row r="624" customHeight="1" spans="1:17">
      <c r="A624" s="3">
        <v>397</v>
      </c>
      <c r="B624" s="3" t="s">
        <v>69</v>
      </c>
      <c r="C624" s="3">
        <v>2</v>
      </c>
      <c r="D624" s="6">
        <v>42665</v>
      </c>
      <c r="E624" s="3">
        <v>8</v>
      </c>
      <c r="F624" s="3">
        <v>2016</v>
      </c>
      <c r="G624" s="3">
        <v>150000</v>
      </c>
      <c r="H624">
        <f>IF(C624&lt;6,IF(E624&lt;1,0,IF(G624&gt;150000,150000,G624)),150000)</f>
        <v>150000</v>
      </c>
      <c r="I624">
        <f>IF(C624&lt;6,0,G624-H624-SUM(J624:O624))</f>
        <v>0</v>
      </c>
      <c r="J624">
        <f>IF(C624&lt;6,0,5000)</f>
        <v>0</v>
      </c>
      <c r="K624">
        <f>IF(C624&lt;6,0,10000)</f>
        <v>0</v>
      </c>
      <c r="P624" t="b">
        <f>G624=SUM(H624:O624)</f>
        <v>1</v>
      </c>
      <c r="Q624" t="str">
        <f>CONCATENATE(YEAR(D624),MONTH(D624))</f>
        <v>201610</v>
      </c>
    </row>
    <row r="625" customHeight="1" spans="1:17">
      <c r="A625" s="3">
        <v>397</v>
      </c>
      <c r="B625" s="3" t="s">
        <v>86</v>
      </c>
      <c r="C625" s="3">
        <v>3</v>
      </c>
      <c r="D625" s="6">
        <v>42665</v>
      </c>
      <c r="E625" s="3">
        <v>7</v>
      </c>
      <c r="F625" s="3">
        <v>2016</v>
      </c>
      <c r="G625" s="3">
        <v>150000</v>
      </c>
      <c r="H625">
        <f>IF(C625&lt;6,IF(E625&lt;1,0,IF(G625&gt;150000,150000,G625)),150000)</f>
        <v>150000</v>
      </c>
      <c r="I625">
        <f>IF(C625&lt;6,0,G625-H625-SUM(J625:O625))</f>
        <v>0</v>
      </c>
      <c r="J625">
        <f>IF(C625&lt;6,0,5000)</f>
        <v>0</v>
      </c>
      <c r="K625">
        <f>IF(C625&lt;6,0,10000)</f>
        <v>0</v>
      </c>
      <c r="P625" t="b">
        <f>G625=SUM(H625:O625)</f>
        <v>1</v>
      </c>
      <c r="Q625" t="str">
        <f>CONCATENATE(YEAR(D625),MONTH(D625))</f>
        <v>201610</v>
      </c>
    </row>
    <row r="626" customHeight="1" spans="1:17">
      <c r="A626" s="3">
        <v>397</v>
      </c>
      <c r="B626" s="3" t="s">
        <v>86</v>
      </c>
      <c r="C626" s="3">
        <v>3</v>
      </c>
      <c r="D626" s="6">
        <v>42665</v>
      </c>
      <c r="E626" s="3">
        <v>8</v>
      </c>
      <c r="F626" s="3">
        <v>2016</v>
      </c>
      <c r="G626" s="3">
        <v>150000</v>
      </c>
      <c r="H626">
        <f>IF(C626&lt;6,IF(E626&lt;1,0,IF(G626&gt;150000,150000,G626)),150000)</f>
        <v>150000</v>
      </c>
      <c r="I626">
        <f>IF(C626&lt;6,0,G626-H626-SUM(J626:O626))</f>
        <v>0</v>
      </c>
      <c r="J626">
        <f>IF(C626&lt;6,0,5000)</f>
        <v>0</v>
      </c>
      <c r="K626">
        <f>IF(C626&lt;6,0,10000)</f>
        <v>0</v>
      </c>
      <c r="P626" t="b">
        <f>G626=SUM(H626:O626)</f>
        <v>1</v>
      </c>
      <c r="Q626" t="str">
        <f>CONCATENATE(YEAR(D626),MONTH(D626))</f>
        <v>201610</v>
      </c>
    </row>
    <row r="627" customHeight="1" spans="1:17">
      <c r="A627" s="3">
        <v>398</v>
      </c>
      <c r="B627" s="3" t="s">
        <v>83</v>
      </c>
      <c r="C627" s="3">
        <v>3</v>
      </c>
      <c r="D627" s="6">
        <v>42665</v>
      </c>
      <c r="E627" s="3">
        <v>10</v>
      </c>
      <c r="F627" s="3">
        <v>2016</v>
      </c>
      <c r="G627" s="3">
        <v>150000</v>
      </c>
      <c r="H627">
        <f>IF(C627&lt;6,IF(E627&lt;1,0,IF(G627&gt;150000,150000,G627)),150000)</f>
        <v>150000</v>
      </c>
      <c r="I627">
        <f>IF(C627&lt;6,0,G627-H627-SUM(J627:O627))</f>
        <v>0</v>
      </c>
      <c r="J627">
        <f>IF(C627&lt;6,0,5000)</f>
        <v>0</v>
      </c>
      <c r="K627">
        <f>IF(C627&lt;6,0,10000)</f>
        <v>0</v>
      </c>
      <c r="P627" t="b">
        <f>G627=SUM(H627:O627)</f>
        <v>1</v>
      </c>
      <c r="Q627" t="str">
        <f>CONCATENATE(YEAR(D627),MONTH(D627))</f>
        <v>201610</v>
      </c>
    </row>
    <row r="628" customHeight="1" spans="1:17">
      <c r="A628" s="3">
        <v>398</v>
      </c>
      <c r="B628" s="3" t="s">
        <v>83</v>
      </c>
      <c r="C628" s="3">
        <v>3</v>
      </c>
      <c r="D628" s="6">
        <v>42665</v>
      </c>
      <c r="E628" s="3">
        <v>11</v>
      </c>
      <c r="F628" s="3">
        <v>2016</v>
      </c>
      <c r="G628" s="3">
        <v>150000</v>
      </c>
      <c r="H628">
        <f>IF(C628&lt;6,IF(E628&lt;1,0,IF(G628&gt;150000,150000,G628)),150000)</f>
        <v>150000</v>
      </c>
      <c r="I628">
        <f>IF(C628&lt;6,0,G628-H628-SUM(J628:O628))</f>
        <v>0</v>
      </c>
      <c r="J628">
        <f>IF(C628&lt;6,0,5000)</f>
        <v>0</v>
      </c>
      <c r="K628">
        <f>IF(C628&lt;6,0,10000)</f>
        <v>0</v>
      </c>
      <c r="P628" t="b">
        <f>G628=SUM(H628:O628)</f>
        <v>1</v>
      </c>
      <c r="Q628" t="str">
        <f>CONCATENATE(YEAR(D628),MONTH(D628))</f>
        <v>201610</v>
      </c>
    </row>
    <row r="629" customHeight="1" spans="1:17">
      <c r="A629" s="3">
        <v>399</v>
      </c>
      <c r="B629" s="3" t="s">
        <v>29</v>
      </c>
      <c r="C629" s="3">
        <v>1</v>
      </c>
      <c r="D629" s="6">
        <v>42665</v>
      </c>
      <c r="E629" s="3">
        <v>10</v>
      </c>
      <c r="F629" s="3">
        <v>2016</v>
      </c>
      <c r="G629" s="3">
        <v>150000</v>
      </c>
      <c r="H629">
        <f>IF(C629&lt;6,IF(E629&lt;1,0,IF(G629&gt;150000,150000,G629)),150000)</f>
        <v>150000</v>
      </c>
      <c r="I629">
        <f>IF(C629&lt;6,0,G629-H629-SUM(J629:O629))</f>
        <v>0</v>
      </c>
      <c r="J629">
        <f>IF(C629&lt;6,0,5000)</f>
        <v>0</v>
      </c>
      <c r="K629">
        <f>IF(C629&lt;6,0,10000)</f>
        <v>0</v>
      </c>
      <c r="P629" t="b">
        <f>G629=SUM(H629:O629)</f>
        <v>1</v>
      </c>
      <c r="Q629" t="str">
        <f>CONCATENATE(YEAR(D629),MONTH(D629))</f>
        <v>201610</v>
      </c>
    </row>
    <row r="630" customHeight="1" spans="1:17">
      <c r="A630" s="3">
        <v>400</v>
      </c>
      <c r="B630" s="3" t="s">
        <v>177</v>
      </c>
      <c r="C630" s="3">
        <v>9</v>
      </c>
      <c r="D630" s="6">
        <v>42665</v>
      </c>
      <c r="E630" s="3">
        <v>11</v>
      </c>
      <c r="F630" s="3">
        <v>2016</v>
      </c>
      <c r="G630" s="3">
        <v>425000</v>
      </c>
      <c r="H630">
        <f>IF(C630&lt;6,IF(E630&lt;1,0,IF(G630&gt;150000,150000,G630)),150000)</f>
        <v>150000</v>
      </c>
      <c r="I630">
        <f>IF(C630&lt;6,0,G630-H630-SUM(J630:O630))</f>
        <v>260000</v>
      </c>
      <c r="J630">
        <f>IF(C630&lt;6,0,5000)</f>
        <v>5000</v>
      </c>
      <c r="K630">
        <f>IF(C630&lt;6,0,10000)</f>
        <v>10000</v>
      </c>
      <c r="P630" t="b">
        <f>G630=SUM(H630:O630)</f>
        <v>1</v>
      </c>
      <c r="Q630" t="str">
        <f>CONCATENATE(YEAR(D630),MONTH(D630))</f>
        <v>201610</v>
      </c>
    </row>
    <row r="631" customHeight="1" spans="1:17">
      <c r="A631" s="3">
        <v>401</v>
      </c>
      <c r="B631" s="3" t="s">
        <v>90</v>
      </c>
      <c r="C631" s="3">
        <v>4</v>
      </c>
      <c r="D631" s="4">
        <v>42679</v>
      </c>
      <c r="E631" s="3">
        <v>11</v>
      </c>
      <c r="F631" s="3">
        <v>2016</v>
      </c>
      <c r="G631" s="3">
        <v>150000</v>
      </c>
      <c r="H631">
        <f>IF(C631&lt;6,IF(E631&lt;1,0,IF(G631&gt;150000,150000,G631)),150000)</f>
        <v>150000</v>
      </c>
      <c r="I631">
        <f>IF(C631&lt;6,0,G631-H631-SUM(J631:O631))</f>
        <v>0</v>
      </c>
      <c r="J631">
        <f>IF(C631&lt;6,0,5000)</f>
        <v>0</v>
      </c>
      <c r="K631">
        <f>IF(C631&lt;6,0,10000)</f>
        <v>0</v>
      </c>
      <c r="P631" t="b">
        <f>G631=SUM(H631:O631)</f>
        <v>1</v>
      </c>
      <c r="Q631" t="str">
        <f>CONCATENATE(YEAR(D631),MONTH(D631))</f>
        <v>201611</v>
      </c>
    </row>
    <row r="632" customHeight="1" spans="1:17">
      <c r="A632" s="3">
        <v>402</v>
      </c>
      <c r="B632" s="3" t="s">
        <v>41</v>
      </c>
      <c r="C632" s="3">
        <v>2</v>
      </c>
      <c r="D632" s="4">
        <v>42679</v>
      </c>
      <c r="E632" s="3">
        <v>11</v>
      </c>
      <c r="F632" s="3">
        <v>2016</v>
      </c>
      <c r="G632" s="3">
        <v>150000</v>
      </c>
      <c r="H632">
        <f>IF(C632&lt;6,IF(E632&lt;1,0,IF(G632&gt;150000,150000,G632)),150000)</f>
        <v>150000</v>
      </c>
      <c r="I632">
        <f>IF(C632&lt;6,0,G632-H632-SUM(J632:O632))</f>
        <v>0</v>
      </c>
      <c r="J632">
        <f>IF(C632&lt;6,0,5000)</f>
        <v>0</v>
      </c>
      <c r="K632">
        <f>IF(C632&lt;6,0,10000)</f>
        <v>0</v>
      </c>
      <c r="P632" t="b">
        <f>G632=SUM(H632:O632)</f>
        <v>1</v>
      </c>
      <c r="Q632" t="str">
        <f>CONCATENATE(YEAR(D632),MONTH(D632))</f>
        <v>201611</v>
      </c>
    </row>
    <row r="633" customHeight="1" spans="1:17">
      <c r="A633" s="3">
        <v>402</v>
      </c>
      <c r="B633" s="3" t="s">
        <v>182</v>
      </c>
      <c r="C633" s="3">
        <v>9</v>
      </c>
      <c r="D633" s="4">
        <v>42679</v>
      </c>
      <c r="E633" s="3">
        <v>11</v>
      </c>
      <c r="F633" s="3">
        <v>2016</v>
      </c>
      <c r="G633" s="3">
        <v>425000</v>
      </c>
      <c r="H633">
        <f>IF(C633&lt;6,IF(E633&lt;1,0,IF(G633&gt;150000,150000,G633)),150000)</f>
        <v>150000</v>
      </c>
      <c r="I633">
        <f>IF(C633&lt;6,0,G633-H633-SUM(J633:O633))</f>
        <v>260000</v>
      </c>
      <c r="J633">
        <f>IF(C633&lt;6,0,5000)</f>
        <v>5000</v>
      </c>
      <c r="K633">
        <f>IF(C633&lt;6,0,10000)</f>
        <v>10000</v>
      </c>
      <c r="P633" t="b">
        <f>G633=SUM(H633:O633)</f>
        <v>1</v>
      </c>
      <c r="Q633" t="str">
        <f>CONCATENATE(YEAR(D633),MONTH(D633))</f>
        <v>201611</v>
      </c>
    </row>
    <row r="634" customHeight="1" spans="1:17">
      <c r="A634" s="3">
        <v>403</v>
      </c>
      <c r="B634" s="3" t="s">
        <v>137</v>
      </c>
      <c r="C634" s="3">
        <v>7</v>
      </c>
      <c r="D634" s="4">
        <v>42679</v>
      </c>
      <c r="E634" s="3">
        <v>10</v>
      </c>
      <c r="F634" s="3">
        <v>2016</v>
      </c>
      <c r="G634" s="3">
        <v>425000</v>
      </c>
      <c r="H634">
        <f>IF(C634&lt;6,IF(E634&lt;1,0,IF(G634&gt;150000,150000,G634)),150000)</f>
        <v>150000</v>
      </c>
      <c r="I634">
        <f>IF(C634&lt;6,0,G634-H634-SUM(J634:O634))</f>
        <v>260000</v>
      </c>
      <c r="J634">
        <f>IF(C634&lt;6,0,5000)</f>
        <v>5000</v>
      </c>
      <c r="K634">
        <f>IF(C634&lt;6,0,10000)</f>
        <v>10000</v>
      </c>
      <c r="P634" t="b">
        <f>G634=SUM(H634:O634)</f>
        <v>1</v>
      </c>
      <c r="Q634" t="str">
        <f>CONCATENATE(YEAR(D634),MONTH(D634))</f>
        <v>201611</v>
      </c>
    </row>
    <row r="635" customHeight="1" spans="1:17">
      <c r="A635" s="3">
        <v>404</v>
      </c>
      <c r="B635" s="3" t="s">
        <v>135</v>
      </c>
      <c r="C635" s="3">
        <v>8</v>
      </c>
      <c r="D635" s="4">
        <v>42679</v>
      </c>
      <c r="E635" s="3">
        <v>10</v>
      </c>
      <c r="F635" s="3">
        <v>2016</v>
      </c>
      <c r="G635" s="3">
        <v>425000</v>
      </c>
      <c r="H635">
        <f>IF(C635&lt;6,IF(E635&lt;1,0,IF(G635&gt;150000,150000,G635)),150000)</f>
        <v>150000</v>
      </c>
      <c r="I635">
        <f>IF(C635&lt;6,0,G635-H635-SUM(J635:O635))</f>
        <v>260000</v>
      </c>
      <c r="J635">
        <f>IF(C635&lt;6,0,5000)</f>
        <v>5000</v>
      </c>
      <c r="K635">
        <f>IF(C635&lt;6,0,10000)</f>
        <v>10000</v>
      </c>
      <c r="P635" t="b">
        <f>G635=SUM(H635:O635)</f>
        <v>1</v>
      </c>
      <c r="Q635" t="str">
        <f>CONCATENATE(YEAR(D635),MONTH(D635))</f>
        <v>201611</v>
      </c>
    </row>
    <row r="636" customHeight="1" spans="1:17">
      <c r="A636" s="3">
        <v>404</v>
      </c>
      <c r="B636" s="3" t="s">
        <v>194</v>
      </c>
      <c r="C636" s="3">
        <v>1000</v>
      </c>
      <c r="D636" s="4">
        <v>42679</v>
      </c>
      <c r="E636" s="3">
        <v>6</v>
      </c>
      <c r="F636" s="3">
        <v>2016</v>
      </c>
      <c r="G636" s="3">
        <v>425000</v>
      </c>
      <c r="H636">
        <f>IF(C636&lt;6,IF(E636&lt;1,0,IF(G636&gt;150000,150000,G636)),150000)</f>
        <v>150000</v>
      </c>
      <c r="I636">
        <f>IF(C636&lt;6,0,G636-H636-SUM(J636:O636))</f>
        <v>260000</v>
      </c>
      <c r="J636">
        <f>IF(C636&lt;6,0,5000)</f>
        <v>5000</v>
      </c>
      <c r="K636">
        <f>IF(C636&lt;6,0,10000)</f>
        <v>10000</v>
      </c>
      <c r="P636" t="b">
        <f>G636=SUM(H636:O636)</f>
        <v>1</v>
      </c>
      <c r="Q636" t="str">
        <f>CONCATENATE(YEAR(D636),MONTH(D636))</f>
        <v>201611</v>
      </c>
    </row>
    <row r="637" customHeight="1" spans="1:17">
      <c r="A637" s="3">
        <v>407</v>
      </c>
      <c r="B637" s="3" t="s">
        <v>134</v>
      </c>
      <c r="C637" s="3">
        <v>7</v>
      </c>
      <c r="D637" s="4">
        <v>42679</v>
      </c>
      <c r="E637" s="3">
        <v>11</v>
      </c>
      <c r="F637" s="3">
        <v>2016</v>
      </c>
      <c r="G637" s="3">
        <v>350000</v>
      </c>
      <c r="H637">
        <f>IF(C637&lt;6,IF(E637&lt;1,0,IF(G637&gt;150000,150000,G637)),150000)</f>
        <v>150000</v>
      </c>
      <c r="I637">
        <f>IF(C637&lt;6,0,G637-H637-SUM(J637:O637))</f>
        <v>185000</v>
      </c>
      <c r="J637">
        <f>IF(C637&lt;6,0,5000)</f>
        <v>5000</v>
      </c>
      <c r="K637">
        <f>IF(C637&lt;6,0,10000)</f>
        <v>10000</v>
      </c>
      <c r="P637" t="b">
        <f>G637=SUM(H637:O637)</f>
        <v>1</v>
      </c>
      <c r="Q637" t="str">
        <f>CONCATENATE(YEAR(D637),MONTH(D637))</f>
        <v>201611</v>
      </c>
    </row>
    <row r="638" customHeight="1" spans="1:17">
      <c r="A638" s="3">
        <v>407</v>
      </c>
      <c r="B638" s="3" t="s">
        <v>49</v>
      </c>
      <c r="C638" s="3">
        <v>2</v>
      </c>
      <c r="D638" s="4">
        <v>42679</v>
      </c>
      <c r="E638" s="3">
        <v>11</v>
      </c>
      <c r="F638" s="3">
        <v>2016</v>
      </c>
      <c r="G638" s="3">
        <v>120000</v>
      </c>
      <c r="H638">
        <f>IF(C638&lt;6,IF(E638&lt;1,0,IF(G638&gt;150000,150000,G638)),150000)</f>
        <v>120000</v>
      </c>
      <c r="I638">
        <f>IF(C638&lt;6,0,G638-H638-SUM(J638:O638))</f>
        <v>0</v>
      </c>
      <c r="J638">
        <f>IF(C638&lt;6,0,5000)</f>
        <v>0</v>
      </c>
      <c r="K638">
        <f>IF(C638&lt;6,0,10000)</f>
        <v>0</v>
      </c>
      <c r="P638" t="b">
        <f>G638=SUM(H638:O638)</f>
        <v>1</v>
      </c>
      <c r="Q638" t="str">
        <f>CONCATENATE(YEAR(D638),MONTH(D638))</f>
        <v>201611</v>
      </c>
    </row>
    <row r="639" customHeight="1" spans="1:17">
      <c r="A639" s="3">
        <v>408</v>
      </c>
      <c r="B639" s="3" t="s">
        <v>155</v>
      </c>
      <c r="C639" s="3">
        <v>7</v>
      </c>
      <c r="D639" s="4">
        <v>42681</v>
      </c>
      <c r="E639" s="3">
        <v>11</v>
      </c>
      <c r="F639" s="3">
        <v>2016</v>
      </c>
      <c r="G639" s="3">
        <v>425000</v>
      </c>
      <c r="H639">
        <f>IF(C639&lt;6,IF(E639&lt;1,0,IF(G639&gt;150000,150000,G639)),150000)</f>
        <v>150000</v>
      </c>
      <c r="I639">
        <f>IF(C639&lt;6,0,G639-H639-SUM(J639:O639))</f>
        <v>260000</v>
      </c>
      <c r="J639">
        <f>IF(C639&lt;6,0,5000)</f>
        <v>5000</v>
      </c>
      <c r="K639">
        <f>IF(C639&lt;6,0,10000)</f>
        <v>10000</v>
      </c>
      <c r="P639" t="b">
        <f>G639=SUM(H639:O639)</f>
        <v>1</v>
      </c>
      <c r="Q639" t="str">
        <f>CONCATENATE(YEAR(D639),MONTH(D639))</f>
        <v>201611</v>
      </c>
    </row>
    <row r="640" customHeight="1" spans="1:17">
      <c r="A640" s="3">
        <v>409</v>
      </c>
      <c r="B640" s="3" t="s">
        <v>146</v>
      </c>
      <c r="C640" s="3">
        <v>8</v>
      </c>
      <c r="D640" s="4">
        <v>42682</v>
      </c>
      <c r="E640" s="3">
        <v>10</v>
      </c>
      <c r="F640" s="3">
        <v>2016</v>
      </c>
      <c r="G640" s="3">
        <v>400000</v>
      </c>
      <c r="H640">
        <f>IF(C640&lt;6,IF(E640&lt;1,0,IF(G640&gt;150000,150000,G640)),150000)</f>
        <v>150000</v>
      </c>
      <c r="I640">
        <f>IF(C640&lt;6,0,G640-H640-SUM(J640:O640))</f>
        <v>235000</v>
      </c>
      <c r="J640">
        <f>IF(C640&lt;6,0,5000)</f>
        <v>5000</v>
      </c>
      <c r="K640">
        <f>IF(C640&lt;6,0,10000)</f>
        <v>10000</v>
      </c>
      <c r="P640" t="b">
        <f>G640=SUM(H640:O640)</f>
        <v>1</v>
      </c>
      <c r="Q640" t="str">
        <f>CONCATENATE(YEAR(D640),MONTH(D640))</f>
        <v>201611</v>
      </c>
    </row>
    <row r="641" customHeight="1" spans="1:17">
      <c r="A641" s="3">
        <v>410</v>
      </c>
      <c r="B641" s="3" t="s">
        <v>170</v>
      </c>
      <c r="C641" s="3">
        <v>8</v>
      </c>
      <c r="D641" s="4">
        <v>42684</v>
      </c>
      <c r="E641" s="3">
        <v>11</v>
      </c>
      <c r="F641" s="3">
        <v>2016</v>
      </c>
      <c r="G641" s="3">
        <v>425000</v>
      </c>
      <c r="H641">
        <f>IF(C641&lt;6,IF(E641&lt;1,0,IF(G641&gt;150000,150000,G641)),150000)</f>
        <v>150000</v>
      </c>
      <c r="I641">
        <f>IF(C641&lt;6,0,G641-H641-SUM(J641:O641))</f>
        <v>260000</v>
      </c>
      <c r="J641">
        <f>IF(C641&lt;6,0,5000)</f>
        <v>5000</v>
      </c>
      <c r="K641">
        <f>IF(C641&lt;6,0,10000)</f>
        <v>10000</v>
      </c>
      <c r="P641" t="b">
        <f>G641=SUM(H641:O641)</f>
        <v>1</v>
      </c>
      <c r="Q641" t="str">
        <f>CONCATENATE(YEAR(D641),MONTH(D641))</f>
        <v>201611</v>
      </c>
    </row>
    <row r="642" customHeight="1" spans="1:17">
      <c r="A642" s="3">
        <v>411</v>
      </c>
      <c r="B642" s="3" t="s">
        <v>147</v>
      </c>
      <c r="C642" s="3">
        <v>7</v>
      </c>
      <c r="D642" s="4">
        <v>42684</v>
      </c>
      <c r="E642" s="3">
        <v>11</v>
      </c>
      <c r="F642" s="3">
        <v>2016</v>
      </c>
      <c r="G642" s="3">
        <v>425000</v>
      </c>
      <c r="H642">
        <f>IF(C642&lt;6,IF(E642&lt;1,0,IF(G642&gt;150000,150000,G642)),150000)</f>
        <v>150000</v>
      </c>
      <c r="I642">
        <f>IF(C642&lt;6,0,G642-H642-SUM(J642:O642))</f>
        <v>260000</v>
      </c>
      <c r="J642">
        <f>IF(C642&lt;6,0,5000)</f>
        <v>5000</v>
      </c>
      <c r="K642">
        <f>IF(C642&lt;6,0,10000)</f>
        <v>10000</v>
      </c>
      <c r="P642" t="b">
        <f>G642=SUM(H642:O642)</f>
        <v>1</v>
      </c>
      <c r="Q642" t="str">
        <f>CONCATENATE(YEAR(D642),MONTH(D642))</f>
        <v>201611</v>
      </c>
    </row>
    <row r="643" customHeight="1" spans="1:17">
      <c r="A643" s="3">
        <v>413</v>
      </c>
      <c r="B643" s="3" t="s">
        <v>149</v>
      </c>
      <c r="C643" s="3">
        <v>7</v>
      </c>
      <c r="D643" s="4">
        <v>42685</v>
      </c>
      <c r="E643" s="8">
        <v>9</v>
      </c>
      <c r="F643" s="3">
        <v>2016</v>
      </c>
      <c r="G643" s="3">
        <v>425000</v>
      </c>
      <c r="H643">
        <f>IF(C643&lt;6,IF(E643&lt;1,0,IF(G643&gt;150000,150000,G643)),150000)</f>
        <v>150000</v>
      </c>
      <c r="I643">
        <f>IF(C643&lt;6,0,G643-H643-SUM(J643:O643))</f>
        <v>260000</v>
      </c>
      <c r="J643">
        <f>IF(C643&lt;6,0,5000)</f>
        <v>5000</v>
      </c>
      <c r="K643">
        <f>IF(C643&lt;6,0,10000)</f>
        <v>10000</v>
      </c>
      <c r="P643" t="b">
        <f>G643=SUM(H643:O643)</f>
        <v>1</v>
      </c>
      <c r="Q643" t="str">
        <f>CONCATENATE(YEAR(D643),MONTH(D643))</f>
        <v>201611</v>
      </c>
    </row>
    <row r="644" customHeight="1" spans="1:17">
      <c r="A644" s="3">
        <v>414</v>
      </c>
      <c r="B644" s="3" t="s">
        <v>139</v>
      </c>
      <c r="C644" s="3">
        <v>7</v>
      </c>
      <c r="D644" s="4">
        <v>42685</v>
      </c>
      <c r="E644" s="3">
        <v>11</v>
      </c>
      <c r="F644" s="3">
        <v>2016</v>
      </c>
      <c r="G644" s="3">
        <v>425000</v>
      </c>
      <c r="H644">
        <f>IF(C644&lt;6,IF(E644&lt;1,0,IF(G644&gt;150000,150000,G644)),150000)</f>
        <v>150000</v>
      </c>
      <c r="I644">
        <f>IF(C644&lt;6,0,G644-H644-SUM(J644:O644))</f>
        <v>260000</v>
      </c>
      <c r="J644">
        <f>IF(C644&lt;6,0,5000)</f>
        <v>5000</v>
      </c>
      <c r="K644">
        <f>IF(C644&lt;6,0,10000)</f>
        <v>10000</v>
      </c>
      <c r="P644" t="b">
        <f>G644=SUM(H644:O644)</f>
        <v>1</v>
      </c>
      <c r="Q644" t="str">
        <f>CONCATENATE(YEAR(D644),MONTH(D644))</f>
        <v>201611</v>
      </c>
    </row>
    <row r="645" customHeight="1" spans="1:17">
      <c r="A645" s="3">
        <v>414</v>
      </c>
      <c r="B645" s="3" t="s">
        <v>144</v>
      </c>
      <c r="C645" s="3">
        <v>7</v>
      </c>
      <c r="D645" s="4">
        <v>42685</v>
      </c>
      <c r="E645" s="3">
        <v>11</v>
      </c>
      <c r="F645" s="3">
        <v>2016</v>
      </c>
      <c r="G645" s="3">
        <v>425000</v>
      </c>
      <c r="H645">
        <f>IF(C645&lt;6,IF(E645&lt;1,0,IF(G645&gt;150000,150000,G645)),150000)</f>
        <v>150000</v>
      </c>
      <c r="I645">
        <f>IF(C645&lt;6,0,G645-H645-SUM(J645:O645))</f>
        <v>260000</v>
      </c>
      <c r="J645">
        <f>IF(C645&lt;6,0,5000)</f>
        <v>5000</v>
      </c>
      <c r="K645">
        <f>IF(C645&lt;6,0,10000)</f>
        <v>10000</v>
      </c>
      <c r="P645" t="b">
        <f>G645=SUM(H645:O645)</f>
        <v>1</v>
      </c>
      <c r="Q645" t="str">
        <f>CONCATENATE(YEAR(D645),MONTH(D645))</f>
        <v>201611</v>
      </c>
    </row>
    <row r="646" customHeight="1" spans="1:17">
      <c r="A646" s="3">
        <v>415</v>
      </c>
      <c r="B646" s="3" t="s">
        <v>136</v>
      </c>
      <c r="C646" s="3">
        <v>7</v>
      </c>
      <c r="D646" s="4">
        <v>42685</v>
      </c>
      <c r="E646" s="3">
        <v>11</v>
      </c>
      <c r="F646" s="3">
        <v>2016</v>
      </c>
      <c r="G646" s="3">
        <v>425000</v>
      </c>
      <c r="H646">
        <f>IF(C646&lt;6,IF(E646&lt;1,0,IF(G646&gt;150000,150000,G646)),150000)</f>
        <v>150000</v>
      </c>
      <c r="I646">
        <f>IF(C646&lt;6,0,G646-H646-SUM(J646:O646))</f>
        <v>260000</v>
      </c>
      <c r="J646">
        <f>IF(C646&lt;6,0,5000)</f>
        <v>5000</v>
      </c>
      <c r="K646">
        <f>IF(C646&lt;6,0,10000)</f>
        <v>10000</v>
      </c>
      <c r="P646" t="b">
        <f>G646=SUM(H646:O646)</f>
        <v>1</v>
      </c>
      <c r="Q646" t="str">
        <f>CONCATENATE(YEAR(D646),MONTH(D646))</f>
        <v>201611</v>
      </c>
    </row>
    <row r="647" customHeight="1" spans="1:17">
      <c r="A647" s="3">
        <v>416</v>
      </c>
      <c r="B647" s="3" t="s">
        <v>137</v>
      </c>
      <c r="C647" s="3">
        <v>7</v>
      </c>
      <c r="D647" s="4">
        <v>42685</v>
      </c>
      <c r="E647" s="3">
        <v>11</v>
      </c>
      <c r="F647" s="3">
        <v>2016</v>
      </c>
      <c r="G647" s="3">
        <v>425000</v>
      </c>
      <c r="H647">
        <f>IF(C647&lt;6,IF(E647&lt;1,0,IF(G647&gt;150000,150000,G647)),150000)</f>
        <v>150000</v>
      </c>
      <c r="I647">
        <f>IF(C647&lt;6,0,G647-H647-SUM(J647:O647))</f>
        <v>260000</v>
      </c>
      <c r="J647">
        <f>IF(C647&lt;6,0,5000)</f>
        <v>5000</v>
      </c>
      <c r="K647">
        <f>IF(C647&lt;6,0,10000)</f>
        <v>10000</v>
      </c>
      <c r="P647" t="b">
        <f>G647=SUM(H647:O647)</f>
        <v>1</v>
      </c>
      <c r="Q647" t="str">
        <f>CONCATENATE(YEAR(D647),MONTH(D647))</f>
        <v>201611</v>
      </c>
    </row>
    <row r="648" customHeight="1" spans="1:17">
      <c r="A648" s="3">
        <v>417</v>
      </c>
      <c r="B648" s="3" t="s">
        <v>165</v>
      </c>
      <c r="C648" s="3">
        <v>8</v>
      </c>
      <c r="D648" s="4">
        <v>42685</v>
      </c>
      <c r="E648" s="3">
        <v>11</v>
      </c>
      <c r="F648" s="3">
        <v>2016</v>
      </c>
      <c r="G648" s="3">
        <v>425000</v>
      </c>
      <c r="H648">
        <f>IF(C648&lt;6,IF(E648&lt;1,0,IF(G648&gt;150000,150000,G648)),150000)</f>
        <v>150000</v>
      </c>
      <c r="I648">
        <f>IF(C648&lt;6,0,G648-H648-SUM(J648:O648))</f>
        <v>260000</v>
      </c>
      <c r="J648">
        <f>IF(C648&lt;6,0,5000)</f>
        <v>5000</v>
      </c>
      <c r="K648">
        <f>IF(C648&lt;6,0,10000)</f>
        <v>10000</v>
      </c>
      <c r="P648" t="b">
        <f>G648=SUM(H648:O648)</f>
        <v>1</v>
      </c>
      <c r="Q648" t="str">
        <f>CONCATENATE(YEAR(D648),MONTH(D648))</f>
        <v>201611</v>
      </c>
    </row>
    <row r="649" customHeight="1" spans="1:17">
      <c r="A649" s="3">
        <v>418</v>
      </c>
      <c r="B649" s="3" t="s">
        <v>184</v>
      </c>
      <c r="C649" s="3">
        <v>10</v>
      </c>
      <c r="D649" s="4">
        <v>42685</v>
      </c>
      <c r="E649" s="3">
        <v>11</v>
      </c>
      <c r="F649" s="3">
        <v>2016</v>
      </c>
      <c r="G649" s="3">
        <v>425000</v>
      </c>
      <c r="H649">
        <f>IF(C649&lt;6,IF(E649&lt;1,0,IF(G649&gt;150000,150000,G649)),150000)</f>
        <v>150000</v>
      </c>
      <c r="I649">
        <f>IF(C649&lt;6,0,G649-H649-SUM(J649:O649))</f>
        <v>260000</v>
      </c>
      <c r="J649">
        <f>IF(C649&lt;6,0,5000)</f>
        <v>5000</v>
      </c>
      <c r="K649">
        <f>IF(C649&lt;6,0,10000)</f>
        <v>10000</v>
      </c>
      <c r="P649" t="b">
        <f>G649=SUM(H649:O649)</f>
        <v>1</v>
      </c>
      <c r="Q649" t="str">
        <f>CONCATENATE(YEAR(D649),MONTH(D649))</f>
        <v>201611</v>
      </c>
    </row>
    <row r="650" customHeight="1" spans="1:17">
      <c r="A650" s="3">
        <v>419</v>
      </c>
      <c r="B650" s="3" t="s">
        <v>166</v>
      </c>
      <c r="C650" s="3">
        <v>8</v>
      </c>
      <c r="D650" s="4">
        <v>42685</v>
      </c>
      <c r="E650" s="3">
        <v>9</v>
      </c>
      <c r="F650" s="3">
        <v>2016</v>
      </c>
      <c r="G650" s="3">
        <v>400000</v>
      </c>
      <c r="H650">
        <f>IF(C650&lt;6,IF(E650&lt;1,0,IF(G650&gt;150000,150000,G650)),150000)</f>
        <v>150000</v>
      </c>
      <c r="I650">
        <f>IF(C650&lt;6,0,G650-H650-SUM(J650:O650))</f>
        <v>235000</v>
      </c>
      <c r="J650">
        <f>IF(C650&lt;6,0,5000)</f>
        <v>5000</v>
      </c>
      <c r="K650">
        <f>IF(C650&lt;6,0,10000)</f>
        <v>10000</v>
      </c>
      <c r="P650" t="b">
        <f>G650=SUM(H650:O650)</f>
        <v>1</v>
      </c>
      <c r="Q650" t="str">
        <f>CONCATENATE(YEAR(D650),MONTH(D650))</f>
        <v>201611</v>
      </c>
    </row>
    <row r="651" customHeight="1" spans="1:17">
      <c r="A651" s="3">
        <v>420</v>
      </c>
      <c r="B651" s="3" t="s">
        <v>89</v>
      </c>
      <c r="C651" s="3">
        <v>4</v>
      </c>
      <c r="D651" s="4">
        <v>42686</v>
      </c>
      <c r="E651" s="3">
        <v>12</v>
      </c>
      <c r="F651" s="3">
        <v>2016</v>
      </c>
      <c r="G651" s="3">
        <v>150000</v>
      </c>
      <c r="H651">
        <f>IF(C651&lt;6,IF(E651&lt;1,0,IF(G651&gt;150000,150000,G651)),150000)</f>
        <v>150000</v>
      </c>
      <c r="I651">
        <f>IF(C651&lt;6,0,G651-H651-SUM(J651:O651))</f>
        <v>0</v>
      </c>
      <c r="J651">
        <f>IF(C651&lt;6,0,5000)</f>
        <v>0</v>
      </c>
      <c r="K651">
        <f>IF(C651&lt;6,0,10000)</f>
        <v>0</v>
      </c>
      <c r="P651" t="b">
        <f>G651=SUM(H651:O651)</f>
        <v>1</v>
      </c>
      <c r="Q651" t="str">
        <f>CONCATENATE(YEAR(D651),MONTH(D651))</f>
        <v>201611</v>
      </c>
    </row>
    <row r="652" customHeight="1" spans="1:17">
      <c r="A652" s="3">
        <v>421</v>
      </c>
      <c r="B652" s="3" t="s">
        <v>24</v>
      </c>
      <c r="C652" s="3">
        <v>1</v>
      </c>
      <c r="D652" s="4">
        <v>42686</v>
      </c>
      <c r="E652" s="3">
        <v>10</v>
      </c>
      <c r="F652" s="3">
        <v>2016</v>
      </c>
      <c r="G652" s="3">
        <v>150000</v>
      </c>
      <c r="H652">
        <f>IF(C652&lt;6,IF(E652&lt;1,0,IF(G652&gt;150000,150000,G652)),150000)</f>
        <v>150000</v>
      </c>
      <c r="I652">
        <f>IF(C652&lt;6,0,G652-H652-SUM(J652:O652))</f>
        <v>0</v>
      </c>
      <c r="J652">
        <f>IF(C652&lt;6,0,5000)</f>
        <v>0</v>
      </c>
      <c r="K652">
        <f>IF(C652&lt;6,0,10000)</f>
        <v>0</v>
      </c>
      <c r="P652" t="b">
        <f>G652=SUM(H652:O652)</f>
        <v>1</v>
      </c>
      <c r="Q652" t="str">
        <f>CONCATENATE(YEAR(D652),MONTH(D652))</f>
        <v>201611</v>
      </c>
    </row>
    <row r="653" customHeight="1" spans="1:17">
      <c r="A653" s="3">
        <v>421</v>
      </c>
      <c r="B653" s="3" t="s">
        <v>24</v>
      </c>
      <c r="C653" s="3">
        <v>1</v>
      </c>
      <c r="D653" s="4">
        <v>42686</v>
      </c>
      <c r="E653" s="3">
        <v>11</v>
      </c>
      <c r="F653" s="3">
        <v>2016</v>
      </c>
      <c r="G653" s="3">
        <v>150000</v>
      </c>
      <c r="H653">
        <f>IF(C653&lt;6,IF(E653&lt;1,0,IF(G653&gt;150000,150000,G653)),150000)</f>
        <v>150000</v>
      </c>
      <c r="I653">
        <f>IF(C653&lt;6,0,G653-H653-SUM(J653:O653))</f>
        <v>0</v>
      </c>
      <c r="J653">
        <f>IF(C653&lt;6,0,5000)</f>
        <v>0</v>
      </c>
      <c r="K653">
        <f>IF(C653&lt;6,0,10000)</f>
        <v>0</v>
      </c>
      <c r="P653" t="b">
        <f>G653=SUM(H653:O653)</f>
        <v>1</v>
      </c>
      <c r="Q653" t="str">
        <f>CONCATENATE(YEAR(D653),MONTH(D653))</f>
        <v>201611</v>
      </c>
    </row>
    <row r="654" customHeight="1" spans="1:17">
      <c r="A654" s="3">
        <v>422</v>
      </c>
      <c r="B654" s="3" t="s">
        <v>219</v>
      </c>
      <c r="C654" s="3">
        <v>2</v>
      </c>
      <c r="D654" s="4">
        <v>42686</v>
      </c>
      <c r="E654" s="3">
        <v>11</v>
      </c>
      <c r="F654" s="3">
        <v>2016</v>
      </c>
      <c r="G654" s="3">
        <v>150000</v>
      </c>
      <c r="H654">
        <f>IF(C654&lt;6,IF(E654&lt;1,0,IF(G654&gt;150000,150000,G654)),150000)</f>
        <v>150000</v>
      </c>
      <c r="I654">
        <f>IF(C654&lt;6,0,G654-H654-SUM(J654:O654))</f>
        <v>0</v>
      </c>
      <c r="J654">
        <f>IF(C654&lt;6,0,5000)</f>
        <v>0</v>
      </c>
      <c r="K654">
        <f>IF(C654&lt;6,0,10000)</f>
        <v>0</v>
      </c>
      <c r="P654" t="b">
        <f>G654=SUM(H654:O654)</f>
        <v>1</v>
      </c>
      <c r="Q654" t="str">
        <f>CONCATENATE(YEAR(D654),MONTH(D654))</f>
        <v>201611</v>
      </c>
    </row>
    <row r="655" customHeight="1" spans="1:17">
      <c r="A655" s="3">
        <v>424</v>
      </c>
      <c r="B655" s="3" t="s">
        <v>46</v>
      </c>
      <c r="C655" s="3">
        <v>2</v>
      </c>
      <c r="D655" s="4">
        <v>42686</v>
      </c>
      <c r="E655" s="3">
        <v>11</v>
      </c>
      <c r="F655" s="3">
        <v>2016</v>
      </c>
      <c r="G655" s="3">
        <v>160000</v>
      </c>
      <c r="H655">
        <f>IF(C655&lt;6,IF(E655&lt;1,0,IF(G655&gt;150000,150000,G655)),150000)</f>
        <v>150000</v>
      </c>
      <c r="I655">
        <f>IF(C655&lt;6,0,G655-H655-SUM(J655:O655))</f>
        <v>0</v>
      </c>
      <c r="J655">
        <f>IF(C655&lt;6,0,5000)</f>
        <v>0</v>
      </c>
      <c r="K655">
        <f>IF(C655&lt;6,0,10000)</f>
        <v>0</v>
      </c>
      <c r="N655">
        <v>10000</v>
      </c>
      <c r="P655" t="b">
        <f>G655=SUM(H655:O655)</f>
        <v>1</v>
      </c>
      <c r="Q655" t="str">
        <f>CONCATENATE(YEAR(D655),MONTH(D655))</f>
        <v>201611</v>
      </c>
    </row>
    <row r="656" customHeight="1" spans="1:17">
      <c r="A656" s="3">
        <v>425</v>
      </c>
      <c r="B656" s="3" t="s">
        <v>67</v>
      </c>
      <c r="C656" s="3">
        <v>2</v>
      </c>
      <c r="D656" s="4">
        <v>42686</v>
      </c>
      <c r="E656" s="3">
        <v>8</v>
      </c>
      <c r="F656" s="3">
        <v>2016</v>
      </c>
      <c r="G656" s="3">
        <v>100000</v>
      </c>
      <c r="H656">
        <f>IF(C656&lt;6,IF(E656&lt;1,0,IF(G656&gt;150000,150000,G656)),150000)</f>
        <v>100000</v>
      </c>
      <c r="I656">
        <f>IF(C656&lt;6,0,G656-H656-SUM(J656:O656))</f>
        <v>0</v>
      </c>
      <c r="J656">
        <f>IF(C656&lt;6,0,5000)</f>
        <v>0</v>
      </c>
      <c r="K656">
        <f>IF(C656&lt;6,0,10000)</f>
        <v>0</v>
      </c>
      <c r="P656" t="b">
        <f>G656=SUM(H656:O656)</f>
        <v>1</v>
      </c>
      <c r="Q656" t="str">
        <f>CONCATENATE(YEAR(D656),MONTH(D656))</f>
        <v>201611</v>
      </c>
    </row>
    <row r="657" customHeight="1" spans="1:17">
      <c r="A657" s="3">
        <v>425</v>
      </c>
      <c r="B657" s="3" t="s">
        <v>67</v>
      </c>
      <c r="C657" s="3">
        <v>2</v>
      </c>
      <c r="D657" s="4">
        <v>42686</v>
      </c>
      <c r="E657" s="3">
        <v>9</v>
      </c>
      <c r="F657" s="3">
        <v>2016</v>
      </c>
      <c r="G657" s="3">
        <v>100000</v>
      </c>
      <c r="H657">
        <f>IF(C657&lt;6,IF(E657&lt;1,0,IF(G657&gt;150000,150000,G657)),150000)</f>
        <v>100000</v>
      </c>
      <c r="I657">
        <f>IF(C657&lt;6,0,G657-H657-SUM(J657:O657))</f>
        <v>0</v>
      </c>
      <c r="J657">
        <f>IF(C657&lt;6,0,5000)</f>
        <v>0</v>
      </c>
      <c r="K657">
        <f>IF(C657&lt;6,0,10000)</f>
        <v>0</v>
      </c>
      <c r="P657" t="b">
        <f>G657=SUM(H657:O657)</f>
        <v>1</v>
      </c>
      <c r="Q657" t="str">
        <f>CONCATENATE(YEAR(D657),MONTH(D657))</f>
        <v>201611</v>
      </c>
    </row>
    <row r="658" customHeight="1" spans="1:17">
      <c r="A658" s="3">
        <v>425</v>
      </c>
      <c r="B658" s="3" t="s">
        <v>67</v>
      </c>
      <c r="C658" s="3">
        <v>2</v>
      </c>
      <c r="D658" s="4">
        <v>42686</v>
      </c>
      <c r="E658" s="3">
        <v>10</v>
      </c>
      <c r="F658" s="3">
        <v>2016</v>
      </c>
      <c r="G658" s="3">
        <v>100000</v>
      </c>
      <c r="H658">
        <f>IF(C658&lt;6,IF(E658&lt;1,0,IF(G658&gt;150000,150000,G658)),150000)</f>
        <v>100000</v>
      </c>
      <c r="I658">
        <f>IF(C658&lt;6,0,G658-H658-SUM(J658:O658))</f>
        <v>0</v>
      </c>
      <c r="J658">
        <f>IF(C658&lt;6,0,5000)</f>
        <v>0</v>
      </c>
      <c r="K658">
        <f>IF(C658&lt;6,0,10000)</f>
        <v>0</v>
      </c>
      <c r="P658" t="b">
        <f>G658=SUM(H658:O658)</f>
        <v>1</v>
      </c>
      <c r="Q658" t="str">
        <f>CONCATENATE(YEAR(D658),MONTH(D658))</f>
        <v>201611</v>
      </c>
    </row>
    <row r="659" customHeight="1" spans="1:17">
      <c r="A659" s="3">
        <v>425</v>
      </c>
      <c r="B659" s="3" t="s">
        <v>67</v>
      </c>
      <c r="C659" s="3">
        <v>2</v>
      </c>
      <c r="D659" s="4">
        <v>42686</v>
      </c>
      <c r="E659" s="3">
        <v>11</v>
      </c>
      <c r="F659" s="3">
        <v>2016</v>
      </c>
      <c r="G659" s="3">
        <v>100000</v>
      </c>
      <c r="H659">
        <f>IF(C659&lt;6,IF(E659&lt;1,0,IF(G659&gt;150000,150000,G659)),150000)</f>
        <v>100000</v>
      </c>
      <c r="I659">
        <f>IF(C659&lt;6,0,G659-H659-SUM(J659:O659))</f>
        <v>0</v>
      </c>
      <c r="J659">
        <f>IF(C659&lt;6,0,5000)</f>
        <v>0</v>
      </c>
      <c r="K659">
        <f>IF(C659&lt;6,0,10000)</f>
        <v>0</v>
      </c>
      <c r="P659" t="b">
        <f>G659=SUM(H659:O659)</f>
        <v>1</v>
      </c>
      <c r="Q659" t="str">
        <f>CONCATENATE(YEAR(D659),MONTH(D659))</f>
        <v>201611</v>
      </c>
    </row>
    <row r="660" customHeight="1" spans="1:17">
      <c r="A660" s="3">
        <v>426</v>
      </c>
      <c r="B660" s="3" t="s">
        <v>151</v>
      </c>
      <c r="C660" s="3">
        <v>7</v>
      </c>
      <c r="D660" s="4">
        <v>42686</v>
      </c>
      <c r="E660" s="3">
        <v>10</v>
      </c>
      <c r="F660" s="3">
        <v>2016</v>
      </c>
      <c r="G660" s="3">
        <v>425000</v>
      </c>
      <c r="H660">
        <f>IF(C660&lt;6,IF(E660&lt;1,0,IF(G660&gt;150000,150000,G660)),150000)</f>
        <v>150000</v>
      </c>
      <c r="I660">
        <f>IF(C660&lt;6,0,G660-H660-SUM(J660:O660))</f>
        <v>260000</v>
      </c>
      <c r="J660">
        <f>IF(C660&lt;6,0,5000)</f>
        <v>5000</v>
      </c>
      <c r="K660">
        <f>IF(C660&lt;6,0,10000)</f>
        <v>10000</v>
      </c>
      <c r="P660" t="b">
        <f>G660=SUM(H660:O660)</f>
        <v>1</v>
      </c>
      <c r="Q660" t="str">
        <f>CONCATENATE(YEAR(D660),MONTH(D660))</f>
        <v>201611</v>
      </c>
    </row>
    <row r="661" customHeight="1" spans="1:17">
      <c r="A661" s="3">
        <v>427</v>
      </c>
      <c r="B661" s="3" t="s">
        <v>85</v>
      </c>
      <c r="C661" s="3">
        <v>3</v>
      </c>
      <c r="D661" s="4">
        <v>42686</v>
      </c>
      <c r="E661" s="3">
        <v>11</v>
      </c>
      <c r="F661" s="3">
        <v>2016</v>
      </c>
      <c r="G661" s="3">
        <v>150000</v>
      </c>
      <c r="H661">
        <f>IF(C661&lt;6,IF(E661&lt;1,0,IF(G661&gt;150000,150000,G661)),150000)</f>
        <v>150000</v>
      </c>
      <c r="I661">
        <f>IF(C661&lt;6,0,G661-H661-SUM(J661:O661))</f>
        <v>0</v>
      </c>
      <c r="J661">
        <f>IF(C661&lt;6,0,5000)</f>
        <v>0</v>
      </c>
      <c r="K661">
        <f>IF(C661&lt;6,0,10000)</f>
        <v>0</v>
      </c>
      <c r="P661" t="b">
        <f>G661=SUM(H661:O661)</f>
        <v>1</v>
      </c>
      <c r="Q661" t="str">
        <f>CONCATENATE(YEAR(D661),MONTH(D661))</f>
        <v>201611</v>
      </c>
    </row>
    <row r="662" customHeight="1" spans="1:17">
      <c r="A662" s="3">
        <v>428</v>
      </c>
      <c r="B662" s="3" t="s">
        <v>53</v>
      </c>
      <c r="C662" s="3">
        <v>2</v>
      </c>
      <c r="D662" s="4">
        <v>42686</v>
      </c>
      <c r="E662" s="3">
        <v>10</v>
      </c>
      <c r="F662" s="3">
        <v>2016</v>
      </c>
      <c r="G662" s="3">
        <v>75000</v>
      </c>
      <c r="H662">
        <f>IF(C662&lt;6,IF(E662&lt;1,0,IF(G662&gt;150000,150000,G662)),150000)</f>
        <v>75000</v>
      </c>
      <c r="I662">
        <f>IF(C662&lt;6,0,G662-H662-SUM(J662:O662))</f>
        <v>0</v>
      </c>
      <c r="J662">
        <f>IF(C662&lt;6,0,5000)</f>
        <v>0</v>
      </c>
      <c r="K662">
        <f>IF(C662&lt;6,0,10000)</f>
        <v>0</v>
      </c>
      <c r="P662" t="b">
        <f>G662=SUM(H662:O662)</f>
        <v>1</v>
      </c>
      <c r="Q662" t="str">
        <f>CONCATENATE(YEAR(D662),MONTH(D662))</f>
        <v>201611</v>
      </c>
    </row>
    <row r="663" customHeight="1" spans="1:17">
      <c r="A663" s="3">
        <v>428</v>
      </c>
      <c r="B663" s="3" t="s">
        <v>53</v>
      </c>
      <c r="C663" s="3">
        <v>2</v>
      </c>
      <c r="D663" s="4">
        <v>42686</v>
      </c>
      <c r="E663" s="3">
        <v>11</v>
      </c>
      <c r="F663" s="3">
        <v>2016</v>
      </c>
      <c r="G663" s="3">
        <v>75000</v>
      </c>
      <c r="H663">
        <f>IF(C663&lt;6,IF(E663&lt;1,0,IF(G663&gt;150000,150000,G663)),150000)</f>
        <v>75000</v>
      </c>
      <c r="I663">
        <f>IF(C663&lt;6,0,G663-H663-SUM(J663:O663))</f>
        <v>0</v>
      </c>
      <c r="J663">
        <f>IF(C663&lt;6,0,5000)</f>
        <v>0</v>
      </c>
      <c r="K663">
        <f>IF(C663&lt;6,0,10000)</f>
        <v>0</v>
      </c>
      <c r="P663" t="b">
        <f>G663=SUM(H663:O663)</f>
        <v>1</v>
      </c>
      <c r="Q663" t="str">
        <f>CONCATENATE(YEAR(D663),MONTH(D663))</f>
        <v>201611</v>
      </c>
    </row>
    <row r="664" customHeight="1" spans="1:17">
      <c r="A664" s="3">
        <v>428</v>
      </c>
      <c r="B664" s="3" t="s">
        <v>56</v>
      </c>
      <c r="C664" s="3">
        <v>2</v>
      </c>
      <c r="D664" s="4">
        <v>42686</v>
      </c>
      <c r="E664" s="3">
        <v>10</v>
      </c>
      <c r="F664" s="3">
        <v>2016</v>
      </c>
      <c r="G664" s="3">
        <v>75000</v>
      </c>
      <c r="H664">
        <f>IF(C664&lt;6,IF(E664&lt;1,0,IF(G664&gt;150000,150000,G664)),150000)</f>
        <v>75000</v>
      </c>
      <c r="I664">
        <f>IF(C664&lt;6,0,G664-H664-SUM(J664:O664))</f>
        <v>0</v>
      </c>
      <c r="J664">
        <f>IF(C664&lt;6,0,5000)</f>
        <v>0</v>
      </c>
      <c r="K664">
        <f>IF(C664&lt;6,0,10000)</f>
        <v>0</v>
      </c>
      <c r="P664" t="b">
        <f>G664=SUM(H664:O664)</f>
        <v>1</v>
      </c>
      <c r="Q664" t="str">
        <f>CONCATENATE(YEAR(D664),MONTH(D664))</f>
        <v>201611</v>
      </c>
    </row>
    <row r="665" customHeight="1" spans="1:17">
      <c r="A665" s="3">
        <v>428</v>
      </c>
      <c r="B665" s="3" t="s">
        <v>56</v>
      </c>
      <c r="C665" s="3">
        <v>2</v>
      </c>
      <c r="D665" s="4">
        <v>42686</v>
      </c>
      <c r="E665" s="3">
        <v>11</v>
      </c>
      <c r="F665" s="3">
        <v>2016</v>
      </c>
      <c r="G665" s="3">
        <v>75000</v>
      </c>
      <c r="H665">
        <f>IF(C665&lt;6,IF(E665&lt;1,0,IF(G665&gt;150000,150000,G665)),150000)</f>
        <v>75000</v>
      </c>
      <c r="I665">
        <f>IF(C665&lt;6,0,G665-H665-SUM(J665:O665))</f>
        <v>0</v>
      </c>
      <c r="J665">
        <f>IF(C665&lt;6,0,5000)</f>
        <v>0</v>
      </c>
      <c r="K665">
        <f>IF(C665&lt;6,0,10000)</f>
        <v>0</v>
      </c>
      <c r="P665" t="b">
        <f>G665=SUM(H665:O665)</f>
        <v>1</v>
      </c>
      <c r="Q665" t="str">
        <f>CONCATENATE(YEAR(D665),MONTH(D665))</f>
        <v>201611</v>
      </c>
    </row>
    <row r="666" customHeight="1" spans="1:17">
      <c r="A666" s="3">
        <v>429</v>
      </c>
      <c r="B666" s="3" t="s">
        <v>77</v>
      </c>
      <c r="C666" s="3">
        <v>3</v>
      </c>
      <c r="D666" s="4">
        <v>42686</v>
      </c>
      <c r="E666" s="3">
        <v>9</v>
      </c>
      <c r="F666" s="3">
        <v>2016</v>
      </c>
      <c r="G666" s="3">
        <v>150000</v>
      </c>
      <c r="H666">
        <f>IF(C666&lt;6,IF(E666&lt;1,0,IF(G666&gt;150000,150000,G666)),150000)</f>
        <v>150000</v>
      </c>
      <c r="I666">
        <f>IF(C666&lt;6,0,G666-H666-SUM(J666:O666))</f>
        <v>0</v>
      </c>
      <c r="J666">
        <f>IF(C666&lt;6,0,5000)</f>
        <v>0</v>
      </c>
      <c r="K666">
        <f>IF(C666&lt;6,0,10000)</f>
        <v>0</v>
      </c>
      <c r="P666" t="b">
        <f>G666=SUM(H666:O666)</f>
        <v>1</v>
      </c>
      <c r="Q666" t="str">
        <f>CONCATENATE(YEAR(D666),MONTH(D666))</f>
        <v>201611</v>
      </c>
    </row>
    <row r="667" customHeight="1" spans="1:17">
      <c r="A667" s="3">
        <v>429</v>
      </c>
      <c r="B667" s="3" t="s">
        <v>77</v>
      </c>
      <c r="C667" s="3">
        <v>3</v>
      </c>
      <c r="D667" s="4">
        <v>42686</v>
      </c>
      <c r="E667" s="3">
        <v>10</v>
      </c>
      <c r="F667" s="3">
        <v>2016</v>
      </c>
      <c r="G667" s="3">
        <v>150000</v>
      </c>
      <c r="H667">
        <f>IF(C667&lt;6,IF(E667&lt;1,0,IF(G667&gt;150000,150000,G667)),150000)</f>
        <v>150000</v>
      </c>
      <c r="I667">
        <f>IF(C667&lt;6,0,G667-H667-SUM(J667:O667))</f>
        <v>0</v>
      </c>
      <c r="J667">
        <f>IF(C667&lt;6,0,5000)</f>
        <v>0</v>
      </c>
      <c r="K667">
        <f>IF(C667&lt;6,0,10000)</f>
        <v>0</v>
      </c>
      <c r="P667" t="b">
        <f>G667=SUM(H667:O667)</f>
        <v>1</v>
      </c>
      <c r="Q667" t="str">
        <f>CONCATENATE(YEAR(D667),MONTH(D667))</f>
        <v>201611</v>
      </c>
    </row>
    <row r="668" customHeight="1" spans="1:17">
      <c r="A668" s="3">
        <v>429</v>
      </c>
      <c r="B668" s="3" t="s">
        <v>77</v>
      </c>
      <c r="C668" s="3">
        <v>3</v>
      </c>
      <c r="D668" s="4">
        <v>42686</v>
      </c>
      <c r="E668" s="3">
        <v>11</v>
      </c>
      <c r="F668" s="3">
        <v>2016</v>
      </c>
      <c r="G668" s="3">
        <v>150000</v>
      </c>
      <c r="H668">
        <f>IF(C668&lt;6,IF(E668&lt;1,0,IF(G668&gt;150000,150000,G668)),150000)</f>
        <v>150000</v>
      </c>
      <c r="I668">
        <f>IF(C668&lt;6,0,G668-H668-SUM(J668:O668))</f>
        <v>0</v>
      </c>
      <c r="J668">
        <f>IF(C668&lt;6,0,5000)</f>
        <v>0</v>
      </c>
      <c r="K668">
        <f>IF(C668&lt;6,0,10000)</f>
        <v>0</v>
      </c>
      <c r="P668" t="b">
        <f>G668=SUM(H668:O668)</f>
        <v>1</v>
      </c>
      <c r="Q668" t="str">
        <f>CONCATENATE(YEAR(D668),MONTH(D668))</f>
        <v>201611</v>
      </c>
    </row>
    <row r="669" customHeight="1" spans="1:17">
      <c r="A669" s="3">
        <v>429</v>
      </c>
      <c r="B669" s="3" t="s">
        <v>122</v>
      </c>
      <c r="C669" s="3">
        <v>6</v>
      </c>
      <c r="D669" s="4">
        <v>42686</v>
      </c>
      <c r="E669" s="3">
        <v>9</v>
      </c>
      <c r="F669" s="3">
        <v>2016</v>
      </c>
      <c r="G669" s="3">
        <v>425000</v>
      </c>
      <c r="H669">
        <f>IF(C669&lt;6,IF(E669&lt;1,0,IF(G669&gt;150000,150000,G669)),150000)</f>
        <v>150000</v>
      </c>
      <c r="I669">
        <f>IF(C669&lt;6,0,G669-H669-SUM(J669:O669))</f>
        <v>260000</v>
      </c>
      <c r="J669">
        <f>IF(C669&lt;6,0,5000)</f>
        <v>5000</v>
      </c>
      <c r="K669">
        <f>IF(C669&lt;6,0,10000)</f>
        <v>10000</v>
      </c>
      <c r="P669" t="b">
        <f>G669=SUM(H669:O669)</f>
        <v>1</v>
      </c>
      <c r="Q669" t="str">
        <f>CONCATENATE(YEAR(D669),MONTH(D669))</f>
        <v>201611</v>
      </c>
    </row>
    <row r="670" customHeight="1" spans="1:17">
      <c r="A670" s="3">
        <v>429</v>
      </c>
      <c r="B670" s="3" t="s">
        <v>122</v>
      </c>
      <c r="C670" s="3">
        <v>6</v>
      </c>
      <c r="D670" s="4">
        <v>42686</v>
      </c>
      <c r="E670" s="3">
        <v>10</v>
      </c>
      <c r="F670" s="3">
        <v>2016</v>
      </c>
      <c r="G670" s="3">
        <v>425000</v>
      </c>
      <c r="H670">
        <f>IF(C670&lt;6,IF(E670&lt;1,0,IF(G670&gt;150000,150000,G670)),150000)</f>
        <v>150000</v>
      </c>
      <c r="I670">
        <f>IF(C670&lt;6,0,G670-H670-SUM(J670:O670))</f>
        <v>260000</v>
      </c>
      <c r="J670">
        <f>IF(C670&lt;6,0,5000)</f>
        <v>5000</v>
      </c>
      <c r="K670">
        <f>IF(C670&lt;6,0,10000)</f>
        <v>10000</v>
      </c>
      <c r="P670" t="b">
        <f>G670=SUM(H670:O670)</f>
        <v>1</v>
      </c>
      <c r="Q670" t="str">
        <f>CONCATENATE(YEAR(D670),MONTH(D670))</f>
        <v>201611</v>
      </c>
    </row>
    <row r="671" customHeight="1" spans="1:17">
      <c r="A671" s="3">
        <v>429</v>
      </c>
      <c r="B671" s="3" t="s">
        <v>122</v>
      </c>
      <c r="C671" s="3">
        <v>6</v>
      </c>
      <c r="D671" s="4">
        <v>42686</v>
      </c>
      <c r="E671" s="3">
        <v>11</v>
      </c>
      <c r="F671" s="3">
        <v>2016</v>
      </c>
      <c r="G671" s="3">
        <v>425000</v>
      </c>
      <c r="H671">
        <f>IF(C671&lt;6,IF(E671&lt;1,0,IF(G671&gt;150000,150000,G671)),150000)</f>
        <v>150000</v>
      </c>
      <c r="I671">
        <f>IF(C671&lt;6,0,G671-H671-SUM(J671:O671))</f>
        <v>260000</v>
      </c>
      <c r="J671">
        <f>IF(C671&lt;6,0,5000)</f>
        <v>5000</v>
      </c>
      <c r="K671">
        <f>IF(C671&lt;6,0,10000)</f>
        <v>10000</v>
      </c>
      <c r="P671" t="b">
        <f>G671=SUM(H671:O671)</f>
        <v>1</v>
      </c>
      <c r="Q671" t="str">
        <f>CONCATENATE(YEAR(D671),MONTH(D671))</f>
        <v>201611</v>
      </c>
    </row>
    <row r="672" customHeight="1" spans="1:17">
      <c r="A672" s="3">
        <v>430</v>
      </c>
      <c r="B672" s="3" t="s">
        <v>40</v>
      </c>
      <c r="C672" s="3">
        <v>3</v>
      </c>
      <c r="D672" s="4">
        <v>42686</v>
      </c>
      <c r="E672" s="3">
        <v>11</v>
      </c>
      <c r="F672" s="3">
        <v>2016</v>
      </c>
      <c r="G672" s="3">
        <v>150000</v>
      </c>
      <c r="H672">
        <f>IF(C672&lt;6,IF(E672&lt;1,0,IF(G672&gt;150000,150000,G672)),150000)</f>
        <v>150000</v>
      </c>
      <c r="I672">
        <f>IF(C672&lt;6,0,G672-H672-SUM(J672:O672))</f>
        <v>0</v>
      </c>
      <c r="J672">
        <f>IF(C672&lt;6,0,5000)</f>
        <v>0</v>
      </c>
      <c r="K672">
        <f>IF(C672&lt;6,0,10000)</f>
        <v>0</v>
      </c>
      <c r="P672" t="b">
        <f>G672=SUM(H672:O672)</f>
        <v>1</v>
      </c>
      <c r="Q672" t="str">
        <f>CONCATENATE(YEAR(D672),MONTH(D672))</f>
        <v>201611</v>
      </c>
    </row>
    <row r="673" customHeight="1" spans="1:17">
      <c r="A673" s="3">
        <v>431</v>
      </c>
      <c r="B673" s="3" t="s">
        <v>159</v>
      </c>
      <c r="C673" s="3">
        <v>8</v>
      </c>
      <c r="D673" s="4">
        <v>42686</v>
      </c>
      <c r="E673" s="3">
        <v>11</v>
      </c>
      <c r="F673" s="3">
        <v>2016</v>
      </c>
      <c r="G673" s="3">
        <v>425000</v>
      </c>
      <c r="H673">
        <f>IF(C673&lt;6,IF(E673&lt;1,0,IF(G673&gt;150000,150000,G673)),150000)</f>
        <v>150000</v>
      </c>
      <c r="I673">
        <f>IF(C673&lt;6,0,G673-H673-SUM(J673:O673))</f>
        <v>260000</v>
      </c>
      <c r="J673">
        <f>IF(C673&lt;6,0,5000)</f>
        <v>5000</v>
      </c>
      <c r="K673">
        <f>IF(C673&lt;6,0,10000)</f>
        <v>10000</v>
      </c>
      <c r="P673" t="b">
        <f>G673=SUM(H673:O673)</f>
        <v>1</v>
      </c>
      <c r="Q673" t="str">
        <f>CONCATENATE(YEAR(D673),MONTH(D673))</f>
        <v>201611</v>
      </c>
    </row>
    <row r="674" customHeight="1" spans="1:17">
      <c r="A674" s="3">
        <v>431</v>
      </c>
      <c r="B674" s="3" t="s">
        <v>126</v>
      </c>
      <c r="C674" s="3">
        <v>6</v>
      </c>
      <c r="D674" s="4">
        <v>42686</v>
      </c>
      <c r="E674" s="3">
        <v>11</v>
      </c>
      <c r="F674" s="3">
        <v>2016</v>
      </c>
      <c r="G674" s="3">
        <v>425000</v>
      </c>
      <c r="H674">
        <f>IF(C674&lt;6,IF(E674&lt;1,0,IF(G674&gt;150000,150000,G674)),150000)</f>
        <v>150000</v>
      </c>
      <c r="I674">
        <f>IF(C674&lt;6,0,G674-H674-SUM(J674:O674))</f>
        <v>260000</v>
      </c>
      <c r="J674">
        <f>IF(C674&lt;6,0,5000)</f>
        <v>5000</v>
      </c>
      <c r="K674">
        <f>IF(C674&lt;6,0,10000)</f>
        <v>10000</v>
      </c>
      <c r="P674" t="b">
        <f>G674=SUM(H674:O674)</f>
        <v>1</v>
      </c>
      <c r="Q674" t="str">
        <f>CONCATENATE(YEAR(D674),MONTH(D674))</f>
        <v>201611</v>
      </c>
    </row>
    <row r="675" customHeight="1" spans="1:17">
      <c r="A675" s="3">
        <v>432</v>
      </c>
      <c r="B675" s="3" t="s">
        <v>176</v>
      </c>
      <c r="C675" s="3">
        <v>9</v>
      </c>
      <c r="D675" s="4">
        <v>42686</v>
      </c>
      <c r="E675" s="3">
        <v>11</v>
      </c>
      <c r="F675" s="3">
        <v>2016</v>
      </c>
      <c r="G675" s="3">
        <v>425000</v>
      </c>
      <c r="H675">
        <f>IF(C675&lt;6,IF(E675&lt;1,0,IF(G675&gt;150000,150000,G675)),150000)</f>
        <v>150000</v>
      </c>
      <c r="I675">
        <f>IF(C675&lt;6,0,G675-H675-SUM(J675:O675))</f>
        <v>260000</v>
      </c>
      <c r="J675">
        <f>IF(C675&lt;6,0,5000)</f>
        <v>5000</v>
      </c>
      <c r="K675">
        <f>IF(C675&lt;6,0,10000)</f>
        <v>10000</v>
      </c>
      <c r="P675" t="b">
        <f>G675=SUM(H675:O675)</f>
        <v>1</v>
      </c>
      <c r="Q675" t="str">
        <f>CONCATENATE(YEAR(D675),MONTH(D675))</f>
        <v>201611</v>
      </c>
    </row>
    <row r="676" customHeight="1" spans="1:17">
      <c r="A676" s="3">
        <v>432</v>
      </c>
      <c r="B676" s="3" t="s">
        <v>127</v>
      </c>
      <c r="C676" s="3">
        <v>6</v>
      </c>
      <c r="D676" s="4">
        <v>42686</v>
      </c>
      <c r="E676" s="3">
        <v>11</v>
      </c>
      <c r="F676" s="3">
        <v>2016</v>
      </c>
      <c r="G676" s="3">
        <v>425000</v>
      </c>
      <c r="H676">
        <f>IF(C676&lt;6,IF(E676&lt;1,0,IF(G676&gt;150000,150000,G676)),150000)</f>
        <v>150000</v>
      </c>
      <c r="I676">
        <f>IF(C676&lt;6,0,G676-H676-SUM(J676:O676))</f>
        <v>260000</v>
      </c>
      <c r="J676">
        <f>IF(C676&lt;6,0,5000)</f>
        <v>5000</v>
      </c>
      <c r="K676">
        <f>IF(C676&lt;6,0,10000)</f>
        <v>10000</v>
      </c>
      <c r="P676" t="b">
        <f>G676=SUM(H676:O676)</f>
        <v>1</v>
      </c>
      <c r="Q676" t="str">
        <f>CONCATENATE(YEAR(D676),MONTH(D676))</f>
        <v>201611</v>
      </c>
    </row>
    <row r="677" customHeight="1" spans="1:17">
      <c r="A677" s="3">
        <v>432</v>
      </c>
      <c r="B677" s="3" t="s">
        <v>192</v>
      </c>
      <c r="C677" s="3">
        <v>11</v>
      </c>
      <c r="D677" s="4">
        <v>42686</v>
      </c>
      <c r="E677" s="3">
        <v>11</v>
      </c>
      <c r="F677" s="3">
        <v>2016</v>
      </c>
      <c r="G677" s="3">
        <v>425000</v>
      </c>
      <c r="H677">
        <f>IF(C677&lt;6,IF(E677&lt;1,0,IF(G677&gt;150000,150000,G677)),150000)</f>
        <v>150000</v>
      </c>
      <c r="I677">
        <f>IF(C677&lt;6,0,G677-H677-SUM(J677:O677))</f>
        <v>260000</v>
      </c>
      <c r="J677">
        <f>IF(C677&lt;6,0,5000)</f>
        <v>5000</v>
      </c>
      <c r="K677">
        <f>IF(C677&lt;6,0,10000)</f>
        <v>10000</v>
      </c>
      <c r="P677" t="b">
        <f>G677=SUM(H677:O677)</f>
        <v>1</v>
      </c>
      <c r="Q677" t="str">
        <f>CONCATENATE(YEAR(D677),MONTH(D677))</f>
        <v>201611</v>
      </c>
    </row>
    <row r="678" customHeight="1" spans="1:17">
      <c r="A678" s="3">
        <v>433</v>
      </c>
      <c r="B678" s="3" t="s">
        <v>58</v>
      </c>
      <c r="C678" s="3">
        <v>2</v>
      </c>
      <c r="D678" s="4">
        <v>42686</v>
      </c>
      <c r="E678" s="3">
        <v>11</v>
      </c>
      <c r="F678" s="3">
        <v>2016</v>
      </c>
      <c r="G678" s="3">
        <v>150000</v>
      </c>
      <c r="H678">
        <f>IF(C678&lt;6,IF(E678&lt;1,0,IF(G678&gt;150000,150000,G678)),150000)</f>
        <v>150000</v>
      </c>
      <c r="I678">
        <f>IF(C678&lt;6,0,G678-H678-SUM(J678:O678))</f>
        <v>0</v>
      </c>
      <c r="J678">
        <f>IF(C678&lt;6,0,5000)</f>
        <v>0</v>
      </c>
      <c r="K678">
        <f>IF(C678&lt;6,0,10000)</f>
        <v>0</v>
      </c>
      <c r="P678" t="b">
        <f>G678=SUM(H678:O678)</f>
        <v>1</v>
      </c>
      <c r="Q678" t="str">
        <f>CONCATENATE(YEAR(D678),MONTH(D678))</f>
        <v>201611</v>
      </c>
    </row>
    <row r="679" customHeight="1" spans="1:17">
      <c r="A679" s="3">
        <v>434</v>
      </c>
      <c r="B679" s="3" t="s">
        <v>54</v>
      </c>
      <c r="C679" s="3">
        <v>2</v>
      </c>
      <c r="D679" s="4">
        <v>42686</v>
      </c>
      <c r="E679" s="3">
        <v>10</v>
      </c>
      <c r="F679" s="3">
        <v>2016</v>
      </c>
      <c r="G679" s="3">
        <v>150000</v>
      </c>
      <c r="H679">
        <f>IF(C679&lt;6,IF(E679&lt;1,0,IF(G679&gt;150000,150000,G679)),150000)</f>
        <v>150000</v>
      </c>
      <c r="I679">
        <f>IF(C679&lt;6,0,G679-H679-SUM(J679:O679))</f>
        <v>0</v>
      </c>
      <c r="J679">
        <f>IF(C679&lt;6,0,5000)</f>
        <v>0</v>
      </c>
      <c r="K679">
        <f>IF(C679&lt;6,0,10000)</f>
        <v>0</v>
      </c>
      <c r="P679" t="b">
        <f>G679=SUM(H679:O679)</f>
        <v>1</v>
      </c>
      <c r="Q679" t="str">
        <f>CONCATENATE(YEAR(D679),MONTH(D679))</f>
        <v>201611</v>
      </c>
    </row>
    <row r="680" customHeight="1" spans="1:17">
      <c r="A680" s="3">
        <v>435</v>
      </c>
      <c r="B680" s="3" t="s">
        <v>60</v>
      </c>
      <c r="C680" s="3">
        <v>2</v>
      </c>
      <c r="D680" s="4">
        <v>42686</v>
      </c>
      <c r="E680" s="3">
        <v>8</v>
      </c>
      <c r="F680" s="3">
        <v>2016</v>
      </c>
      <c r="G680" s="3">
        <v>120000</v>
      </c>
      <c r="H680">
        <f>IF(C680&lt;6,IF(E680&lt;1,0,IF(G680&gt;150000,150000,G680)),150000)</f>
        <v>120000</v>
      </c>
      <c r="I680">
        <f>IF(C680&lt;6,0,G680-H680-SUM(J680:O680))</f>
        <v>0</v>
      </c>
      <c r="J680">
        <f>IF(C680&lt;6,0,5000)</f>
        <v>0</v>
      </c>
      <c r="K680">
        <f>IF(C680&lt;6,0,10000)</f>
        <v>0</v>
      </c>
      <c r="P680" t="b">
        <f>G680=SUM(H680:O680)</f>
        <v>1</v>
      </c>
      <c r="Q680" t="str">
        <f>CONCATENATE(YEAR(D680),MONTH(D680))</f>
        <v>201611</v>
      </c>
    </row>
    <row r="681" customHeight="1" spans="1:17">
      <c r="A681" s="3">
        <v>436</v>
      </c>
      <c r="B681" s="3" t="s">
        <v>95</v>
      </c>
      <c r="C681" s="3">
        <v>4</v>
      </c>
      <c r="D681" s="4">
        <v>42686</v>
      </c>
      <c r="E681" s="3">
        <v>11</v>
      </c>
      <c r="F681" s="3">
        <v>2016</v>
      </c>
      <c r="G681" s="3">
        <v>165000</v>
      </c>
      <c r="H681">
        <f>IF(C681&lt;6,IF(E681&lt;1,0,IF(G681&gt;150000,150000,G681)),150000)</f>
        <v>150000</v>
      </c>
      <c r="I681">
        <f>IF(C681&lt;6,0,G681-H681-SUM(J681:O681))</f>
        <v>0</v>
      </c>
      <c r="J681">
        <f>IF(C681&lt;6,0,5000)</f>
        <v>0</v>
      </c>
      <c r="K681">
        <f>IF(C681&lt;6,0,10000)</f>
        <v>0</v>
      </c>
      <c r="N681">
        <v>15000</v>
      </c>
      <c r="P681" t="b">
        <f>G681=SUM(H681:O681)</f>
        <v>1</v>
      </c>
      <c r="Q681" t="str">
        <f>CONCATENATE(YEAR(D681),MONTH(D681))</f>
        <v>201611</v>
      </c>
    </row>
    <row r="682" customHeight="1" spans="1:17">
      <c r="A682" s="3">
        <v>436</v>
      </c>
      <c r="B682" s="3" t="s">
        <v>57</v>
      </c>
      <c r="C682" s="3">
        <v>2</v>
      </c>
      <c r="D682" s="4">
        <v>42686</v>
      </c>
      <c r="E682" s="3">
        <v>11</v>
      </c>
      <c r="F682" s="3">
        <v>2016</v>
      </c>
      <c r="G682" s="3">
        <v>150000</v>
      </c>
      <c r="H682">
        <f>IF(C682&lt;6,IF(E682&lt;1,0,IF(G682&gt;150000,150000,G682)),150000)</f>
        <v>150000</v>
      </c>
      <c r="I682">
        <f>IF(C682&lt;6,0,G682-H682-SUM(J682:O682))</f>
        <v>0</v>
      </c>
      <c r="J682">
        <f>IF(C682&lt;6,0,5000)</f>
        <v>0</v>
      </c>
      <c r="K682">
        <f>IF(C682&lt;6,0,10000)</f>
        <v>0</v>
      </c>
      <c r="P682" t="b">
        <f>G682=SUM(H682:O682)</f>
        <v>1</v>
      </c>
      <c r="Q682" t="str">
        <f>CONCATENATE(YEAR(D682),MONTH(D682))</f>
        <v>201611</v>
      </c>
    </row>
    <row r="683" customHeight="1" spans="1:17">
      <c r="A683" s="3">
        <v>437</v>
      </c>
      <c r="B683" s="3" t="s">
        <v>98</v>
      </c>
      <c r="C683" s="3">
        <v>4</v>
      </c>
      <c r="D683" s="4">
        <v>42686</v>
      </c>
      <c r="E683" s="3">
        <v>11</v>
      </c>
      <c r="F683" s="3">
        <v>2016</v>
      </c>
      <c r="G683" s="3">
        <v>150000</v>
      </c>
      <c r="H683">
        <f>IF(C683&lt;6,IF(E683&lt;1,0,IF(G683&gt;150000,150000,G683)),150000)</f>
        <v>150000</v>
      </c>
      <c r="I683">
        <f>IF(C683&lt;6,0,G683-H683-SUM(J683:O683))</f>
        <v>0</v>
      </c>
      <c r="J683">
        <f>IF(C683&lt;6,0,5000)</f>
        <v>0</v>
      </c>
      <c r="K683">
        <f>IF(C683&lt;6,0,10000)</f>
        <v>0</v>
      </c>
      <c r="P683" t="b">
        <f>G683=SUM(H683:O683)</f>
        <v>1</v>
      </c>
      <c r="Q683" t="str">
        <f>CONCATENATE(YEAR(D683),MONTH(D683))</f>
        <v>201611</v>
      </c>
    </row>
    <row r="684" customHeight="1" spans="1:17">
      <c r="A684" s="3">
        <v>438</v>
      </c>
      <c r="B684" s="3" t="s">
        <v>148</v>
      </c>
      <c r="C684" s="3">
        <v>7</v>
      </c>
      <c r="D684" s="4">
        <v>42686</v>
      </c>
      <c r="E684" s="3">
        <v>11</v>
      </c>
      <c r="F684" s="3">
        <v>2016</v>
      </c>
      <c r="G684" s="3">
        <v>425000</v>
      </c>
      <c r="H684">
        <f>IF(C684&lt;6,IF(E684&lt;1,0,IF(G684&gt;150000,150000,G684)),150000)</f>
        <v>150000</v>
      </c>
      <c r="I684">
        <f>IF(C684&lt;6,0,G684-H684-SUM(J684:O684))</f>
        <v>260000</v>
      </c>
      <c r="J684">
        <f>IF(C684&lt;6,0,5000)</f>
        <v>5000</v>
      </c>
      <c r="K684">
        <f>IF(C684&lt;6,0,10000)</f>
        <v>10000</v>
      </c>
      <c r="P684" t="b">
        <f>G684=SUM(H684:O684)</f>
        <v>1</v>
      </c>
      <c r="Q684" t="str">
        <f>CONCATENATE(YEAR(D684),MONTH(D684))</f>
        <v>201611</v>
      </c>
    </row>
    <row r="685" customHeight="1" spans="1:17">
      <c r="A685" s="3">
        <v>438</v>
      </c>
      <c r="B685" s="3" t="s">
        <v>68</v>
      </c>
      <c r="C685" s="3">
        <v>2</v>
      </c>
      <c r="D685" s="4">
        <v>42686</v>
      </c>
      <c r="E685" s="3">
        <v>11</v>
      </c>
      <c r="F685" s="3">
        <v>2016</v>
      </c>
      <c r="G685" s="3">
        <v>150000</v>
      </c>
      <c r="H685">
        <f>IF(C685&lt;6,IF(E685&lt;1,0,IF(G685&gt;150000,150000,G685)),150000)</f>
        <v>150000</v>
      </c>
      <c r="I685">
        <f>IF(C685&lt;6,0,G685-H685-SUM(J685:O685))</f>
        <v>0</v>
      </c>
      <c r="J685">
        <f>IF(C685&lt;6,0,5000)</f>
        <v>0</v>
      </c>
      <c r="K685">
        <f>IF(C685&lt;6,0,10000)</f>
        <v>0</v>
      </c>
      <c r="P685" t="b">
        <f>G685=SUM(H685:O685)</f>
        <v>1</v>
      </c>
      <c r="Q685" t="str">
        <f>CONCATENATE(YEAR(D685),MONTH(D685))</f>
        <v>201611</v>
      </c>
    </row>
    <row r="686" customHeight="1" spans="1:17">
      <c r="A686" s="3">
        <v>439</v>
      </c>
      <c r="B686" s="3" t="s">
        <v>76</v>
      </c>
      <c r="C686" s="3">
        <v>3</v>
      </c>
      <c r="D686" s="4">
        <v>42686</v>
      </c>
      <c r="E686" s="3">
        <v>11</v>
      </c>
      <c r="F686" s="3">
        <v>2016</v>
      </c>
      <c r="G686" s="3">
        <v>150000</v>
      </c>
      <c r="H686">
        <f>IF(C686&lt;6,IF(E686&lt;1,0,IF(G686&gt;150000,150000,G686)),150000)</f>
        <v>150000</v>
      </c>
      <c r="I686">
        <f>IF(C686&lt;6,0,G686-H686-SUM(J686:O686))</f>
        <v>0</v>
      </c>
      <c r="J686">
        <f>IF(C686&lt;6,0,5000)</f>
        <v>0</v>
      </c>
      <c r="K686">
        <f>IF(C686&lt;6,0,10000)</f>
        <v>0</v>
      </c>
      <c r="P686" t="b">
        <f>G686=SUM(H686:O686)</f>
        <v>1</v>
      </c>
      <c r="Q686" t="str">
        <f>CONCATENATE(YEAR(D686),MONTH(D686))</f>
        <v>201611</v>
      </c>
    </row>
    <row r="687" customHeight="1" spans="1:17">
      <c r="A687" s="3">
        <v>440</v>
      </c>
      <c r="B687" s="3" t="s">
        <v>162</v>
      </c>
      <c r="C687" s="3">
        <v>8</v>
      </c>
      <c r="D687" s="4">
        <v>42693</v>
      </c>
      <c r="E687" s="3">
        <v>11</v>
      </c>
      <c r="F687" s="3">
        <v>2016</v>
      </c>
      <c r="G687" s="3">
        <v>425000</v>
      </c>
      <c r="H687">
        <f>IF(C687&lt;6,IF(E687&lt;1,0,IF(G687&gt;150000,150000,G687)),150000)</f>
        <v>150000</v>
      </c>
      <c r="I687">
        <f>IF(C687&lt;6,0,G687-H687-SUM(J687:O687))</f>
        <v>260000</v>
      </c>
      <c r="J687">
        <f>IF(C687&lt;6,0,5000)</f>
        <v>5000</v>
      </c>
      <c r="K687">
        <f>IF(C687&lt;6,0,10000)</f>
        <v>10000</v>
      </c>
      <c r="P687" t="b">
        <f>G687=SUM(H687:O687)</f>
        <v>1</v>
      </c>
      <c r="Q687" t="str">
        <f>CONCATENATE(YEAR(D687),MONTH(D687))</f>
        <v>201611</v>
      </c>
    </row>
    <row r="688" customHeight="1" spans="1:17">
      <c r="A688" s="3">
        <v>441</v>
      </c>
      <c r="B688" s="3" t="s">
        <v>115</v>
      </c>
      <c r="C688" s="3">
        <v>5</v>
      </c>
      <c r="D688" s="4">
        <v>42693</v>
      </c>
      <c r="E688" s="3">
        <v>11</v>
      </c>
      <c r="F688" s="3">
        <v>2016</v>
      </c>
      <c r="G688" s="3">
        <v>150000</v>
      </c>
      <c r="H688">
        <f>IF(C688&lt;6,IF(E688&lt;1,0,IF(G688&gt;150000,150000,G688)),150000)</f>
        <v>150000</v>
      </c>
      <c r="I688">
        <f>IF(C688&lt;6,0,G688-H688-SUM(J688:O688))</f>
        <v>0</v>
      </c>
      <c r="J688">
        <f>IF(C688&lt;6,0,5000)</f>
        <v>0</v>
      </c>
      <c r="K688">
        <f>IF(C688&lt;6,0,10000)</f>
        <v>0</v>
      </c>
      <c r="P688" t="b">
        <f>G688=SUM(H688:O688)</f>
        <v>1</v>
      </c>
      <c r="Q688" t="str">
        <f>CONCATENATE(YEAR(D688),MONTH(D688))</f>
        <v>201611</v>
      </c>
    </row>
    <row r="689" customHeight="1" spans="1:17">
      <c r="A689" s="3">
        <v>442</v>
      </c>
      <c r="B689" s="3" t="s">
        <v>22</v>
      </c>
      <c r="C689" s="3">
        <v>1</v>
      </c>
      <c r="D689" s="4">
        <v>42693</v>
      </c>
      <c r="E689" s="3">
        <v>9</v>
      </c>
      <c r="F689" s="3">
        <v>2016</v>
      </c>
      <c r="G689" s="3">
        <v>150000</v>
      </c>
      <c r="H689">
        <f>IF(C689&lt;6,IF(E689&lt;1,0,IF(G689&gt;150000,150000,G689)),150000)</f>
        <v>150000</v>
      </c>
      <c r="I689">
        <f>IF(C689&lt;6,0,G689-H689-SUM(J689:O689))</f>
        <v>0</v>
      </c>
      <c r="J689">
        <f>IF(C689&lt;6,0,5000)</f>
        <v>0</v>
      </c>
      <c r="K689">
        <f>IF(C689&lt;6,0,10000)</f>
        <v>0</v>
      </c>
      <c r="P689" t="b">
        <f>G689=SUM(H689:O689)</f>
        <v>1</v>
      </c>
      <c r="Q689" t="str">
        <f>CONCATENATE(YEAR(D689),MONTH(D689))</f>
        <v>201611</v>
      </c>
    </row>
    <row r="690" customHeight="1" spans="1:17">
      <c r="A690" s="3">
        <v>443</v>
      </c>
      <c r="B690" s="3" t="s">
        <v>102</v>
      </c>
      <c r="C690" s="3">
        <v>4</v>
      </c>
      <c r="D690" s="4">
        <v>42693</v>
      </c>
      <c r="E690" s="3">
        <v>10</v>
      </c>
      <c r="F690" s="3">
        <v>2016</v>
      </c>
      <c r="G690" s="3">
        <v>150000</v>
      </c>
      <c r="H690">
        <f>IF(C690&lt;6,IF(E690&lt;1,0,IF(G690&gt;150000,150000,G690)),150000)</f>
        <v>150000</v>
      </c>
      <c r="I690">
        <f>IF(C690&lt;6,0,G690-H690-SUM(J690:O690))</f>
        <v>0</v>
      </c>
      <c r="J690">
        <f>IF(C690&lt;6,0,5000)</f>
        <v>0</v>
      </c>
      <c r="K690">
        <f>IF(C690&lt;6,0,10000)</f>
        <v>0</v>
      </c>
      <c r="P690" t="b">
        <f>G690=SUM(H690:O690)</f>
        <v>1</v>
      </c>
      <c r="Q690" t="str">
        <f>CONCATENATE(YEAR(D690),MONTH(D690))</f>
        <v>201611</v>
      </c>
    </row>
    <row r="691" customHeight="1" spans="1:17">
      <c r="A691" s="3">
        <v>444</v>
      </c>
      <c r="B691" s="3" t="s">
        <v>20</v>
      </c>
      <c r="C691" s="3">
        <v>1</v>
      </c>
      <c r="D691" s="4">
        <v>42693</v>
      </c>
      <c r="E691" s="3">
        <v>10</v>
      </c>
      <c r="F691" s="3">
        <v>2016</v>
      </c>
      <c r="G691" s="3">
        <v>150000</v>
      </c>
      <c r="H691">
        <f>IF(C691&lt;6,IF(E691&lt;1,0,IF(G691&gt;150000,150000,G691)),150000)</f>
        <v>150000</v>
      </c>
      <c r="I691">
        <f>IF(C691&lt;6,0,G691-H691-SUM(J691:O691))</f>
        <v>0</v>
      </c>
      <c r="J691">
        <f>IF(C691&lt;6,0,5000)</f>
        <v>0</v>
      </c>
      <c r="K691">
        <f>IF(C691&lt;6,0,10000)</f>
        <v>0</v>
      </c>
      <c r="P691" t="b">
        <f>G691=SUM(H691:O691)</f>
        <v>1</v>
      </c>
      <c r="Q691" t="str">
        <f>CONCATENATE(YEAR(D691),MONTH(D691))</f>
        <v>201611</v>
      </c>
    </row>
    <row r="692" customHeight="1" spans="1:17">
      <c r="A692" s="3">
        <v>445</v>
      </c>
      <c r="B692" s="3" t="s">
        <v>125</v>
      </c>
      <c r="C692" s="3">
        <v>6</v>
      </c>
      <c r="D692" s="4">
        <v>42693</v>
      </c>
      <c r="E692" s="3">
        <v>11</v>
      </c>
      <c r="F692" s="3">
        <v>2016</v>
      </c>
      <c r="G692" s="3">
        <v>425000</v>
      </c>
      <c r="H692">
        <f>IF(C692&lt;6,IF(E692&lt;1,0,IF(G692&gt;150000,150000,G692)),150000)</f>
        <v>150000</v>
      </c>
      <c r="I692">
        <f>IF(C692&lt;6,0,G692-H692-SUM(J692:O692))</f>
        <v>260000</v>
      </c>
      <c r="J692">
        <f>IF(C692&lt;6,0,5000)</f>
        <v>5000</v>
      </c>
      <c r="K692">
        <f>IF(C692&lt;6,0,10000)</f>
        <v>10000</v>
      </c>
      <c r="P692" t="b">
        <f>G692=SUM(H692:O692)</f>
        <v>1</v>
      </c>
      <c r="Q692" t="str">
        <f>CONCATENATE(YEAR(D692),MONTH(D692))</f>
        <v>201611</v>
      </c>
    </row>
    <row r="693" customHeight="1" spans="1:17">
      <c r="A693" s="3">
        <v>446</v>
      </c>
      <c r="B693" s="3" t="s">
        <v>22</v>
      </c>
      <c r="C693" s="3">
        <v>1</v>
      </c>
      <c r="D693" s="4">
        <v>42693</v>
      </c>
      <c r="E693" s="3">
        <v>11</v>
      </c>
      <c r="F693" s="3">
        <v>2016</v>
      </c>
      <c r="G693" s="3">
        <v>150000</v>
      </c>
      <c r="H693">
        <f>IF(C693&lt;6,IF(E693&lt;1,0,IF(G693&gt;150000,150000,G693)),150000)</f>
        <v>150000</v>
      </c>
      <c r="I693">
        <f>IF(C693&lt;6,0,G693-H693-SUM(J693:O693))</f>
        <v>0</v>
      </c>
      <c r="J693">
        <f>IF(C693&lt;6,0,5000)</f>
        <v>0</v>
      </c>
      <c r="K693">
        <f>IF(C693&lt;6,0,10000)</f>
        <v>0</v>
      </c>
      <c r="P693" t="b">
        <f>G693=SUM(H693:O693)</f>
        <v>1</v>
      </c>
      <c r="Q693" t="str">
        <f>CONCATENATE(YEAR(D693),MONTH(D693))</f>
        <v>201611</v>
      </c>
    </row>
    <row r="694" customHeight="1" spans="1:17">
      <c r="A694" s="3">
        <v>447</v>
      </c>
      <c r="B694" s="3" t="s">
        <v>26</v>
      </c>
      <c r="C694" s="3">
        <v>1</v>
      </c>
      <c r="D694" s="4">
        <v>42693</v>
      </c>
      <c r="E694" s="3">
        <v>11</v>
      </c>
      <c r="F694" s="3">
        <v>2016</v>
      </c>
      <c r="G694" s="3">
        <v>150000</v>
      </c>
      <c r="H694">
        <f>IF(C694&lt;6,IF(E694&lt;1,0,IF(G694&gt;150000,150000,G694)),150000)</f>
        <v>150000</v>
      </c>
      <c r="I694">
        <f>IF(C694&lt;6,0,G694-H694-SUM(J694:O694))</f>
        <v>0</v>
      </c>
      <c r="J694">
        <f>IF(C694&lt;6,0,5000)</f>
        <v>0</v>
      </c>
      <c r="K694">
        <f>IF(C694&lt;6,0,10000)</f>
        <v>0</v>
      </c>
      <c r="P694" t="b">
        <f>G694=SUM(H694:O694)</f>
        <v>1</v>
      </c>
      <c r="Q694" t="str">
        <f>CONCATENATE(YEAR(D694),MONTH(D694))</f>
        <v>201611</v>
      </c>
    </row>
    <row r="695" customHeight="1" spans="1:17">
      <c r="A695" s="3">
        <v>448</v>
      </c>
      <c r="B695" s="3" t="s">
        <v>91</v>
      </c>
      <c r="C695" s="3">
        <v>4</v>
      </c>
      <c r="D695" s="4">
        <v>42693</v>
      </c>
      <c r="E695" s="3">
        <v>7</v>
      </c>
      <c r="F695" s="3">
        <v>2016</v>
      </c>
      <c r="G695" s="3">
        <v>150000</v>
      </c>
      <c r="H695">
        <f>IF(C695&lt;6,IF(E695&lt;1,0,IF(G695&gt;150000,150000,G695)),150000)</f>
        <v>150000</v>
      </c>
      <c r="I695">
        <f>IF(C695&lt;6,0,G695-H695-SUM(J695:O695))</f>
        <v>0</v>
      </c>
      <c r="J695">
        <f>IF(C695&lt;6,0,5000)</f>
        <v>0</v>
      </c>
      <c r="K695">
        <f>IF(C695&lt;6,0,10000)</f>
        <v>0</v>
      </c>
      <c r="P695" t="b">
        <f>G695=SUM(H695:O695)</f>
        <v>1</v>
      </c>
      <c r="Q695" t="str">
        <f>CONCATENATE(YEAR(D695),MONTH(D695))</f>
        <v>201611</v>
      </c>
    </row>
    <row r="696" customHeight="1" spans="1:17">
      <c r="A696" s="3">
        <v>448</v>
      </c>
      <c r="B696" s="3" t="s">
        <v>91</v>
      </c>
      <c r="C696" s="3">
        <v>4</v>
      </c>
      <c r="D696" s="4">
        <v>42693</v>
      </c>
      <c r="E696" s="3">
        <v>8</v>
      </c>
      <c r="F696" s="3">
        <v>2016</v>
      </c>
      <c r="G696" s="3">
        <v>150000</v>
      </c>
      <c r="H696">
        <f>IF(C696&lt;6,IF(E696&lt;1,0,IF(G696&gt;150000,150000,G696)),150000)</f>
        <v>150000</v>
      </c>
      <c r="I696">
        <f>IF(C696&lt;6,0,G696-H696-SUM(J696:O696))</f>
        <v>0</v>
      </c>
      <c r="J696">
        <f>IF(C696&lt;6,0,5000)</f>
        <v>0</v>
      </c>
      <c r="K696">
        <f>IF(C696&lt;6,0,10000)</f>
        <v>0</v>
      </c>
      <c r="P696" t="b">
        <f>G696=SUM(H696:O696)</f>
        <v>1</v>
      </c>
      <c r="Q696" t="str">
        <f>CONCATENATE(YEAR(D696),MONTH(D696))</f>
        <v>201611</v>
      </c>
    </row>
    <row r="697" customHeight="1" spans="1:17">
      <c r="A697" s="3">
        <v>448</v>
      </c>
      <c r="B697" s="3" t="s">
        <v>91</v>
      </c>
      <c r="C697" s="3">
        <v>4</v>
      </c>
      <c r="D697" s="4">
        <v>42693</v>
      </c>
      <c r="E697" s="3">
        <v>9</v>
      </c>
      <c r="F697" s="3">
        <v>2016</v>
      </c>
      <c r="G697" s="3">
        <v>150000</v>
      </c>
      <c r="H697">
        <f>IF(C697&lt;6,IF(E697&lt;1,0,IF(G697&gt;150000,150000,G697)),150000)</f>
        <v>150000</v>
      </c>
      <c r="I697">
        <f>IF(C697&lt;6,0,G697-H697-SUM(J697:O697))</f>
        <v>0</v>
      </c>
      <c r="J697">
        <f>IF(C697&lt;6,0,5000)</f>
        <v>0</v>
      </c>
      <c r="K697">
        <f>IF(C697&lt;6,0,10000)</f>
        <v>0</v>
      </c>
      <c r="P697" t="b">
        <f>G697=SUM(H697:O697)</f>
        <v>1</v>
      </c>
      <c r="Q697" t="str">
        <f>CONCATENATE(YEAR(D697),MONTH(D697))</f>
        <v>201611</v>
      </c>
    </row>
    <row r="698" customHeight="1" spans="1:17">
      <c r="A698" s="3">
        <v>448</v>
      </c>
      <c r="B698" s="3" t="s">
        <v>91</v>
      </c>
      <c r="C698" s="3">
        <v>4</v>
      </c>
      <c r="D698" s="4">
        <v>42693</v>
      </c>
      <c r="E698" s="3">
        <v>10</v>
      </c>
      <c r="F698" s="3">
        <v>2016</v>
      </c>
      <c r="G698" s="3">
        <v>150000</v>
      </c>
      <c r="H698">
        <f>IF(C698&lt;6,IF(E698&lt;1,0,IF(G698&gt;150000,150000,G698)),150000)</f>
        <v>150000</v>
      </c>
      <c r="I698">
        <f>IF(C698&lt;6,0,G698-H698-SUM(J698:O698))</f>
        <v>0</v>
      </c>
      <c r="J698">
        <f>IF(C698&lt;6,0,5000)</f>
        <v>0</v>
      </c>
      <c r="K698">
        <f>IF(C698&lt;6,0,10000)</f>
        <v>0</v>
      </c>
      <c r="P698" t="b">
        <f>G698=SUM(H698:O698)</f>
        <v>1</v>
      </c>
      <c r="Q698" t="str">
        <f>CONCATENATE(YEAR(D698),MONTH(D698))</f>
        <v>201611</v>
      </c>
    </row>
    <row r="699" customHeight="1" spans="1:17">
      <c r="A699" s="3">
        <v>448</v>
      </c>
      <c r="B699" s="3" t="s">
        <v>91</v>
      </c>
      <c r="C699" s="3">
        <v>4</v>
      </c>
      <c r="D699" s="4">
        <v>42693</v>
      </c>
      <c r="E699" s="3">
        <v>11</v>
      </c>
      <c r="F699" s="3">
        <v>2016</v>
      </c>
      <c r="G699" s="3">
        <v>150000</v>
      </c>
      <c r="H699">
        <f>IF(C699&lt;6,IF(E699&lt;1,0,IF(G699&gt;150000,150000,G699)),150000)</f>
        <v>150000</v>
      </c>
      <c r="I699">
        <f>IF(C699&lt;6,0,G699-H699-SUM(J699:O699))</f>
        <v>0</v>
      </c>
      <c r="J699">
        <f>IF(C699&lt;6,0,5000)</f>
        <v>0</v>
      </c>
      <c r="K699">
        <f>IF(C699&lt;6,0,10000)</f>
        <v>0</v>
      </c>
      <c r="P699" t="b">
        <f>G699=SUM(H699:O699)</f>
        <v>1</v>
      </c>
      <c r="Q699" t="str">
        <f>CONCATENATE(YEAR(D699),MONTH(D699))</f>
        <v>201611</v>
      </c>
    </row>
    <row r="700" customHeight="1" spans="1:17">
      <c r="A700" s="3">
        <v>449</v>
      </c>
      <c r="B700" s="3" t="s">
        <v>65</v>
      </c>
      <c r="C700" s="3">
        <v>2</v>
      </c>
      <c r="D700" s="4">
        <v>42693</v>
      </c>
      <c r="E700" s="3">
        <v>7</v>
      </c>
      <c r="F700" s="3">
        <v>2016</v>
      </c>
      <c r="G700" s="3">
        <v>150000</v>
      </c>
      <c r="H700">
        <f>IF(C700&lt;6,IF(E700&lt;1,0,IF(G700&gt;150000,150000,G700)),150000)</f>
        <v>150000</v>
      </c>
      <c r="I700">
        <f>IF(C700&lt;6,0,G700-H700-SUM(J700:O700))</f>
        <v>0</v>
      </c>
      <c r="J700">
        <f>IF(C700&lt;6,0,5000)</f>
        <v>0</v>
      </c>
      <c r="K700">
        <f>IF(C700&lt;6,0,10000)</f>
        <v>0</v>
      </c>
      <c r="P700" t="b">
        <f>G700=SUM(H700:O700)</f>
        <v>1</v>
      </c>
      <c r="Q700" t="str">
        <f>CONCATENATE(YEAR(D700),MONTH(D700))</f>
        <v>201611</v>
      </c>
    </row>
    <row r="701" customHeight="1" spans="1:17">
      <c r="A701" s="3">
        <v>449</v>
      </c>
      <c r="B701" s="3" t="s">
        <v>65</v>
      </c>
      <c r="C701" s="3">
        <v>2</v>
      </c>
      <c r="D701" s="4">
        <v>42693</v>
      </c>
      <c r="E701" s="3">
        <v>8</v>
      </c>
      <c r="F701" s="3">
        <v>2016</v>
      </c>
      <c r="G701" s="3">
        <v>150000</v>
      </c>
      <c r="H701">
        <f>IF(C701&lt;6,IF(E701&lt;1,0,IF(G701&gt;150000,150000,G701)),150000)</f>
        <v>150000</v>
      </c>
      <c r="I701">
        <f>IF(C701&lt;6,0,G701-H701-SUM(J701:O701))</f>
        <v>0</v>
      </c>
      <c r="J701">
        <f>IF(C701&lt;6,0,5000)</f>
        <v>0</v>
      </c>
      <c r="K701">
        <f>IF(C701&lt;6,0,10000)</f>
        <v>0</v>
      </c>
      <c r="P701" t="b">
        <f>G701=SUM(H701:O701)</f>
        <v>1</v>
      </c>
      <c r="Q701" t="str">
        <f>CONCATENATE(YEAR(D701),MONTH(D701))</f>
        <v>201611</v>
      </c>
    </row>
    <row r="702" customHeight="1" spans="1:17">
      <c r="A702" s="3">
        <v>450</v>
      </c>
      <c r="B702" s="3" t="s">
        <v>37</v>
      </c>
      <c r="C702" s="3">
        <v>2</v>
      </c>
      <c r="D702" s="4">
        <v>42693</v>
      </c>
      <c r="E702" s="3">
        <v>11</v>
      </c>
      <c r="F702" s="3">
        <v>2016</v>
      </c>
      <c r="G702" s="3">
        <v>150000</v>
      </c>
      <c r="H702">
        <f>IF(C702&lt;6,IF(E702&lt;1,0,IF(G702&gt;150000,150000,G702)),150000)</f>
        <v>150000</v>
      </c>
      <c r="I702">
        <f>IF(C702&lt;6,0,G702-H702-SUM(J702:O702))</f>
        <v>0</v>
      </c>
      <c r="J702">
        <f>IF(C702&lt;6,0,5000)</f>
        <v>0</v>
      </c>
      <c r="K702">
        <f>IF(C702&lt;6,0,10000)</f>
        <v>0</v>
      </c>
      <c r="P702" t="b">
        <f>G702=SUM(H702:O702)</f>
        <v>1</v>
      </c>
      <c r="Q702" t="str">
        <f>CONCATENATE(YEAR(D702),MONTH(D702))</f>
        <v>201611</v>
      </c>
    </row>
    <row r="703" customHeight="1" spans="1:17">
      <c r="A703" s="3">
        <v>451</v>
      </c>
      <c r="B703" s="3" t="s">
        <v>76</v>
      </c>
      <c r="C703" s="3">
        <v>3</v>
      </c>
      <c r="D703" s="4">
        <v>42644</v>
      </c>
      <c r="E703" s="3">
        <v>10</v>
      </c>
      <c r="F703" s="3">
        <v>2016</v>
      </c>
      <c r="G703" s="3">
        <v>150000</v>
      </c>
      <c r="H703">
        <f>IF(C703&lt;6,IF(E703&lt;1,0,IF(G703&gt;150000,150000,G703)),150000)</f>
        <v>150000</v>
      </c>
      <c r="I703">
        <f>IF(C703&lt;6,0,G703-H703-SUM(J703:O703))</f>
        <v>0</v>
      </c>
      <c r="J703">
        <f>IF(C703&lt;6,0,5000)</f>
        <v>0</v>
      </c>
      <c r="K703">
        <f>IF(C703&lt;6,0,10000)</f>
        <v>0</v>
      </c>
      <c r="P703" t="b">
        <f>G703=SUM(H703:O703)</f>
        <v>1</v>
      </c>
      <c r="Q703" t="str">
        <f>CONCATENATE(YEAR(D703),MONTH(D703))</f>
        <v>201610</v>
      </c>
    </row>
    <row r="704" customHeight="1" spans="1:17">
      <c r="A704" s="3">
        <v>452</v>
      </c>
      <c r="B704" s="3" t="s">
        <v>78</v>
      </c>
      <c r="C704" s="3">
        <v>3</v>
      </c>
      <c r="D704" s="4">
        <v>42644</v>
      </c>
      <c r="E704" s="3">
        <v>10</v>
      </c>
      <c r="F704" s="3">
        <v>2016</v>
      </c>
      <c r="G704" s="3">
        <v>150000</v>
      </c>
      <c r="H704">
        <f>IF(C704&lt;6,IF(E704&lt;1,0,IF(G704&gt;150000,150000,G704)),150000)</f>
        <v>150000</v>
      </c>
      <c r="I704">
        <f>IF(C704&lt;6,0,G704-H704-SUM(J704:O704))</f>
        <v>0</v>
      </c>
      <c r="J704">
        <f>IF(C704&lt;6,0,5000)</f>
        <v>0</v>
      </c>
      <c r="K704">
        <f>IF(C704&lt;6,0,10000)</f>
        <v>0</v>
      </c>
      <c r="P704" t="b">
        <f>G704=SUM(H704:O704)</f>
        <v>1</v>
      </c>
      <c r="Q704" t="str">
        <f>CONCATENATE(YEAR(D704),MONTH(D704))</f>
        <v>201610</v>
      </c>
    </row>
    <row r="705" customHeight="1" spans="1:17">
      <c r="A705" s="3">
        <v>453</v>
      </c>
      <c r="B705" s="3" t="s">
        <v>153</v>
      </c>
      <c r="C705" s="3">
        <v>7</v>
      </c>
      <c r="D705" s="4">
        <v>42672</v>
      </c>
      <c r="E705" s="3">
        <v>10</v>
      </c>
      <c r="F705" s="3">
        <v>2016</v>
      </c>
      <c r="G705" s="3">
        <v>425000</v>
      </c>
      <c r="H705">
        <f>IF(C705&lt;6,IF(E705&lt;1,0,IF(G705&gt;150000,150000,G705)),150000)</f>
        <v>150000</v>
      </c>
      <c r="I705">
        <f>IF(C705&lt;6,0,G705-H705-SUM(J705:O705))</f>
        <v>260000</v>
      </c>
      <c r="J705">
        <f>IF(C705&lt;6,0,5000)</f>
        <v>5000</v>
      </c>
      <c r="K705">
        <f>IF(C705&lt;6,0,10000)</f>
        <v>10000</v>
      </c>
      <c r="P705" t="b">
        <f>G705=SUM(H705:O705)</f>
        <v>1</v>
      </c>
      <c r="Q705" t="str">
        <f>CONCATENATE(YEAR(D705),MONTH(D705))</f>
        <v>201610</v>
      </c>
    </row>
    <row r="706" customHeight="1" spans="1:17">
      <c r="A706" s="3">
        <v>453</v>
      </c>
      <c r="B706" s="3" t="s">
        <v>100</v>
      </c>
      <c r="C706" s="3">
        <v>4</v>
      </c>
      <c r="D706" s="4">
        <v>42672</v>
      </c>
      <c r="E706" s="3">
        <v>10</v>
      </c>
      <c r="F706" s="3">
        <v>2016</v>
      </c>
      <c r="G706" s="3">
        <v>150000</v>
      </c>
      <c r="H706">
        <f>IF(C706&lt;6,IF(E706&lt;1,0,IF(G706&gt;150000,150000,G706)),150000)</f>
        <v>150000</v>
      </c>
      <c r="I706">
        <f>IF(C706&lt;6,0,G706-H706-SUM(J706:O706))</f>
        <v>0</v>
      </c>
      <c r="J706">
        <f>IF(C706&lt;6,0,5000)</f>
        <v>0</v>
      </c>
      <c r="K706">
        <f>IF(C706&lt;6,0,10000)</f>
        <v>0</v>
      </c>
      <c r="P706" t="b">
        <f>G706=SUM(H706:O706)</f>
        <v>1</v>
      </c>
      <c r="Q706" t="str">
        <f>CONCATENATE(YEAR(D706),MONTH(D706))</f>
        <v>201610</v>
      </c>
    </row>
    <row r="707" customHeight="1" spans="1:17">
      <c r="A707" s="3">
        <v>454</v>
      </c>
      <c r="B707" s="3" t="s">
        <v>97</v>
      </c>
      <c r="C707" s="3">
        <v>4</v>
      </c>
      <c r="D707" s="4">
        <v>42672</v>
      </c>
      <c r="E707" s="3">
        <v>10</v>
      </c>
      <c r="F707" s="3">
        <v>2016</v>
      </c>
      <c r="G707" s="3">
        <v>120000</v>
      </c>
      <c r="H707">
        <f>IF(C707&lt;6,IF(E707&lt;1,0,IF(G707&gt;150000,150000,G707)),150000)</f>
        <v>120000</v>
      </c>
      <c r="I707">
        <f>IF(C707&lt;6,0,G707-H707-SUM(J707:O707))</f>
        <v>0</v>
      </c>
      <c r="J707">
        <f>IF(C707&lt;6,0,5000)</f>
        <v>0</v>
      </c>
      <c r="K707">
        <f>IF(C707&lt;6,0,10000)</f>
        <v>0</v>
      </c>
      <c r="P707" t="b">
        <f>G707=SUM(H707:O707)</f>
        <v>1</v>
      </c>
      <c r="Q707" t="str">
        <f>CONCATENATE(YEAR(D707),MONTH(D707))</f>
        <v>201610</v>
      </c>
    </row>
    <row r="708" customHeight="1" spans="1:17">
      <c r="A708" s="3">
        <v>454</v>
      </c>
      <c r="B708" s="3" t="s">
        <v>97</v>
      </c>
      <c r="C708" s="3">
        <v>4</v>
      </c>
      <c r="D708" s="4">
        <v>42672</v>
      </c>
      <c r="E708" s="3">
        <v>11</v>
      </c>
      <c r="F708" s="3">
        <v>2016</v>
      </c>
      <c r="G708" s="3">
        <v>120000</v>
      </c>
      <c r="H708">
        <f>IF(C708&lt;6,IF(E708&lt;1,0,IF(G708&gt;150000,150000,G708)),150000)</f>
        <v>120000</v>
      </c>
      <c r="I708">
        <f>IF(C708&lt;6,0,G708-H708-SUM(J708:O708))</f>
        <v>0</v>
      </c>
      <c r="J708">
        <f>IF(C708&lt;6,0,5000)</f>
        <v>0</v>
      </c>
      <c r="K708">
        <f>IF(C708&lt;6,0,10000)</f>
        <v>0</v>
      </c>
      <c r="P708" t="b">
        <f>G708=SUM(H708:O708)</f>
        <v>1</v>
      </c>
      <c r="Q708" t="str">
        <f>CONCATENATE(YEAR(D708),MONTH(D708))</f>
        <v>201610</v>
      </c>
    </row>
    <row r="709" customHeight="1" spans="1:17">
      <c r="A709" s="3">
        <v>455</v>
      </c>
      <c r="B709" s="3" t="s">
        <v>30</v>
      </c>
      <c r="C709" s="3">
        <v>1</v>
      </c>
      <c r="D709" s="4">
        <v>42672</v>
      </c>
      <c r="E709" s="3">
        <v>11</v>
      </c>
      <c r="F709" s="3">
        <v>2016</v>
      </c>
      <c r="G709" s="3">
        <v>150000</v>
      </c>
      <c r="H709">
        <f>IF(C709&lt;6,IF(E709&lt;1,0,IF(G709&gt;150000,150000,G709)),150000)</f>
        <v>150000</v>
      </c>
      <c r="I709">
        <f>IF(C709&lt;6,0,G709-H709-SUM(J709:O709))</f>
        <v>0</v>
      </c>
      <c r="J709">
        <f>IF(C709&lt;6,0,5000)</f>
        <v>0</v>
      </c>
      <c r="K709">
        <f>IF(C709&lt;6,0,10000)</f>
        <v>0</v>
      </c>
      <c r="P709" t="b">
        <f>G709=SUM(H709:O709)</f>
        <v>1</v>
      </c>
      <c r="Q709" t="str">
        <f>CONCATENATE(YEAR(D709),MONTH(D709))</f>
        <v>201610</v>
      </c>
    </row>
    <row r="710" customHeight="1" spans="1:17">
      <c r="A710" s="3">
        <v>455</v>
      </c>
      <c r="B710" s="3" t="s">
        <v>130</v>
      </c>
      <c r="C710" s="3">
        <v>6</v>
      </c>
      <c r="D710" s="4">
        <v>42672</v>
      </c>
      <c r="E710" s="3">
        <v>11</v>
      </c>
      <c r="F710" s="3">
        <v>2016</v>
      </c>
      <c r="G710" s="3">
        <v>425000</v>
      </c>
      <c r="H710">
        <f>IF(C710&lt;6,IF(E710&lt;1,0,IF(G710&gt;150000,150000,G710)),150000)</f>
        <v>150000</v>
      </c>
      <c r="I710">
        <f>IF(C710&lt;6,0,G710-H710-SUM(J710:O710))</f>
        <v>260000</v>
      </c>
      <c r="J710">
        <f>IF(C710&lt;6,0,5000)</f>
        <v>5000</v>
      </c>
      <c r="K710">
        <f>IF(C710&lt;6,0,10000)</f>
        <v>10000</v>
      </c>
      <c r="P710" t="b">
        <f>G710=SUM(H710:O710)</f>
        <v>1</v>
      </c>
      <c r="Q710" t="str">
        <f>CONCATENATE(YEAR(D710),MONTH(D710))</f>
        <v>201610</v>
      </c>
    </row>
    <row r="711" customHeight="1" spans="1:17">
      <c r="A711" s="3">
        <v>456</v>
      </c>
      <c r="B711" s="3" t="s">
        <v>92</v>
      </c>
      <c r="C711" s="3">
        <v>4</v>
      </c>
      <c r="D711" s="4">
        <v>42672</v>
      </c>
      <c r="E711" s="3">
        <v>9</v>
      </c>
      <c r="F711" s="3">
        <v>2016</v>
      </c>
      <c r="G711" s="3">
        <v>150000</v>
      </c>
      <c r="H711">
        <f>IF(C711&lt;6,IF(E711&lt;1,0,IF(G711&gt;150000,150000,G711)),150000)</f>
        <v>150000</v>
      </c>
      <c r="I711">
        <f>IF(C711&lt;6,0,G711-H711-SUM(J711:O711))</f>
        <v>0</v>
      </c>
      <c r="J711">
        <f>IF(C711&lt;6,0,5000)</f>
        <v>0</v>
      </c>
      <c r="K711">
        <f>IF(C711&lt;6,0,10000)</f>
        <v>0</v>
      </c>
      <c r="P711" t="b">
        <f>G711=SUM(H711:O711)</f>
        <v>1</v>
      </c>
      <c r="Q711" t="str">
        <f>CONCATENATE(YEAR(D711),MONTH(D711))</f>
        <v>201610</v>
      </c>
    </row>
    <row r="712" customHeight="1" spans="1:17">
      <c r="A712" s="3">
        <v>456</v>
      </c>
      <c r="B712" s="3" t="s">
        <v>92</v>
      </c>
      <c r="C712" s="3">
        <v>4</v>
      </c>
      <c r="D712" s="4">
        <v>42672</v>
      </c>
      <c r="E712" s="3">
        <v>10</v>
      </c>
      <c r="F712" s="3">
        <v>2016</v>
      </c>
      <c r="G712" s="3">
        <v>150000</v>
      </c>
      <c r="H712">
        <f>IF(C712&lt;6,IF(E712&lt;1,0,IF(G712&gt;150000,150000,G712)),150000)</f>
        <v>150000</v>
      </c>
      <c r="I712">
        <f>IF(C712&lt;6,0,G712-H712-SUM(J712:O712))</f>
        <v>0</v>
      </c>
      <c r="J712">
        <f>IF(C712&lt;6,0,5000)</f>
        <v>0</v>
      </c>
      <c r="K712">
        <f>IF(C712&lt;6,0,10000)</f>
        <v>0</v>
      </c>
      <c r="P712" t="b">
        <f>G712=SUM(H712:O712)</f>
        <v>1</v>
      </c>
      <c r="Q712" t="str">
        <f>CONCATENATE(YEAR(D712),MONTH(D712))</f>
        <v>201610</v>
      </c>
    </row>
    <row r="713" customHeight="1" spans="1:17">
      <c r="A713" s="3">
        <v>457</v>
      </c>
      <c r="B713" s="3" t="s">
        <v>143</v>
      </c>
      <c r="C713" s="3">
        <v>7</v>
      </c>
      <c r="D713" s="4">
        <v>42672</v>
      </c>
      <c r="E713" s="3">
        <v>11</v>
      </c>
      <c r="F713" s="3">
        <v>2016</v>
      </c>
      <c r="G713" s="3">
        <v>425000</v>
      </c>
      <c r="H713">
        <f>IF(C713&lt;6,IF(E713&lt;1,0,IF(G713&gt;150000,150000,G713)),150000)</f>
        <v>150000</v>
      </c>
      <c r="I713">
        <f>IF(C713&lt;6,0,G713-H713-SUM(J713:O713))</f>
        <v>260000</v>
      </c>
      <c r="J713">
        <f>IF(C713&lt;6,0,5000)</f>
        <v>5000</v>
      </c>
      <c r="K713">
        <f>IF(C713&lt;6,0,10000)</f>
        <v>10000</v>
      </c>
      <c r="P713" t="b">
        <f>G713=SUM(H713:O713)</f>
        <v>1</v>
      </c>
      <c r="Q713" t="str">
        <f>CONCATENATE(YEAR(D713),MONTH(D713))</f>
        <v>201610</v>
      </c>
    </row>
    <row r="714" customHeight="1" spans="1:17">
      <c r="A714" s="3">
        <v>457</v>
      </c>
      <c r="B714" s="3" t="s">
        <v>143</v>
      </c>
      <c r="C714" s="3">
        <v>7</v>
      </c>
      <c r="D714" s="4">
        <v>42672</v>
      </c>
      <c r="E714" s="3">
        <v>12</v>
      </c>
      <c r="F714" s="3">
        <v>2016</v>
      </c>
      <c r="G714" s="3">
        <v>425000</v>
      </c>
      <c r="H714">
        <f>IF(C714&lt;6,IF(E714&lt;1,0,IF(G714&gt;150000,150000,G714)),150000)</f>
        <v>150000</v>
      </c>
      <c r="I714">
        <f>IF(C714&lt;6,0,G714-H714-SUM(J714:O714))</f>
        <v>260000</v>
      </c>
      <c r="J714">
        <f>IF(C714&lt;6,0,5000)</f>
        <v>5000</v>
      </c>
      <c r="K714">
        <f>IF(C714&lt;6,0,10000)</f>
        <v>10000</v>
      </c>
      <c r="P714" t="b">
        <f>G714=SUM(H714:O714)</f>
        <v>1</v>
      </c>
      <c r="Q714" t="str">
        <f>CONCATENATE(YEAR(D714),MONTH(D714))</f>
        <v>201610</v>
      </c>
    </row>
    <row r="715" customHeight="1" spans="1:17">
      <c r="A715" s="3">
        <v>457</v>
      </c>
      <c r="B715" s="3" t="s">
        <v>143</v>
      </c>
      <c r="C715" s="3">
        <v>7</v>
      </c>
      <c r="D715" s="4">
        <v>42672</v>
      </c>
      <c r="E715" s="3">
        <v>1</v>
      </c>
      <c r="F715" s="3">
        <v>2016</v>
      </c>
      <c r="G715" s="3">
        <v>425000</v>
      </c>
      <c r="H715">
        <f>IF(C715&lt;6,IF(E715&lt;1,0,IF(G715&gt;150000,150000,G715)),150000)</f>
        <v>150000</v>
      </c>
      <c r="I715">
        <f>IF(C715&lt;6,0,G715-H715-SUM(J715:O715))</f>
        <v>260000</v>
      </c>
      <c r="J715">
        <f>IF(C715&lt;6,0,5000)</f>
        <v>5000</v>
      </c>
      <c r="K715">
        <f>IF(C715&lt;6,0,10000)</f>
        <v>10000</v>
      </c>
      <c r="P715" t="b">
        <f>G715=SUM(H715:O715)</f>
        <v>1</v>
      </c>
      <c r="Q715" t="str">
        <f>CONCATENATE(YEAR(D715),MONTH(D715))</f>
        <v>201610</v>
      </c>
    </row>
    <row r="716" customHeight="1" spans="1:17">
      <c r="A716" s="3">
        <v>459</v>
      </c>
      <c r="B716" s="3" t="s">
        <v>39</v>
      </c>
      <c r="C716" s="3">
        <v>2</v>
      </c>
      <c r="D716" s="4">
        <v>42672</v>
      </c>
      <c r="E716" s="3">
        <v>9</v>
      </c>
      <c r="F716" s="3">
        <v>2016</v>
      </c>
      <c r="G716" s="3">
        <v>150000</v>
      </c>
      <c r="H716">
        <f>IF(C716&lt;6,IF(E716&lt;1,0,IF(G716&gt;150000,150000,G716)),150000)</f>
        <v>150000</v>
      </c>
      <c r="I716">
        <f>IF(C716&lt;6,0,G716-H716-SUM(J716:O716))</f>
        <v>0</v>
      </c>
      <c r="J716">
        <f>IF(C716&lt;6,0,5000)</f>
        <v>0</v>
      </c>
      <c r="K716">
        <f>IF(C716&lt;6,0,10000)</f>
        <v>0</v>
      </c>
      <c r="P716" t="b">
        <f>G716=SUM(H716:O716)</f>
        <v>1</v>
      </c>
      <c r="Q716" t="str">
        <f>CONCATENATE(YEAR(D716),MONTH(D716))</f>
        <v>201610</v>
      </c>
    </row>
    <row r="717" customHeight="1" spans="1:17">
      <c r="A717" s="3">
        <v>459</v>
      </c>
      <c r="B717" s="3" t="s">
        <v>39</v>
      </c>
      <c r="C717" s="3">
        <v>2</v>
      </c>
      <c r="D717" s="4">
        <v>42672</v>
      </c>
      <c r="E717" s="3">
        <v>10</v>
      </c>
      <c r="F717" s="3">
        <v>2016</v>
      </c>
      <c r="G717" s="3">
        <v>150000</v>
      </c>
      <c r="H717">
        <f>IF(C717&lt;6,IF(E717&lt;1,0,IF(G717&gt;150000,150000,G717)),150000)</f>
        <v>150000</v>
      </c>
      <c r="I717">
        <f>IF(C717&lt;6,0,G717-H717-SUM(J717:O717))</f>
        <v>0</v>
      </c>
      <c r="J717">
        <f>IF(C717&lt;6,0,5000)</f>
        <v>0</v>
      </c>
      <c r="K717">
        <f>IF(C717&lt;6,0,10000)</f>
        <v>0</v>
      </c>
      <c r="P717" t="b">
        <f>G717=SUM(H717:O717)</f>
        <v>1</v>
      </c>
      <c r="Q717" t="str">
        <f>CONCATENATE(YEAR(D717),MONTH(D717))</f>
        <v>201610</v>
      </c>
    </row>
    <row r="718" customHeight="1" spans="1:17">
      <c r="A718" s="3">
        <v>460</v>
      </c>
      <c r="B718" s="3" t="s">
        <v>33</v>
      </c>
      <c r="C718" s="3">
        <v>1</v>
      </c>
      <c r="D718" s="4">
        <v>42672</v>
      </c>
      <c r="E718" s="3">
        <v>10</v>
      </c>
      <c r="F718" s="3">
        <v>2016</v>
      </c>
      <c r="G718" s="3">
        <v>150000</v>
      </c>
      <c r="H718">
        <f>IF(C718&lt;6,IF(E718&lt;1,0,IF(G718&gt;150000,150000,G718)),150000)</f>
        <v>150000</v>
      </c>
      <c r="I718">
        <f>IF(C718&lt;6,0,G718-H718-SUM(J718:O718))</f>
        <v>0</v>
      </c>
      <c r="J718">
        <f>IF(C718&lt;6,0,5000)</f>
        <v>0</v>
      </c>
      <c r="K718">
        <f>IF(C718&lt;6,0,10000)</f>
        <v>0</v>
      </c>
      <c r="P718" t="b">
        <f>G718=SUM(H718:O718)</f>
        <v>1</v>
      </c>
      <c r="Q718" t="str">
        <f>CONCATENATE(YEAR(D718),MONTH(D718))</f>
        <v>201610</v>
      </c>
    </row>
    <row r="719" customHeight="1" spans="1:17">
      <c r="A719" s="3">
        <v>460</v>
      </c>
      <c r="B719" s="3" t="s">
        <v>33</v>
      </c>
      <c r="C719" s="3">
        <v>1</v>
      </c>
      <c r="D719" s="4">
        <v>42672</v>
      </c>
      <c r="E719" s="3">
        <v>11</v>
      </c>
      <c r="F719" s="3">
        <v>2016</v>
      </c>
      <c r="G719" s="3">
        <v>150000</v>
      </c>
      <c r="H719">
        <f>IF(C719&lt;6,IF(E719&lt;1,0,IF(G719&gt;150000,150000,G719)),150000)</f>
        <v>150000</v>
      </c>
      <c r="I719">
        <f>IF(C719&lt;6,0,G719-H719-SUM(J719:O719))</f>
        <v>0</v>
      </c>
      <c r="J719">
        <f>IF(C719&lt;6,0,5000)</f>
        <v>0</v>
      </c>
      <c r="K719">
        <f>IF(C719&lt;6,0,10000)</f>
        <v>0</v>
      </c>
      <c r="P719" t="b">
        <f>G719=SUM(H719:O719)</f>
        <v>1</v>
      </c>
      <c r="Q719" t="str">
        <f>CONCATENATE(YEAR(D719),MONTH(D719))</f>
        <v>201610</v>
      </c>
    </row>
    <row r="720" customHeight="1" spans="1:17">
      <c r="A720" s="3">
        <v>461</v>
      </c>
      <c r="B720" s="3" t="s">
        <v>133</v>
      </c>
      <c r="C720" s="3">
        <v>7</v>
      </c>
      <c r="D720" s="4">
        <v>42672</v>
      </c>
      <c r="E720" s="3">
        <v>9</v>
      </c>
      <c r="F720" s="3">
        <v>2016</v>
      </c>
      <c r="G720" s="3">
        <v>350000</v>
      </c>
      <c r="H720">
        <f>IF(C720&lt;6,IF(E720&lt;1,0,IF(G720&gt;150000,150000,G720)),150000)</f>
        <v>150000</v>
      </c>
      <c r="I720">
        <f>IF(C720&lt;6,0,G720-H720-SUM(J720:O720))</f>
        <v>185000</v>
      </c>
      <c r="J720">
        <f>IF(C720&lt;6,0,5000)</f>
        <v>5000</v>
      </c>
      <c r="K720">
        <f>IF(C720&lt;6,0,10000)</f>
        <v>10000</v>
      </c>
      <c r="P720" t="b">
        <f>G720=SUM(H720:O720)</f>
        <v>1</v>
      </c>
      <c r="Q720" t="str">
        <f>CONCATENATE(YEAR(D720),MONTH(D720))</f>
        <v>201610</v>
      </c>
    </row>
    <row r="721" customHeight="1" spans="1:17">
      <c r="A721" s="3">
        <v>462</v>
      </c>
      <c r="B721" s="3" t="s">
        <v>13</v>
      </c>
      <c r="C721" s="3">
        <v>1</v>
      </c>
      <c r="D721" s="4">
        <v>42672</v>
      </c>
      <c r="E721" s="3">
        <v>10</v>
      </c>
      <c r="F721" s="3">
        <v>2016</v>
      </c>
      <c r="G721" s="3">
        <v>150000</v>
      </c>
      <c r="H721">
        <f>IF(C721&lt;6,IF(E721&lt;1,0,IF(G721&gt;150000,150000,G721)),150000)</f>
        <v>150000</v>
      </c>
      <c r="I721">
        <f>IF(C721&lt;6,0,G721-H721-SUM(J721:O721))</f>
        <v>0</v>
      </c>
      <c r="J721">
        <f>IF(C721&lt;6,0,5000)</f>
        <v>0</v>
      </c>
      <c r="K721">
        <f>IF(C721&lt;6,0,10000)</f>
        <v>0</v>
      </c>
      <c r="P721" t="b">
        <f>G721=SUM(H721:O721)</f>
        <v>1</v>
      </c>
      <c r="Q721" t="str">
        <f>CONCATENATE(YEAR(D721),MONTH(D721))</f>
        <v>201610</v>
      </c>
    </row>
    <row r="722" customHeight="1" spans="1:17">
      <c r="A722" s="3">
        <v>462</v>
      </c>
      <c r="B722" s="3" t="s">
        <v>13</v>
      </c>
      <c r="C722" s="3">
        <v>1</v>
      </c>
      <c r="D722" s="4">
        <v>42672</v>
      </c>
      <c r="E722" s="3">
        <v>11</v>
      </c>
      <c r="F722" s="3">
        <v>2016</v>
      </c>
      <c r="G722" s="3">
        <v>150000</v>
      </c>
      <c r="H722">
        <f>IF(C722&lt;6,IF(E722&lt;1,0,IF(G722&gt;150000,150000,G722)),150000)</f>
        <v>150000</v>
      </c>
      <c r="I722">
        <f>IF(C722&lt;6,0,G722-H722-SUM(J722:O722))</f>
        <v>0</v>
      </c>
      <c r="J722">
        <f>IF(C722&lt;6,0,5000)</f>
        <v>0</v>
      </c>
      <c r="K722">
        <f>IF(C722&lt;6,0,10000)</f>
        <v>0</v>
      </c>
      <c r="P722" t="b">
        <f>G722=SUM(H722:O722)</f>
        <v>1</v>
      </c>
      <c r="Q722" t="str">
        <f>CONCATENATE(YEAR(D722),MONTH(D722))</f>
        <v>201610</v>
      </c>
    </row>
    <row r="723" customHeight="1" spans="1:17">
      <c r="A723" s="3">
        <v>463</v>
      </c>
      <c r="B723" s="3" t="s">
        <v>125</v>
      </c>
      <c r="C723" s="3">
        <v>6</v>
      </c>
      <c r="D723" s="4">
        <v>42672</v>
      </c>
      <c r="E723" s="3">
        <v>10</v>
      </c>
      <c r="F723" s="3">
        <v>2016</v>
      </c>
      <c r="G723" s="3">
        <v>425000</v>
      </c>
      <c r="H723">
        <f>IF(C723&lt;6,IF(E723&lt;1,0,IF(G723&gt;150000,150000,G723)),150000)</f>
        <v>150000</v>
      </c>
      <c r="I723">
        <f>IF(C723&lt;6,0,G723-H723-SUM(J723:O723))</f>
        <v>260000</v>
      </c>
      <c r="J723">
        <f>IF(C723&lt;6,0,5000)</f>
        <v>5000</v>
      </c>
      <c r="K723">
        <f>IF(C723&lt;6,0,10000)</f>
        <v>10000</v>
      </c>
      <c r="P723" t="b">
        <f>G723=SUM(H723:O723)</f>
        <v>1</v>
      </c>
      <c r="Q723" t="str">
        <f>CONCATENATE(YEAR(D723),MONTH(D723))</f>
        <v>201610</v>
      </c>
    </row>
    <row r="724" customHeight="1" spans="1:17">
      <c r="A724" s="3">
        <v>464</v>
      </c>
      <c r="B724" s="3" t="s">
        <v>112</v>
      </c>
      <c r="C724" s="3">
        <v>5</v>
      </c>
      <c r="D724" s="4">
        <v>42672</v>
      </c>
      <c r="E724" s="3">
        <v>7</v>
      </c>
      <c r="F724" s="3">
        <v>2016</v>
      </c>
      <c r="G724" s="3">
        <v>150000</v>
      </c>
      <c r="H724">
        <f>IF(C724&lt;6,IF(E724&lt;1,0,IF(G724&gt;150000,150000,G724)),150000)</f>
        <v>150000</v>
      </c>
      <c r="I724">
        <f>IF(C724&lt;6,0,G724-H724-SUM(J724:O724))</f>
        <v>0</v>
      </c>
      <c r="J724">
        <f>IF(C724&lt;6,0,5000)</f>
        <v>0</v>
      </c>
      <c r="K724">
        <f>IF(C724&lt;6,0,10000)</f>
        <v>0</v>
      </c>
      <c r="P724" t="b">
        <f>G724=SUM(H724:O724)</f>
        <v>1</v>
      </c>
      <c r="Q724" t="str">
        <f>CONCATENATE(YEAR(D724),MONTH(D724))</f>
        <v>201610</v>
      </c>
    </row>
    <row r="725" customHeight="1" spans="1:17">
      <c r="A725" s="3">
        <v>464</v>
      </c>
      <c r="B725" s="3" t="s">
        <v>112</v>
      </c>
      <c r="C725" s="3">
        <v>5</v>
      </c>
      <c r="D725" s="4">
        <v>42672</v>
      </c>
      <c r="E725" s="3">
        <v>8</v>
      </c>
      <c r="F725" s="3">
        <v>2016</v>
      </c>
      <c r="G725" s="3">
        <v>150000</v>
      </c>
      <c r="H725">
        <f>IF(C725&lt;6,IF(E725&lt;1,0,IF(G725&gt;150000,150000,G725)),150000)</f>
        <v>150000</v>
      </c>
      <c r="I725">
        <f>IF(C725&lt;6,0,G725-H725-SUM(J725:O725))</f>
        <v>0</v>
      </c>
      <c r="J725">
        <f>IF(C725&lt;6,0,5000)</f>
        <v>0</v>
      </c>
      <c r="K725">
        <f>IF(C725&lt;6,0,10000)</f>
        <v>0</v>
      </c>
      <c r="P725" t="b">
        <f>G725=SUM(H725:O725)</f>
        <v>1</v>
      </c>
      <c r="Q725" t="str">
        <f>CONCATENATE(YEAR(D725),MONTH(D725))</f>
        <v>201610</v>
      </c>
    </row>
    <row r="726" customHeight="1" spans="1:17">
      <c r="A726" s="3">
        <v>464</v>
      </c>
      <c r="B726" s="3" t="s">
        <v>112</v>
      </c>
      <c r="C726" s="3">
        <v>5</v>
      </c>
      <c r="D726" s="4">
        <v>42672</v>
      </c>
      <c r="E726" s="3">
        <v>9</v>
      </c>
      <c r="F726" s="3">
        <v>2016</v>
      </c>
      <c r="G726" s="3">
        <v>150000</v>
      </c>
      <c r="H726">
        <f>IF(C726&lt;6,IF(E726&lt;1,0,IF(G726&gt;150000,150000,G726)),150000)</f>
        <v>150000</v>
      </c>
      <c r="I726">
        <f>IF(C726&lt;6,0,G726-H726-SUM(J726:O726))</f>
        <v>0</v>
      </c>
      <c r="J726">
        <f>IF(C726&lt;6,0,5000)</f>
        <v>0</v>
      </c>
      <c r="K726">
        <f>IF(C726&lt;6,0,10000)</f>
        <v>0</v>
      </c>
      <c r="P726" t="b">
        <f>G726=SUM(H726:O726)</f>
        <v>1</v>
      </c>
      <c r="Q726" t="str">
        <f>CONCATENATE(YEAR(D726),MONTH(D726))</f>
        <v>201610</v>
      </c>
    </row>
    <row r="727" customHeight="1" spans="1:17">
      <c r="A727" s="3">
        <v>464</v>
      </c>
      <c r="B727" s="3" t="s">
        <v>112</v>
      </c>
      <c r="C727" s="3">
        <v>5</v>
      </c>
      <c r="D727" s="4">
        <v>42672</v>
      </c>
      <c r="E727" s="3">
        <v>10</v>
      </c>
      <c r="F727" s="3">
        <v>2016</v>
      </c>
      <c r="G727" s="3">
        <v>150000</v>
      </c>
      <c r="H727">
        <f>IF(C727&lt;6,IF(E727&lt;1,0,IF(G727&gt;150000,150000,G727)),150000)</f>
        <v>150000</v>
      </c>
      <c r="I727">
        <f>IF(C727&lt;6,0,G727-H727-SUM(J727:O727))</f>
        <v>0</v>
      </c>
      <c r="J727">
        <f>IF(C727&lt;6,0,5000)</f>
        <v>0</v>
      </c>
      <c r="K727">
        <f>IF(C727&lt;6,0,10000)</f>
        <v>0</v>
      </c>
      <c r="P727" t="b">
        <f>G727=SUM(H727:O727)</f>
        <v>1</v>
      </c>
      <c r="Q727" t="str">
        <f>CONCATENATE(YEAR(D727),MONTH(D727))</f>
        <v>201610</v>
      </c>
    </row>
    <row r="728" customHeight="1" spans="1:17">
      <c r="A728" s="3">
        <v>465</v>
      </c>
      <c r="B728" s="3" t="s">
        <v>167</v>
      </c>
      <c r="C728" s="3">
        <v>8</v>
      </c>
      <c r="D728" s="4">
        <v>42672</v>
      </c>
      <c r="E728" s="3">
        <v>9</v>
      </c>
      <c r="F728" s="3">
        <v>2016</v>
      </c>
      <c r="G728" s="3">
        <v>250000</v>
      </c>
      <c r="H728">
        <f>IF(C728&lt;6,IF(E728&lt;1,0,IF(G728&gt;150000,150000,G728)),150000)</f>
        <v>150000</v>
      </c>
      <c r="I728">
        <f>IF(C728&lt;6,0,G728-H728-SUM(J728:O728))</f>
        <v>85000</v>
      </c>
      <c r="J728">
        <f>IF(C728&lt;6,0,5000)</f>
        <v>5000</v>
      </c>
      <c r="K728">
        <f>IF(C728&lt;6,0,10000)</f>
        <v>10000</v>
      </c>
      <c r="P728" t="b">
        <f>G728=SUM(H728:O728)</f>
        <v>1</v>
      </c>
      <c r="Q728" t="str">
        <f>CONCATENATE(YEAR(D728),MONTH(D728))</f>
        <v>201610</v>
      </c>
    </row>
    <row r="729" customHeight="1" spans="1:17">
      <c r="A729" s="3">
        <v>465</v>
      </c>
      <c r="B729" s="3" t="s">
        <v>167</v>
      </c>
      <c r="C729" s="3">
        <v>8</v>
      </c>
      <c r="D729" s="4">
        <v>42672</v>
      </c>
      <c r="E729" s="3">
        <v>10</v>
      </c>
      <c r="F729" s="3">
        <v>2016</v>
      </c>
      <c r="G729" s="3">
        <v>250000</v>
      </c>
      <c r="H729">
        <f>IF(C729&lt;6,IF(E729&lt;1,0,IF(G729&gt;150000,150000,G729)),150000)</f>
        <v>150000</v>
      </c>
      <c r="I729">
        <f>IF(C729&lt;6,0,G729-H729-SUM(J729:O729))</f>
        <v>85000</v>
      </c>
      <c r="J729">
        <f>IF(C729&lt;6,0,5000)</f>
        <v>5000</v>
      </c>
      <c r="K729">
        <f>IF(C729&lt;6,0,10000)</f>
        <v>10000</v>
      </c>
      <c r="P729" t="b">
        <f>G729=SUM(H729:O729)</f>
        <v>1</v>
      </c>
      <c r="Q729" t="str">
        <f>CONCATENATE(YEAR(D729),MONTH(D729))</f>
        <v>201610</v>
      </c>
    </row>
    <row r="730" customHeight="1" spans="1:17">
      <c r="A730" s="3">
        <v>465</v>
      </c>
      <c r="B730" s="3" t="s">
        <v>62</v>
      </c>
      <c r="C730">
        <v>2</v>
      </c>
      <c r="D730" s="4">
        <v>42672</v>
      </c>
      <c r="E730" s="3">
        <v>9</v>
      </c>
      <c r="F730" s="3">
        <v>2016</v>
      </c>
      <c r="G730" s="3">
        <v>120000</v>
      </c>
      <c r="H730">
        <f>IF(C730&lt;6,IF(E730&lt;1,0,IF(G730&gt;150000,150000,G730)),150000)</f>
        <v>120000</v>
      </c>
      <c r="I730">
        <f>IF(C730&lt;6,0,G730-H730-SUM(J730:O730))</f>
        <v>0</v>
      </c>
      <c r="J730">
        <f>IF(C730&lt;6,0,5000)</f>
        <v>0</v>
      </c>
      <c r="K730">
        <f>IF(C730&lt;6,0,10000)</f>
        <v>0</v>
      </c>
      <c r="P730" t="b">
        <f>G730=SUM(H730:O730)</f>
        <v>1</v>
      </c>
      <c r="Q730" t="str">
        <f>CONCATENATE(YEAR(D730),MONTH(D730))</f>
        <v>201610</v>
      </c>
    </row>
    <row r="731" customHeight="1" spans="1:17">
      <c r="A731" s="3">
        <v>465</v>
      </c>
      <c r="B731" s="3" t="s">
        <v>62</v>
      </c>
      <c r="C731">
        <v>2</v>
      </c>
      <c r="D731" s="4">
        <v>42672</v>
      </c>
      <c r="E731" s="3">
        <v>10</v>
      </c>
      <c r="F731" s="3">
        <v>2016</v>
      </c>
      <c r="G731" s="3">
        <v>120000</v>
      </c>
      <c r="H731">
        <f>IF(C731&lt;6,IF(E731&lt;1,0,IF(G731&gt;150000,150000,G731)),150000)</f>
        <v>120000</v>
      </c>
      <c r="I731">
        <f>IF(C731&lt;6,0,G731-H731-SUM(J731:O731))</f>
        <v>0</v>
      </c>
      <c r="J731">
        <f>IF(C731&lt;6,0,5000)</f>
        <v>0</v>
      </c>
      <c r="K731">
        <f>IF(C731&lt;6,0,10000)</f>
        <v>0</v>
      </c>
      <c r="P731" t="b">
        <f>G731=SUM(H731:O731)</f>
        <v>1</v>
      </c>
      <c r="Q731" t="str">
        <f>CONCATENATE(YEAR(D731),MONTH(D731))</f>
        <v>201610</v>
      </c>
    </row>
    <row r="732" customHeight="1" spans="1:17">
      <c r="A732" s="3">
        <v>466</v>
      </c>
      <c r="B732" s="3" t="s">
        <v>31</v>
      </c>
      <c r="C732" s="3">
        <v>1</v>
      </c>
      <c r="D732" s="4">
        <v>42672</v>
      </c>
      <c r="F732" s="3">
        <v>2016</v>
      </c>
      <c r="G732" s="3">
        <v>500000</v>
      </c>
      <c r="H732">
        <f>IF(C732&lt;6,IF(E732&lt;1,0,IF(G732&gt;150000,150000,G732)),150000)</f>
        <v>0</v>
      </c>
      <c r="I732">
        <f>IF(C732&lt;6,0,G732-H732-SUM(J732:O732))</f>
        <v>0</v>
      </c>
      <c r="J732">
        <f>IF(C732&lt;6,0,5000)</f>
        <v>0</v>
      </c>
      <c r="K732">
        <f>IF(C732&lt;6,0,10000)</f>
        <v>0</v>
      </c>
      <c r="M732">
        <v>500000</v>
      </c>
      <c r="P732" t="b">
        <f>G732=SUM(H732:O732)</f>
        <v>1</v>
      </c>
      <c r="Q732" t="str">
        <f>CONCATENATE(YEAR(D732),MONTH(D732))</f>
        <v>201610</v>
      </c>
    </row>
    <row r="733" customHeight="1" spans="1:17">
      <c r="A733" s="3">
        <v>467</v>
      </c>
      <c r="B733" s="3" t="s">
        <v>26</v>
      </c>
      <c r="C733" s="3">
        <v>1</v>
      </c>
      <c r="D733" s="4">
        <v>42672</v>
      </c>
      <c r="E733" s="3">
        <v>10</v>
      </c>
      <c r="F733" s="3">
        <v>2016</v>
      </c>
      <c r="G733" s="3">
        <v>150000</v>
      </c>
      <c r="H733">
        <f>IF(C733&lt;6,IF(E733&lt;1,0,IF(G733&gt;150000,150000,G733)),150000)</f>
        <v>150000</v>
      </c>
      <c r="I733">
        <f>IF(C733&lt;6,0,G733-H733-SUM(J733:O733))</f>
        <v>0</v>
      </c>
      <c r="J733">
        <f>IF(C733&lt;6,0,5000)</f>
        <v>0</v>
      </c>
      <c r="K733">
        <f>IF(C733&lt;6,0,10000)</f>
        <v>0</v>
      </c>
      <c r="P733" t="b">
        <f>G733=SUM(H733:O733)</f>
        <v>1</v>
      </c>
      <c r="Q733" t="str">
        <f>CONCATENATE(YEAR(D733),MONTH(D733))</f>
        <v>201610</v>
      </c>
    </row>
    <row r="734" customHeight="1" spans="1:17">
      <c r="A734" s="3">
        <v>468</v>
      </c>
      <c r="B734" s="3" t="s">
        <v>157</v>
      </c>
      <c r="C734" s="3">
        <v>8</v>
      </c>
      <c r="D734" s="4">
        <v>42672</v>
      </c>
      <c r="E734" s="3">
        <v>9</v>
      </c>
      <c r="F734" s="3">
        <v>2016</v>
      </c>
      <c r="G734" s="3">
        <v>425000</v>
      </c>
      <c r="H734">
        <f>IF(C734&lt;6,IF(E734&lt;1,0,IF(G734&gt;150000,150000,G734)),150000)</f>
        <v>150000</v>
      </c>
      <c r="I734">
        <f>IF(C734&lt;6,0,G734-H734-SUM(J734:O734))</f>
        <v>260000</v>
      </c>
      <c r="J734">
        <f>IF(C734&lt;6,0,5000)</f>
        <v>5000</v>
      </c>
      <c r="K734">
        <f>IF(C734&lt;6,0,10000)</f>
        <v>10000</v>
      </c>
      <c r="P734" t="b">
        <f>G734=SUM(H734:O734)</f>
        <v>1</v>
      </c>
      <c r="Q734" t="str">
        <f>CONCATENATE(YEAR(D734),MONTH(D734))</f>
        <v>201610</v>
      </c>
    </row>
    <row r="735" customHeight="1" spans="1:17">
      <c r="A735" s="3">
        <v>468</v>
      </c>
      <c r="B735" s="3" t="s">
        <v>157</v>
      </c>
      <c r="C735" s="3">
        <v>8</v>
      </c>
      <c r="D735" s="4">
        <v>42672</v>
      </c>
      <c r="E735" s="3">
        <v>10</v>
      </c>
      <c r="F735" s="3">
        <v>2016</v>
      </c>
      <c r="G735" s="3">
        <v>425000</v>
      </c>
      <c r="H735">
        <f>IF(C735&lt;6,IF(E735&lt;1,0,IF(G735&gt;150000,150000,G735)),150000)</f>
        <v>150000</v>
      </c>
      <c r="I735">
        <f>IF(C735&lt;6,0,G735-H735-SUM(J735:O735))</f>
        <v>260000</v>
      </c>
      <c r="J735">
        <f>IF(C735&lt;6,0,5000)</f>
        <v>5000</v>
      </c>
      <c r="K735">
        <f>IF(C735&lt;6,0,10000)</f>
        <v>10000</v>
      </c>
      <c r="P735" t="b">
        <f>G735=SUM(H735:O735)</f>
        <v>1</v>
      </c>
      <c r="Q735" t="str">
        <f>CONCATENATE(YEAR(D735),MONTH(D735))</f>
        <v>201610</v>
      </c>
    </row>
    <row r="736" customHeight="1" spans="1:17">
      <c r="A736" s="3">
        <v>469</v>
      </c>
      <c r="B736" s="3" t="s">
        <v>44</v>
      </c>
      <c r="C736" s="3">
        <v>2</v>
      </c>
      <c r="D736" s="4">
        <v>42672</v>
      </c>
      <c r="E736" s="3">
        <v>9</v>
      </c>
      <c r="F736" s="3">
        <v>2016</v>
      </c>
      <c r="G736" s="3">
        <v>100000</v>
      </c>
      <c r="H736">
        <f>IF(C736&lt;6,IF(E736&lt;1,0,IF(G736&gt;150000,150000,G736)),150000)</f>
        <v>100000</v>
      </c>
      <c r="I736">
        <f>IF(C736&lt;6,0,G736-H736-SUM(J736:O736))</f>
        <v>0</v>
      </c>
      <c r="J736">
        <f>IF(C736&lt;6,0,5000)</f>
        <v>0</v>
      </c>
      <c r="K736">
        <f>IF(C736&lt;6,0,10000)</f>
        <v>0</v>
      </c>
      <c r="P736" t="b">
        <f>G736=SUM(H736:O736)</f>
        <v>1</v>
      </c>
      <c r="Q736" t="str">
        <f>CONCATENATE(YEAR(D736),MONTH(D736))</f>
        <v>201610</v>
      </c>
    </row>
    <row r="737" customHeight="1" spans="1:17">
      <c r="A737" s="3">
        <v>469</v>
      </c>
      <c r="B737" s="3" t="s">
        <v>44</v>
      </c>
      <c r="C737" s="3">
        <v>2</v>
      </c>
      <c r="D737" s="4">
        <v>42672</v>
      </c>
      <c r="E737" s="3">
        <v>10</v>
      </c>
      <c r="F737" s="3">
        <v>2016</v>
      </c>
      <c r="G737" s="3">
        <v>100000</v>
      </c>
      <c r="H737">
        <f>IF(C737&lt;6,IF(E737&lt;1,0,IF(G737&gt;150000,150000,G737)),150000)</f>
        <v>100000</v>
      </c>
      <c r="I737">
        <f>IF(C737&lt;6,0,G737-H737-SUM(J737:O737))</f>
        <v>0</v>
      </c>
      <c r="J737">
        <f>IF(C737&lt;6,0,5000)</f>
        <v>0</v>
      </c>
      <c r="K737">
        <f>IF(C737&lt;6,0,10000)</f>
        <v>0</v>
      </c>
      <c r="P737" t="b">
        <f>G737=SUM(H737:O737)</f>
        <v>1</v>
      </c>
      <c r="Q737" t="str">
        <f>CONCATENATE(YEAR(D737),MONTH(D737))</f>
        <v>201610</v>
      </c>
    </row>
    <row r="738" customHeight="1" spans="1:17">
      <c r="A738" s="3">
        <v>469</v>
      </c>
      <c r="B738" s="3" t="s">
        <v>107</v>
      </c>
      <c r="C738" s="3">
        <v>5</v>
      </c>
      <c r="D738" s="4">
        <v>42672</v>
      </c>
      <c r="E738" s="3">
        <v>9</v>
      </c>
      <c r="F738" s="3">
        <v>2016</v>
      </c>
      <c r="G738" s="3">
        <v>100000</v>
      </c>
      <c r="H738">
        <f>IF(C738&lt;6,IF(E738&lt;1,0,IF(G738&gt;150000,150000,G738)),150000)</f>
        <v>100000</v>
      </c>
      <c r="I738">
        <f>IF(C738&lt;6,0,G738-H738-SUM(J738:O738))</f>
        <v>0</v>
      </c>
      <c r="J738">
        <f>IF(C738&lt;6,0,5000)</f>
        <v>0</v>
      </c>
      <c r="K738">
        <f>IF(C738&lt;6,0,10000)</f>
        <v>0</v>
      </c>
      <c r="P738" t="b">
        <f>G738=SUM(H738:O738)</f>
        <v>1</v>
      </c>
      <c r="Q738" t="str">
        <f>CONCATENATE(YEAR(D738),MONTH(D738))</f>
        <v>201610</v>
      </c>
    </row>
    <row r="739" customHeight="1" spans="1:17">
      <c r="A739" s="3">
        <v>469</v>
      </c>
      <c r="B739" s="3" t="s">
        <v>107</v>
      </c>
      <c r="C739" s="3">
        <v>5</v>
      </c>
      <c r="D739" s="4">
        <v>42672</v>
      </c>
      <c r="E739" s="3">
        <v>10</v>
      </c>
      <c r="F739" s="3">
        <v>2016</v>
      </c>
      <c r="G739" s="3">
        <v>100000</v>
      </c>
      <c r="H739">
        <f>IF(C739&lt;6,IF(E739&lt;1,0,IF(G739&gt;150000,150000,G739)),150000)</f>
        <v>100000</v>
      </c>
      <c r="I739">
        <f>IF(C739&lt;6,0,G739-H739-SUM(J739:O739))</f>
        <v>0</v>
      </c>
      <c r="J739">
        <f>IF(C739&lt;6,0,5000)</f>
        <v>0</v>
      </c>
      <c r="K739">
        <f>IF(C739&lt;6,0,10000)</f>
        <v>0</v>
      </c>
      <c r="P739" t="b">
        <f>G739=SUM(H739:O739)</f>
        <v>1</v>
      </c>
      <c r="Q739" t="str">
        <f>CONCATENATE(YEAR(D739),MONTH(D739))</f>
        <v>201610</v>
      </c>
    </row>
    <row r="740" customHeight="1" spans="1:17">
      <c r="A740" s="3">
        <v>470</v>
      </c>
      <c r="B740" s="3" t="s">
        <v>79</v>
      </c>
      <c r="C740" s="3">
        <v>3</v>
      </c>
      <c r="D740" s="4">
        <v>42672</v>
      </c>
      <c r="E740" s="3">
        <v>11</v>
      </c>
      <c r="F740" s="3">
        <v>2016</v>
      </c>
      <c r="G740" s="3">
        <v>150000</v>
      </c>
      <c r="H740">
        <f>IF(C740&lt;6,IF(E740&lt;1,0,IF(G740&gt;150000,150000,G740)),150000)</f>
        <v>150000</v>
      </c>
      <c r="I740">
        <f>IF(C740&lt;6,0,G740-H740-SUM(J740:O740))</f>
        <v>0</v>
      </c>
      <c r="J740">
        <f>IF(C740&lt;6,0,5000)</f>
        <v>0</v>
      </c>
      <c r="K740">
        <f>IF(C740&lt;6,0,10000)</f>
        <v>0</v>
      </c>
      <c r="P740" t="b">
        <f>G740=SUM(H740:O740)</f>
        <v>1</v>
      </c>
      <c r="Q740" t="str">
        <f>CONCATENATE(YEAR(D740),MONTH(D740))</f>
        <v>201610</v>
      </c>
    </row>
    <row r="741" customHeight="1" spans="1:17">
      <c r="A741" s="3">
        <v>475</v>
      </c>
      <c r="B741" s="3" t="s">
        <v>10</v>
      </c>
      <c r="C741" s="3">
        <v>1</v>
      </c>
      <c r="D741" s="4">
        <v>42679</v>
      </c>
      <c r="E741" s="3">
        <v>11</v>
      </c>
      <c r="F741" s="3">
        <v>2016</v>
      </c>
      <c r="G741" s="3">
        <v>200000</v>
      </c>
      <c r="H741">
        <f>IF(C741&lt;6,IF(E741&lt;1,0,IF(G741&gt;150000,150000,G741)),150000)</f>
        <v>150000</v>
      </c>
      <c r="I741">
        <f>IF(C741&lt;6,0,G741-H741-SUM(J741:O741))</f>
        <v>0</v>
      </c>
      <c r="J741">
        <f>IF(C741&lt;6,0,5000)</f>
        <v>0</v>
      </c>
      <c r="K741">
        <f>IF(C741&lt;6,0,10000)</f>
        <v>0</v>
      </c>
      <c r="O741">
        <v>50000</v>
      </c>
      <c r="P741" t="b">
        <f>G741=SUM(H741:O741)</f>
        <v>1</v>
      </c>
      <c r="Q741" t="str">
        <f>CONCATENATE(YEAR(D741),MONTH(D741))</f>
        <v>201611</v>
      </c>
    </row>
    <row r="742" customHeight="1" spans="1:17">
      <c r="A742" s="3">
        <v>476</v>
      </c>
      <c r="B742" s="3" t="s">
        <v>223</v>
      </c>
      <c r="C742" s="3">
        <v>1</v>
      </c>
      <c r="D742" s="4">
        <v>42679</v>
      </c>
      <c r="E742" s="3">
        <v>9</v>
      </c>
      <c r="F742" s="3">
        <v>2016</v>
      </c>
      <c r="G742" s="3">
        <v>150000</v>
      </c>
      <c r="H742">
        <f>IF(C742&lt;6,IF(E742&lt;1,0,IF(G742&gt;150000,150000,G742)),150000)</f>
        <v>150000</v>
      </c>
      <c r="I742">
        <f>IF(C742&lt;6,0,G742-H742-SUM(J742:O742))</f>
        <v>0</v>
      </c>
      <c r="J742">
        <f>IF(C742&lt;6,0,5000)</f>
        <v>0</v>
      </c>
      <c r="K742">
        <f>IF(C742&lt;6,0,10000)</f>
        <v>0</v>
      </c>
      <c r="P742" t="b">
        <f>G742=SUM(H742:O742)</f>
        <v>1</v>
      </c>
      <c r="Q742" t="str">
        <f>CONCATENATE(YEAR(D742),MONTH(D742))</f>
        <v>201611</v>
      </c>
    </row>
    <row r="743" customHeight="1" spans="1:17">
      <c r="A743" s="3">
        <v>476</v>
      </c>
      <c r="B743" s="3" t="s">
        <v>223</v>
      </c>
      <c r="C743" s="3">
        <v>1</v>
      </c>
      <c r="D743" s="4">
        <v>42679</v>
      </c>
      <c r="E743" s="3">
        <v>10</v>
      </c>
      <c r="F743" s="3">
        <v>2016</v>
      </c>
      <c r="G743" s="3">
        <v>150000</v>
      </c>
      <c r="H743">
        <f>IF(C743&lt;6,IF(E743&lt;1,0,IF(G743&gt;150000,150000,G743)),150000)</f>
        <v>150000</v>
      </c>
      <c r="I743">
        <f>IF(C743&lt;6,0,G743-H743-SUM(J743:O743))</f>
        <v>0</v>
      </c>
      <c r="J743">
        <f>IF(C743&lt;6,0,5000)</f>
        <v>0</v>
      </c>
      <c r="K743">
        <f>IF(C743&lt;6,0,10000)</f>
        <v>0</v>
      </c>
      <c r="P743" t="b">
        <f>G743=SUM(H743:O743)</f>
        <v>1</v>
      </c>
      <c r="Q743" t="str">
        <f>CONCATENATE(YEAR(D743),MONTH(D743))</f>
        <v>201611</v>
      </c>
    </row>
    <row r="744" customHeight="1" spans="1:17">
      <c r="A744" s="3">
        <v>476</v>
      </c>
      <c r="B744" s="3" t="s">
        <v>223</v>
      </c>
      <c r="C744" s="3">
        <v>1</v>
      </c>
      <c r="D744" s="4">
        <v>42679</v>
      </c>
      <c r="E744" s="3">
        <v>11</v>
      </c>
      <c r="F744" s="3">
        <v>2016</v>
      </c>
      <c r="G744" s="3">
        <v>150000</v>
      </c>
      <c r="H744">
        <f>IF(C744&lt;6,IF(E744&lt;1,0,IF(G744&gt;150000,150000,G744)),150000)</f>
        <v>150000</v>
      </c>
      <c r="I744">
        <f>IF(C744&lt;6,0,G744-H744-SUM(J744:O744))</f>
        <v>0</v>
      </c>
      <c r="J744">
        <f>IF(C744&lt;6,0,5000)</f>
        <v>0</v>
      </c>
      <c r="K744">
        <f>IF(C744&lt;6,0,10000)</f>
        <v>0</v>
      </c>
      <c r="P744" t="b">
        <f>G744=SUM(H744:O744)</f>
        <v>1</v>
      </c>
      <c r="Q744" t="str">
        <f>CONCATENATE(YEAR(D744),MONTH(D744))</f>
        <v>201611</v>
      </c>
    </row>
    <row r="745" customHeight="1" spans="1:17">
      <c r="A745" s="3">
        <v>477</v>
      </c>
      <c r="B745" s="3" t="s">
        <v>16</v>
      </c>
      <c r="C745" s="3">
        <v>1</v>
      </c>
      <c r="D745" s="4">
        <v>42679</v>
      </c>
      <c r="E745" s="3">
        <v>10</v>
      </c>
      <c r="F745" s="3">
        <v>2016</v>
      </c>
      <c r="G745" s="3">
        <v>150000</v>
      </c>
      <c r="H745">
        <f>IF(C745&lt;6,IF(E745&lt;1,0,IF(G745&gt;150000,150000,G745)),150000)</f>
        <v>150000</v>
      </c>
      <c r="I745">
        <f>IF(C745&lt;6,0,G745-H745-SUM(J745:O745))</f>
        <v>0</v>
      </c>
      <c r="J745">
        <f>IF(C745&lt;6,0,5000)</f>
        <v>0</v>
      </c>
      <c r="K745">
        <f>IF(C745&lt;6,0,10000)</f>
        <v>0</v>
      </c>
      <c r="P745" t="b">
        <f>G745=SUM(H745:O745)</f>
        <v>1</v>
      </c>
      <c r="Q745" t="str">
        <f>CONCATENATE(YEAR(D745),MONTH(D745))</f>
        <v>201611</v>
      </c>
    </row>
    <row r="746" customHeight="1" spans="1:17">
      <c r="A746" s="3">
        <v>479</v>
      </c>
      <c r="B746" s="3" t="s">
        <v>118</v>
      </c>
      <c r="C746" s="3">
        <v>6</v>
      </c>
      <c r="D746" s="4">
        <v>42679</v>
      </c>
      <c r="E746" s="3">
        <v>11</v>
      </c>
      <c r="F746" s="3">
        <v>2016</v>
      </c>
      <c r="G746" s="3">
        <v>425000</v>
      </c>
      <c r="H746">
        <f>IF(C746&lt;6,IF(E746&lt;1,0,IF(G746&gt;150000,150000,G746)),150000)</f>
        <v>150000</v>
      </c>
      <c r="I746">
        <f>IF(C746&lt;6,0,G746-H746-SUM(J746:O746))</f>
        <v>260000</v>
      </c>
      <c r="J746">
        <f>IF(C746&lt;6,0,5000)</f>
        <v>5000</v>
      </c>
      <c r="K746">
        <f>IF(C746&lt;6,0,10000)</f>
        <v>10000</v>
      </c>
      <c r="P746" t="b">
        <f>G746=SUM(H746:O746)</f>
        <v>1</v>
      </c>
      <c r="Q746" t="str">
        <f>CONCATENATE(YEAR(D746),MONTH(D746))</f>
        <v>201611</v>
      </c>
    </row>
    <row r="747" customHeight="1" spans="1:17">
      <c r="A747" s="3">
        <v>479</v>
      </c>
      <c r="B747" s="3" t="s">
        <v>172</v>
      </c>
      <c r="C747" s="3">
        <v>9</v>
      </c>
      <c r="D747" s="4">
        <v>42679</v>
      </c>
      <c r="E747" s="3">
        <v>11</v>
      </c>
      <c r="F747" s="3">
        <v>2016</v>
      </c>
      <c r="G747" s="3">
        <v>425000</v>
      </c>
      <c r="H747">
        <f>IF(C747&lt;6,IF(E747&lt;1,0,IF(G747&gt;150000,150000,G747)),150000)</f>
        <v>150000</v>
      </c>
      <c r="I747">
        <f>IF(C747&lt;6,0,G747-H747-SUM(J747:O747))</f>
        <v>260000</v>
      </c>
      <c r="J747">
        <f>IF(C747&lt;6,0,5000)</f>
        <v>5000</v>
      </c>
      <c r="K747">
        <f>IF(C747&lt;6,0,10000)</f>
        <v>10000</v>
      </c>
      <c r="P747" t="b">
        <f>G747=SUM(H747:O747)</f>
        <v>1</v>
      </c>
      <c r="Q747" t="str">
        <f>CONCATENATE(YEAR(D747),MONTH(D747))</f>
        <v>201611</v>
      </c>
    </row>
    <row r="748" customHeight="1" spans="1:17">
      <c r="A748" s="3">
        <v>479</v>
      </c>
      <c r="B748" s="3" t="s">
        <v>101</v>
      </c>
      <c r="C748" s="3">
        <v>4</v>
      </c>
      <c r="D748" s="4">
        <v>42679</v>
      </c>
      <c r="E748" s="3">
        <v>11</v>
      </c>
      <c r="F748" s="3">
        <v>2016</v>
      </c>
      <c r="G748" s="3">
        <v>125000</v>
      </c>
      <c r="H748">
        <f>IF(C748&lt;6,IF(E748&lt;1,0,IF(G748&gt;150000,150000,G748)),150000)</f>
        <v>125000</v>
      </c>
      <c r="I748">
        <f>IF(C748&lt;6,0,G748-H748-SUM(J748:O748))</f>
        <v>0</v>
      </c>
      <c r="J748">
        <f>IF(C748&lt;6,0,5000)</f>
        <v>0</v>
      </c>
      <c r="K748">
        <f>IF(C748&lt;6,0,10000)</f>
        <v>0</v>
      </c>
      <c r="P748" t="b">
        <f>G748=SUM(H748:O748)</f>
        <v>1</v>
      </c>
      <c r="Q748" t="str">
        <f>CONCATENATE(YEAR(D748),MONTH(D748))</f>
        <v>201611</v>
      </c>
    </row>
    <row r="749" customHeight="1" spans="1:17">
      <c r="A749" s="3">
        <v>480</v>
      </c>
      <c r="B749" s="3" t="s">
        <v>80</v>
      </c>
      <c r="C749" s="3">
        <v>3</v>
      </c>
      <c r="D749" s="4">
        <v>42679</v>
      </c>
      <c r="E749" s="3">
        <v>11</v>
      </c>
      <c r="F749" s="3">
        <v>2016</v>
      </c>
      <c r="G749" s="3">
        <v>150000</v>
      </c>
      <c r="H749">
        <f>IF(C749&lt;6,IF(E749&lt;1,0,IF(G749&gt;150000,150000,G749)),150000)</f>
        <v>150000</v>
      </c>
      <c r="I749">
        <f>IF(C749&lt;6,0,G749-H749-SUM(J749:O749))</f>
        <v>0</v>
      </c>
      <c r="J749">
        <f>IF(C749&lt;6,0,5000)</f>
        <v>0</v>
      </c>
      <c r="K749">
        <f>IF(C749&lt;6,0,10000)</f>
        <v>0</v>
      </c>
      <c r="P749" t="b">
        <f>G749=SUM(H749:O749)</f>
        <v>1</v>
      </c>
      <c r="Q749" t="str">
        <f>CONCATENATE(YEAR(D749),MONTH(D749))</f>
        <v>201611</v>
      </c>
    </row>
    <row r="750" customHeight="1" spans="1:17">
      <c r="A750" s="3">
        <v>481</v>
      </c>
      <c r="B750" s="3" t="s">
        <v>8</v>
      </c>
      <c r="C750" s="3">
        <v>1</v>
      </c>
      <c r="D750" s="4">
        <v>42679</v>
      </c>
      <c r="E750" s="3">
        <v>11</v>
      </c>
      <c r="F750" s="3">
        <v>2016</v>
      </c>
      <c r="G750" s="3">
        <v>150000</v>
      </c>
      <c r="H750">
        <f>IF(C750&lt;6,IF(E750&lt;1,0,IF(G750&gt;150000,150000,G750)),150000)</f>
        <v>150000</v>
      </c>
      <c r="I750">
        <f>IF(C750&lt;6,0,G750-H750-SUM(J750:O750))</f>
        <v>0</v>
      </c>
      <c r="J750">
        <f>IF(C750&lt;6,0,5000)</f>
        <v>0</v>
      </c>
      <c r="K750">
        <f>IF(C750&lt;6,0,10000)</f>
        <v>0</v>
      </c>
      <c r="P750" t="b">
        <f>G750=SUM(H750:O750)</f>
        <v>1</v>
      </c>
      <c r="Q750" t="str">
        <f>CONCATENATE(YEAR(D750),MONTH(D750))</f>
        <v>201611</v>
      </c>
    </row>
    <row r="751" customHeight="1" spans="1:17">
      <c r="A751" s="3">
        <v>481</v>
      </c>
      <c r="B751" s="3" t="s">
        <v>94</v>
      </c>
      <c r="C751" s="3">
        <v>4</v>
      </c>
      <c r="D751" s="4">
        <v>42679</v>
      </c>
      <c r="E751" s="3">
        <v>11</v>
      </c>
      <c r="F751" s="3">
        <v>2016</v>
      </c>
      <c r="G751" s="3">
        <v>150000</v>
      </c>
      <c r="H751">
        <f>IF(C751&lt;6,IF(E751&lt;1,0,IF(G751&gt;150000,150000,G751)),150000)</f>
        <v>150000</v>
      </c>
      <c r="I751">
        <f>IF(C751&lt;6,0,G751-H751-SUM(J751:O751))</f>
        <v>0</v>
      </c>
      <c r="J751">
        <f>IF(C751&lt;6,0,5000)</f>
        <v>0</v>
      </c>
      <c r="K751">
        <f>IF(C751&lt;6,0,10000)</f>
        <v>0</v>
      </c>
      <c r="P751" t="b">
        <f>G751=SUM(H751:O751)</f>
        <v>1</v>
      </c>
      <c r="Q751" t="str">
        <f>CONCATENATE(YEAR(D751),MONTH(D751))</f>
        <v>201611</v>
      </c>
    </row>
    <row r="752" customHeight="1" spans="1:17">
      <c r="A752" s="3">
        <v>482</v>
      </c>
      <c r="B752" s="3" t="s">
        <v>31</v>
      </c>
      <c r="C752" s="3">
        <v>1</v>
      </c>
      <c r="D752" s="4">
        <v>42679</v>
      </c>
      <c r="E752" s="3">
        <v>11</v>
      </c>
      <c r="F752" s="3">
        <v>2016</v>
      </c>
      <c r="G752" s="3">
        <v>250000</v>
      </c>
      <c r="H752">
        <f>IF(C752&lt;6,IF(E752&lt;1,0,IF(G752&gt;150000,150000,G752)),150000)</f>
        <v>150000</v>
      </c>
      <c r="I752">
        <f>IF(C752&lt;6,0,G752-H752-SUM(J752:O752))</f>
        <v>0</v>
      </c>
      <c r="J752">
        <f>IF(C752&lt;6,0,5000)</f>
        <v>0</v>
      </c>
      <c r="K752">
        <f>IF(C752&lt;6,0,10000)</f>
        <v>0</v>
      </c>
      <c r="O752">
        <v>100000</v>
      </c>
      <c r="P752" t="b">
        <f>G752=SUM(H752:O752)</f>
        <v>1</v>
      </c>
      <c r="Q752" t="str">
        <f>CONCATENATE(YEAR(D752),MONTH(D752))</f>
        <v>201611</v>
      </c>
    </row>
    <row r="753" customHeight="1" spans="1:17">
      <c r="A753" s="3">
        <v>483</v>
      </c>
      <c r="B753" s="3" t="s">
        <v>35</v>
      </c>
      <c r="C753" s="3">
        <v>1</v>
      </c>
      <c r="D753" s="4">
        <v>42679</v>
      </c>
      <c r="E753" s="3">
        <v>11</v>
      </c>
      <c r="F753" s="3">
        <v>2016</v>
      </c>
      <c r="G753" s="3">
        <v>350000</v>
      </c>
      <c r="H753">
        <f>IF(C753&lt;6,IF(E753&lt;1,0,IF(G753&gt;150000,150000,G753)),150000)</f>
        <v>150000</v>
      </c>
      <c r="I753">
        <f>IF(C753&lt;6,0,G753-H753-SUM(J753:O753))</f>
        <v>0</v>
      </c>
      <c r="J753">
        <f>IF(C753&lt;6,0,5000)</f>
        <v>0</v>
      </c>
      <c r="K753">
        <f>IF(C753&lt;6,0,10000)</f>
        <v>0</v>
      </c>
      <c r="O753">
        <v>200000</v>
      </c>
      <c r="P753" t="b">
        <f>G753=SUM(H753:O753)</f>
        <v>1</v>
      </c>
      <c r="Q753" t="str">
        <f>CONCATENATE(YEAR(D753),MONTH(D753))</f>
        <v>201611</v>
      </c>
    </row>
    <row r="754" customHeight="1" spans="1:17">
      <c r="A754" s="3">
        <v>484</v>
      </c>
      <c r="B754" s="3" t="s">
        <v>14</v>
      </c>
      <c r="C754" s="3">
        <v>1</v>
      </c>
      <c r="D754" s="4">
        <v>42679</v>
      </c>
      <c r="E754" s="3">
        <v>11</v>
      </c>
      <c r="F754" s="3">
        <v>2016</v>
      </c>
      <c r="G754" s="3">
        <v>200000</v>
      </c>
      <c r="H754">
        <f>IF(C754&lt;6,IF(E754&lt;1,0,IF(G754&gt;150000,150000,G754)),150000)</f>
        <v>150000</v>
      </c>
      <c r="I754">
        <f>IF(C754&lt;6,0,G754-H754-SUM(J754:O754))</f>
        <v>0</v>
      </c>
      <c r="J754">
        <f>IF(C754&lt;6,0,5000)</f>
        <v>0</v>
      </c>
      <c r="K754">
        <f>IF(C754&lt;6,0,10000)</f>
        <v>0</v>
      </c>
      <c r="M754">
        <v>50000</v>
      </c>
      <c r="P754" t="b">
        <f>G754=SUM(H754:O754)</f>
        <v>1</v>
      </c>
      <c r="Q754" t="str">
        <f>CONCATENATE(YEAR(D754),MONTH(D754))</f>
        <v>201611</v>
      </c>
    </row>
    <row r="755" customHeight="1" spans="1:17">
      <c r="A755" s="3">
        <v>485</v>
      </c>
      <c r="B755" s="3" t="s">
        <v>135</v>
      </c>
      <c r="C755" s="3">
        <v>8</v>
      </c>
      <c r="D755" s="4">
        <v>42679</v>
      </c>
      <c r="E755" s="3">
        <v>9</v>
      </c>
      <c r="F755" s="3">
        <v>2016</v>
      </c>
      <c r="G755" s="3">
        <v>425000</v>
      </c>
      <c r="H755">
        <f>IF(C755&lt;6,IF(E755&lt;1,0,IF(G755&gt;150000,150000,G755)),150000)</f>
        <v>150000</v>
      </c>
      <c r="I755">
        <f>IF(C755&lt;6,0,G755-H755-SUM(J755:O755))</f>
        <v>260000</v>
      </c>
      <c r="J755">
        <f>IF(C755&lt;6,0,5000)</f>
        <v>5000</v>
      </c>
      <c r="K755">
        <f>IF(C755&lt;6,0,10000)</f>
        <v>10000</v>
      </c>
      <c r="P755" t="b">
        <f>G755=SUM(H755:O755)</f>
        <v>1</v>
      </c>
      <c r="Q755" t="str">
        <f>CONCATENATE(YEAR(D755),MONTH(D755))</f>
        <v>201611</v>
      </c>
    </row>
    <row r="756" customHeight="1" spans="1:17">
      <c r="A756" s="3">
        <v>486</v>
      </c>
      <c r="B756" s="3" t="s">
        <v>128</v>
      </c>
      <c r="C756" s="3">
        <v>6</v>
      </c>
      <c r="D756" s="4">
        <v>42679</v>
      </c>
      <c r="E756" s="3">
        <v>11</v>
      </c>
      <c r="F756" s="3">
        <v>2016</v>
      </c>
      <c r="G756" s="3">
        <v>150000</v>
      </c>
      <c r="H756">
        <f>IF(C756&lt;6,IF(E756&lt;1,0,IF(G756&gt;150000,150000,G756)),150000)</f>
        <v>150000</v>
      </c>
      <c r="I756">
        <f>IF(C756&lt;6,0,G756-H756-SUM(J756:O756))</f>
        <v>-15000</v>
      </c>
      <c r="J756">
        <f>IF(C756&lt;6,0,5000)</f>
        <v>5000</v>
      </c>
      <c r="K756">
        <f>IF(C756&lt;6,0,10000)</f>
        <v>10000</v>
      </c>
      <c r="P756" t="b">
        <f>G756=SUM(H756:O756)</f>
        <v>1</v>
      </c>
      <c r="Q756" t="str">
        <f>CONCATENATE(YEAR(D756),MONTH(D756))</f>
        <v>201611</v>
      </c>
    </row>
    <row r="757" customHeight="1" spans="1:17">
      <c r="A757" s="3">
        <v>487</v>
      </c>
      <c r="B757" s="3" t="s">
        <v>52</v>
      </c>
      <c r="C757" s="3">
        <v>2</v>
      </c>
      <c r="D757" s="4">
        <v>42679</v>
      </c>
      <c r="E757" s="3">
        <v>10</v>
      </c>
      <c r="F757" s="3">
        <v>2016</v>
      </c>
      <c r="G757" s="3">
        <v>150000</v>
      </c>
      <c r="H757">
        <f>IF(C757&lt;6,IF(E757&lt;1,0,IF(G757&gt;150000,150000,G757)),150000)</f>
        <v>150000</v>
      </c>
      <c r="I757">
        <f>IF(C757&lt;6,0,G757-H757-SUM(J757:O757))</f>
        <v>0</v>
      </c>
      <c r="J757">
        <f>IF(C757&lt;6,0,5000)</f>
        <v>0</v>
      </c>
      <c r="K757">
        <f>IF(C757&lt;6,0,10000)</f>
        <v>0</v>
      </c>
      <c r="P757" t="b">
        <f>G757=SUM(H757:O757)</f>
        <v>1</v>
      </c>
      <c r="Q757" t="str">
        <f>CONCATENATE(YEAR(D757),MONTH(D757))</f>
        <v>201611</v>
      </c>
    </row>
    <row r="758" customHeight="1" spans="1:17">
      <c r="A758" s="3">
        <v>488</v>
      </c>
      <c r="B758" s="3" t="s">
        <v>43</v>
      </c>
      <c r="C758" s="3">
        <v>2</v>
      </c>
      <c r="D758" s="4">
        <v>42679</v>
      </c>
      <c r="E758" s="3">
        <v>11</v>
      </c>
      <c r="F758" s="3">
        <v>2016</v>
      </c>
      <c r="G758" s="3">
        <v>160000</v>
      </c>
      <c r="H758">
        <f>IF(C758&lt;6,IF(E758&lt;1,0,IF(G758&gt;150000,150000,G758)),150000)</f>
        <v>150000</v>
      </c>
      <c r="I758">
        <f>IF(C758&lt;6,0,G758-H758-SUM(J758:O758))</f>
        <v>0</v>
      </c>
      <c r="J758">
        <f>IF(C758&lt;6,0,5000)</f>
        <v>0</v>
      </c>
      <c r="K758">
        <f>IF(C758&lt;6,0,10000)</f>
        <v>0</v>
      </c>
      <c r="O758">
        <v>10000</v>
      </c>
      <c r="P758" t="b">
        <f>G758=SUM(H758:O758)</f>
        <v>1</v>
      </c>
      <c r="Q758" t="str">
        <f>CONCATENATE(YEAR(D758),MONTH(D758))</f>
        <v>201611</v>
      </c>
    </row>
    <row r="759" customHeight="1" spans="1:17">
      <c r="A759" s="3">
        <v>488</v>
      </c>
      <c r="B759" s="3" t="s">
        <v>222</v>
      </c>
      <c r="C759" s="3">
        <v>1</v>
      </c>
      <c r="D759" s="4">
        <v>42679</v>
      </c>
      <c r="E759" s="3">
        <v>11</v>
      </c>
      <c r="F759" s="3">
        <v>2016</v>
      </c>
      <c r="G759" s="3">
        <v>160000</v>
      </c>
      <c r="H759">
        <f>IF(C759&lt;6,IF(E759&lt;1,0,IF(G759&gt;150000,150000,G759)),150000)</f>
        <v>150000</v>
      </c>
      <c r="I759">
        <f>IF(C759&lt;6,0,G759-H759-SUM(J759:O759))</f>
        <v>0</v>
      </c>
      <c r="J759">
        <f>IF(C759&lt;6,0,5000)</f>
        <v>0</v>
      </c>
      <c r="K759">
        <f>IF(C759&lt;6,0,10000)</f>
        <v>0</v>
      </c>
      <c r="O759">
        <v>10000</v>
      </c>
      <c r="P759" t="b">
        <f>G759=SUM(H759:O759)</f>
        <v>1</v>
      </c>
      <c r="Q759" t="str">
        <f>CONCATENATE(YEAR(D759),MONTH(D759))</f>
        <v>201611</v>
      </c>
    </row>
    <row r="760" customHeight="1" spans="1:17">
      <c r="A760" s="3">
        <v>489</v>
      </c>
      <c r="B760" s="3" t="s">
        <v>74</v>
      </c>
      <c r="C760" s="3">
        <v>3</v>
      </c>
      <c r="D760" s="4">
        <v>42679</v>
      </c>
      <c r="E760" s="3">
        <v>9</v>
      </c>
      <c r="F760" s="3">
        <v>2016</v>
      </c>
      <c r="G760" s="3">
        <v>150000</v>
      </c>
      <c r="H760">
        <f>IF(C760&lt;6,IF(E760&lt;1,0,IF(G760&gt;150000,150000,G760)),150000)</f>
        <v>150000</v>
      </c>
      <c r="I760">
        <f>IF(C760&lt;6,0,G760-H760-SUM(J760:O760))</f>
        <v>0</v>
      </c>
      <c r="J760">
        <f>IF(C760&lt;6,0,5000)</f>
        <v>0</v>
      </c>
      <c r="K760">
        <f>IF(C760&lt;6,0,10000)</f>
        <v>0</v>
      </c>
      <c r="P760" t="b">
        <f>G760=SUM(H760:O760)</f>
        <v>1</v>
      </c>
      <c r="Q760" t="str">
        <f>CONCATENATE(YEAR(D760),MONTH(D760))</f>
        <v>201611</v>
      </c>
    </row>
    <row r="761" customHeight="1" spans="1:17">
      <c r="A761" s="3">
        <v>489</v>
      </c>
      <c r="B761" s="3" t="s">
        <v>74</v>
      </c>
      <c r="C761" s="3">
        <v>3</v>
      </c>
      <c r="D761" s="4">
        <v>42679</v>
      </c>
      <c r="E761" s="3">
        <v>10</v>
      </c>
      <c r="F761" s="3">
        <v>2016</v>
      </c>
      <c r="G761" s="3">
        <v>150000</v>
      </c>
      <c r="H761">
        <f>IF(C761&lt;6,IF(E761&lt;1,0,IF(G761&gt;150000,150000,G761)),150000)</f>
        <v>150000</v>
      </c>
      <c r="I761">
        <f>IF(C761&lt;6,0,G761-H761-SUM(J761:O761))</f>
        <v>0</v>
      </c>
      <c r="J761">
        <f>IF(C761&lt;6,0,5000)</f>
        <v>0</v>
      </c>
      <c r="K761">
        <f>IF(C761&lt;6,0,10000)</f>
        <v>0</v>
      </c>
      <c r="P761" t="b">
        <f>G761=SUM(H761:O761)</f>
        <v>1</v>
      </c>
      <c r="Q761" t="str">
        <f>CONCATENATE(YEAR(D761),MONTH(D761))</f>
        <v>201611</v>
      </c>
    </row>
    <row r="762" customHeight="1" spans="1:17">
      <c r="A762" s="3">
        <v>489</v>
      </c>
      <c r="B762" s="3" t="s">
        <v>74</v>
      </c>
      <c r="C762" s="3">
        <v>3</v>
      </c>
      <c r="D762" s="4">
        <v>42679</v>
      </c>
      <c r="E762" s="3">
        <v>11</v>
      </c>
      <c r="F762" s="3">
        <v>2016</v>
      </c>
      <c r="G762" s="3">
        <v>150000</v>
      </c>
      <c r="H762">
        <f>IF(C762&lt;6,IF(E762&lt;1,0,IF(G762&gt;150000,150000,G762)),150000)</f>
        <v>150000</v>
      </c>
      <c r="I762">
        <f>IF(C762&lt;6,0,G762-H762-SUM(J762:O762))</f>
        <v>0</v>
      </c>
      <c r="J762">
        <f>IF(C762&lt;6,0,5000)</f>
        <v>0</v>
      </c>
      <c r="K762">
        <f>IF(C762&lt;6,0,10000)</f>
        <v>0</v>
      </c>
      <c r="P762" t="b">
        <f>G762=SUM(H762:O762)</f>
        <v>1</v>
      </c>
      <c r="Q762" t="str">
        <f>CONCATENATE(YEAR(D762),MONTH(D762))</f>
        <v>201611</v>
      </c>
    </row>
    <row r="763" customHeight="1" spans="1:17">
      <c r="A763" s="3">
        <v>490</v>
      </c>
      <c r="B763" s="3" t="s">
        <v>156</v>
      </c>
      <c r="C763" s="3">
        <v>7</v>
      </c>
      <c r="D763" s="4">
        <v>42679</v>
      </c>
      <c r="E763" s="3">
        <v>11</v>
      </c>
      <c r="F763" s="3">
        <v>2016</v>
      </c>
      <c r="G763" s="3">
        <v>425000</v>
      </c>
      <c r="H763">
        <f>IF(C763&lt;6,IF(E763&lt;1,0,IF(G763&gt;150000,150000,G763)),150000)</f>
        <v>150000</v>
      </c>
      <c r="I763">
        <f>IF(C763&lt;6,0,G763-H763-SUM(J763:O763))</f>
        <v>260000</v>
      </c>
      <c r="J763">
        <f>IF(C763&lt;6,0,5000)</f>
        <v>5000</v>
      </c>
      <c r="K763">
        <f>IF(C763&lt;6,0,10000)</f>
        <v>10000</v>
      </c>
      <c r="P763" t="b">
        <f>G763=SUM(H763:O763)</f>
        <v>1</v>
      </c>
      <c r="Q763" t="str">
        <f>CONCATENATE(YEAR(D763),MONTH(D763))</f>
        <v>201611</v>
      </c>
    </row>
    <row r="764" customHeight="1" spans="1:17">
      <c r="A764" s="3">
        <v>490</v>
      </c>
      <c r="B764" s="3" t="s">
        <v>156</v>
      </c>
      <c r="C764" s="3">
        <v>7</v>
      </c>
      <c r="D764" s="4">
        <v>42679</v>
      </c>
      <c r="E764" s="3">
        <v>12</v>
      </c>
      <c r="F764" s="3">
        <v>2016</v>
      </c>
      <c r="G764" s="3">
        <v>425000</v>
      </c>
      <c r="H764">
        <f>IF(C764&lt;6,IF(E764&lt;1,0,IF(G764&gt;150000,150000,G764)),150000)</f>
        <v>150000</v>
      </c>
      <c r="I764">
        <f>IF(C764&lt;6,0,G764-H764-SUM(J764:O764))</f>
        <v>260000</v>
      </c>
      <c r="J764">
        <f>IF(C764&lt;6,0,5000)</f>
        <v>5000</v>
      </c>
      <c r="K764">
        <f>IF(C764&lt;6,0,10000)</f>
        <v>10000</v>
      </c>
      <c r="P764" t="b">
        <f>G764=SUM(H764:O764)</f>
        <v>1</v>
      </c>
      <c r="Q764" t="str">
        <f>CONCATENATE(YEAR(D764),MONTH(D764))</f>
        <v>201611</v>
      </c>
    </row>
    <row r="765" customHeight="1" spans="1:17">
      <c r="A765" s="3">
        <v>491</v>
      </c>
      <c r="B765" s="3" t="s">
        <v>81</v>
      </c>
      <c r="C765" s="3">
        <v>3</v>
      </c>
      <c r="D765" s="4">
        <v>42679</v>
      </c>
      <c r="E765" s="3">
        <v>11</v>
      </c>
      <c r="F765" s="3">
        <v>2016</v>
      </c>
      <c r="G765" s="3">
        <v>200000</v>
      </c>
      <c r="H765">
        <f>IF(C765&lt;6,IF(E765&lt;1,0,IF(G765&gt;150000,150000,G765)),150000)</f>
        <v>150000</v>
      </c>
      <c r="I765">
        <f>IF(C765&lt;6,0,G765-H765-SUM(J765:O765))</f>
        <v>0</v>
      </c>
      <c r="J765">
        <f>IF(C765&lt;6,0,5000)</f>
        <v>0</v>
      </c>
      <c r="K765">
        <f>IF(C765&lt;6,0,10000)</f>
        <v>0</v>
      </c>
      <c r="N765">
        <v>10000</v>
      </c>
      <c r="O765">
        <v>40000</v>
      </c>
      <c r="P765" t="b">
        <f>G765=SUM(H765:O765)</f>
        <v>1</v>
      </c>
      <c r="Q765" t="str">
        <f>CONCATENATE(YEAR(D765),MONTH(D765))</f>
        <v>201611</v>
      </c>
    </row>
    <row r="766" customHeight="1" spans="1:17">
      <c r="A766" s="3">
        <v>492</v>
      </c>
      <c r="B766" s="3" t="s">
        <v>140</v>
      </c>
      <c r="C766" s="3">
        <v>7</v>
      </c>
      <c r="D766" s="4">
        <v>42679</v>
      </c>
      <c r="E766" s="3">
        <v>11</v>
      </c>
      <c r="F766" s="3">
        <v>2016</v>
      </c>
      <c r="G766" s="3">
        <v>425000</v>
      </c>
      <c r="H766">
        <f>IF(C766&lt;6,IF(E766&lt;1,0,IF(G766&gt;150000,150000,G766)),150000)</f>
        <v>150000</v>
      </c>
      <c r="I766">
        <f>IF(C766&lt;6,0,G766-H766-SUM(J766:O766))</f>
        <v>260000</v>
      </c>
      <c r="J766">
        <f>IF(C766&lt;6,0,5000)</f>
        <v>5000</v>
      </c>
      <c r="K766">
        <f>IF(C766&lt;6,0,10000)</f>
        <v>10000</v>
      </c>
      <c r="P766" t="b">
        <f>G766=SUM(H766:O766)</f>
        <v>1</v>
      </c>
      <c r="Q766" t="str">
        <f>CONCATENATE(YEAR(D766),MONTH(D766))</f>
        <v>201611</v>
      </c>
    </row>
    <row r="767" customHeight="1" spans="1:17">
      <c r="A767" s="3">
        <v>493</v>
      </c>
      <c r="B767" s="3" t="s">
        <v>141</v>
      </c>
      <c r="C767" s="3">
        <v>7</v>
      </c>
      <c r="D767" s="4">
        <v>42679</v>
      </c>
      <c r="E767" s="3">
        <v>11</v>
      </c>
      <c r="F767" s="3">
        <v>2016</v>
      </c>
      <c r="G767" s="3">
        <v>425000</v>
      </c>
      <c r="H767">
        <f>IF(C767&lt;6,IF(E767&lt;1,0,IF(G767&gt;150000,150000,G767)),150000)</f>
        <v>150000</v>
      </c>
      <c r="I767">
        <f>IF(C767&lt;6,0,G767-H767-SUM(J767:O767))</f>
        <v>260000</v>
      </c>
      <c r="J767">
        <f>IF(C767&lt;6,0,5000)</f>
        <v>5000</v>
      </c>
      <c r="K767">
        <f>IF(C767&lt;6,0,10000)</f>
        <v>10000</v>
      </c>
      <c r="P767" t="b">
        <f>G767=SUM(H767:O767)</f>
        <v>1</v>
      </c>
      <c r="Q767" t="str">
        <f>CONCATENATE(YEAR(D767),MONTH(D767))</f>
        <v>201611</v>
      </c>
    </row>
    <row r="768" customHeight="1" spans="1:17">
      <c r="A768" s="3">
        <v>494</v>
      </c>
      <c r="B768" s="3" t="s">
        <v>142</v>
      </c>
      <c r="C768" s="3">
        <v>7</v>
      </c>
      <c r="D768" s="4">
        <v>42679</v>
      </c>
      <c r="E768" s="3">
        <v>10</v>
      </c>
      <c r="F768" s="3">
        <v>2016</v>
      </c>
      <c r="G768" s="3">
        <v>425000</v>
      </c>
      <c r="H768">
        <f>IF(C768&lt;6,IF(E768&lt;1,0,IF(G768&gt;150000,150000,G768)),150000)</f>
        <v>150000</v>
      </c>
      <c r="I768">
        <f>IF(C768&lt;6,0,G768-H768-SUM(J768:O768))</f>
        <v>260000</v>
      </c>
      <c r="J768">
        <f>IF(C768&lt;6,0,5000)</f>
        <v>5000</v>
      </c>
      <c r="K768">
        <f>IF(C768&lt;6,0,10000)</f>
        <v>10000</v>
      </c>
      <c r="P768" t="b">
        <f>G768=SUM(H768:O768)</f>
        <v>1</v>
      </c>
      <c r="Q768" t="str">
        <f>CONCATENATE(YEAR(D768),MONTH(D768))</f>
        <v>201611</v>
      </c>
    </row>
    <row r="769" customHeight="1" spans="1:17">
      <c r="A769" s="3">
        <v>494</v>
      </c>
      <c r="B769" s="3" t="s">
        <v>150</v>
      </c>
      <c r="C769" s="3">
        <v>7</v>
      </c>
      <c r="D769" s="4">
        <v>42679</v>
      </c>
      <c r="E769" s="3">
        <v>10</v>
      </c>
      <c r="F769" s="3">
        <v>2016</v>
      </c>
      <c r="G769" s="3">
        <v>425000</v>
      </c>
      <c r="H769">
        <f>IF(C769&lt;6,IF(E769&lt;1,0,IF(G769&gt;150000,150000,G769)),150000)</f>
        <v>150000</v>
      </c>
      <c r="I769">
        <f>IF(C769&lt;6,0,G769-H769-SUM(J769:O769))</f>
        <v>260000</v>
      </c>
      <c r="J769">
        <f>IF(C769&lt;6,0,5000)</f>
        <v>5000</v>
      </c>
      <c r="K769">
        <f>IF(C769&lt;6,0,10000)</f>
        <v>10000</v>
      </c>
      <c r="P769" t="b">
        <f>G769=SUM(H769:O769)</f>
        <v>1</v>
      </c>
      <c r="Q769" t="str">
        <f>CONCATENATE(YEAR(D769),MONTH(D769))</f>
        <v>201611</v>
      </c>
    </row>
    <row r="770" customHeight="1" spans="1:17">
      <c r="A770" s="3">
        <v>495</v>
      </c>
      <c r="B770" s="3" t="s">
        <v>131</v>
      </c>
      <c r="C770" s="3">
        <v>7</v>
      </c>
      <c r="D770" s="4">
        <v>42679</v>
      </c>
      <c r="E770" s="3">
        <v>11</v>
      </c>
      <c r="F770" s="3">
        <v>2016</v>
      </c>
      <c r="G770" s="3">
        <v>425000</v>
      </c>
      <c r="H770">
        <f>IF(C770&lt;6,IF(E770&lt;1,0,IF(G770&gt;150000,150000,G770)),150000)</f>
        <v>150000</v>
      </c>
      <c r="I770">
        <f>IF(C770&lt;6,0,G770-H770-SUM(J770:O770))</f>
        <v>260000</v>
      </c>
      <c r="J770">
        <f>IF(C770&lt;6,0,5000)</f>
        <v>5000</v>
      </c>
      <c r="K770">
        <f>IF(C770&lt;6,0,10000)</f>
        <v>10000</v>
      </c>
      <c r="P770" t="b">
        <f>G770=SUM(H770:O770)</f>
        <v>1</v>
      </c>
      <c r="Q770" t="str">
        <f>CONCATENATE(YEAR(D770),MONTH(D770))</f>
        <v>201611</v>
      </c>
    </row>
    <row r="771" customHeight="1" spans="1:17">
      <c r="A771" s="3">
        <v>496</v>
      </c>
      <c r="B771" s="3" t="s">
        <v>169</v>
      </c>
      <c r="C771" s="3">
        <v>8</v>
      </c>
      <c r="D771" s="4">
        <v>42679</v>
      </c>
      <c r="E771" s="3">
        <v>11</v>
      </c>
      <c r="F771" s="3">
        <v>2016</v>
      </c>
      <c r="G771" s="3">
        <v>425000</v>
      </c>
      <c r="H771">
        <f>IF(C771&lt;6,IF(E771&lt;1,0,IF(G771&gt;150000,150000,G771)),150000)</f>
        <v>150000</v>
      </c>
      <c r="I771">
        <f>IF(C771&lt;6,0,G771-H771-SUM(J771:O771))</f>
        <v>260000</v>
      </c>
      <c r="J771">
        <f>IF(C771&lt;6,0,5000)</f>
        <v>5000</v>
      </c>
      <c r="K771">
        <f>IF(C771&lt;6,0,10000)</f>
        <v>10000</v>
      </c>
      <c r="P771" t="b">
        <f>G771=SUM(H771:O771)</f>
        <v>1</v>
      </c>
      <c r="Q771" t="str">
        <f>CONCATENATE(YEAR(D771),MONTH(D771))</f>
        <v>201611</v>
      </c>
    </row>
    <row r="772" customHeight="1" spans="1:17">
      <c r="A772" s="3">
        <v>496</v>
      </c>
      <c r="B772" s="3" t="s">
        <v>169</v>
      </c>
      <c r="C772" s="3">
        <v>8</v>
      </c>
      <c r="D772" s="4">
        <v>42679</v>
      </c>
      <c r="E772" s="3">
        <v>12</v>
      </c>
      <c r="F772" s="3">
        <v>2016</v>
      </c>
      <c r="G772" s="3">
        <v>425000</v>
      </c>
      <c r="H772">
        <f>IF(C772&lt;6,IF(E772&lt;1,0,IF(G772&gt;150000,150000,G772)),150000)</f>
        <v>150000</v>
      </c>
      <c r="I772">
        <f>IF(C772&lt;6,0,G772-H772-SUM(J772:O772))</f>
        <v>260000</v>
      </c>
      <c r="J772">
        <f>IF(C772&lt;6,0,5000)</f>
        <v>5000</v>
      </c>
      <c r="K772">
        <f>IF(C772&lt;6,0,10000)</f>
        <v>10000</v>
      </c>
      <c r="P772" t="b">
        <f>G772=SUM(H772:O772)</f>
        <v>1</v>
      </c>
      <c r="Q772" t="str">
        <f>CONCATENATE(YEAR(D772),MONTH(D772))</f>
        <v>201611</v>
      </c>
    </row>
    <row r="773" customHeight="1" spans="1:17">
      <c r="A773" s="3">
        <v>497</v>
      </c>
      <c r="B773" s="3" t="s">
        <v>174</v>
      </c>
      <c r="C773" s="3">
        <v>9</v>
      </c>
      <c r="D773" s="4">
        <v>42679</v>
      </c>
      <c r="E773" s="3">
        <v>11</v>
      </c>
      <c r="F773" s="3">
        <v>2016</v>
      </c>
      <c r="G773" s="3">
        <v>425000</v>
      </c>
      <c r="H773">
        <f>IF(C773&lt;6,IF(E773&lt;1,0,IF(G773&gt;150000,150000,G773)),150000)</f>
        <v>150000</v>
      </c>
      <c r="I773">
        <f>IF(C773&lt;6,0,G773-H773-SUM(J773:O773))</f>
        <v>260000</v>
      </c>
      <c r="J773">
        <f>IF(C773&lt;6,0,5000)</f>
        <v>5000</v>
      </c>
      <c r="K773">
        <f>IF(C773&lt;6,0,10000)</f>
        <v>10000</v>
      </c>
      <c r="P773" t="b">
        <f>G773=SUM(H773:O773)</f>
        <v>1</v>
      </c>
      <c r="Q773" t="str">
        <f>CONCATENATE(YEAR(D773),MONTH(D773))</f>
        <v>201611</v>
      </c>
    </row>
    <row r="774" customHeight="1" spans="1:17">
      <c r="A774" s="3">
        <v>497</v>
      </c>
      <c r="B774" s="3" t="s">
        <v>190</v>
      </c>
      <c r="C774" s="3">
        <v>11</v>
      </c>
      <c r="D774" s="4">
        <v>42679</v>
      </c>
      <c r="E774" s="3">
        <v>11</v>
      </c>
      <c r="F774" s="3">
        <v>2016</v>
      </c>
      <c r="G774" s="3">
        <v>425000</v>
      </c>
      <c r="H774">
        <f>IF(C774&lt;6,IF(E774&lt;1,0,IF(G774&gt;150000,150000,G774)),150000)</f>
        <v>150000</v>
      </c>
      <c r="I774">
        <f>IF(C774&lt;6,0,G774-H774-SUM(J774:O774))</f>
        <v>260000</v>
      </c>
      <c r="J774">
        <f>IF(C774&lt;6,0,5000)</f>
        <v>5000</v>
      </c>
      <c r="K774">
        <f>IF(C774&lt;6,0,10000)</f>
        <v>10000</v>
      </c>
      <c r="P774" t="b">
        <f>G774=SUM(H774:O774)</f>
        <v>1</v>
      </c>
      <c r="Q774" t="str">
        <f>CONCATENATE(YEAR(D774),MONTH(D774))</f>
        <v>201611</v>
      </c>
    </row>
    <row r="775" customHeight="1" spans="1:17">
      <c r="A775" s="3">
        <v>498</v>
      </c>
      <c r="B775" s="3" t="s">
        <v>188</v>
      </c>
      <c r="C775" s="3">
        <v>11</v>
      </c>
      <c r="D775" s="4">
        <v>42679</v>
      </c>
      <c r="E775" s="3">
        <v>10</v>
      </c>
      <c r="F775" s="3">
        <v>2016</v>
      </c>
      <c r="G775" s="3">
        <v>425000</v>
      </c>
      <c r="H775">
        <f>IF(C775&lt;6,IF(E775&lt;1,0,IF(G775&gt;150000,150000,G775)),150000)</f>
        <v>150000</v>
      </c>
      <c r="I775">
        <f>IF(C775&lt;6,0,G775-H775-SUM(J775:O775))</f>
        <v>260000</v>
      </c>
      <c r="J775">
        <f>IF(C775&lt;6,0,5000)</f>
        <v>5000</v>
      </c>
      <c r="K775">
        <f>IF(C775&lt;6,0,10000)</f>
        <v>10000</v>
      </c>
      <c r="P775" t="b">
        <f>G775=SUM(H775:O775)</f>
        <v>1</v>
      </c>
      <c r="Q775" t="str">
        <f>CONCATENATE(YEAR(D775),MONTH(D775))</f>
        <v>201611</v>
      </c>
    </row>
    <row r="776" customHeight="1" spans="1:17">
      <c r="A776" s="3">
        <v>498</v>
      </c>
      <c r="B776" s="3" t="s">
        <v>188</v>
      </c>
      <c r="C776" s="3">
        <v>11</v>
      </c>
      <c r="D776" s="4">
        <v>42679</v>
      </c>
      <c r="E776" s="3">
        <v>11</v>
      </c>
      <c r="F776" s="3">
        <v>2016</v>
      </c>
      <c r="G776" s="3">
        <v>425000</v>
      </c>
      <c r="H776">
        <f>IF(C776&lt;6,IF(E776&lt;1,0,IF(G776&gt;150000,150000,G776)),150000)</f>
        <v>150000</v>
      </c>
      <c r="I776">
        <f>IF(C776&lt;6,0,G776-H776-SUM(J776:O776))</f>
        <v>260000</v>
      </c>
      <c r="J776">
        <f>IF(C776&lt;6,0,5000)</f>
        <v>5000</v>
      </c>
      <c r="K776">
        <f>IF(C776&lt;6,0,10000)</f>
        <v>10000</v>
      </c>
      <c r="P776" t="b">
        <f>G776=SUM(H776:O776)</f>
        <v>1</v>
      </c>
      <c r="Q776" t="str">
        <f>CONCATENATE(YEAR(D776),MONTH(D776))</f>
        <v>201611</v>
      </c>
    </row>
    <row r="777" customHeight="1" spans="1:17">
      <c r="A777" s="3">
        <v>499</v>
      </c>
      <c r="B777" s="3" t="s">
        <v>152</v>
      </c>
      <c r="C777" s="3">
        <v>7</v>
      </c>
      <c r="D777" s="4">
        <v>42679</v>
      </c>
      <c r="E777" s="3">
        <v>11</v>
      </c>
      <c r="F777" s="3">
        <v>2016</v>
      </c>
      <c r="G777" s="3">
        <v>500000</v>
      </c>
      <c r="H777">
        <f>IF(C777&lt;6,IF(E777&lt;1,0,IF(G777&gt;150000,150000,G777)),150000)</f>
        <v>150000</v>
      </c>
      <c r="I777">
        <f>IF(C777&lt;6,0,G777-H777-SUM(J777:O777))</f>
        <v>260000</v>
      </c>
      <c r="J777">
        <f>IF(C777&lt;6,0,5000)</f>
        <v>5000</v>
      </c>
      <c r="K777">
        <f>IF(C777&lt;6,0,10000)</f>
        <v>10000</v>
      </c>
      <c r="O777" s="3">
        <v>75000</v>
      </c>
      <c r="P777" t="b">
        <f>G777=SUM(H777:O777)</f>
        <v>1</v>
      </c>
      <c r="Q777" t="str">
        <f>CONCATENATE(YEAR(D777),MONTH(D777))</f>
        <v>201611</v>
      </c>
    </row>
    <row r="778" customHeight="1" spans="1:17">
      <c r="A778" s="3">
        <v>500</v>
      </c>
      <c r="B778" s="3" t="s">
        <v>171</v>
      </c>
      <c r="C778" s="3">
        <v>9</v>
      </c>
      <c r="D778" s="4">
        <v>42679</v>
      </c>
      <c r="E778" s="3">
        <v>9</v>
      </c>
      <c r="F778" s="3">
        <v>2016</v>
      </c>
      <c r="G778" s="3">
        <v>250000</v>
      </c>
      <c r="H778">
        <f>IF(C778&lt;6,IF(E778&lt;1,0,IF(G778&gt;150000,150000,G778)),150000)</f>
        <v>150000</v>
      </c>
      <c r="I778">
        <f>IF(C778&lt;6,0,G778-H778-SUM(J778:O778))</f>
        <v>85000</v>
      </c>
      <c r="J778">
        <f>IF(C778&lt;6,0,5000)</f>
        <v>5000</v>
      </c>
      <c r="K778">
        <f>IF(C778&lt;6,0,10000)</f>
        <v>10000</v>
      </c>
      <c r="P778" t="b">
        <f>G778=SUM(H778:O778)</f>
        <v>1</v>
      </c>
      <c r="Q778" t="str">
        <f>CONCATENATE(YEAR(D778),MONTH(D778))</f>
        <v>201611</v>
      </c>
    </row>
    <row r="779" customHeight="1" spans="1:17">
      <c r="A779" s="3">
        <v>500</v>
      </c>
      <c r="B779" s="3" t="s">
        <v>171</v>
      </c>
      <c r="C779" s="3">
        <v>9</v>
      </c>
      <c r="D779" s="4">
        <v>42679</v>
      </c>
      <c r="E779" s="3">
        <v>9</v>
      </c>
      <c r="F779" s="3">
        <v>2016</v>
      </c>
      <c r="G779" s="3">
        <v>250000</v>
      </c>
      <c r="H779">
        <f>IF(C779&lt;6,IF(E779&lt;1,0,IF(G779&gt;150000,150000,G779)),150000)</f>
        <v>150000</v>
      </c>
      <c r="I779">
        <f>IF(C779&lt;6,0,G779-H779-SUM(J779:O779))</f>
        <v>85000</v>
      </c>
      <c r="J779">
        <f>IF(C779&lt;6,0,5000)</f>
        <v>5000</v>
      </c>
      <c r="K779">
        <f>IF(C779&lt;6,0,10000)</f>
        <v>10000</v>
      </c>
      <c r="P779" t="b">
        <f>G779=SUM(H779:O779)</f>
        <v>1</v>
      </c>
      <c r="Q779" t="str">
        <f>CONCATENATE(YEAR(D779),MONTH(D779))</f>
        <v>201611</v>
      </c>
    </row>
    <row r="780" customHeight="1" spans="1:17">
      <c r="A780" s="3">
        <v>501</v>
      </c>
      <c r="B780" s="3" t="s">
        <v>66</v>
      </c>
      <c r="C780" s="3">
        <v>2</v>
      </c>
      <c r="D780" s="4">
        <v>42693</v>
      </c>
      <c r="E780" s="3">
        <v>10</v>
      </c>
      <c r="F780" s="3">
        <v>2016</v>
      </c>
      <c r="G780" s="3">
        <v>200000</v>
      </c>
      <c r="H780">
        <f>IF(C780&lt;6,IF(E780&lt;1,0,IF(G780&gt;150000,150000,G780)),150000)</f>
        <v>150000</v>
      </c>
      <c r="I780">
        <f>IF(C780&lt;6,0,G780-H780-SUM(J780:O780))</f>
        <v>0</v>
      </c>
      <c r="J780">
        <f>IF(C780&lt;6,0,5000)</f>
        <v>0</v>
      </c>
      <c r="K780">
        <f>IF(C780&lt;6,0,10000)</f>
        <v>0</v>
      </c>
      <c r="O780">
        <v>50000</v>
      </c>
      <c r="P780" t="b">
        <f>G780=SUM(H780:O780)</f>
        <v>1</v>
      </c>
      <c r="Q780" t="str">
        <f>CONCATENATE(YEAR(D780),MONTH(D780))</f>
        <v>201611</v>
      </c>
    </row>
    <row r="781" customHeight="1" spans="1:17">
      <c r="A781" s="3">
        <v>501</v>
      </c>
      <c r="B781" s="3" t="s">
        <v>66</v>
      </c>
      <c r="C781" s="3">
        <v>2</v>
      </c>
      <c r="D781" s="4">
        <v>42693</v>
      </c>
      <c r="E781" s="3">
        <v>11</v>
      </c>
      <c r="F781" s="3">
        <v>2016</v>
      </c>
      <c r="G781" s="3">
        <v>200000</v>
      </c>
      <c r="H781">
        <f>IF(C781&lt;6,IF(E781&lt;1,0,IF(G781&gt;150000,150000,G781)),150000)</f>
        <v>150000</v>
      </c>
      <c r="I781">
        <f>IF(C781&lt;6,0,G781-H781-SUM(J781:O781))</f>
        <v>0</v>
      </c>
      <c r="J781">
        <f>IF(C781&lt;6,0,5000)</f>
        <v>0</v>
      </c>
      <c r="K781">
        <f>IF(C781&lt;6,0,10000)</f>
        <v>0</v>
      </c>
      <c r="O781">
        <v>50000</v>
      </c>
      <c r="P781" t="b">
        <f>G781=SUM(H781:O781)</f>
        <v>1</v>
      </c>
      <c r="Q781" t="str">
        <f>CONCATENATE(YEAR(D781),MONTH(D781))</f>
        <v>201611</v>
      </c>
    </row>
    <row r="782" customHeight="1" spans="1:17">
      <c r="A782" s="3">
        <v>502</v>
      </c>
      <c r="B782" s="3" t="s">
        <v>117</v>
      </c>
      <c r="C782" s="3">
        <v>6</v>
      </c>
      <c r="D782" s="4">
        <v>42693</v>
      </c>
      <c r="E782" s="3">
        <v>11</v>
      </c>
      <c r="F782" s="3">
        <v>2016</v>
      </c>
      <c r="G782" s="3">
        <v>350000</v>
      </c>
      <c r="H782">
        <f>IF(C782&lt;6,IF(E782&lt;1,0,IF(G782&gt;150000,150000,G782)),150000)</f>
        <v>150000</v>
      </c>
      <c r="I782">
        <f>IF(C782&lt;6,0,G782-H782-SUM(J782:O782))</f>
        <v>185000</v>
      </c>
      <c r="J782">
        <f>IF(C782&lt;6,0,5000)</f>
        <v>5000</v>
      </c>
      <c r="K782">
        <f>IF(C782&lt;6,0,10000)</f>
        <v>10000</v>
      </c>
      <c r="P782" t="b">
        <f>G782=SUM(H782:O782)</f>
        <v>1</v>
      </c>
      <c r="Q782" t="str">
        <f>CONCATENATE(YEAR(D782),MONTH(D782))</f>
        <v>201611</v>
      </c>
    </row>
    <row r="783" customHeight="1" spans="1:17">
      <c r="A783" s="3">
        <v>503</v>
      </c>
      <c r="B783" s="3" t="s">
        <v>52</v>
      </c>
      <c r="C783" s="3">
        <v>2</v>
      </c>
      <c r="D783" s="4">
        <v>42693</v>
      </c>
      <c r="E783" s="3">
        <v>11</v>
      </c>
      <c r="F783" s="3">
        <v>2016</v>
      </c>
      <c r="G783" s="3">
        <v>150000</v>
      </c>
      <c r="H783">
        <f>IF(C783&lt;6,IF(E783&lt;1,0,IF(G783&gt;150000,150000,G783)),150000)</f>
        <v>150000</v>
      </c>
      <c r="I783">
        <f>IF(C783&lt;6,0,G783-H783-SUM(J783:O783))</f>
        <v>0</v>
      </c>
      <c r="J783">
        <f>IF(C783&lt;6,0,5000)</f>
        <v>0</v>
      </c>
      <c r="K783">
        <f>IF(C783&lt;6,0,10000)</f>
        <v>0</v>
      </c>
      <c r="P783" t="b">
        <f>G783=SUM(H783:O783)</f>
        <v>1</v>
      </c>
      <c r="Q783" t="str">
        <f>CONCATENATE(YEAR(D783),MONTH(D783))</f>
        <v>201611</v>
      </c>
    </row>
    <row r="784" customHeight="1" spans="1:17">
      <c r="A784" s="3">
        <v>505</v>
      </c>
      <c r="B784" s="3" t="s">
        <v>28</v>
      </c>
      <c r="C784" s="3">
        <v>1</v>
      </c>
      <c r="D784" s="4">
        <v>42693</v>
      </c>
      <c r="E784" s="3">
        <v>11</v>
      </c>
      <c r="F784" s="3">
        <v>2016</v>
      </c>
      <c r="G784" s="3">
        <v>150000</v>
      </c>
      <c r="H784">
        <f>IF(C784&lt;6,IF(E784&lt;1,0,IF(G784&gt;150000,150000,G784)),150000)</f>
        <v>150000</v>
      </c>
      <c r="I784">
        <f>IF(C784&lt;6,0,G784-H784-SUM(J784:O784))</f>
        <v>0</v>
      </c>
      <c r="J784">
        <f>IF(C784&lt;6,0,5000)</f>
        <v>0</v>
      </c>
      <c r="K784">
        <f>IF(C784&lt;6,0,10000)</f>
        <v>0</v>
      </c>
      <c r="P784" t="b">
        <f>G784=SUM(H784:O784)</f>
        <v>1</v>
      </c>
      <c r="Q784" t="str">
        <f>CONCATENATE(YEAR(D784),MONTH(D784))</f>
        <v>201611</v>
      </c>
    </row>
    <row r="785" customHeight="1" spans="1:17">
      <c r="A785" s="3">
        <v>506</v>
      </c>
      <c r="B785" s="3" t="s">
        <v>132</v>
      </c>
      <c r="C785" s="3">
        <v>7</v>
      </c>
      <c r="D785" s="4">
        <v>42693</v>
      </c>
      <c r="E785" s="3">
        <v>11</v>
      </c>
      <c r="F785" s="3">
        <v>2016</v>
      </c>
      <c r="G785" s="3">
        <v>425000</v>
      </c>
      <c r="H785">
        <f>IF(C785&lt;6,IF(E785&lt;1,0,IF(G785&gt;150000,150000,G785)),150000)</f>
        <v>150000</v>
      </c>
      <c r="I785">
        <f>IF(C785&lt;6,0,G785-H785-SUM(J785:O785))</f>
        <v>260000</v>
      </c>
      <c r="J785">
        <f>IF(C785&lt;6,0,5000)</f>
        <v>5000</v>
      </c>
      <c r="K785">
        <f>IF(C785&lt;6,0,10000)</f>
        <v>10000</v>
      </c>
      <c r="P785" t="b">
        <f>G785=SUM(H785:O785)</f>
        <v>1</v>
      </c>
      <c r="Q785" t="str">
        <f>CONCATENATE(YEAR(D785),MONTH(D785))</f>
        <v>201611</v>
      </c>
    </row>
    <row r="786" customHeight="1" spans="1:17">
      <c r="A786" s="3">
        <v>507</v>
      </c>
      <c r="B786" s="3" t="s">
        <v>164</v>
      </c>
      <c r="C786" s="3">
        <v>8</v>
      </c>
      <c r="D786" s="4">
        <v>42693</v>
      </c>
      <c r="E786" s="3">
        <v>11</v>
      </c>
      <c r="F786" s="3">
        <v>2016</v>
      </c>
      <c r="G786" s="3">
        <v>425000</v>
      </c>
      <c r="H786">
        <f>IF(C786&lt;6,IF(E786&lt;1,0,IF(G786&gt;150000,150000,G786)),150000)</f>
        <v>150000</v>
      </c>
      <c r="I786">
        <f>IF(C786&lt;6,0,G786-H786-SUM(J786:O786))</f>
        <v>260000</v>
      </c>
      <c r="J786">
        <f>IF(C786&lt;6,0,5000)</f>
        <v>5000</v>
      </c>
      <c r="K786">
        <f>IF(C786&lt;6,0,10000)</f>
        <v>10000</v>
      </c>
      <c r="P786" t="b">
        <f>G786=SUM(H786:O786)</f>
        <v>1</v>
      </c>
      <c r="Q786" t="str">
        <f>CONCATENATE(YEAR(D786),MONTH(D786))</f>
        <v>201611</v>
      </c>
    </row>
    <row r="787" customHeight="1" spans="1:17">
      <c r="A787" s="3">
        <v>508</v>
      </c>
      <c r="B787" s="3" t="s">
        <v>16</v>
      </c>
      <c r="C787" s="3">
        <v>1</v>
      </c>
      <c r="D787" s="4">
        <v>42693</v>
      </c>
      <c r="E787" s="3">
        <v>11</v>
      </c>
      <c r="F787" s="3">
        <v>2016</v>
      </c>
      <c r="G787" s="3">
        <v>150000</v>
      </c>
      <c r="H787">
        <f>IF(C787&lt;6,IF(E787&lt;1,0,IF(G787&gt;150000,150000,G787)),150000)</f>
        <v>150000</v>
      </c>
      <c r="I787">
        <f>IF(C787&lt;6,0,G787-H787-SUM(J787:O787))</f>
        <v>0</v>
      </c>
      <c r="J787">
        <f>IF(C787&lt;6,0,5000)</f>
        <v>0</v>
      </c>
      <c r="K787">
        <f>IF(C787&lt;6,0,10000)</f>
        <v>0</v>
      </c>
      <c r="P787" t="b">
        <f>G787=SUM(H787:O787)</f>
        <v>1</v>
      </c>
      <c r="Q787" t="str">
        <f>CONCATENATE(YEAR(D787),MONTH(D787))</f>
        <v>201611</v>
      </c>
    </row>
    <row r="788" customHeight="1" spans="1:17">
      <c r="A788" s="3">
        <v>509</v>
      </c>
      <c r="B788" s="3" t="s">
        <v>224</v>
      </c>
      <c r="C788" s="3">
        <v>6</v>
      </c>
      <c r="D788" s="4">
        <v>42693</v>
      </c>
      <c r="E788" s="3">
        <v>11</v>
      </c>
      <c r="F788" s="3">
        <v>2016</v>
      </c>
      <c r="G788" s="3">
        <v>425000</v>
      </c>
      <c r="H788">
        <f>IF(C788&lt;6,IF(E788&lt;1,0,IF(G788&gt;150000,150000,G788)),150000)</f>
        <v>150000</v>
      </c>
      <c r="I788">
        <f>IF(C788&lt;6,0,G788-H788-SUM(J788:O788))</f>
        <v>260000</v>
      </c>
      <c r="J788">
        <f>IF(C788&lt;6,0,5000)</f>
        <v>5000</v>
      </c>
      <c r="K788">
        <f>IF(C788&lt;6,0,10000)</f>
        <v>10000</v>
      </c>
      <c r="P788" t="b">
        <f>G788=SUM(H788:O788)</f>
        <v>1</v>
      </c>
      <c r="Q788" t="str">
        <f>CONCATENATE(YEAR(D788),MONTH(D788))</f>
        <v>201611</v>
      </c>
    </row>
    <row r="789" customHeight="1" spans="1:17">
      <c r="A789" s="3">
        <v>510</v>
      </c>
      <c r="B789" s="3" t="s">
        <v>44</v>
      </c>
      <c r="C789" s="3">
        <v>2</v>
      </c>
      <c r="D789" s="4">
        <v>42693</v>
      </c>
      <c r="E789" s="3">
        <v>11</v>
      </c>
      <c r="F789" s="3">
        <v>2016</v>
      </c>
      <c r="G789" s="3">
        <v>100000</v>
      </c>
      <c r="H789">
        <f>IF(C789&lt;6,IF(E789&lt;1,0,IF(G789&gt;150000,150000,G789)),150000)</f>
        <v>100000</v>
      </c>
      <c r="I789">
        <f>IF(C789&lt;6,0,G789-H789-SUM(J789:O789))</f>
        <v>0</v>
      </c>
      <c r="J789">
        <f>IF(C789&lt;6,0,5000)</f>
        <v>0</v>
      </c>
      <c r="K789">
        <f>IF(C789&lt;6,0,10000)</f>
        <v>0</v>
      </c>
      <c r="P789" t="b">
        <f>G789=SUM(H789:O789)</f>
        <v>1</v>
      </c>
      <c r="Q789" t="str">
        <f>CONCATENATE(YEAR(D789),MONTH(D789))</f>
        <v>201611</v>
      </c>
    </row>
    <row r="790" customHeight="1" spans="1:17">
      <c r="A790" s="3">
        <v>510</v>
      </c>
      <c r="B790" s="3" t="s">
        <v>107</v>
      </c>
      <c r="C790" s="3">
        <v>5</v>
      </c>
      <c r="D790" s="4">
        <v>42693</v>
      </c>
      <c r="E790" s="3">
        <v>11</v>
      </c>
      <c r="F790" s="3">
        <v>2016</v>
      </c>
      <c r="G790" s="3">
        <v>100000</v>
      </c>
      <c r="H790">
        <f>IF(C790&lt;6,IF(E790&lt;1,0,IF(G790&gt;150000,150000,G790)),150000)</f>
        <v>100000</v>
      </c>
      <c r="I790">
        <f>IF(C790&lt;6,0,G790-H790-SUM(J790:O790))</f>
        <v>0</v>
      </c>
      <c r="J790">
        <f>IF(C790&lt;6,0,5000)</f>
        <v>0</v>
      </c>
      <c r="K790">
        <f>IF(C790&lt;6,0,10000)</f>
        <v>0</v>
      </c>
      <c r="P790" t="b">
        <f>G790=SUM(H790:O790)</f>
        <v>1</v>
      </c>
      <c r="Q790" t="str">
        <f>CONCATENATE(YEAR(D790),MONTH(D790))</f>
        <v>201611</v>
      </c>
    </row>
    <row r="791" customHeight="1" spans="1:17">
      <c r="A791" s="3">
        <v>510</v>
      </c>
      <c r="B791" s="3" t="s">
        <v>124</v>
      </c>
      <c r="C791" s="3">
        <v>6</v>
      </c>
      <c r="D791" s="4">
        <v>42693</v>
      </c>
      <c r="E791" s="3">
        <v>10</v>
      </c>
      <c r="F791" s="3">
        <v>2016</v>
      </c>
      <c r="G791" s="3">
        <v>300000</v>
      </c>
      <c r="H791">
        <f>IF(C791&lt;6,IF(E791&lt;1,0,IF(G791&gt;150000,150000,G791)),150000)</f>
        <v>150000</v>
      </c>
      <c r="I791">
        <f>IF(C791&lt;6,0,G791-H791-SUM(J791:O791))</f>
        <v>135000</v>
      </c>
      <c r="J791">
        <f>IF(C791&lt;6,0,5000)</f>
        <v>5000</v>
      </c>
      <c r="K791">
        <f>IF(C791&lt;6,0,10000)</f>
        <v>10000</v>
      </c>
      <c r="P791" t="b">
        <f>G791=SUM(H791:O791)</f>
        <v>1</v>
      </c>
      <c r="Q791" t="str">
        <f>CONCATENATE(YEAR(D791),MONTH(D791))</f>
        <v>201611</v>
      </c>
    </row>
    <row r="792" customHeight="1" spans="1:17">
      <c r="A792" s="3">
        <v>511</v>
      </c>
      <c r="B792" s="3" t="s">
        <v>157</v>
      </c>
      <c r="C792" s="3">
        <v>8</v>
      </c>
      <c r="D792" s="4">
        <v>42693</v>
      </c>
      <c r="E792" s="3">
        <v>11</v>
      </c>
      <c r="F792" s="3">
        <v>2016</v>
      </c>
      <c r="G792" s="3">
        <v>425000</v>
      </c>
      <c r="H792">
        <f>IF(C792&lt;6,IF(E792&lt;1,0,IF(G792&gt;150000,150000,G792)),150000)</f>
        <v>150000</v>
      </c>
      <c r="I792">
        <f>IF(C792&lt;6,0,G792-H792-SUM(J792:O792))</f>
        <v>260000</v>
      </c>
      <c r="J792">
        <f>IF(C792&lt;6,0,5000)</f>
        <v>5000</v>
      </c>
      <c r="K792">
        <f>IF(C792&lt;6,0,10000)</f>
        <v>10000</v>
      </c>
      <c r="P792" t="b">
        <f>G792=SUM(H792:O792)</f>
        <v>1</v>
      </c>
      <c r="Q792" t="str">
        <f>CONCATENATE(YEAR(D792),MONTH(D792))</f>
        <v>201611</v>
      </c>
    </row>
    <row r="793" customHeight="1" spans="1:17">
      <c r="A793" s="3">
        <v>511</v>
      </c>
      <c r="B793" s="3" t="s">
        <v>157</v>
      </c>
      <c r="C793" s="3">
        <v>8</v>
      </c>
      <c r="D793" s="4">
        <v>42693</v>
      </c>
      <c r="E793" s="3">
        <v>12</v>
      </c>
      <c r="F793" s="3">
        <v>2016</v>
      </c>
      <c r="G793" s="3">
        <v>425000</v>
      </c>
      <c r="H793">
        <f>IF(C793&lt;6,IF(E793&lt;1,0,IF(G793&gt;150000,150000,G793)),150000)</f>
        <v>150000</v>
      </c>
      <c r="I793">
        <f>IF(C793&lt;6,0,G793-H793-SUM(J793:O793))</f>
        <v>260000</v>
      </c>
      <c r="J793">
        <f>IF(C793&lt;6,0,5000)</f>
        <v>5000</v>
      </c>
      <c r="K793">
        <f>IF(C793&lt;6,0,10000)</f>
        <v>10000</v>
      </c>
      <c r="P793" t="b">
        <f>G793=SUM(H793:O793)</f>
        <v>1</v>
      </c>
      <c r="Q793" t="str">
        <f>CONCATENATE(YEAR(D793),MONTH(D793))</f>
        <v>201611</v>
      </c>
    </row>
    <row r="794" customHeight="1" spans="1:17">
      <c r="A794" s="3">
        <v>511</v>
      </c>
      <c r="B794" s="3" t="s">
        <v>82</v>
      </c>
      <c r="C794" s="3">
        <v>3</v>
      </c>
      <c r="D794" s="4">
        <v>42693</v>
      </c>
      <c r="E794" s="3">
        <v>9</v>
      </c>
      <c r="F794" s="3">
        <v>2016</v>
      </c>
      <c r="G794" s="3">
        <v>120000</v>
      </c>
      <c r="H794">
        <f>IF(C794&lt;6,IF(E794&lt;1,0,IF(G794&gt;150000,150000,G794)),150000)</f>
        <v>120000</v>
      </c>
      <c r="I794">
        <f>IF(C794&lt;6,0,G794-H794-SUM(J794:O794))</f>
        <v>0</v>
      </c>
      <c r="J794">
        <f>IF(C794&lt;6,0,5000)</f>
        <v>0</v>
      </c>
      <c r="K794">
        <f>IF(C794&lt;6,0,10000)</f>
        <v>0</v>
      </c>
      <c r="P794" t="b">
        <f>G794=SUM(H794:O794)</f>
        <v>1</v>
      </c>
      <c r="Q794" t="str">
        <f>CONCATENATE(YEAR(D794),MONTH(D794))</f>
        <v>201611</v>
      </c>
    </row>
    <row r="795" customHeight="1" spans="1:17">
      <c r="A795" s="3">
        <v>511</v>
      </c>
      <c r="B795" s="3" t="s">
        <v>82</v>
      </c>
      <c r="C795" s="3">
        <v>3</v>
      </c>
      <c r="D795" s="4">
        <v>42693</v>
      </c>
      <c r="E795" s="3">
        <v>10</v>
      </c>
      <c r="F795" s="3">
        <v>2016</v>
      </c>
      <c r="G795" s="3">
        <v>120000</v>
      </c>
      <c r="H795">
        <f>IF(C795&lt;6,IF(E795&lt;1,0,IF(G795&gt;150000,150000,G795)),150000)</f>
        <v>120000</v>
      </c>
      <c r="I795">
        <f>IF(C795&lt;6,0,G795-H795-SUM(J795:O795))</f>
        <v>0</v>
      </c>
      <c r="J795">
        <f>IF(C795&lt;6,0,5000)</f>
        <v>0</v>
      </c>
      <c r="K795">
        <f>IF(C795&lt;6,0,10000)</f>
        <v>0</v>
      </c>
      <c r="P795" t="b">
        <f>G795=SUM(H795:O795)</f>
        <v>1</v>
      </c>
      <c r="Q795" t="str">
        <f>CONCATENATE(YEAR(D795),MONTH(D795))</f>
        <v>201611</v>
      </c>
    </row>
    <row r="796" customHeight="1" spans="1:17">
      <c r="A796" s="3">
        <v>511</v>
      </c>
      <c r="B796" s="3" t="s">
        <v>82</v>
      </c>
      <c r="C796" s="3">
        <v>3</v>
      </c>
      <c r="D796" s="4">
        <v>42693</v>
      </c>
      <c r="E796" s="3">
        <v>11</v>
      </c>
      <c r="F796" s="3">
        <v>2016</v>
      </c>
      <c r="G796" s="3">
        <v>120000</v>
      </c>
      <c r="H796">
        <f>IF(C796&lt;6,IF(E796&lt;1,0,IF(G796&gt;150000,150000,G796)),150000)</f>
        <v>120000</v>
      </c>
      <c r="I796">
        <f>IF(C796&lt;6,0,G796-H796-SUM(J796:O796))</f>
        <v>0</v>
      </c>
      <c r="J796">
        <f>IF(C796&lt;6,0,5000)</f>
        <v>0</v>
      </c>
      <c r="K796">
        <f>IF(C796&lt;6,0,10000)</f>
        <v>0</v>
      </c>
      <c r="P796" t="b">
        <f>G796=SUM(H796:O796)</f>
        <v>1</v>
      </c>
      <c r="Q796" t="str">
        <f>CONCATENATE(YEAR(D796),MONTH(D796))</f>
        <v>201611</v>
      </c>
    </row>
    <row r="797" customHeight="1" spans="1:17">
      <c r="A797" s="3">
        <v>511</v>
      </c>
      <c r="B797" s="3" t="s">
        <v>82</v>
      </c>
      <c r="C797" s="3">
        <v>3</v>
      </c>
      <c r="D797" s="4">
        <v>42693</v>
      </c>
      <c r="E797" s="3">
        <v>12</v>
      </c>
      <c r="F797" s="3">
        <v>2016</v>
      </c>
      <c r="G797" s="3">
        <v>120000</v>
      </c>
      <c r="H797">
        <f>IF(C797&lt;6,IF(E797&lt;1,0,IF(G797&gt;150000,150000,G797)),150000)</f>
        <v>120000</v>
      </c>
      <c r="I797">
        <f>IF(C797&lt;6,0,G797-H797-SUM(J797:O797))</f>
        <v>0</v>
      </c>
      <c r="J797">
        <f>IF(C797&lt;6,0,5000)</f>
        <v>0</v>
      </c>
      <c r="K797">
        <f>IF(C797&lt;6,0,10000)</f>
        <v>0</v>
      </c>
      <c r="P797" t="b">
        <f>G797=SUM(H797:O797)</f>
        <v>1</v>
      </c>
      <c r="Q797" t="str">
        <f>CONCATENATE(YEAR(D797),MONTH(D797))</f>
        <v>201611</v>
      </c>
    </row>
    <row r="798" customHeight="1" spans="1:17">
      <c r="A798" s="3">
        <v>512</v>
      </c>
      <c r="B798" s="3" t="s">
        <v>225</v>
      </c>
      <c r="C798" s="3">
        <v>2</v>
      </c>
      <c r="D798" s="4">
        <v>42694</v>
      </c>
      <c r="E798" s="3">
        <v>11</v>
      </c>
      <c r="F798" s="3">
        <v>2016</v>
      </c>
      <c r="G798" s="3">
        <v>160000</v>
      </c>
      <c r="H798">
        <f>IF(C798&lt;6,IF(E798&lt;1,0,IF(G798&gt;150000,150000,G798)),150000)</f>
        <v>150000</v>
      </c>
      <c r="I798">
        <f>IF(C798&lt;6,0,G798-H798-SUM(J798:O798))</f>
        <v>0</v>
      </c>
      <c r="J798">
        <f>IF(C798&lt;6,0,5000)</f>
        <v>0</v>
      </c>
      <c r="K798">
        <f>IF(C798&lt;6,0,10000)</f>
        <v>0</v>
      </c>
      <c r="N798">
        <v>10000</v>
      </c>
      <c r="P798" t="b">
        <f>G798=SUM(H798:O798)</f>
        <v>1</v>
      </c>
      <c r="Q798" t="str">
        <f>CONCATENATE(YEAR(D798),MONTH(D798))</f>
        <v>201611</v>
      </c>
    </row>
    <row r="799" customHeight="1" spans="1:17">
      <c r="A799" s="3">
        <v>512</v>
      </c>
      <c r="B799" s="3" t="s">
        <v>225</v>
      </c>
      <c r="C799" s="3">
        <v>2</v>
      </c>
      <c r="D799" s="4">
        <v>42694</v>
      </c>
      <c r="E799" s="3">
        <v>12</v>
      </c>
      <c r="F799" s="3">
        <v>2016</v>
      </c>
      <c r="G799" s="3">
        <v>160000</v>
      </c>
      <c r="H799">
        <f>IF(C799&lt;6,IF(E799&lt;1,0,IF(G799&gt;150000,150000,G799)),150000)</f>
        <v>150000</v>
      </c>
      <c r="I799">
        <f>IF(C799&lt;6,0,G799-H799-SUM(J799:O799))</f>
        <v>0</v>
      </c>
      <c r="J799">
        <f>IF(C799&lt;6,0,5000)</f>
        <v>0</v>
      </c>
      <c r="K799">
        <f>IF(C799&lt;6,0,10000)</f>
        <v>0</v>
      </c>
      <c r="N799">
        <v>10000</v>
      </c>
      <c r="P799" t="b">
        <f>G799=SUM(H799:O799)</f>
        <v>1</v>
      </c>
      <c r="Q799" t="str">
        <f>CONCATENATE(YEAR(D799),MONTH(D799))</f>
        <v>201611</v>
      </c>
    </row>
    <row r="800" customHeight="1" spans="1:17">
      <c r="A800" s="3">
        <v>513</v>
      </c>
      <c r="B800" s="3" t="s">
        <v>18</v>
      </c>
      <c r="C800" s="3">
        <v>1</v>
      </c>
      <c r="D800" s="4">
        <v>42694</v>
      </c>
      <c r="E800" s="3">
        <v>11</v>
      </c>
      <c r="F800" s="3">
        <v>2016</v>
      </c>
      <c r="G800" s="3">
        <v>200000</v>
      </c>
      <c r="H800">
        <f>IF(C800&lt;6,IF(E800&lt;1,0,IF(G800&gt;150000,150000,G800)),150000)</f>
        <v>150000</v>
      </c>
      <c r="I800">
        <f>IF(C800&lt;6,0,G800-H800-SUM(J800:O800))</f>
        <v>0</v>
      </c>
      <c r="J800">
        <f>IF(C800&lt;6,0,5000)</f>
        <v>0</v>
      </c>
      <c r="K800">
        <f>IF(C800&lt;6,0,10000)</f>
        <v>0</v>
      </c>
      <c r="O800">
        <v>50000</v>
      </c>
      <c r="P800" t="b">
        <f>G800=SUM(H800:O800)</f>
        <v>1</v>
      </c>
      <c r="Q800" t="str">
        <f>CONCATENATE(YEAR(D800),MONTH(D800))</f>
        <v>201611</v>
      </c>
    </row>
    <row r="801" customHeight="1" spans="1:17">
      <c r="A801" s="3">
        <v>514</v>
      </c>
      <c r="B801" s="3" t="s">
        <v>155</v>
      </c>
      <c r="C801" s="3">
        <v>7</v>
      </c>
      <c r="D801" s="4">
        <v>42711</v>
      </c>
      <c r="E801" s="3">
        <v>12</v>
      </c>
      <c r="F801" s="3">
        <v>2016</v>
      </c>
      <c r="G801" s="3">
        <v>425000</v>
      </c>
      <c r="H801">
        <f>IF(C801&lt;6,IF(E801&lt;1,0,IF(G801&gt;150000,150000,G801)),150000)</f>
        <v>150000</v>
      </c>
      <c r="I801">
        <f>IF(C801&lt;6,0,G801-H801-SUM(J801:O801))</f>
        <v>260000</v>
      </c>
      <c r="J801">
        <f>IF(C801&lt;6,0,5000)</f>
        <v>5000</v>
      </c>
      <c r="K801">
        <f>IF(C801&lt;6,0,10000)</f>
        <v>10000</v>
      </c>
      <c r="P801" t="b">
        <f>G801=SUM(H801:O801)</f>
        <v>1</v>
      </c>
      <c r="Q801" t="str">
        <f>CONCATENATE(YEAR(D801),MONTH(D801))</f>
        <v>201612</v>
      </c>
    </row>
    <row r="802" customHeight="1" spans="1:17">
      <c r="A802" s="3">
        <v>516</v>
      </c>
      <c r="B802" s="3" t="s">
        <v>226</v>
      </c>
      <c r="C802" s="3">
        <v>5</v>
      </c>
      <c r="D802" s="4">
        <v>42711</v>
      </c>
      <c r="E802" s="3">
        <v>10</v>
      </c>
      <c r="F802" s="3">
        <v>2016</v>
      </c>
      <c r="G802" s="3">
        <v>150000</v>
      </c>
      <c r="H802">
        <f>IF(C802&lt;6,IF(E802&lt;1,0,IF(G802&gt;150000,150000,G802)),150000)</f>
        <v>150000</v>
      </c>
      <c r="I802">
        <f>IF(C802&lt;6,0,G802-H802-SUM(J802:O802))</f>
        <v>0</v>
      </c>
      <c r="J802">
        <f>IF(C802&lt;6,0,5000)</f>
        <v>0</v>
      </c>
      <c r="K802">
        <f>IF(C802&lt;6,0,10000)</f>
        <v>0</v>
      </c>
      <c r="P802" t="b">
        <f>G802=SUM(H802:O802)</f>
        <v>1</v>
      </c>
      <c r="Q802" t="str">
        <f>CONCATENATE(YEAR(D802),MONTH(D802))</f>
        <v>201612</v>
      </c>
    </row>
    <row r="803" customHeight="1" spans="1:17">
      <c r="A803" s="3">
        <v>516</v>
      </c>
      <c r="B803" s="3" t="s">
        <v>226</v>
      </c>
      <c r="C803" s="3">
        <v>5</v>
      </c>
      <c r="D803" s="4">
        <v>42711</v>
      </c>
      <c r="E803" s="3">
        <v>11</v>
      </c>
      <c r="F803" s="3">
        <v>2016</v>
      </c>
      <c r="G803" s="3">
        <v>150000</v>
      </c>
      <c r="H803">
        <f>IF(C803&lt;6,IF(E803&lt;1,0,IF(G803&gt;150000,150000,G803)),150000)</f>
        <v>150000</v>
      </c>
      <c r="I803">
        <f>IF(C803&lt;6,0,G803-H803-SUM(J803:O803))</f>
        <v>0</v>
      </c>
      <c r="J803">
        <f>IF(C803&lt;6,0,5000)</f>
        <v>0</v>
      </c>
      <c r="K803">
        <f>IF(C803&lt;6,0,10000)</f>
        <v>0</v>
      </c>
      <c r="P803" t="b">
        <f>G803=SUM(H803:O803)</f>
        <v>1</v>
      </c>
      <c r="Q803" t="str">
        <f>CONCATENATE(YEAR(D803),MONTH(D803))</f>
        <v>201612</v>
      </c>
    </row>
    <row r="804" customHeight="1" spans="1:17">
      <c r="A804" s="3">
        <v>517</v>
      </c>
      <c r="B804" s="3" t="s">
        <v>37</v>
      </c>
      <c r="C804" s="3">
        <v>2</v>
      </c>
      <c r="D804" s="4">
        <v>42711</v>
      </c>
      <c r="E804" s="3">
        <v>12</v>
      </c>
      <c r="F804" s="3">
        <v>2016</v>
      </c>
      <c r="G804" s="3">
        <v>150000</v>
      </c>
      <c r="H804">
        <f>IF(C804&lt;6,IF(E804&lt;1,0,IF(G804&gt;150000,150000,G804)),150000)</f>
        <v>150000</v>
      </c>
      <c r="I804">
        <f>IF(C804&lt;6,0,G804-H804-SUM(J804:O804))</f>
        <v>0</v>
      </c>
      <c r="J804">
        <f>IF(C804&lt;6,0,5000)</f>
        <v>0</v>
      </c>
      <c r="K804">
        <f>IF(C804&lt;6,0,10000)</f>
        <v>0</v>
      </c>
      <c r="P804" t="b">
        <f>G804=SUM(H804:O804)</f>
        <v>1</v>
      </c>
      <c r="Q804" t="str">
        <f>CONCATENATE(YEAR(D804),MONTH(D804))</f>
        <v>201612</v>
      </c>
    </row>
    <row r="805" customHeight="1" spans="1:17">
      <c r="A805" s="3">
        <v>517</v>
      </c>
      <c r="B805" s="3" t="s">
        <v>116</v>
      </c>
      <c r="C805" s="3">
        <v>6</v>
      </c>
      <c r="D805" s="4">
        <v>42711</v>
      </c>
      <c r="E805" s="3">
        <v>9</v>
      </c>
      <c r="F805" s="3">
        <v>2017</v>
      </c>
      <c r="G805" s="3">
        <v>425000</v>
      </c>
      <c r="H805">
        <f>IF(C805&lt;6,IF(E805&lt;1,0,IF(G805&gt;150000,150000,G805)),150000)</f>
        <v>150000</v>
      </c>
      <c r="I805">
        <f>IF(C805&lt;6,0,G805-H805-SUM(J805:O805))</f>
        <v>260000</v>
      </c>
      <c r="J805">
        <f>IF(C805&lt;6,0,5000)</f>
        <v>5000</v>
      </c>
      <c r="K805">
        <f>IF(C805&lt;6,0,10000)</f>
        <v>10000</v>
      </c>
      <c r="P805" t="b">
        <f>G805=SUM(H805:O805)</f>
        <v>1</v>
      </c>
      <c r="Q805" t="str">
        <f>CONCATENATE(YEAR(D805),MONTH(D805))</f>
        <v>201612</v>
      </c>
    </row>
    <row r="806" customHeight="1" spans="1:17">
      <c r="A806" s="3">
        <v>517</v>
      </c>
      <c r="B806" s="3" t="s">
        <v>131</v>
      </c>
      <c r="C806" s="3">
        <v>7</v>
      </c>
      <c r="D806" s="4">
        <v>42711</v>
      </c>
      <c r="E806" s="3">
        <v>12</v>
      </c>
      <c r="F806" s="3">
        <v>2016</v>
      </c>
      <c r="G806" s="3">
        <v>425000</v>
      </c>
      <c r="H806">
        <f>IF(C806&lt;6,IF(E806&lt;1,0,IF(G806&gt;150000,150000,G806)),150000)</f>
        <v>150000</v>
      </c>
      <c r="I806">
        <f>IF(C806&lt;6,0,G806-H806-SUM(J806:O806))</f>
        <v>260000</v>
      </c>
      <c r="J806">
        <f>IF(C806&lt;6,0,5000)</f>
        <v>5000</v>
      </c>
      <c r="K806">
        <f>IF(C806&lt;6,0,10000)</f>
        <v>10000</v>
      </c>
      <c r="P806" t="b">
        <f>G806=SUM(H806:O806)</f>
        <v>1</v>
      </c>
      <c r="Q806" t="str">
        <f>CONCATENATE(YEAR(D806),MONTH(D806))</f>
        <v>201612</v>
      </c>
    </row>
    <row r="807" customHeight="1" spans="1:17">
      <c r="A807" s="3">
        <v>518</v>
      </c>
      <c r="B807" s="3" t="s">
        <v>121</v>
      </c>
      <c r="C807" s="3">
        <v>8</v>
      </c>
      <c r="D807" s="4">
        <v>42711</v>
      </c>
      <c r="E807" s="3">
        <v>12</v>
      </c>
      <c r="F807" s="3">
        <v>2016</v>
      </c>
      <c r="G807" s="3">
        <v>425000</v>
      </c>
      <c r="H807">
        <f>IF(C807&lt;6,IF(E807&lt;1,0,IF(G807&gt;150000,150000,G807)),150000)</f>
        <v>150000</v>
      </c>
      <c r="I807">
        <f>IF(C807&lt;6,0,G807-H807-SUM(J807:O807))</f>
        <v>260000</v>
      </c>
      <c r="J807">
        <f>IF(C807&lt;6,0,5000)</f>
        <v>5000</v>
      </c>
      <c r="K807">
        <f>IF(C807&lt;6,0,10000)</f>
        <v>10000</v>
      </c>
      <c r="P807" t="b">
        <f>G807=SUM(H807:O807)</f>
        <v>1</v>
      </c>
      <c r="Q807" t="str">
        <f>CONCATENATE(YEAR(D807),MONTH(D807))</f>
        <v>201612</v>
      </c>
    </row>
    <row r="808" customHeight="1" spans="1:17">
      <c r="A808" s="3">
        <v>518</v>
      </c>
      <c r="B808" s="3" t="s">
        <v>170</v>
      </c>
      <c r="C808" s="3">
        <v>8</v>
      </c>
      <c r="D808" s="4">
        <v>42711</v>
      </c>
      <c r="E808" s="3">
        <v>12</v>
      </c>
      <c r="F808" s="3">
        <v>2016</v>
      </c>
      <c r="G808" s="3">
        <v>425000</v>
      </c>
      <c r="H808">
        <f>IF(C808&lt;6,IF(E808&lt;1,0,IF(G808&gt;150000,150000,G808)),150000)</f>
        <v>150000</v>
      </c>
      <c r="I808">
        <f>IF(C808&lt;6,0,G808-H808-SUM(J808:O808))</f>
        <v>260000</v>
      </c>
      <c r="J808">
        <f>IF(C808&lt;6,0,5000)</f>
        <v>5000</v>
      </c>
      <c r="K808">
        <f>IF(C808&lt;6,0,10000)</f>
        <v>10000</v>
      </c>
      <c r="P808" t="b">
        <f>G808=SUM(H808:O808)</f>
        <v>1</v>
      </c>
      <c r="Q808" t="str">
        <f>CONCATENATE(YEAR(D808),MONTH(D808))</f>
        <v>201612</v>
      </c>
    </row>
    <row r="809" customHeight="1" spans="1:17">
      <c r="A809" s="3">
        <v>519</v>
      </c>
      <c r="B809" s="3" t="s">
        <v>140</v>
      </c>
      <c r="C809" s="3">
        <v>7</v>
      </c>
      <c r="D809" s="4">
        <v>42711</v>
      </c>
      <c r="E809" s="3">
        <v>12</v>
      </c>
      <c r="F809" s="3">
        <v>2016</v>
      </c>
      <c r="G809" s="3">
        <v>425000</v>
      </c>
      <c r="H809">
        <f>IF(C809&lt;6,IF(E809&lt;1,0,IF(G809&gt;150000,150000,G809)),150000)</f>
        <v>150000</v>
      </c>
      <c r="I809">
        <f>IF(C809&lt;6,0,G809-H809-SUM(J809:O809))</f>
        <v>260000</v>
      </c>
      <c r="J809">
        <f>IF(C809&lt;6,0,5000)</f>
        <v>5000</v>
      </c>
      <c r="K809">
        <f>IF(C809&lt;6,0,10000)</f>
        <v>10000</v>
      </c>
      <c r="P809" t="b">
        <f>G809=SUM(H809:O809)</f>
        <v>1</v>
      </c>
      <c r="Q809" t="str">
        <f>CONCATENATE(YEAR(D809),MONTH(D809))</f>
        <v>201612</v>
      </c>
    </row>
    <row r="810" customHeight="1" spans="1:17">
      <c r="A810" s="3">
        <v>520</v>
      </c>
      <c r="B810" s="3" t="s">
        <v>165</v>
      </c>
      <c r="C810" s="3">
        <v>8</v>
      </c>
      <c r="D810" s="4">
        <v>42711</v>
      </c>
      <c r="E810" s="3">
        <v>12</v>
      </c>
      <c r="F810" s="3">
        <v>2016</v>
      </c>
      <c r="G810" s="3">
        <v>425000</v>
      </c>
      <c r="H810">
        <f>IF(C810&lt;6,IF(E810&lt;1,0,IF(G810&gt;150000,150000,G810)),150000)</f>
        <v>150000</v>
      </c>
      <c r="I810">
        <f>IF(C810&lt;6,0,G810-H810-SUM(J810:O810))</f>
        <v>260000</v>
      </c>
      <c r="J810">
        <f>IF(C810&lt;6,0,5000)</f>
        <v>5000</v>
      </c>
      <c r="K810">
        <f>IF(C810&lt;6,0,10000)</f>
        <v>10000</v>
      </c>
      <c r="P810" t="b">
        <f>G810=SUM(H810:O810)</f>
        <v>1</v>
      </c>
      <c r="Q810" t="str">
        <f>CONCATENATE(YEAR(D810),MONTH(D810))</f>
        <v>201612</v>
      </c>
    </row>
    <row r="811" customHeight="1" spans="1:17">
      <c r="A811" s="3">
        <v>521</v>
      </c>
      <c r="B811" s="3" t="s">
        <v>135</v>
      </c>
      <c r="C811" s="3">
        <v>8</v>
      </c>
      <c r="D811" s="4">
        <v>42711</v>
      </c>
      <c r="E811" s="3">
        <v>11</v>
      </c>
      <c r="F811" s="3">
        <v>2016</v>
      </c>
      <c r="G811" s="3">
        <v>425000</v>
      </c>
      <c r="H811">
        <f>IF(C811&lt;6,IF(E811&lt;1,0,IF(G811&gt;150000,150000,G811)),150000)</f>
        <v>150000</v>
      </c>
      <c r="I811">
        <f>IF(C811&lt;6,0,G811-H811-SUM(J811:O811))</f>
        <v>260000</v>
      </c>
      <c r="J811">
        <f>IF(C811&lt;6,0,5000)</f>
        <v>5000</v>
      </c>
      <c r="K811">
        <f>IF(C811&lt;6,0,10000)</f>
        <v>10000</v>
      </c>
      <c r="P811" t="b">
        <f>G811=SUM(H811:O811)</f>
        <v>1</v>
      </c>
      <c r="Q811" t="str">
        <f>CONCATENATE(YEAR(D811),MONTH(D811))</f>
        <v>201612</v>
      </c>
    </row>
    <row r="812" customHeight="1" spans="1:17">
      <c r="A812" s="3">
        <v>524</v>
      </c>
      <c r="B812" s="3" t="s">
        <v>166</v>
      </c>
      <c r="C812" s="3">
        <v>8</v>
      </c>
      <c r="D812" s="4">
        <v>42711</v>
      </c>
      <c r="E812" s="3">
        <v>10</v>
      </c>
      <c r="F812" s="3">
        <v>2016</v>
      </c>
      <c r="G812" s="3">
        <v>400000</v>
      </c>
      <c r="H812">
        <f>IF(C812&lt;6,IF(E812&lt;1,0,IF(G812&gt;150000,150000,G812)),150000)</f>
        <v>150000</v>
      </c>
      <c r="I812">
        <f>IF(C812&lt;6,0,G812-H812-SUM(J812:O812))</f>
        <v>235000</v>
      </c>
      <c r="J812">
        <f>IF(C812&lt;6,0,5000)</f>
        <v>5000</v>
      </c>
      <c r="K812">
        <f>IF(C812&lt;6,0,10000)</f>
        <v>10000</v>
      </c>
      <c r="P812" t="b">
        <f>G812=SUM(H812:O812)</f>
        <v>1</v>
      </c>
      <c r="Q812" t="str">
        <f>CONCATENATE(YEAR(D812),MONTH(D812))</f>
        <v>201612</v>
      </c>
    </row>
    <row r="813" customHeight="1" spans="1:17">
      <c r="A813" s="3">
        <v>525</v>
      </c>
      <c r="B813" s="3" t="s">
        <v>163</v>
      </c>
      <c r="C813" s="3">
        <v>8</v>
      </c>
      <c r="D813" s="4">
        <v>42711</v>
      </c>
      <c r="E813" s="3">
        <v>9</v>
      </c>
      <c r="F813" s="3">
        <v>2016</v>
      </c>
      <c r="G813" s="3">
        <v>350000</v>
      </c>
      <c r="H813">
        <f>IF(C813&lt;6,IF(E813&lt;1,0,IF(G813&gt;150000,150000,G813)),150000)</f>
        <v>150000</v>
      </c>
      <c r="I813">
        <f>IF(C813&lt;6,0,G813-H813-SUM(J813:O813))</f>
        <v>185000</v>
      </c>
      <c r="J813">
        <f>IF(C813&lt;6,0,5000)</f>
        <v>5000</v>
      </c>
      <c r="K813">
        <f>IF(C813&lt;6,0,10000)</f>
        <v>10000</v>
      </c>
      <c r="P813" t="b">
        <f>G813=SUM(H813:O813)</f>
        <v>1</v>
      </c>
      <c r="Q813" t="str">
        <f>CONCATENATE(YEAR(D813),MONTH(D813))</f>
        <v>201612</v>
      </c>
    </row>
    <row r="814" customHeight="1" spans="1:17">
      <c r="A814" s="3">
        <v>525</v>
      </c>
      <c r="B814" s="3" t="s">
        <v>163</v>
      </c>
      <c r="C814" s="3">
        <v>8</v>
      </c>
      <c r="D814" s="4">
        <v>42711</v>
      </c>
      <c r="E814" s="3">
        <v>10</v>
      </c>
      <c r="F814" s="3">
        <v>2016</v>
      </c>
      <c r="G814" s="3">
        <v>350000</v>
      </c>
      <c r="H814">
        <f>IF(C814&lt;6,IF(E814&lt;1,0,IF(G814&gt;150000,150000,G814)),150000)</f>
        <v>150000</v>
      </c>
      <c r="I814">
        <f>IF(C814&lt;6,0,G814-H814-SUM(J814:O814))</f>
        <v>185000</v>
      </c>
      <c r="J814">
        <f>IF(C814&lt;6,0,5000)</f>
        <v>5000</v>
      </c>
      <c r="K814">
        <f>IF(C814&lt;6,0,10000)</f>
        <v>10000</v>
      </c>
      <c r="P814" t="b">
        <f>G814=SUM(H814:O814)</f>
        <v>1</v>
      </c>
      <c r="Q814" t="str">
        <f>CONCATENATE(YEAR(D814),MONTH(D814))</f>
        <v>201612</v>
      </c>
    </row>
    <row r="815" customHeight="1" spans="1:17">
      <c r="A815" s="3">
        <v>526</v>
      </c>
      <c r="B815" s="3" t="s">
        <v>188</v>
      </c>
      <c r="C815" s="3">
        <v>11</v>
      </c>
      <c r="D815" s="4">
        <v>42711</v>
      </c>
      <c r="E815" s="3">
        <v>12</v>
      </c>
      <c r="F815" s="3">
        <v>2016</v>
      </c>
      <c r="G815" s="3">
        <v>425000</v>
      </c>
      <c r="H815">
        <f>IF(C815&lt;6,IF(E815&lt;1,0,IF(G815&gt;150000,150000,G815)),150000)</f>
        <v>150000</v>
      </c>
      <c r="I815">
        <f>IF(C815&lt;6,0,G815-H815-SUM(J815:O815))</f>
        <v>260000</v>
      </c>
      <c r="J815">
        <f>IF(C815&lt;6,0,5000)</f>
        <v>5000</v>
      </c>
      <c r="K815">
        <f>IF(C815&lt;6,0,10000)</f>
        <v>10000</v>
      </c>
      <c r="P815" t="b">
        <f>G815=SUM(H815:O815)</f>
        <v>1</v>
      </c>
      <c r="Q815" t="str">
        <f>CONCATENATE(YEAR(D815),MONTH(D815))</f>
        <v>201612</v>
      </c>
    </row>
    <row r="816" customHeight="1" spans="1:17">
      <c r="A816" s="3">
        <v>527</v>
      </c>
      <c r="B816" s="3" t="s">
        <v>132</v>
      </c>
      <c r="C816" s="3">
        <v>7</v>
      </c>
      <c r="D816" s="4">
        <v>42711</v>
      </c>
      <c r="E816" s="3">
        <v>12</v>
      </c>
      <c r="F816" s="3">
        <v>2016</v>
      </c>
      <c r="G816" s="3">
        <v>425000</v>
      </c>
      <c r="H816">
        <f>IF(C816&lt;6,IF(E816&lt;1,0,IF(G816&gt;150000,150000,G816)),150000)</f>
        <v>150000</v>
      </c>
      <c r="I816">
        <f>IF(C816&lt;6,0,G816-H816-SUM(J816:O816))</f>
        <v>260000</v>
      </c>
      <c r="J816">
        <f>IF(C816&lt;6,0,5000)</f>
        <v>5000</v>
      </c>
      <c r="K816">
        <f>IF(C816&lt;6,0,10000)</f>
        <v>10000</v>
      </c>
      <c r="P816" t="b">
        <f>G816=SUM(H816:O816)</f>
        <v>1</v>
      </c>
      <c r="Q816" t="str">
        <f>CONCATENATE(YEAR(D816),MONTH(D816))</f>
        <v>201612</v>
      </c>
    </row>
    <row r="817" customHeight="1" spans="1:17">
      <c r="A817" s="3">
        <v>528</v>
      </c>
      <c r="B817" s="3" t="s">
        <v>139</v>
      </c>
      <c r="C817" s="3">
        <v>7</v>
      </c>
      <c r="D817" s="4">
        <v>42711</v>
      </c>
      <c r="E817" s="3">
        <v>12</v>
      </c>
      <c r="F817" s="3">
        <v>2016</v>
      </c>
      <c r="G817" s="3">
        <v>425000</v>
      </c>
      <c r="H817">
        <f>IF(C817&lt;6,IF(E817&lt;1,0,IF(G817&gt;150000,150000,G817)),150000)</f>
        <v>150000</v>
      </c>
      <c r="I817">
        <f>IF(C817&lt;6,0,G817-H817-SUM(J817:O817))</f>
        <v>260000</v>
      </c>
      <c r="J817">
        <f>IF(C817&lt;6,0,5000)</f>
        <v>5000</v>
      </c>
      <c r="K817">
        <f>IF(C817&lt;6,0,10000)</f>
        <v>10000</v>
      </c>
      <c r="P817" t="b">
        <f>G817=SUM(H817:O817)</f>
        <v>1</v>
      </c>
      <c r="Q817" t="str">
        <f>CONCATENATE(YEAR(D817),MONTH(D817))</f>
        <v>201612</v>
      </c>
    </row>
    <row r="818" customHeight="1" spans="1:17">
      <c r="A818" s="3">
        <v>528</v>
      </c>
      <c r="B818" s="3" t="s">
        <v>144</v>
      </c>
      <c r="C818" s="3">
        <v>7</v>
      </c>
      <c r="D818" s="4">
        <v>42711</v>
      </c>
      <c r="E818" s="3">
        <v>12</v>
      </c>
      <c r="F818" s="3">
        <v>2016</v>
      </c>
      <c r="G818" s="3">
        <v>425000</v>
      </c>
      <c r="H818">
        <f>IF(C818&lt;6,IF(E818&lt;1,0,IF(G818&gt;150000,150000,G818)),150000)</f>
        <v>150000</v>
      </c>
      <c r="I818">
        <f>IF(C818&lt;6,0,G818-H818-SUM(J818:O818))</f>
        <v>260000</v>
      </c>
      <c r="J818">
        <f>IF(C818&lt;6,0,5000)</f>
        <v>5000</v>
      </c>
      <c r="K818">
        <f>IF(C818&lt;6,0,10000)</f>
        <v>10000</v>
      </c>
      <c r="P818" t="b">
        <f>G818=SUM(H818:O818)</f>
        <v>1</v>
      </c>
      <c r="Q818" t="str">
        <f>CONCATENATE(YEAR(D818),MONTH(D818))</f>
        <v>201612</v>
      </c>
    </row>
    <row r="819" customHeight="1" spans="1:17">
      <c r="A819" s="3">
        <v>529</v>
      </c>
      <c r="B819" s="3" t="s">
        <v>152</v>
      </c>
      <c r="C819" s="3">
        <v>7</v>
      </c>
      <c r="D819" s="4">
        <v>42711</v>
      </c>
      <c r="E819" s="3">
        <v>12</v>
      </c>
      <c r="F819" s="3">
        <v>2016</v>
      </c>
      <c r="G819" s="3">
        <v>500000</v>
      </c>
      <c r="H819">
        <f>IF(C819&lt;6,IF(E819&lt;1,0,IF(G819&gt;150000,150000,G819)),150000)</f>
        <v>150000</v>
      </c>
      <c r="I819">
        <f>IF(C819&lt;6,0,G819-H819-SUM(J819:O819))</f>
        <v>260000</v>
      </c>
      <c r="J819">
        <f>IF(C819&lt;6,0,5000)</f>
        <v>5000</v>
      </c>
      <c r="K819">
        <f>IF(C819&lt;6,0,10000)</f>
        <v>10000</v>
      </c>
      <c r="O819" s="3">
        <v>75000</v>
      </c>
      <c r="P819" t="b">
        <f>G819=SUM(H819:O819)</f>
        <v>1</v>
      </c>
      <c r="Q819" t="str">
        <f>CONCATENATE(YEAR(D819),MONTH(D819))</f>
        <v>201612</v>
      </c>
    </row>
    <row r="820" customHeight="1" spans="1:17">
      <c r="A820" s="3">
        <v>530</v>
      </c>
      <c r="B820" s="3" t="s">
        <v>224</v>
      </c>
      <c r="C820" s="3">
        <v>6</v>
      </c>
      <c r="D820" s="4">
        <v>42711</v>
      </c>
      <c r="E820" s="3">
        <v>12</v>
      </c>
      <c r="F820" s="3">
        <v>2016</v>
      </c>
      <c r="G820" s="3">
        <v>425000</v>
      </c>
      <c r="H820">
        <f>IF(C820&lt;6,IF(E820&lt;1,0,IF(G820&gt;150000,150000,G820)),150000)</f>
        <v>150000</v>
      </c>
      <c r="I820">
        <f>IF(C820&lt;6,0,G820-H820-SUM(J820:O820))</f>
        <v>260000</v>
      </c>
      <c r="J820">
        <f>IF(C820&lt;6,0,5000)</f>
        <v>5000</v>
      </c>
      <c r="K820">
        <f>IF(C820&lt;6,0,10000)</f>
        <v>10000</v>
      </c>
      <c r="P820" t="b">
        <f>G820=SUM(H820:O820)</f>
        <v>1</v>
      </c>
      <c r="Q820" t="str">
        <f>CONCATENATE(YEAR(D820),MONTH(D820))</f>
        <v>201612</v>
      </c>
    </row>
    <row r="821" customHeight="1" spans="1:17">
      <c r="A821" s="3">
        <v>531</v>
      </c>
      <c r="B821" s="3" t="s">
        <v>164</v>
      </c>
      <c r="C821" s="3">
        <v>8</v>
      </c>
      <c r="D821" s="4">
        <v>42711</v>
      </c>
      <c r="E821" s="3">
        <v>12</v>
      </c>
      <c r="F821" s="3">
        <v>2016</v>
      </c>
      <c r="G821" s="3">
        <v>425000</v>
      </c>
      <c r="H821">
        <f>IF(C821&lt;6,IF(E821&lt;1,0,IF(G821&gt;150000,150000,G821)),150000)</f>
        <v>150000</v>
      </c>
      <c r="I821">
        <f>IF(C821&lt;6,0,G821-H821-SUM(J821:O821))</f>
        <v>260000</v>
      </c>
      <c r="J821">
        <f>IF(C821&lt;6,0,5000)</f>
        <v>5000</v>
      </c>
      <c r="K821">
        <f>IF(C821&lt;6,0,10000)</f>
        <v>10000</v>
      </c>
      <c r="P821" t="b">
        <f>G821=SUM(H821:O821)</f>
        <v>1</v>
      </c>
      <c r="Q821" t="str">
        <f>CONCATENATE(YEAR(D821),MONTH(D821))</f>
        <v>201612</v>
      </c>
    </row>
    <row r="822" customHeight="1" spans="1:17">
      <c r="A822" s="3">
        <v>532</v>
      </c>
      <c r="B822" s="3" t="s">
        <v>141</v>
      </c>
      <c r="C822" s="3">
        <v>7</v>
      </c>
      <c r="D822" s="4">
        <v>42711</v>
      </c>
      <c r="E822" s="3">
        <v>12</v>
      </c>
      <c r="F822" s="3">
        <v>2016</v>
      </c>
      <c r="G822" s="3">
        <v>425000</v>
      </c>
      <c r="H822">
        <f>IF(C822&lt;6,IF(E822&lt;1,0,IF(G822&gt;150000,150000,G822)),150000)</f>
        <v>150000</v>
      </c>
      <c r="I822">
        <f>IF(C822&lt;6,0,G822-H822-SUM(J822:O822))</f>
        <v>260000</v>
      </c>
      <c r="J822">
        <f>IF(C822&lt;6,0,5000)</f>
        <v>5000</v>
      </c>
      <c r="K822">
        <f>IF(C822&lt;6,0,10000)</f>
        <v>10000</v>
      </c>
      <c r="P822" t="b">
        <f>G822=SUM(H822:O822)</f>
        <v>1</v>
      </c>
      <c r="Q822" t="str">
        <f>CONCATENATE(YEAR(D822),MONTH(D822))</f>
        <v>201612</v>
      </c>
    </row>
    <row r="823" customHeight="1" spans="1:17">
      <c r="A823" s="3">
        <v>533</v>
      </c>
      <c r="B823" s="3" t="s">
        <v>136</v>
      </c>
      <c r="C823" s="3">
        <v>7</v>
      </c>
      <c r="D823" s="4">
        <v>42711</v>
      </c>
      <c r="E823" s="3">
        <v>12</v>
      </c>
      <c r="F823" s="3">
        <v>2016</v>
      </c>
      <c r="G823" s="3">
        <v>425000</v>
      </c>
      <c r="H823">
        <f>IF(C823&lt;6,IF(E823&lt;1,0,IF(G823&gt;150000,150000,G823)),150000)</f>
        <v>150000</v>
      </c>
      <c r="I823">
        <f>IF(C823&lt;6,0,G823-H823-SUM(J823:O823))</f>
        <v>260000</v>
      </c>
      <c r="J823">
        <f>IF(C823&lt;6,0,5000)</f>
        <v>5000</v>
      </c>
      <c r="K823">
        <f>IF(C823&lt;6,0,10000)</f>
        <v>10000</v>
      </c>
      <c r="P823" t="b">
        <f>G823=SUM(H823:O823)</f>
        <v>1</v>
      </c>
      <c r="Q823" t="str">
        <f>CONCATENATE(YEAR(D823),MONTH(D823))</f>
        <v>201612</v>
      </c>
    </row>
    <row r="824" customHeight="1" spans="1:17">
      <c r="A824" s="3">
        <v>534</v>
      </c>
      <c r="B824" s="3" t="s">
        <v>142</v>
      </c>
      <c r="C824" s="3">
        <v>7</v>
      </c>
      <c r="D824" s="4">
        <v>42711</v>
      </c>
      <c r="E824" s="3">
        <v>11</v>
      </c>
      <c r="F824" s="3">
        <v>2016</v>
      </c>
      <c r="G824" s="3">
        <v>425000</v>
      </c>
      <c r="H824">
        <f>IF(C824&lt;6,IF(E824&lt;1,0,IF(G824&gt;150000,150000,G824)),150000)</f>
        <v>150000</v>
      </c>
      <c r="I824">
        <f>IF(C824&lt;6,0,G824-H824-SUM(J824:O824))</f>
        <v>260000</v>
      </c>
      <c r="J824">
        <f>IF(C824&lt;6,0,5000)</f>
        <v>5000</v>
      </c>
      <c r="K824">
        <f>IF(C824&lt;6,0,10000)</f>
        <v>10000</v>
      </c>
      <c r="P824" t="b">
        <f>G824=SUM(H824:O824)</f>
        <v>1</v>
      </c>
      <c r="Q824" t="str">
        <f>CONCATENATE(YEAR(D824),MONTH(D824))</f>
        <v>201612</v>
      </c>
    </row>
    <row r="825" customHeight="1" spans="1:17">
      <c r="A825" s="3">
        <v>534</v>
      </c>
      <c r="B825" s="3" t="s">
        <v>150</v>
      </c>
      <c r="C825" s="3">
        <v>7</v>
      </c>
      <c r="D825" s="4">
        <v>42711</v>
      </c>
      <c r="E825" s="3">
        <v>11</v>
      </c>
      <c r="F825" s="3">
        <v>2016</v>
      </c>
      <c r="G825" s="3">
        <v>425000</v>
      </c>
      <c r="H825">
        <f>IF(C825&lt;6,IF(E825&lt;1,0,IF(G825&gt;150000,150000,G825)),150000)</f>
        <v>150000</v>
      </c>
      <c r="I825">
        <f>IF(C825&lt;6,0,G825-H825-SUM(J825:O825))</f>
        <v>260000</v>
      </c>
      <c r="J825">
        <f>IF(C825&lt;6,0,5000)</f>
        <v>5000</v>
      </c>
      <c r="K825">
        <f>IF(C825&lt;6,0,10000)</f>
        <v>10000</v>
      </c>
      <c r="P825" t="b">
        <f>G825=SUM(H825:O825)</f>
        <v>1</v>
      </c>
      <c r="Q825" t="str">
        <f>CONCATENATE(YEAR(D825),MONTH(D825))</f>
        <v>201612</v>
      </c>
    </row>
    <row r="826" customHeight="1" spans="1:17">
      <c r="A826" s="3">
        <v>535</v>
      </c>
      <c r="B826" s="3" t="s">
        <v>187</v>
      </c>
      <c r="C826" s="3">
        <v>10</v>
      </c>
      <c r="D826" s="4">
        <v>42711</v>
      </c>
      <c r="E826" s="3">
        <v>11</v>
      </c>
      <c r="F826" s="3">
        <v>2016</v>
      </c>
      <c r="G826" s="3">
        <v>425000</v>
      </c>
      <c r="H826">
        <f>IF(C826&lt;6,IF(E826&lt;1,0,IF(G826&gt;150000,150000,G826)),150000)</f>
        <v>150000</v>
      </c>
      <c r="I826">
        <f>IF(C826&lt;6,0,G826-H826-SUM(J826:O826))</f>
        <v>260000</v>
      </c>
      <c r="J826">
        <f>IF(C826&lt;6,0,5000)</f>
        <v>5000</v>
      </c>
      <c r="K826">
        <f>IF(C826&lt;6,0,10000)</f>
        <v>10000</v>
      </c>
      <c r="P826" t="b">
        <f>G826=SUM(H826:O826)</f>
        <v>1</v>
      </c>
      <c r="Q826" t="str">
        <f>CONCATENATE(YEAR(D826),MONTH(D826))</f>
        <v>201612</v>
      </c>
    </row>
    <row r="827" customHeight="1" spans="1:17">
      <c r="A827" s="3">
        <v>537</v>
      </c>
      <c r="B827" s="3" t="s">
        <v>137</v>
      </c>
      <c r="C827" s="3">
        <v>7</v>
      </c>
      <c r="D827" s="4">
        <v>42711</v>
      </c>
      <c r="E827" s="3">
        <v>12</v>
      </c>
      <c r="F827" s="3">
        <v>2016</v>
      </c>
      <c r="G827" s="3">
        <v>425000</v>
      </c>
      <c r="H827">
        <f>IF(C827&lt;6,IF(E827&lt;1,0,IF(G827&gt;150000,150000,G827)),150000)</f>
        <v>150000</v>
      </c>
      <c r="I827">
        <f>IF(C827&lt;6,0,G827-H827-SUM(J827:O827))</f>
        <v>260000</v>
      </c>
      <c r="J827">
        <f>IF(C827&lt;6,0,5000)</f>
        <v>5000</v>
      </c>
      <c r="K827">
        <f>IF(C827&lt;6,0,10000)</f>
        <v>10000</v>
      </c>
      <c r="P827" t="b">
        <f>G827=SUM(H827:O827)</f>
        <v>1</v>
      </c>
      <c r="Q827" t="str">
        <f>CONCATENATE(YEAR(D827),MONTH(D827))</f>
        <v>201612</v>
      </c>
    </row>
    <row r="828" customHeight="1" spans="1:17">
      <c r="A828" s="3">
        <v>538</v>
      </c>
      <c r="B828" s="3" t="s">
        <v>175</v>
      </c>
      <c r="C828" s="3">
        <v>9</v>
      </c>
      <c r="D828" s="4">
        <v>42713</v>
      </c>
      <c r="E828" s="3">
        <v>11</v>
      </c>
      <c r="F828" s="3">
        <v>2016</v>
      </c>
      <c r="G828" s="3">
        <v>400000</v>
      </c>
      <c r="H828">
        <f>IF(C828&lt;6,IF(E828&lt;1,0,IF(G828&gt;150000,150000,G828)),150000)</f>
        <v>150000</v>
      </c>
      <c r="I828">
        <f>IF(C828&lt;6,0,G828-H828-SUM(J828:O828))</f>
        <v>235000</v>
      </c>
      <c r="J828">
        <f>IF(C828&lt;6,0,5000)</f>
        <v>5000</v>
      </c>
      <c r="K828">
        <f>IF(C828&lt;6,0,10000)</f>
        <v>10000</v>
      </c>
      <c r="P828" t="b">
        <f>G828=SUM(H828:O828)</f>
        <v>1</v>
      </c>
      <c r="Q828" t="str">
        <f>CONCATENATE(YEAR(D828),MONTH(D828))</f>
        <v>201612</v>
      </c>
    </row>
    <row r="829" customHeight="1" spans="1:17">
      <c r="A829" s="3">
        <v>538</v>
      </c>
      <c r="B829" s="3" t="s">
        <v>175</v>
      </c>
      <c r="C829" s="3">
        <v>9</v>
      </c>
      <c r="D829" s="4">
        <v>42713</v>
      </c>
      <c r="E829" s="3">
        <v>12</v>
      </c>
      <c r="F829" s="3">
        <v>2016</v>
      </c>
      <c r="G829" s="3">
        <v>400000</v>
      </c>
      <c r="H829">
        <f>IF(C829&lt;6,IF(E829&lt;1,0,IF(G829&gt;150000,150000,G829)),150000)</f>
        <v>150000</v>
      </c>
      <c r="I829">
        <f>IF(C829&lt;6,0,G829-H829-SUM(J829:O829))</f>
        <v>235000</v>
      </c>
      <c r="J829">
        <f>IF(C829&lt;6,0,5000)</f>
        <v>5000</v>
      </c>
      <c r="K829">
        <f>IF(C829&lt;6,0,10000)</f>
        <v>10000</v>
      </c>
      <c r="P829" t="b">
        <f>G829=SUM(H829:O829)</f>
        <v>1</v>
      </c>
      <c r="Q829" t="str">
        <f>CONCATENATE(YEAR(D829),MONTH(D829))</f>
        <v>201612</v>
      </c>
    </row>
    <row r="830" customHeight="1" spans="1:17">
      <c r="A830" s="3">
        <v>541</v>
      </c>
      <c r="B830" s="3" t="s">
        <v>184</v>
      </c>
      <c r="C830" s="3">
        <v>10</v>
      </c>
      <c r="D830" s="4">
        <v>42713</v>
      </c>
      <c r="E830" s="3">
        <v>12</v>
      </c>
      <c r="F830" s="3">
        <v>2016</v>
      </c>
      <c r="G830" s="3">
        <v>425000</v>
      </c>
      <c r="H830">
        <f>IF(C830&lt;6,IF(E830&lt;1,0,IF(G830&gt;150000,150000,G830)),150000)</f>
        <v>150000</v>
      </c>
      <c r="I830">
        <f>IF(C830&lt;6,0,G830-H830-SUM(J830:O830))</f>
        <v>260000</v>
      </c>
      <c r="J830">
        <f>IF(C830&lt;6,0,5000)</f>
        <v>5000</v>
      </c>
      <c r="K830">
        <f>IF(C830&lt;6,0,10000)</f>
        <v>10000</v>
      </c>
      <c r="P830" t="b">
        <f>G830=SUM(H830:O830)</f>
        <v>1</v>
      </c>
      <c r="Q830" t="str">
        <f>CONCATENATE(YEAR(D830),MONTH(D830))</f>
        <v>201612</v>
      </c>
    </row>
    <row r="831" customHeight="1" spans="1:17">
      <c r="A831" s="3">
        <v>542</v>
      </c>
      <c r="B831" s="3" t="s">
        <v>183</v>
      </c>
      <c r="C831">
        <v>10</v>
      </c>
      <c r="D831" s="4">
        <v>42713</v>
      </c>
      <c r="E831">
        <v>11</v>
      </c>
      <c r="F831" s="3">
        <v>2016</v>
      </c>
      <c r="G831">
        <v>425000</v>
      </c>
      <c r="H831">
        <f>IF(C831&lt;6,IF(E831&lt;1,0,IF(G831&gt;150000,150000,G831)),150000)</f>
        <v>150000</v>
      </c>
      <c r="I831">
        <f>IF(C831&lt;6,0,G831-H831-SUM(J831:O831))</f>
        <v>260000</v>
      </c>
      <c r="J831">
        <f>IF(C831&lt;6,0,5000)</f>
        <v>5000</v>
      </c>
      <c r="K831">
        <f>IF(C831&lt;6,0,10000)</f>
        <v>10000</v>
      </c>
      <c r="P831" t="b">
        <f>G831=SUM(H831:O831)</f>
        <v>1</v>
      </c>
      <c r="Q831" t="str">
        <f>CONCATENATE(YEAR(D831),MONTH(D831))</f>
        <v>201612</v>
      </c>
    </row>
    <row r="832" customHeight="1" spans="1:17">
      <c r="A832" s="3">
        <v>543</v>
      </c>
      <c r="B832" s="3" t="s">
        <v>79</v>
      </c>
      <c r="C832" s="3">
        <v>3</v>
      </c>
      <c r="D832" s="4">
        <v>42714</v>
      </c>
      <c r="E832" s="3">
        <v>12</v>
      </c>
      <c r="F832" s="3">
        <v>2016</v>
      </c>
      <c r="G832" s="3">
        <v>150000</v>
      </c>
      <c r="H832">
        <f>IF(C832&lt;6,IF(E832&lt;1,0,IF(G832&gt;150000,150000,G832)),150000)</f>
        <v>150000</v>
      </c>
      <c r="I832">
        <f>IF(C832&lt;6,0,G832-H832-SUM(J832:O832))</f>
        <v>0</v>
      </c>
      <c r="J832">
        <f>IF(C832&lt;6,0,5000)</f>
        <v>0</v>
      </c>
      <c r="K832">
        <f>IF(C832&lt;6,0,10000)</f>
        <v>0</v>
      </c>
      <c r="P832" t="b">
        <f>G832=SUM(H832:O832)</f>
        <v>1</v>
      </c>
      <c r="Q832" t="str">
        <f>CONCATENATE(YEAR(D832),MONTH(D832))</f>
        <v>201612</v>
      </c>
    </row>
    <row r="833" customHeight="1" spans="1:17">
      <c r="A833" s="3">
        <v>545</v>
      </c>
      <c r="B833" s="3" t="s">
        <v>45</v>
      </c>
      <c r="C833" s="3">
        <v>2</v>
      </c>
      <c r="D833" s="4">
        <v>42714</v>
      </c>
      <c r="E833" s="3">
        <v>11</v>
      </c>
      <c r="F833" s="3">
        <v>2016</v>
      </c>
      <c r="G833" s="3">
        <v>150000</v>
      </c>
      <c r="H833">
        <f>IF(C833&lt;6,IF(E833&lt;1,0,IF(G833&gt;150000,150000,G833)),150000)</f>
        <v>150000</v>
      </c>
      <c r="I833">
        <f>IF(C833&lt;6,0,G833-H833-SUM(J833:O833))</f>
        <v>0</v>
      </c>
      <c r="J833">
        <f>IF(C833&lt;6,0,5000)</f>
        <v>0</v>
      </c>
      <c r="K833">
        <f>IF(C833&lt;6,0,10000)</f>
        <v>0</v>
      </c>
      <c r="P833" t="b">
        <f>G833=SUM(H833:O833)</f>
        <v>1</v>
      </c>
      <c r="Q833" t="str">
        <f>CONCATENATE(YEAR(D833),MONTH(D833))</f>
        <v>201612</v>
      </c>
    </row>
    <row r="834" customHeight="1" spans="1:17">
      <c r="A834" s="3">
        <v>545</v>
      </c>
      <c r="B834" s="3" t="s">
        <v>45</v>
      </c>
      <c r="C834" s="3">
        <v>2</v>
      </c>
      <c r="D834" s="4">
        <v>42714</v>
      </c>
      <c r="E834" s="3">
        <v>12</v>
      </c>
      <c r="F834" s="3">
        <v>2016</v>
      </c>
      <c r="G834" s="3">
        <v>150000</v>
      </c>
      <c r="H834">
        <f>IF(C834&lt;6,IF(E834&lt;1,0,IF(G834&gt;150000,150000,G834)),150000)</f>
        <v>150000</v>
      </c>
      <c r="I834">
        <f>IF(C834&lt;6,0,G834-H834-SUM(J834:O834))</f>
        <v>0</v>
      </c>
      <c r="J834">
        <f>IF(C834&lt;6,0,5000)</f>
        <v>0</v>
      </c>
      <c r="K834">
        <f>IF(C834&lt;6,0,10000)</f>
        <v>0</v>
      </c>
      <c r="P834" t="b">
        <f>G834=SUM(H834:O834)</f>
        <v>1</v>
      </c>
      <c r="Q834" t="str">
        <f>CONCATENATE(YEAR(D834),MONTH(D834))</f>
        <v>201612</v>
      </c>
    </row>
    <row r="835" customHeight="1" spans="1:17">
      <c r="A835" s="3">
        <v>546</v>
      </c>
      <c r="B835" s="3" t="s">
        <v>58</v>
      </c>
      <c r="C835" s="3">
        <v>2</v>
      </c>
      <c r="D835" s="4">
        <v>42714</v>
      </c>
      <c r="E835" s="3">
        <v>12</v>
      </c>
      <c r="F835" s="3">
        <v>2016</v>
      </c>
      <c r="G835" s="3">
        <v>150000</v>
      </c>
      <c r="H835">
        <f>IF(C835&lt;6,IF(E835&lt;1,0,IF(G835&gt;150000,150000,G835)),150000)</f>
        <v>150000</v>
      </c>
      <c r="I835">
        <f>IF(C835&lt;6,0,G835-H835-SUM(J835:O835))</f>
        <v>0</v>
      </c>
      <c r="J835">
        <f>IF(C835&lt;6,0,5000)</f>
        <v>0</v>
      </c>
      <c r="K835">
        <f>IF(C835&lt;6,0,10000)</f>
        <v>0</v>
      </c>
      <c r="P835" t="b">
        <f>G835=SUM(H835:O835)</f>
        <v>1</v>
      </c>
      <c r="Q835" t="str">
        <f>CONCATENATE(YEAR(D835),MONTH(D835))</f>
        <v>201612</v>
      </c>
    </row>
    <row r="836" customHeight="1" spans="1:17">
      <c r="A836" s="3">
        <v>547</v>
      </c>
      <c r="B836" s="3" t="s">
        <v>219</v>
      </c>
      <c r="C836" s="3">
        <v>2</v>
      </c>
      <c r="D836" s="4">
        <v>42714</v>
      </c>
      <c r="E836" s="3">
        <v>12</v>
      </c>
      <c r="F836" s="3">
        <v>2016</v>
      </c>
      <c r="G836" s="3">
        <v>150000</v>
      </c>
      <c r="H836">
        <f>IF(C836&lt;6,IF(E836&lt;1,0,IF(G836&gt;150000,150000,G836)),150000)</f>
        <v>150000</v>
      </c>
      <c r="I836">
        <f>IF(C836&lt;6,0,G836-H836-SUM(J836:O836))</f>
        <v>0</v>
      </c>
      <c r="J836">
        <f>IF(C836&lt;6,0,5000)</f>
        <v>0</v>
      </c>
      <c r="K836">
        <f>IF(C836&lt;6,0,10000)</f>
        <v>0</v>
      </c>
      <c r="P836" t="b">
        <f>G836=SUM(H836:O836)</f>
        <v>1</v>
      </c>
      <c r="Q836" t="str">
        <f>CONCATENATE(YEAR(D836),MONTH(D836))</f>
        <v>201612</v>
      </c>
    </row>
    <row r="837" customHeight="1" spans="1:17">
      <c r="A837" s="3">
        <v>548</v>
      </c>
      <c r="B837" s="3" t="s">
        <v>73</v>
      </c>
      <c r="C837" s="3">
        <v>3</v>
      </c>
      <c r="D837" s="4">
        <v>42714</v>
      </c>
      <c r="E837" s="3">
        <v>11</v>
      </c>
      <c r="F837" s="3">
        <v>2016</v>
      </c>
      <c r="G837" s="3">
        <v>155000</v>
      </c>
      <c r="H837">
        <f>IF(C837&lt;6,IF(E837&lt;1,0,IF(G837&gt;150000,150000,G837)),150000)</f>
        <v>150000</v>
      </c>
      <c r="I837">
        <f>IF(C837&lt;6,0,G837-H837-SUM(J837:O837))</f>
        <v>0</v>
      </c>
      <c r="J837">
        <f>IF(C837&lt;6,0,5000)</f>
        <v>0</v>
      </c>
      <c r="K837">
        <f>IF(C837&lt;6,0,10000)</f>
        <v>0</v>
      </c>
      <c r="N837">
        <v>5000</v>
      </c>
      <c r="P837" t="b">
        <f>G837=SUM(H837:O837)</f>
        <v>1</v>
      </c>
      <c r="Q837" t="str">
        <f>CONCATENATE(YEAR(D837),MONTH(D837))</f>
        <v>201612</v>
      </c>
    </row>
    <row r="838" customHeight="1" spans="1:17">
      <c r="A838" s="3">
        <v>548</v>
      </c>
      <c r="B838" s="3" t="s">
        <v>227</v>
      </c>
      <c r="C838" s="3">
        <v>1</v>
      </c>
      <c r="D838" s="4">
        <v>42714</v>
      </c>
      <c r="E838" s="3">
        <v>11</v>
      </c>
      <c r="F838" s="3">
        <v>2016</v>
      </c>
      <c r="G838" s="3">
        <v>155000</v>
      </c>
      <c r="H838">
        <f>IF(C838&lt;6,IF(E838&lt;1,0,IF(G838&gt;150000,150000,G838)),150000)</f>
        <v>150000</v>
      </c>
      <c r="I838">
        <f>IF(C838&lt;6,0,G838-H838-SUM(J838:O838))</f>
        <v>0</v>
      </c>
      <c r="J838">
        <f>IF(C838&lt;6,0,5000)</f>
        <v>0</v>
      </c>
      <c r="K838">
        <f>IF(C838&lt;6,0,10000)</f>
        <v>0</v>
      </c>
      <c r="N838">
        <v>5000</v>
      </c>
      <c r="P838" t="b">
        <f>G838=SUM(H838:O838)</f>
        <v>1</v>
      </c>
      <c r="Q838" t="str">
        <f>CONCATENATE(YEAR(D838),MONTH(D838))</f>
        <v>201612</v>
      </c>
    </row>
    <row r="839" customHeight="1" spans="1:17">
      <c r="A839" s="3">
        <v>549</v>
      </c>
      <c r="B839" s="3" t="s">
        <v>46</v>
      </c>
      <c r="C839" s="3">
        <v>2</v>
      </c>
      <c r="D839" s="4">
        <v>42714</v>
      </c>
      <c r="E839" s="3">
        <v>12</v>
      </c>
      <c r="F839" s="3">
        <v>2016</v>
      </c>
      <c r="G839" s="3">
        <v>160000</v>
      </c>
      <c r="H839">
        <f>IF(C839&lt;6,IF(E839&lt;1,0,IF(G839&gt;150000,150000,G839)),150000)</f>
        <v>150000</v>
      </c>
      <c r="I839">
        <f>IF(C839&lt;6,0,G839-H839-SUM(J839:O839))</f>
        <v>0</v>
      </c>
      <c r="J839">
        <f>IF(C839&lt;6,0,5000)</f>
        <v>0</v>
      </c>
      <c r="K839">
        <f>IF(C839&lt;6,0,10000)</f>
        <v>0</v>
      </c>
      <c r="N839">
        <v>10000</v>
      </c>
      <c r="P839" t="b">
        <f>G839=SUM(H839:O839)</f>
        <v>1</v>
      </c>
      <c r="Q839" t="str">
        <f>CONCATENATE(YEAR(D839),MONTH(D839))</f>
        <v>201612</v>
      </c>
    </row>
    <row r="840" customHeight="1" spans="1:17">
      <c r="A840" s="3">
        <v>550</v>
      </c>
      <c r="B840" s="3" t="s">
        <v>24</v>
      </c>
      <c r="C840" s="3">
        <v>1</v>
      </c>
      <c r="D840" s="4">
        <v>42714</v>
      </c>
      <c r="E840" s="3">
        <v>12</v>
      </c>
      <c r="F840" s="3">
        <v>2016</v>
      </c>
      <c r="G840" s="3">
        <v>150000</v>
      </c>
      <c r="H840">
        <f>IF(C840&lt;6,IF(E840&lt;1,0,IF(G840&gt;150000,150000,G840)),150000)</f>
        <v>150000</v>
      </c>
      <c r="I840">
        <f>IF(C840&lt;6,0,G840-H840-SUM(J840:O840))</f>
        <v>0</v>
      </c>
      <c r="J840">
        <f>IF(C840&lt;6,0,5000)</f>
        <v>0</v>
      </c>
      <c r="K840">
        <f>IF(C840&lt;6,0,10000)</f>
        <v>0</v>
      </c>
      <c r="P840" t="b">
        <f>G840=SUM(H840:O840)</f>
        <v>1</v>
      </c>
      <c r="Q840" t="str">
        <f>CONCATENATE(YEAR(D840),MONTH(D840))</f>
        <v>201612</v>
      </c>
    </row>
    <row r="841" customHeight="1" spans="1:17">
      <c r="A841" s="3">
        <v>552</v>
      </c>
      <c r="B841" s="3" t="s">
        <v>76</v>
      </c>
      <c r="C841" s="3">
        <v>3</v>
      </c>
      <c r="D841" s="4">
        <v>42714</v>
      </c>
      <c r="E841" s="3">
        <v>12</v>
      </c>
      <c r="F841" s="3">
        <v>2016</v>
      </c>
      <c r="G841" s="3">
        <v>150000</v>
      </c>
      <c r="H841">
        <f>IF(C841&lt;6,IF(E841&lt;1,0,IF(G841&gt;150000,150000,G841)),150000)</f>
        <v>150000</v>
      </c>
      <c r="I841">
        <f>IF(C841&lt;6,0,G841-H841-SUM(J841:O841))</f>
        <v>0</v>
      </c>
      <c r="J841">
        <f>IF(C841&lt;6,0,5000)</f>
        <v>0</v>
      </c>
      <c r="K841">
        <f>IF(C841&lt;6,0,10000)</f>
        <v>0</v>
      </c>
      <c r="P841" t="b">
        <f>G841=SUM(H841:O841)</f>
        <v>1</v>
      </c>
      <c r="Q841" t="str">
        <f>CONCATENATE(YEAR(D841),MONTH(D841))</f>
        <v>201612</v>
      </c>
    </row>
    <row r="842" customHeight="1" spans="1:17">
      <c r="A842" s="3">
        <v>553</v>
      </c>
      <c r="B842" s="3" t="s">
        <v>128</v>
      </c>
      <c r="C842" s="3">
        <v>6</v>
      </c>
      <c r="D842" s="4">
        <v>42723</v>
      </c>
      <c r="E842" s="3">
        <v>12</v>
      </c>
      <c r="F842" s="3">
        <v>2016</v>
      </c>
      <c r="G842" s="3">
        <v>150000</v>
      </c>
      <c r="H842">
        <f>IF(C842&lt;6,IF(E842&lt;1,0,IF(G842&gt;150000,150000,G842)),150000)</f>
        <v>150000</v>
      </c>
      <c r="I842">
        <f>IF(C842&lt;6,0,G842-H842-SUM(J842:O842))</f>
        <v>-15000</v>
      </c>
      <c r="J842">
        <f>IF(C842&lt;6,0,5000)</f>
        <v>5000</v>
      </c>
      <c r="K842">
        <f>IF(C842&lt;6,0,10000)</f>
        <v>10000</v>
      </c>
      <c r="P842" t="b">
        <f>G842=SUM(H842:O842)</f>
        <v>1</v>
      </c>
      <c r="Q842" t="str">
        <f>CONCATENATE(YEAR(D842),MONTH(D842))</f>
        <v>201612</v>
      </c>
    </row>
    <row r="843" customHeight="1" spans="1:17">
      <c r="A843" s="3">
        <v>553</v>
      </c>
      <c r="B843" s="3" t="s">
        <v>128</v>
      </c>
      <c r="C843" s="3">
        <v>6</v>
      </c>
      <c r="D843" s="4">
        <v>42723</v>
      </c>
      <c r="E843" s="3">
        <v>1</v>
      </c>
      <c r="F843" s="3">
        <v>2017</v>
      </c>
      <c r="G843" s="3">
        <v>150000</v>
      </c>
      <c r="H843">
        <f>IF(C843&lt;6,IF(E843&lt;1,0,IF(G843&gt;150000,150000,G843)),150000)</f>
        <v>150000</v>
      </c>
      <c r="I843">
        <f>IF(C843&lt;6,0,G843-H843-SUM(J843:O843))</f>
        <v>-15000</v>
      </c>
      <c r="J843">
        <f>IF(C843&lt;6,0,5000)</f>
        <v>5000</v>
      </c>
      <c r="K843">
        <f>IF(C843&lt;6,0,10000)</f>
        <v>10000</v>
      </c>
      <c r="P843" t="b">
        <f>G843=SUM(H843:O843)</f>
        <v>1</v>
      </c>
      <c r="Q843" t="str">
        <f>CONCATENATE(YEAR(D843),MONTH(D843))</f>
        <v>201612</v>
      </c>
    </row>
    <row r="844" customHeight="1" spans="1:17">
      <c r="A844" s="3">
        <v>554</v>
      </c>
      <c r="B844" s="3" t="s">
        <v>78</v>
      </c>
      <c r="C844" s="3">
        <v>3</v>
      </c>
      <c r="D844" s="4">
        <v>42722</v>
      </c>
      <c r="E844" s="3">
        <v>12</v>
      </c>
      <c r="F844" s="3">
        <v>2016</v>
      </c>
      <c r="G844" s="3">
        <v>150000</v>
      </c>
      <c r="H844">
        <f>IF(C844&lt;6,IF(E844&lt;1,0,IF(G844&gt;150000,150000,G844)),150000)</f>
        <v>150000</v>
      </c>
      <c r="I844">
        <f>IF(C844&lt;6,0,G844-H844-SUM(J844:O844))</f>
        <v>0</v>
      </c>
      <c r="J844">
        <f>IF(C844&lt;6,0,5000)</f>
        <v>0</v>
      </c>
      <c r="K844">
        <f>IF(C844&lt;6,0,10000)</f>
        <v>0</v>
      </c>
      <c r="P844" t="b">
        <f>G844=SUM(H844:O844)</f>
        <v>1</v>
      </c>
      <c r="Q844" t="str">
        <f>CONCATENATE(YEAR(D844),MONTH(D844))</f>
        <v>201612</v>
      </c>
    </row>
    <row r="845" customHeight="1" spans="1:17">
      <c r="A845" s="3">
        <v>556</v>
      </c>
      <c r="B845" s="3" t="s">
        <v>42</v>
      </c>
      <c r="C845">
        <v>2</v>
      </c>
      <c r="D845" s="4">
        <v>42728</v>
      </c>
      <c r="E845">
        <v>8</v>
      </c>
      <c r="F845" s="3">
        <v>2016</v>
      </c>
      <c r="G845" s="3">
        <v>150000</v>
      </c>
      <c r="H845">
        <f>IF(C845&lt;6,IF(E845&lt;1,0,IF(G845&gt;150000,150000,G845)),150000)</f>
        <v>150000</v>
      </c>
      <c r="I845">
        <f>IF(C845&lt;6,0,G845-H845-SUM(J845:O845))</f>
        <v>0</v>
      </c>
      <c r="J845">
        <f>IF(C845&lt;6,0,5000)</f>
        <v>0</v>
      </c>
      <c r="K845">
        <f>IF(C845&lt;6,0,10000)</f>
        <v>0</v>
      </c>
      <c r="P845" t="b">
        <f>G845=SUM(H845:O845)</f>
        <v>1</v>
      </c>
      <c r="Q845" t="str">
        <f>CONCATENATE(YEAR(D845),MONTH(D845))</f>
        <v>201612</v>
      </c>
    </row>
    <row r="846" customHeight="1" spans="1:17">
      <c r="A846" s="3">
        <v>556</v>
      </c>
      <c r="B846" s="3" t="s">
        <v>42</v>
      </c>
      <c r="C846">
        <v>2</v>
      </c>
      <c r="D846" s="4">
        <v>42728</v>
      </c>
      <c r="E846">
        <v>9</v>
      </c>
      <c r="F846" s="3">
        <v>2016</v>
      </c>
      <c r="G846" s="3">
        <v>150000</v>
      </c>
      <c r="H846">
        <f>IF(C846&lt;6,IF(E846&lt;1,0,IF(G846&gt;150000,150000,G846)),150000)</f>
        <v>150000</v>
      </c>
      <c r="I846">
        <f>IF(C846&lt;6,0,G846-H846-SUM(J846:O846))</f>
        <v>0</v>
      </c>
      <c r="J846">
        <f>IF(C846&lt;6,0,5000)</f>
        <v>0</v>
      </c>
      <c r="K846">
        <f>IF(C846&lt;6,0,10000)</f>
        <v>0</v>
      </c>
      <c r="P846" t="b">
        <f>G846=SUM(H846:O846)</f>
        <v>1</v>
      </c>
      <c r="Q846" t="str">
        <f>CONCATENATE(YEAR(D846),MONTH(D846))</f>
        <v>201612</v>
      </c>
    </row>
    <row r="847" customHeight="1" spans="1:17">
      <c r="A847" s="3">
        <v>556</v>
      </c>
      <c r="B847" s="3" t="s">
        <v>42</v>
      </c>
      <c r="C847">
        <v>2</v>
      </c>
      <c r="D847" s="4">
        <v>42728</v>
      </c>
      <c r="E847">
        <v>10</v>
      </c>
      <c r="F847" s="3">
        <v>2016</v>
      </c>
      <c r="G847" s="3">
        <v>150000</v>
      </c>
      <c r="H847">
        <f>IF(C847&lt;6,IF(E847&lt;1,0,IF(G847&gt;150000,150000,G847)),150000)</f>
        <v>150000</v>
      </c>
      <c r="I847">
        <f>IF(C847&lt;6,0,G847-H847-SUM(J847:O847))</f>
        <v>0</v>
      </c>
      <c r="J847">
        <f>IF(C847&lt;6,0,5000)</f>
        <v>0</v>
      </c>
      <c r="K847">
        <f>IF(C847&lt;6,0,10000)</f>
        <v>0</v>
      </c>
      <c r="P847" t="b">
        <f>G847=SUM(H847:O847)</f>
        <v>1</v>
      </c>
      <c r="Q847" t="str">
        <f>CONCATENATE(YEAR(D847),MONTH(D847))</f>
        <v>201612</v>
      </c>
    </row>
    <row r="848" customHeight="1" spans="1:17">
      <c r="A848" s="3">
        <v>556</v>
      </c>
      <c r="B848" s="3" t="s">
        <v>42</v>
      </c>
      <c r="C848">
        <v>2</v>
      </c>
      <c r="D848" s="4">
        <v>42728</v>
      </c>
      <c r="E848">
        <v>11</v>
      </c>
      <c r="F848" s="3">
        <v>2016</v>
      </c>
      <c r="G848" s="3">
        <v>150000</v>
      </c>
      <c r="H848">
        <f>IF(C848&lt;6,IF(E848&lt;1,0,IF(G848&gt;150000,150000,G848)),150000)</f>
        <v>150000</v>
      </c>
      <c r="I848">
        <f>IF(C848&lt;6,0,G848-H848-SUM(J848:O848))</f>
        <v>0</v>
      </c>
      <c r="J848">
        <f>IF(C848&lt;6,0,5000)</f>
        <v>0</v>
      </c>
      <c r="K848">
        <f>IF(C848&lt;6,0,10000)</f>
        <v>0</v>
      </c>
      <c r="P848" t="b">
        <f>G848=SUM(H848:O848)</f>
        <v>1</v>
      </c>
      <c r="Q848" t="str">
        <f>CONCATENATE(YEAR(D848),MONTH(D848))</f>
        <v>201612</v>
      </c>
    </row>
    <row r="849" customHeight="1" spans="1:17">
      <c r="A849" s="3">
        <v>556</v>
      </c>
      <c r="B849" s="3" t="s">
        <v>42</v>
      </c>
      <c r="C849">
        <v>2</v>
      </c>
      <c r="D849" s="4">
        <v>42728</v>
      </c>
      <c r="E849">
        <v>12</v>
      </c>
      <c r="F849" s="3">
        <v>2016</v>
      </c>
      <c r="G849" s="3">
        <v>150000</v>
      </c>
      <c r="H849">
        <f>IF(C849&lt;6,IF(E849&lt;1,0,IF(G849&gt;150000,150000,G849)),150000)</f>
        <v>150000</v>
      </c>
      <c r="I849">
        <f>IF(C849&lt;6,0,G849-H849-SUM(J849:O849))</f>
        <v>0</v>
      </c>
      <c r="J849">
        <f>IF(C849&lt;6,0,5000)</f>
        <v>0</v>
      </c>
      <c r="K849">
        <f>IF(C849&lt;6,0,10000)</f>
        <v>0</v>
      </c>
      <c r="P849" t="b">
        <f>G849=SUM(H849:O849)</f>
        <v>1</v>
      </c>
      <c r="Q849" t="str">
        <f>CONCATENATE(YEAR(D849),MONTH(D849))</f>
        <v>201612</v>
      </c>
    </row>
    <row r="850" customHeight="1" spans="1:17">
      <c r="A850" s="3">
        <v>556</v>
      </c>
      <c r="B850" s="3" t="s">
        <v>111</v>
      </c>
      <c r="C850" s="3">
        <v>5</v>
      </c>
      <c r="D850" s="4">
        <v>42728</v>
      </c>
      <c r="E850" s="3">
        <v>12</v>
      </c>
      <c r="F850" s="3">
        <v>2016</v>
      </c>
      <c r="G850" s="3">
        <v>150000</v>
      </c>
      <c r="H850">
        <f>IF(C850&lt;6,IF(E850&lt;1,0,IF(G850&gt;150000,150000,G850)),150000)</f>
        <v>150000</v>
      </c>
      <c r="I850">
        <f>IF(C850&lt;6,0,G850-H850-SUM(J850:O850))</f>
        <v>0</v>
      </c>
      <c r="J850">
        <f>IF(C850&lt;6,0,5000)</f>
        <v>0</v>
      </c>
      <c r="K850">
        <f>IF(C850&lt;6,0,10000)</f>
        <v>0</v>
      </c>
      <c r="P850" t="b">
        <f>G850=SUM(H850:O850)</f>
        <v>1</v>
      </c>
      <c r="Q850" t="str">
        <f>CONCATENATE(YEAR(D850),MONTH(D850))</f>
        <v>201612</v>
      </c>
    </row>
    <row r="851" customHeight="1" spans="1:17">
      <c r="A851" s="3">
        <v>557</v>
      </c>
      <c r="B851" s="3" t="s">
        <v>10</v>
      </c>
      <c r="C851">
        <v>1</v>
      </c>
      <c r="D851" s="4">
        <v>42728</v>
      </c>
      <c r="E851">
        <v>12</v>
      </c>
      <c r="F851" s="3">
        <v>2016</v>
      </c>
      <c r="G851" s="3">
        <v>150000</v>
      </c>
      <c r="H851">
        <f>IF(C851&lt;6,IF(E851&lt;1,0,IF(G851&gt;150000,150000,G851)),150000)</f>
        <v>150000</v>
      </c>
      <c r="I851">
        <f>IF(C851&lt;6,0,G851-H851-SUM(J851:O851))</f>
        <v>0</v>
      </c>
      <c r="J851">
        <f>IF(C851&lt;6,0,5000)</f>
        <v>0</v>
      </c>
      <c r="K851">
        <f>IF(C851&lt;6,0,10000)</f>
        <v>0</v>
      </c>
      <c r="P851" t="b">
        <f>G851=SUM(H851:O851)</f>
        <v>1</v>
      </c>
      <c r="Q851" t="str">
        <f>CONCATENATE(YEAR(D851),MONTH(D851))</f>
        <v>201612</v>
      </c>
    </row>
    <row r="852" customHeight="1" spans="1:17">
      <c r="A852" s="3">
        <v>558</v>
      </c>
      <c r="B852" s="3" t="s">
        <v>31</v>
      </c>
      <c r="C852">
        <v>1</v>
      </c>
      <c r="D852" s="4">
        <v>42728</v>
      </c>
      <c r="E852">
        <v>12</v>
      </c>
      <c r="F852" s="3">
        <v>2016</v>
      </c>
      <c r="G852" s="3">
        <v>250000</v>
      </c>
      <c r="H852">
        <f>IF(C852&lt;6,IF(E852&lt;1,0,IF(G852&gt;150000,150000,G852)),150000)</f>
        <v>150000</v>
      </c>
      <c r="I852">
        <f>IF(C852&lt;6,0,G852-H852-SUM(J852:O852))</f>
        <v>0</v>
      </c>
      <c r="J852">
        <f>IF(C852&lt;6,0,5000)</f>
        <v>0</v>
      </c>
      <c r="K852">
        <f>IF(C852&lt;6,0,10000)</f>
        <v>0</v>
      </c>
      <c r="O852">
        <v>100000</v>
      </c>
      <c r="P852" t="b">
        <f>G852=SUM(H852:O852)</f>
        <v>1</v>
      </c>
      <c r="Q852" t="str">
        <f>CONCATENATE(YEAR(D852),MONTH(D852))</f>
        <v>201612</v>
      </c>
    </row>
    <row r="853" customHeight="1" spans="1:17">
      <c r="A853" s="3">
        <v>559</v>
      </c>
      <c r="B853" s="3" t="s">
        <v>173</v>
      </c>
      <c r="C853">
        <v>9</v>
      </c>
      <c r="D853" s="4">
        <v>42728</v>
      </c>
      <c r="E853" s="3">
        <v>12</v>
      </c>
      <c r="F853" s="3">
        <v>2016</v>
      </c>
      <c r="G853" s="3">
        <v>425000</v>
      </c>
      <c r="H853">
        <f>IF(C853&lt;6,IF(E853&lt;1,0,IF(G853&gt;150000,150000,G853)),150000)</f>
        <v>150000</v>
      </c>
      <c r="I853">
        <f>IF(C853&lt;6,0,G853-H853-SUM(J853:O853))</f>
        <v>260000</v>
      </c>
      <c r="J853">
        <f>IF(C853&lt;6,0,5000)</f>
        <v>5000</v>
      </c>
      <c r="K853">
        <f>IF(C853&lt;6,0,10000)</f>
        <v>10000</v>
      </c>
      <c r="P853" t="b">
        <f>G853=SUM(H853:O853)</f>
        <v>1</v>
      </c>
      <c r="Q853" t="str">
        <f>CONCATENATE(YEAR(D853),MONTH(D853))</f>
        <v>201612</v>
      </c>
    </row>
    <row r="854" customHeight="1" spans="1:17">
      <c r="A854" s="3">
        <v>559</v>
      </c>
      <c r="B854" s="3" t="s">
        <v>181</v>
      </c>
      <c r="C854">
        <v>9</v>
      </c>
      <c r="D854" s="4">
        <v>42728</v>
      </c>
      <c r="E854" s="3">
        <v>12</v>
      </c>
      <c r="F854" s="3">
        <v>2016</v>
      </c>
      <c r="G854" s="3">
        <v>425000</v>
      </c>
      <c r="H854">
        <f>IF(C854&lt;6,IF(E854&lt;1,0,IF(G854&gt;150000,150000,G854)),150000)</f>
        <v>150000</v>
      </c>
      <c r="I854">
        <f>IF(C854&lt;6,0,G854-H854-SUM(J854:O854))</f>
        <v>260000</v>
      </c>
      <c r="J854">
        <f>IF(C854&lt;6,0,5000)</f>
        <v>5000</v>
      </c>
      <c r="K854">
        <f>IF(C854&lt;6,0,10000)</f>
        <v>10000</v>
      </c>
      <c r="P854" t="b">
        <f>G854=SUM(H854:O854)</f>
        <v>1</v>
      </c>
      <c r="Q854" t="str">
        <f>CONCATENATE(YEAR(D854),MONTH(D854))</f>
        <v>201612</v>
      </c>
    </row>
    <row r="855" customHeight="1" spans="1:17">
      <c r="A855" s="3">
        <v>560</v>
      </c>
      <c r="B855" s="3" t="s">
        <v>90</v>
      </c>
      <c r="C855">
        <v>4</v>
      </c>
      <c r="D855" s="4">
        <v>42728</v>
      </c>
      <c r="E855">
        <v>12</v>
      </c>
      <c r="F855" s="3">
        <v>2016</v>
      </c>
      <c r="G855" s="3">
        <v>200000</v>
      </c>
      <c r="H855">
        <f>IF(C855&lt;6,IF(E855&lt;1,0,IF(G855&gt;150000,150000,G855)),150000)</f>
        <v>150000</v>
      </c>
      <c r="I855">
        <f>IF(C855&lt;6,0,G855-H855-SUM(J855:O855))</f>
        <v>0</v>
      </c>
      <c r="J855">
        <f>IF(C855&lt;6,0,5000)</f>
        <v>0</v>
      </c>
      <c r="K855">
        <f>IF(C855&lt;6,0,10000)</f>
        <v>0</v>
      </c>
      <c r="O855">
        <v>50000</v>
      </c>
      <c r="P855" t="b">
        <f>G855=SUM(H855:O855)</f>
        <v>1</v>
      </c>
      <c r="Q855" t="str">
        <f>CONCATENATE(YEAR(D855),MONTH(D855))</f>
        <v>201612</v>
      </c>
    </row>
    <row r="856" customHeight="1" spans="1:17">
      <c r="A856" s="3">
        <v>561</v>
      </c>
      <c r="B856" s="3" t="s">
        <v>142</v>
      </c>
      <c r="C856">
        <v>7</v>
      </c>
      <c r="D856" s="4">
        <v>42728</v>
      </c>
      <c r="E856">
        <v>12</v>
      </c>
      <c r="F856" s="3">
        <v>2016</v>
      </c>
      <c r="G856" s="3">
        <v>425000</v>
      </c>
      <c r="H856">
        <f>IF(C856&lt;6,IF(E856&lt;1,0,IF(G856&gt;150000,150000,G856)),150000)</f>
        <v>150000</v>
      </c>
      <c r="I856">
        <f>IF(C856&lt;6,0,G856-H856-SUM(J856:O856))</f>
        <v>260000</v>
      </c>
      <c r="J856">
        <f>IF(C856&lt;6,0,5000)</f>
        <v>5000</v>
      </c>
      <c r="K856">
        <f>IF(C856&lt;6,0,10000)</f>
        <v>10000</v>
      </c>
      <c r="P856" t="b">
        <f>G856=SUM(H856:O856)</f>
        <v>1</v>
      </c>
      <c r="Q856" t="str">
        <f>CONCATENATE(YEAR(D856),MONTH(D856))</f>
        <v>201612</v>
      </c>
    </row>
    <row r="857" customHeight="1" spans="1:17">
      <c r="A857" s="3">
        <v>561</v>
      </c>
      <c r="B857" s="3" t="s">
        <v>150</v>
      </c>
      <c r="C857">
        <v>7</v>
      </c>
      <c r="D857" s="4">
        <v>42728</v>
      </c>
      <c r="E857">
        <v>12</v>
      </c>
      <c r="F857" s="3">
        <v>2016</v>
      </c>
      <c r="G857" s="3">
        <v>425000</v>
      </c>
      <c r="H857">
        <f>IF(C857&lt;6,IF(E857&lt;1,0,IF(G857&gt;150000,150000,G857)),150000)</f>
        <v>150000</v>
      </c>
      <c r="I857">
        <f>IF(C857&lt;6,0,G857-H857-SUM(J857:O857))</f>
        <v>260000</v>
      </c>
      <c r="J857">
        <f>IF(C857&lt;6,0,5000)</f>
        <v>5000</v>
      </c>
      <c r="K857">
        <f>IF(C857&lt;6,0,10000)</f>
        <v>10000</v>
      </c>
      <c r="P857" t="b">
        <f>G857=SUM(H857:O857)</f>
        <v>1</v>
      </c>
      <c r="Q857" t="str">
        <f>CONCATENATE(YEAR(D857),MONTH(D857))</f>
        <v>201612</v>
      </c>
    </row>
    <row r="858" customHeight="1" spans="1:17">
      <c r="A858" s="3">
        <v>563</v>
      </c>
      <c r="B858" s="3" t="s">
        <v>162</v>
      </c>
      <c r="C858" s="3">
        <v>8</v>
      </c>
      <c r="D858" s="4">
        <v>42728</v>
      </c>
      <c r="E858" s="3">
        <v>12</v>
      </c>
      <c r="F858" s="3">
        <v>2016</v>
      </c>
      <c r="G858" s="3">
        <v>425000</v>
      </c>
      <c r="H858">
        <f>IF(C858&lt;6,IF(E858&lt;1,0,IF(G858&gt;150000,150000,G858)),150000)</f>
        <v>150000</v>
      </c>
      <c r="I858">
        <f>IF(C858&lt;6,0,G858-H858-SUM(J858:O858))</f>
        <v>260000</v>
      </c>
      <c r="J858">
        <f>IF(C858&lt;6,0,5000)</f>
        <v>5000</v>
      </c>
      <c r="K858">
        <f>IF(C858&lt;6,0,10000)</f>
        <v>10000</v>
      </c>
      <c r="P858" t="b">
        <f>G858=SUM(H858:O858)</f>
        <v>1</v>
      </c>
      <c r="Q858" t="str">
        <f>CONCATENATE(YEAR(D858),MONTH(D858))</f>
        <v>201612</v>
      </c>
    </row>
    <row r="859" customHeight="1" spans="1:17">
      <c r="A859" s="3">
        <v>563</v>
      </c>
      <c r="B859" s="3" t="s">
        <v>154</v>
      </c>
      <c r="C859">
        <v>7</v>
      </c>
      <c r="D859" s="4">
        <v>42728</v>
      </c>
      <c r="E859" s="3">
        <v>11</v>
      </c>
      <c r="F859" s="3">
        <v>2016</v>
      </c>
      <c r="G859" s="3">
        <v>425000</v>
      </c>
      <c r="H859">
        <f>IF(C859&lt;6,IF(E859&lt;1,0,IF(G859&gt;150000,150000,G859)),150000)</f>
        <v>150000</v>
      </c>
      <c r="I859">
        <f>IF(C859&lt;6,0,G859-H859-SUM(J859:O859))</f>
        <v>260000</v>
      </c>
      <c r="J859">
        <f>IF(C859&lt;6,0,5000)</f>
        <v>5000</v>
      </c>
      <c r="K859">
        <f>IF(C859&lt;6,0,10000)</f>
        <v>10000</v>
      </c>
      <c r="P859" t="b">
        <f>G859=SUM(H859:O859)</f>
        <v>1</v>
      </c>
      <c r="Q859" t="str">
        <f>CONCATENATE(YEAR(D859),MONTH(D859))</f>
        <v>201612</v>
      </c>
    </row>
    <row r="860" customHeight="1" spans="1:17">
      <c r="A860" s="3">
        <v>563</v>
      </c>
      <c r="B860" s="3" t="s">
        <v>154</v>
      </c>
      <c r="C860">
        <v>7</v>
      </c>
      <c r="D860" s="4">
        <v>42728</v>
      </c>
      <c r="E860" s="3">
        <v>12</v>
      </c>
      <c r="F860" s="3">
        <v>2016</v>
      </c>
      <c r="G860" s="3">
        <v>425000</v>
      </c>
      <c r="H860">
        <f>IF(C860&lt;6,IF(E860&lt;1,0,IF(G860&gt;150000,150000,G860)),150000)</f>
        <v>150000</v>
      </c>
      <c r="I860">
        <f>IF(C860&lt;6,0,G860-H860-SUM(J860:O860))</f>
        <v>260000</v>
      </c>
      <c r="J860">
        <f>IF(C860&lt;6,0,5000)</f>
        <v>5000</v>
      </c>
      <c r="K860">
        <f>IF(C860&lt;6,0,10000)</f>
        <v>10000</v>
      </c>
      <c r="P860" t="b">
        <f>G860=SUM(H860:O860)</f>
        <v>1</v>
      </c>
      <c r="Q860" t="str">
        <f>CONCATENATE(YEAR(D860),MONTH(D860))</f>
        <v>201612</v>
      </c>
    </row>
    <row r="861" customHeight="1" spans="1:17">
      <c r="A861" s="3">
        <v>565</v>
      </c>
      <c r="B861" s="3" t="s">
        <v>147</v>
      </c>
      <c r="C861">
        <v>7</v>
      </c>
      <c r="D861" s="4">
        <v>42728</v>
      </c>
      <c r="E861" s="3">
        <v>12</v>
      </c>
      <c r="F861" s="3">
        <v>2016</v>
      </c>
      <c r="G861" s="3">
        <v>425000</v>
      </c>
      <c r="H861">
        <f>IF(C861&lt;6,IF(E861&lt;1,0,IF(G861&gt;150000,150000,G861)),150000)</f>
        <v>150000</v>
      </c>
      <c r="I861">
        <f>IF(C861&lt;6,0,G861-H861-SUM(J861:O861))</f>
        <v>260000</v>
      </c>
      <c r="J861">
        <f>IF(C861&lt;6,0,5000)</f>
        <v>5000</v>
      </c>
      <c r="K861">
        <f>IF(C861&lt;6,0,10000)</f>
        <v>10000</v>
      </c>
      <c r="P861" t="b">
        <f>G861=SUM(H861:O861)</f>
        <v>1</v>
      </c>
      <c r="Q861" t="str">
        <f>CONCATENATE(YEAR(D861),MONTH(D861))</f>
        <v>201612</v>
      </c>
    </row>
    <row r="862" customHeight="1" spans="1:17">
      <c r="A862" s="3">
        <v>566</v>
      </c>
      <c r="B862" s="3" t="s">
        <v>115</v>
      </c>
      <c r="C862">
        <v>5</v>
      </c>
      <c r="D862" s="4">
        <v>42728</v>
      </c>
      <c r="E862" s="3">
        <v>12</v>
      </c>
      <c r="F862" s="3">
        <v>2016</v>
      </c>
      <c r="G862" s="3">
        <v>165000</v>
      </c>
      <c r="H862">
        <f>IF(C862&lt;6,IF(E862&lt;1,0,IF(G862&gt;150000,150000,G862)),150000)</f>
        <v>150000</v>
      </c>
      <c r="I862">
        <f>IF(C862&lt;6,0,G862-H862-SUM(J862:O862))</f>
        <v>0</v>
      </c>
      <c r="J862">
        <f>IF(C862&lt;6,0,5000)</f>
        <v>0</v>
      </c>
      <c r="K862">
        <f>IF(C862&lt;6,0,10000)</f>
        <v>0</v>
      </c>
      <c r="N862">
        <v>15000</v>
      </c>
      <c r="P862" t="b">
        <f>G862=SUM(H862:O862)</f>
        <v>1</v>
      </c>
      <c r="Q862" t="str">
        <f>CONCATENATE(YEAR(D862),MONTH(D862))</f>
        <v>201612</v>
      </c>
    </row>
    <row r="863" customHeight="1" spans="1:17">
      <c r="A863" s="3">
        <v>567</v>
      </c>
      <c r="B863" s="3" t="s">
        <v>174</v>
      </c>
      <c r="C863">
        <v>9</v>
      </c>
      <c r="D863" s="4">
        <v>42728</v>
      </c>
      <c r="E863" s="3">
        <v>12</v>
      </c>
      <c r="F863" s="3">
        <v>2016</v>
      </c>
      <c r="G863" s="3">
        <v>425000</v>
      </c>
      <c r="H863">
        <f>IF(C863&lt;6,IF(E863&lt;1,0,IF(G863&gt;150000,150000,G863)),150000)</f>
        <v>150000</v>
      </c>
      <c r="I863">
        <f>IF(C863&lt;6,0,G863-H863-SUM(J863:O863))</f>
        <v>260000</v>
      </c>
      <c r="J863">
        <f>IF(C863&lt;6,0,5000)</f>
        <v>5000</v>
      </c>
      <c r="K863">
        <f>IF(C863&lt;6,0,10000)</f>
        <v>10000</v>
      </c>
      <c r="P863" t="b">
        <f>G863=SUM(H863:O863)</f>
        <v>1</v>
      </c>
      <c r="Q863" t="str">
        <f>CONCATENATE(YEAR(D863),MONTH(D863))</f>
        <v>201612</v>
      </c>
    </row>
    <row r="864" customHeight="1" spans="1:17">
      <c r="A864" s="3">
        <v>567</v>
      </c>
      <c r="B864" s="3" t="s">
        <v>190</v>
      </c>
      <c r="C864">
        <v>11</v>
      </c>
      <c r="D864" s="4">
        <v>42728</v>
      </c>
      <c r="E864" s="3">
        <v>12</v>
      </c>
      <c r="F864" s="3">
        <v>2016</v>
      </c>
      <c r="G864" s="3">
        <v>425000</v>
      </c>
      <c r="H864">
        <f>IF(C864&lt;6,IF(E864&lt;1,0,IF(G864&gt;150000,150000,G864)),150000)</f>
        <v>150000</v>
      </c>
      <c r="I864">
        <f>IF(C864&lt;6,0,G864-H864-SUM(J864:O864))</f>
        <v>260000</v>
      </c>
      <c r="J864">
        <f>IF(C864&lt;6,0,5000)</f>
        <v>5000</v>
      </c>
      <c r="K864">
        <f>IF(C864&lt;6,0,10000)</f>
        <v>10000</v>
      </c>
      <c r="P864" t="b">
        <f>G864=SUM(H864:O864)</f>
        <v>1</v>
      </c>
      <c r="Q864" t="str">
        <f>CONCATENATE(YEAR(D864),MONTH(D864))</f>
        <v>201612</v>
      </c>
    </row>
    <row r="865" customHeight="1" spans="1:17">
      <c r="A865" s="3">
        <v>568</v>
      </c>
      <c r="B865" s="3" t="s">
        <v>228</v>
      </c>
      <c r="C865">
        <v>4</v>
      </c>
      <c r="D865" s="4">
        <v>42728</v>
      </c>
      <c r="E865" s="3">
        <v>11</v>
      </c>
      <c r="F865" s="3">
        <v>2016</v>
      </c>
      <c r="G865" s="3">
        <v>150000</v>
      </c>
      <c r="H865">
        <f>IF(C865&lt;6,IF(E865&lt;1,0,IF(G865&gt;150000,150000,G865)),150000)</f>
        <v>150000</v>
      </c>
      <c r="I865">
        <f>IF(C865&lt;6,0,G865-H865-SUM(J865:O865))</f>
        <v>0</v>
      </c>
      <c r="J865">
        <f>IF(C865&lt;6,0,5000)</f>
        <v>0</v>
      </c>
      <c r="K865">
        <f>IF(C865&lt;6,0,10000)</f>
        <v>0</v>
      </c>
      <c r="P865" t="b">
        <f>G865=SUM(H865:O865)</f>
        <v>1</v>
      </c>
      <c r="Q865" t="str">
        <f>CONCATENATE(YEAR(D865),MONTH(D865))</f>
        <v>201612</v>
      </c>
    </row>
    <row r="866" customHeight="1" spans="1:17">
      <c r="A866" s="3">
        <v>568</v>
      </c>
      <c r="B866" s="3" t="s">
        <v>229</v>
      </c>
      <c r="C866">
        <v>1</v>
      </c>
      <c r="D866" s="4">
        <v>42728</v>
      </c>
      <c r="E866" s="3">
        <v>11</v>
      </c>
      <c r="F866" s="3">
        <v>2016</v>
      </c>
      <c r="G866" s="3">
        <v>150000</v>
      </c>
      <c r="H866">
        <f>IF(C866&lt;6,IF(E866&lt;1,0,IF(G866&gt;150000,150000,G866)),150000)</f>
        <v>150000</v>
      </c>
      <c r="I866">
        <f>IF(C866&lt;6,0,G866-H866-SUM(J866:O866))</f>
        <v>0</v>
      </c>
      <c r="J866">
        <f>IF(C866&lt;6,0,5000)</f>
        <v>0</v>
      </c>
      <c r="K866">
        <f>IF(C866&lt;6,0,10000)</f>
        <v>0</v>
      </c>
      <c r="P866" t="b">
        <f>G866=SUM(H866:O866)</f>
        <v>1</v>
      </c>
      <c r="Q866" t="str">
        <f>CONCATENATE(YEAR(D866),MONTH(D866))</f>
        <v>201612</v>
      </c>
    </row>
    <row r="867" customHeight="1" spans="1:17">
      <c r="A867" s="3">
        <v>570</v>
      </c>
      <c r="B867" s="3" t="s">
        <v>79</v>
      </c>
      <c r="C867">
        <v>3</v>
      </c>
      <c r="D867" s="4">
        <v>42739</v>
      </c>
      <c r="E867" s="3">
        <v>1</v>
      </c>
      <c r="F867" s="3">
        <v>2017</v>
      </c>
      <c r="G867" s="3">
        <v>150000</v>
      </c>
      <c r="H867">
        <f>IF(C867&lt;6,IF(E867&lt;1,0,IF(G867&gt;150000,150000,G867)),150000)</f>
        <v>150000</v>
      </c>
      <c r="I867">
        <f>IF(C867&lt;6,0,G867-H867-SUM(J867:O867))</f>
        <v>0</v>
      </c>
      <c r="J867">
        <f>IF(C867&lt;6,0,5000)</f>
        <v>0</v>
      </c>
      <c r="K867">
        <f>IF(C867&lt;6,0,10000)</f>
        <v>0</v>
      </c>
      <c r="P867" t="b">
        <f>G867=SUM(H867:O867)</f>
        <v>1</v>
      </c>
      <c r="Q867" t="str">
        <f>CONCATENATE(YEAR(D867),MONTH(D867))</f>
        <v>20171</v>
      </c>
    </row>
    <row r="868" customHeight="1" spans="1:17">
      <c r="A868" s="3">
        <v>572</v>
      </c>
      <c r="B868" s="3" t="s">
        <v>76</v>
      </c>
      <c r="C868">
        <v>3</v>
      </c>
      <c r="D868" s="4">
        <v>42740</v>
      </c>
      <c r="E868" s="3">
        <v>1</v>
      </c>
      <c r="F868" s="3">
        <v>2017</v>
      </c>
      <c r="G868" s="3">
        <v>150000</v>
      </c>
      <c r="H868">
        <f>IF(C868&lt;6,IF(E868&lt;1,0,IF(G868&gt;150000,150000,G868)),150000)</f>
        <v>150000</v>
      </c>
      <c r="I868">
        <f>IF(C868&lt;6,0,G868-H868-SUM(J868:O868))</f>
        <v>0</v>
      </c>
      <c r="J868">
        <f>IF(C868&lt;6,0,5000)</f>
        <v>0</v>
      </c>
      <c r="K868">
        <f>IF(C868&lt;6,0,10000)</f>
        <v>0</v>
      </c>
      <c r="P868" t="b">
        <f>G868=SUM(H868:O868)</f>
        <v>1</v>
      </c>
      <c r="Q868" t="str">
        <f>CONCATENATE(YEAR(D868),MONTH(D868))</f>
        <v>20171</v>
      </c>
    </row>
    <row r="869" customHeight="1" spans="1:17">
      <c r="A869" s="3">
        <v>580</v>
      </c>
      <c r="B869" s="3" t="s">
        <v>72</v>
      </c>
      <c r="C869">
        <v>2</v>
      </c>
      <c r="D869" s="4">
        <v>42756</v>
      </c>
      <c r="E869" s="3">
        <v>1</v>
      </c>
      <c r="F869" s="3">
        <v>2017</v>
      </c>
      <c r="G869" s="3">
        <v>150000</v>
      </c>
      <c r="H869">
        <f>IF(C869&lt;6,IF(E869&lt;1,0,IF(G869&gt;150000,150000,G869)),150000)</f>
        <v>150000</v>
      </c>
      <c r="I869">
        <f>IF(C869&lt;6,0,G869-H869-SUM(J869:O869))</f>
        <v>0</v>
      </c>
      <c r="J869">
        <f>IF(C869&lt;6,0,5000)</f>
        <v>0</v>
      </c>
      <c r="K869">
        <f>IF(C869&lt;6,0,10000)</f>
        <v>0</v>
      </c>
      <c r="P869" t="b">
        <f>G869=SUM(H869:O869)</f>
        <v>1</v>
      </c>
      <c r="Q869" t="str">
        <f>CONCATENATE(YEAR(D869),MONTH(D869))</f>
        <v>20171</v>
      </c>
    </row>
    <row r="870" customHeight="1" spans="1:17">
      <c r="A870" s="3">
        <v>581</v>
      </c>
      <c r="B870" s="3" t="s">
        <v>143</v>
      </c>
      <c r="C870">
        <v>7</v>
      </c>
      <c r="D870" s="4">
        <v>42756</v>
      </c>
      <c r="E870" s="3">
        <v>2</v>
      </c>
      <c r="F870" s="3">
        <v>2017</v>
      </c>
      <c r="G870" s="3">
        <v>425000</v>
      </c>
      <c r="H870">
        <f>IF(C870&lt;6,IF(E870&lt;1,0,IF(G870&gt;150000,150000,G870)),150000)</f>
        <v>150000</v>
      </c>
      <c r="I870">
        <f>IF(C870&lt;6,0,G870-H870-SUM(J870:O870))</f>
        <v>260000</v>
      </c>
      <c r="J870">
        <f>IF(C870&lt;6,0,5000)</f>
        <v>5000</v>
      </c>
      <c r="K870">
        <f>IF(C870&lt;6,0,10000)</f>
        <v>10000</v>
      </c>
      <c r="P870" t="b">
        <f>G870=SUM(H870:O870)</f>
        <v>1</v>
      </c>
      <c r="Q870" t="str">
        <f>CONCATENATE(YEAR(D870),MONTH(D870))</f>
        <v>20171</v>
      </c>
    </row>
    <row r="871" customHeight="1" spans="1:17">
      <c r="A871" s="3">
        <v>581</v>
      </c>
      <c r="B871" s="3" t="s">
        <v>143</v>
      </c>
      <c r="C871">
        <v>7</v>
      </c>
      <c r="D871" s="4">
        <v>42756</v>
      </c>
      <c r="E871" s="3">
        <v>3</v>
      </c>
      <c r="F871" s="3">
        <v>2017</v>
      </c>
      <c r="G871" s="3">
        <v>425000</v>
      </c>
      <c r="H871">
        <f>IF(C871&lt;6,IF(E871&lt;1,0,IF(G871&gt;150000,150000,G871)),150000)</f>
        <v>150000</v>
      </c>
      <c r="I871">
        <f>IF(C871&lt;6,0,G871-H871-SUM(J871:O871))</f>
        <v>260000</v>
      </c>
      <c r="J871">
        <f>IF(C871&lt;6,0,5000)</f>
        <v>5000</v>
      </c>
      <c r="K871">
        <f>IF(C871&lt;6,0,10000)</f>
        <v>10000</v>
      </c>
      <c r="P871" t="b">
        <f>G871=SUM(H871:O871)</f>
        <v>1</v>
      </c>
      <c r="Q871" t="str">
        <f>CONCATENATE(YEAR(D871),MONTH(D871))</f>
        <v>20171</v>
      </c>
    </row>
    <row r="872" customHeight="1" spans="1:17">
      <c r="A872" s="3">
        <v>581</v>
      </c>
      <c r="B872" s="3" t="s">
        <v>143</v>
      </c>
      <c r="C872">
        <v>7</v>
      </c>
      <c r="D872" s="4">
        <v>42756</v>
      </c>
      <c r="E872" s="3">
        <v>4</v>
      </c>
      <c r="F872" s="3">
        <v>2017</v>
      </c>
      <c r="G872" s="3">
        <v>425000</v>
      </c>
      <c r="H872">
        <f>IF(C872&lt;6,IF(E872&lt;1,0,IF(G872&gt;150000,150000,G872)),150000)</f>
        <v>150000</v>
      </c>
      <c r="I872">
        <f>IF(C872&lt;6,0,G872-H872-SUM(J872:O872))</f>
        <v>260000</v>
      </c>
      <c r="J872">
        <f>IF(C872&lt;6,0,5000)</f>
        <v>5000</v>
      </c>
      <c r="K872">
        <f>IF(C872&lt;6,0,10000)</f>
        <v>10000</v>
      </c>
      <c r="P872" t="b">
        <f>G872=SUM(H872:O872)</f>
        <v>1</v>
      </c>
      <c r="Q872" t="str">
        <f>CONCATENATE(YEAR(D872),MONTH(D872))</f>
        <v>20171</v>
      </c>
    </row>
    <row r="873" customHeight="1" spans="1:17">
      <c r="A873" s="3">
        <v>582</v>
      </c>
      <c r="B873" s="3" t="s">
        <v>179</v>
      </c>
      <c r="C873">
        <v>9</v>
      </c>
      <c r="D873" s="4">
        <v>42756</v>
      </c>
      <c r="E873" s="3">
        <v>1</v>
      </c>
      <c r="F873" s="3">
        <v>2017</v>
      </c>
      <c r="G873" s="3">
        <v>425000</v>
      </c>
      <c r="H873">
        <f>IF(C873&lt;6,IF(E873&lt;1,0,IF(G873&gt;150000,150000,G873)),150000)</f>
        <v>150000</v>
      </c>
      <c r="I873">
        <f>IF(C873&lt;6,0,G873-H873-SUM(J873:O873))</f>
        <v>260000</v>
      </c>
      <c r="J873">
        <f>IF(C873&lt;6,0,5000)</f>
        <v>5000</v>
      </c>
      <c r="K873">
        <f>IF(C873&lt;6,0,10000)</f>
        <v>10000</v>
      </c>
      <c r="P873" t="b">
        <f>G873=SUM(H873:O873)</f>
        <v>1</v>
      </c>
      <c r="Q873" t="str">
        <f>CONCATENATE(YEAR(D873),MONTH(D873))</f>
        <v>20171</v>
      </c>
    </row>
    <row r="874" customHeight="1" spans="1:17">
      <c r="A874" s="3">
        <v>583</v>
      </c>
      <c r="B874" s="3" t="s">
        <v>13</v>
      </c>
      <c r="C874">
        <v>1</v>
      </c>
      <c r="D874" s="4">
        <v>42756</v>
      </c>
      <c r="E874" s="3">
        <v>1</v>
      </c>
      <c r="F874" s="3">
        <v>2017</v>
      </c>
      <c r="G874" s="3">
        <v>150000</v>
      </c>
      <c r="H874">
        <f>IF(C874&lt;6,IF(E874&lt;1,0,IF(G874&gt;150000,150000,G874)),150000)</f>
        <v>150000</v>
      </c>
      <c r="I874">
        <f>IF(C874&lt;6,0,G874-H874-SUM(J874:O874))</f>
        <v>0</v>
      </c>
      <c r="J874">
        <f>IF(C874&lt;6,0,5000)</f>
        <v>0</v>
      </c>
      <c r="K874">
        <f>IF(C874&lt;6,0,10000)</f>
        <v>0</v>
      </c>
      <c r="P874" t="b">
        <f>G874=SUM(H874:O874)</f>
        <v>1</v>
      </c>
      <c r="Q874" t="str">
        <f>CONCATENATE(YEAR(D874),MONTH(D874))</f>
        <v>20171</v>
      </c>
    </row>
    <row r="875" customHeight="1" spans="1:17">
      <c r="A875" s="3">
        <v>584</v>
      </c>
      <c r="B875" s="3" t="s">
        <v>77</v>
      </c>
      <c r="C875" s="3">
        <v>3</v>
      </c>
      <c r="D875" s="4">
        <v>42756</v>
      </c>
      <c r="E875" s="3">
        <v>1</v>
      </c>
      <c r="F875" s="3">
        <v>2017</v>
      </c>
      <c r="G875" s="3">
        <v>150000</v>
      </c>
      <c r="H875">
        <f>IF(C875&lt;6,IF(E875&lt;1,0,IF(G875&gt;150000,150000,G875)),150000)</f>
        <v>150000</v>
      </c>
      <c r="I875">
        <f>IF(C875&lt;6,0,G875-H875-SUM(J875:O875))</f>
        <v>0</v>
      </c>
      <c r="J875">
        <f>IF(C875&lt;6,0,5000)</f>
        <v>0</v>
      </c>
      <c r="K875">
        <f>IF(C875&lt;6,0,10000)</f>
        <v>0</v>
      </c>
      <c r="P875" t="b">
        <f>G875=SUM(H875:O875)</f>
        <v>1</v>
      </c>
      <c r="Q875" t="str">
        <f>CONCATENATE(YEAR(D875),MONTH(D875))</f>
        <v>20171</v>
      </c>
    </row>
    <row r="876" customHeight="1" spans="1:17">
      <c r="A876" s="3">
        <v>584</v>
      </c>
      <c r="B876" s="3" t="s">
        <v>122</v>
      </c>
      <c r="C876" s="3">
        <v>6</v>
      </c>
      <c r="D876" s="4">
        <v>42756</v>
      </c>
      <c r="E876" s="3">
        <v>1</v>
      </c>
      <c r="F876" s="3">
        <v>2017</v>
      </c>
      <c r="G876" s="3">
        <v>425000</v>
      </c>
      <c r="H876">
        <f>IF(C876&lt;6,IF(E876&lt;1,0,IF(G876&gt;150000,150000,G876)),150000)</f>
        <v>150000</v>
      </c>
      <c r="I876">
        <f>IF(C876&lt;6,0,G876-H876-SUM(J876:O876))</f>
        <v>260000</v>
      </c>
      <c r="J876">
        <f>IF(C876&lt;6,0,5000)</f>
        <v>5000</v>
      </c>
      <c r="K876">
        <f>IF(C876&lt;6,0,10000)</f>
        <v>10000</v>
      </c>
      <c r="P876" t="b">
        <f>G876=SUM(H876:O876)</f>
        <v>1</v>
      </c>
      <c r="Q876" t="str">
        <f>CONCATENATE(YEAR(D876),MONTH(D876))</f>
        <v>20171</v>
      </c>
    </row>
    <row r="877" customHeight="1" spans="1:17">
      <c r="A877" s="3">
        <v>586</v>
      </c>
      <c r="B877" s="3" t="s">
        <v>148</v>
      </c>
      <c r="C877">
        <v>7</v>
      </c>
      <c r="D877" s="4">
        <v>42756</v>
      </c>
      <c r="E877" s="3">
        <v>1</v>
      </c>
      <c r="F877" s="3">
        <v>2017</v>
      </c>
      <c r="G877" s="3">
        <v>425000</v>
      </c>
      <c r="H877">
        <f>IF(C877&lt;6,IF(E877&lt;1,0,IF(G877&gt;150000,150000,G877)),150000)</f>
        <v>150000</v>
      </c>
      <c r="I877">
        <f>IF(C877&lt;6,0,G877-H877-SUM(J877:O877))</f>
        <v>260000</v>
      </c>
      <c r="J877">
        <f>IF(C877&lt;6,0,5000)</f>
        <v>5000</v>
      </c>
      <c r="K877">
        <f>IF(C877&lt;6,0,10000)</f>
        <v>10000</v>
      </c>
      <c r="P877" t="b">
        <f>G877=SUM(H877:O877)</f>
        <v>1</v>
      </c>
      <c r="Q877" t="str">
        <f>CONCATENATE(YEAR(D877),MONTH(D877))</f>
        <v>20171</v>
      </c>
    </row>
    <row r="878" customHeight="1" spans="1:17">
      <c r="A878" s="3">
        <v>586</v>
      </c>
      <c r="B878" s="3" t="s">
        <v>68</v>
      </c>
      <c r="C878">
        <v>2</v>
      </c>
      <c r="D878" s="4">
        <v>42756</v>
      </c>
      <c r="E878" s="3">
        <v>1</v>
      </c>
      <c r="F878" s="3">
        <v>2017</v>
      </c>
      <c r="G878" s="3">
        <v>150000</v>
      </c>
      <c r="H878">
        <f>IF(C878&lt;6,IF(E878&lt;1,0,IF(G878&gt;150000,150000,G878)),150000)</f>
        <v>150000</v>
      </c>
      <c r="I878">
        <f>IF(C878&lt;6,0,G878-H878-SUM(J878:O878))</f>
        <v>0</v>
      </c>
      <c r="J878">
        <f>IF(C878&lt;6,0,5000)</f>
        <v>0</v>
      </c>
      <c r="K878">
        <f>IF(C878&lt;6,0,10000)</f>
        <v>0</v>
      </c>
      <c r="P878" t="b">
        <f>G878=SUM(H878:O878)</f>
        <v>1</v>
      </c>
      <c r="Q878" t="str">
        <f>CONCATENATE(YEAR(D878),MONTH(D878))</f>
        <v>20171</v>
      </c>
    </row>
    <row r="879" customHeight="1" spans="1:17">
      <c r="A879" s="3">
        <v>587</v>
      </c>
      <c r="B879" s="3" t="s">
        <v>135</v>
      </c>
      <c r="C879">
        <v>8</v>
      </c>
      <c r="D879" s="4">
        <v>42756</v>
      </c>
      <c r="E879" s="3">
        <v>12</v>
      </c>
      <c r="F879" s="3">
        <v>2017</v>
      </c>
      <c r="G879" s="3">
        <v>425000</v>
      </c>
      <c r="H879">
        <f>IF(C879&lt;6,IF(E879&lt;1,0,IF(G879&gt;150000,150000,G879)),150000)</f>
        <v>150000</v>
      </c>
      <c r="I879">
        <f>IF(C879&lt;6,0,G879-H879-SUM(J879:O879))</f>
        <v>260000</v>
      </c>
      <c r="J879">
        <f>IF(C879&lt;6,0,5000)</f>
        <v>5000</v>
      </c>
      <c r="K879">
        <f>IF(C879&lt;6,0,10000)</f>
        <v>10000</v>
      </c>
      <c r="P879" t="b">
        <f>G879=SUM(H879:O879)</f>
        <v>1</v>
      </c>
      <c r="Q879" t="str">
        <f>CONCATENATE(YEAR(D879),MONTH(D879))</f>
        <v>20171</v>
      </c>
    </row>
    <row r="880" customHeight="1" spans="1:17">
      <c r="A880" s="3">
        <v>588</v>
      </c>
      <c r="B880" s="3" t="s">
        <v>46</v>
      </c>
      <c r="C880">
        <v>2</v>
      </c>
      <c r="D880" s="4">
        <v>42756</v>
      </c>
      <c r="E880" s="3">
        <v>1</v>
      </c>
      <c r="F880" s="3">
        <v>2017</v>
      </c>
      <c r="G880" s="3">
        <v>160000</v>
      </c>
      <c r="H880">
        <f>IF(C880&lt;6,IF(E880&lt;1,0,IF(G880&gt;150000,150000,G880)),150000)</f>
        <v>150000</v>
      </c>
      <c r="I880">
        <f>IF(C880&lt;6,0,G880-H880-SUM(J880:O880))</f>
        <v>0</v>
      </c>
      <c r="J880">
        <f>IF(C880&lt;6,0,5000)</f>
        <v>0</v>
      </c>
      <c r="K880">
        <f>IF(C880&lt;6,0,10000)</f>
        <v>0</v>
      </c>
      <c r="N880">
        <v>10000</v>
      </c>
      <c r="P880" t="b">
        <f>G880=SUM(H880:O880)</f>
        <v>1</v>
      </c>
      <c r="Q880" t="str">
        <f>CONCATENATE(YEAR(D880),MONTH(D880))</f>
        <v>20171</v>
      </c>
    </row>
    <row r="881" customHeight="1" spans="1:17">
      <c r="A881" s="3">
        <v>589</v>
      </c>
      <c r="B881" s="3" t="s">
        <v>156</v>
      </c>
      <c r="C881">
        <v>7</v>
      </c>
      <c r="D881" s="4">
        <v>42756</v>
      </c>
      <c r="E881" s="3">
        <v>1</v>
      </c>
      <c r="F881" s="3">
        <v>2017</v>
      </c>
      <c r="G881" s="3">
        <v>425000</v>
      </c>
      <c r="H881">
        <f>IF(C881&lt;6,IF(E881&lt;1,0,IF(G881&gt;150000,150000,G881)),150000)</f>
        <v>150000</v>
      </c>
      <c r="I881">
        <f>IF(C881&lt;6,0,G881-H881-SUM(J881:O881))</f>
        <v>260000</v>
      </c>
      <c r="J881">
        <f>IF(C881&lt;6,0,5000)</f>
        <v>5000</v>
      </c>
      <c r="K881">
        <f>IF(C881&lt;6,0,10000)</f>
        <v>10000</v>
      </c>
      <c r="P881" t="b">
        <f>G881=SUM(H881:O881)</f>
        <v>1</v>
      </c>
      <c r="Q881" t="str">
        <f>CONCATENATE(YEAR(D881),MONTH(D881))</f>
        <v>20171</v>
      </c>
    </row>
    <row r="882" customHeight="1" spans="1:17">
      <c r="A882" s="3">
        <v>589</v>
      </c>
      <c r="B882" s="3" t="s">
        <v>156</v>
      </c>
      <c r="C882">
        <v>7</v>
      </c>
      <c r="D882" s="4">
        <v>42756</v>
      </c>
      <c r="E882" s="3">
        <v>1</v>
      </c>
      <c r="F882" s="3">
        <v>2017</v>
      </c>
      <c r="G882" s="3">
        <v>425000</v>
      </c>
      <c r="H882">
        <f>IF(C882&lt;6,IF(E882&lt;1,0,IF(G882&gt;150000,150000,G882)),150000)</f>
        <v>150000</v>
      </c>
      <c r="I882">
        <f>IF(C882&lt;6,0,G882-H882-SUM(J882:O882))</f>
        <v>260000</v>
      </c>
      <c r="J882">
        <f>IF(C882&lt;6,0,5000)</f>
        <v>5000</v>
      </c>
      <c r="K882">
        <f>IF(C882&lt;6,0,10000)</f>
        <v>10000</v>
      </c>
      <c r="P882" t="b">
        <f>G882=SUM(H882:O882)</f>
        <v>1</v>
      </c>
      <c r="Q882" t="str">
        <f>CONCATENATE(YEAR(D882),MONTH(D882))</f>
        <v>20171</v>
      </c>
    </row>
    <row r="883" customHeight="1" spans="1:17">
      <c r="A883" s="3">
        <v>590</v>
      </c>
      <c r="B883" s="3" t="s">
        <v>157</v>
      </c>
      <c r="C883">
        <v>8</v>
      </c>
      <c r="D883" s="4">
        <v>42756</v>
      </c>
      <c r="E883" s="3">
        <v>1</v>
      </c>
      <c r="F883" s="3">
        <v>2017</v>
      </c>
      <c r="G883" s="3">
        <v>425000</v>
      </c>
      <c r="H883">
        <f>IF(C883&lt;6,IF(E883&lt;1,0,IF(G883&gt;150000,150000,G883)),150000)</f>
        <v>150000</v>
      </c>
      <c r="I883">
        <f>IF(C883&lt;6,0,G883-H883-SUM(J883:O883))</f>
        <v>260000</v>
      </c>
      <c r="J883">
        <f>IF(C883&lt;6,0,5000)</f>
        <v>5000</v>
      </c>
      <c r="K883">
        <f>IF(C883&lt;6,0,10000)</f>
        <v>10000</v>
      </c>
      <c r="P883" t="b">
        <f>G883=SUM(H883:O883)</f>
        <v>1</v>
      </c>
      <c r="Q883" t="str">
        <f>CONCATENATE(YEAR(D883),MONTH(D883))</f>
        <v>20171</v>
      </c>
    </row>
    <row r="884" customHeight="1" spans="1:17">
      <c r="A884" s="3">
        <v>591</v>
      </c>
      <c r="B884" s="3" t="s">
        <v>163</v>
      </c>
      <c r="C884">
        <v>8</v>
      </c>
      <c r="D884" s="4">
        <v>42756</v>
      </c>
      <c r="E884" s="3">
        <v>11</v>
      </c>
      <c r="F884" s="3">
        <v>2016</v>
      </c>
      <c r="G884" s="3">
        <v>350000</v>
      </c>
      <c r="H884">
        <f>IF(C884&lt;6,IF(E884&lt;1,0,IF(G884&gt;150000,150000,G884)),150000)</f>
        <v>150000</v>
      </c>
      <c r="I884">
        <f>IF(C884&lt;6,0,G884-H884-SUM(J884:O884))</f>
        <v>185000</v>
      </c>
      <c r="J884">
        <f>IF(C884&lt;6,0,5000)</f>
        <v>5000</v>
      </c>
      <c r="K884">
        <f>IF(C884&lt;6,0,10000)</f>
        <v>10000</v>
      </c>
      <c r="P884" t="b">
        <f>G884=SUM(H884:O884)</f>
        <v>1</v>
      </c>
      <c r="Q884" t="str">
        <f>CONCATENATE(YEAR(D884),MONTH(D884))</f>
        <v>20171</v>
      </c>
    </row>
    <row r="885" customHeight="1" spans="1:17">
      <c r="A885" s="3">
        <v>596</v>
      </c>
      <c r="B885" s="3" t="s">
        <v>155</v>
      </c>
      <c r="C885">
        <v>7</v>
      </c>
      <c r="D885" s="4">
        <v>42756</v>
      </c>
      <c r="E885" s="3">
        <v>1</v>
      </c>
      <c r="F885" s="3">
        <v>2017</v>
      </c>
      <c r="G885" s="3">
        <v>425000</v>
      </c>
      <c r="H885">
        <f>IF(C885&lt;6,IF(E885&lt;1,0,IF(G885&gt;150000,150000,G885)),150000)</f>
        <v>150000</v>
      </c>
      <c r="I885">
        <f>IF(C885&lt;6,0,G885-H885-SUM(J885:O885))</f>
        <v>260000</v>
      </c>
      <c r="J885">
        <f>IF(C885&lt;6,0,5000)</f>
        <v>5000</v>
      </c>
      <c r="K885">
        <f>IF(C885&lt;6,0,10000)</f>
        <v>10000</v>
      </c>
      <c r="P885" t="b">
        <f>G885=SUM(H885:O885)</f>
        <v>1</v>
      </c>
      <c r="Q885" t="str">
        <f>CONCATENATE(YEAR(D885),MONTH(D885))</f>
        <v>20171</v>
      </c>
    </row>
    <row r="886" customHeight="1" spans="1:17">
      <c r="A886" s="3">
        <v>597</v>
      </c>
      <c r="B886" s="3" t="s">
        <v>43</v>
      </c>
      <c r="C886">
        <v>2</v>
      </c>
      <c r="D886" s="4">
        <v>42756</v>
      </c>
      <c r="E886" s="3">
        <v>1</v>
      </c>
      <c r="F886" s="3">
        <v>2017</v>
      </c>
      <c r="G886" s="3">
        <v>150000</v>
      </c>
      <c r="H886">
        <f>IF(C886&lt;6,IF(E886&lt;1,0,IF(G886&gt;150000,150000,G886)),150000)</f>
        <v>150000</v>
      </c>
      <c r="I886">
        <f>IF(C886&lt;6,0,G886-H886-SUM(J886:O886))</f>
        <v>0</v>
      </c>
      <c r="J886">
        <f>IF(C886&lt;6,0,5000)</f>
        <v>0</v>
      </c>
      <c r="K886">
        <f>IF(C886&lt;6,0,10000)</f>
        <v>0</v>
      </c>
      <c r="P886" t="b">
        <f>G886=SUM(H886:O886)</f>
        <v>1</v>
      </c>
      <c r="Q886" t="str">
        <f>CONCATENATE(YEAR(D886),MONTH(D886))</f>
        <v>20171</v>
      </c>
    </row>
    <row r="887" customHeight="1" spans="1:17">
      <c r="A887" s="3">
        <v>597</v>
      </c>
      <c r="B887" s="3" t="s">
        <v>222</v>
      </c>
      <c r="C887">
        <v>1</v>
      </c>
      <c r="D887" s="4">
        <v>42756</v>
      </c>
      <c r="E887" s="3">
        <v>1</v>
      </c>
      <c r="F887" s="3">
        <v>2017</v>
      </c>
      <c r="G887" s="3">
        <v>150000</v>
      </c>
      <c r="H887">
        <f>IF(C887&lt;6,IF(E887&lt;1,0,IF(G887&gt;150000,150000,G887)),150000)</f>
        <v>150000</v>
      </c>
      <c r="I887">
        <f>IF(C887&lt;6,0,G887-H887-SUM(J887:O887))</f>
        <v>0</v>
      </c>
      <c r="J887">
        <f>IF(C887&lt;6,0,5000)</f>
        <v>0</v>
      </c>
      <c r="K887">
        <f>IF(C887&lt;6,0,10000)</f>
        <v>0</v>
      </c>
      <c r="P887" t="b">
        <f>G887=SUM(H887:O887)</f>
        <v>1</v>
      </c>
      <c r="Q887" t="str">
        <f>CONCATENATE(YEAR(D887),MONTH(D887))</f>
        <v>20171</v>
      </c>
    </row>
    <row r="888" customHeight="1" spans="1:17">
      <c r="A888" s="3">
        <v>598</v>
      </c>
      <c r="B888" s="3" t="s">
        <v>92</v>
      </c>
      <c r="C888">
        <v>4</v>
      </c>
      <c r="D888" s="4">
        <v>42741</v>
      </c>
      <c r="E888" s="3">
        <v>11</v>
      </c>
      <c r="F888" s="3">
        <v>2016</v>
      </c>
      <c r="G888" s="3">
        <v>150000</v>
      </c>
      <c r="H888">
        <f>IF(C888&lt;6,IF(E888&lt;1,0,IF(G888&gt;150000,150000,G888)),150000)</f>
        <v>150000</v>
      </c>
      <c r="I888">
        <f>IF(C888&lt;6,0,G888-H888-SUM(J888:O888))</f>
        <v>0</v>
      </c>
      <c r="J888">
        <f>IF(C888&lt;6,0,5000)</f>
        <v>0</v>
      </c>
      <c r="K888">
        <f>IF(C888&lt;6,0,10000)</f>
        <v>0</v>
      </c>
      <c r="P888" t="b">
        <f>G888=SUM(H888:O888)</f>
        <v>1</v>
      </c>
      <c r="Q888" t="str">
        <f>CONCATENATE(YEAR(D888),MONTH(D888))</f>
        <v>20171</v>
      </c>
    </row>
    <row r="889" customHeight="1" spans="1:17">
      <c r="A889" s="3">
        <v>598</v>
      </c>
      <c r="B889" s="3" t="s">
        <v>92</v>
      </c>
      <c r="C889">
        <v>4</v>
      </c>
      <c r="D889" s="4">
        <v>42741</v>
      </c>
      <c r="E889" s="3">
        <v>12</v>
      </c>
      <c r="F889" s="3">
        <v>2016</v>
      </c>
      <c r="G889" s="3">
        <v>150000</v>
      </c>
      <c r="H889">
        <f>IF(C889&lt;6,IF(E889&lt;1,0,IF(G889&gt;150000,150000,G889)),150000)</f>
        <v>150000</v>
      </c>
      <c r="I889">
        <f>IF(C889&lt;6,0,G889-H889-SUM(J889:O889))</f>
        <v>0</v>
      </c>
      <c r="J889">
        <f>IF(C889&lt;6,0,5000)</f>
        <v>0</v>
      </c>
      <c r="K889">
        <f>IF(C889&lt;6,0,10000)</f>
        <v>0</v>
      </c>
      <c r="P889" t="b">
        <f>G889=SUM(H889:O889)</f>
        <v>1</v>
      </c>
      <c r="Q889" t="str">
        <f>CONCATENATE(YEAR(D889),MONTH(D889))</f>
        <v>20171</v>
      </c>
    </row>
    <row r="890" customHeight="1" spans="1:17">
      <c r="A890" s="3">
        <v>598</v>
      </c>
      <c r="B890" s="3" t="s">
        <v>92</v>
      </c>
      <c r="C890">
        <v>4</v>
      </c>
      <c r="D890" s="4">
        <v>42741</v>
      </c>
      <c r="E890" s="3">
        <v>1</v>
      </c>
      <c r="F890" s="3">
        <v>2017</v>
      </c>
      <c r="G890" s="3">
        <v>150000</v>
      </c>
      <c r="H890">
        <f>IF(C890&lt;6,IF(E890&lt;1,0,IF(G890&gt;150000,150000,G890)),150000)</f>
        <v>150000</v>
      </c>
      <c r="I890">
        <f>IF(C890&lt;6,0,G890-H890-SUM(J890:O890))</f>
        <v>0</v>
      </c>
      <c r="J890">
        <f>IF(C890&lt;6,0,5000)</f>
        <v>0</v>
      </c>
      <c r="K890">
        <f>IF(C890&lt;6,0,10000)</f>
        <v>0</v>
      </c>
      <c r="P890" t="b">
        <f>G890=SUM(H890:O890)</f>
        <v>1</v>
      </c>
      <c r="Q890" t="str">
        <f>CONCATENATE(YEAR(D890),MONTH(D890))</f>
        <v>20171</v>
      </c>
    </row>
    <row r="891" customHeight="1" spans="1:17">
      <c r="A891" s="3">
        <v>599</v>
      </c>
      <c r="B891" s="3" t="s">
        <v>97</v>
      </c>
      <c r="C891">
        <v>4</v>
      </c>
      <c r="D891" s="4">
        <v>42741</v>
      </c>
      <c r="E891" s="3">
        <v>1</v>
      </c>
      <c r="F891" s="3">
        <v>2017</v>
      </c>
      <c r="G891" s="3">
        <v>120000</v>
      </c>
      <c r="H891">
        <f>IF(C891&lt;6,IF(E891&lt;1,0,IF(G891&gt;150000,150000,G891)),150000)</f>
        <v>120000</v>
      </c>
      <c r="I891">
        <f>IF(C891&lt;6,0,G891-H891-SUM(J891:O891))</f>
        <v>0</v>
      </c>
      <c r="J891">
        <f>IF(C891&lt;6,0,5000)</f>
        <v>0</v>
      </c>
      <c r="K891">
        <f>IF(C891&lt;6,0,10000)</f>
        <v>0</v>
      </c>
      <c r="P891" t="b">
        <f>G891=SUM(H891:O891)</f>
        <v>1</v>
      </c>
      <c r="Q891" t="str">
        <f>CONCATENATE(YEAR(D891),MONTH(D891))</f>
        <v>20171</v>
      </c>
    </row>
    <row r="892" customHeight="1" spans="1:17">
      <c r="A892" s="3">
        <v>600</v>
      </c>
      <c r="B892" s="3" t="s">
        <v>10</v>
      </c>
      <c r="C892">
        <v>1</v>
      </c>
      <c r="D892" s="4">
        <v>42741</v>
      </c>
      <c r="E892" s="3">
        <v>1</v>
      </c>
      <c r="F892" s="3">
        <v>2017</v>
      </c>
      <c r="G892" s="3">
        <v>200000</v>
      </c>
      <c r="H892">
        <f>IF(C892&lt;6,IF(E892&lt;1,0,IF(G892&gt;150000,150000,G892)),150000)</f>
        <v>150000</v>
      </c>
      <c r="I892">
        <f>IF(C892&lt;6,0,G892-H892-SUM(J892:O892))</f>
        <v>0</v>
      </c>
      <c r="J892">
        <f>IF(C892&lt;6,0,5000)</f>
        <v>0</v>
      </c>
      <c r="K892">
        <f>IF(C892&lt;6,0,10000)</f>
        <v>0</v>
      </c>
      <c r="O892">
        <v>50000</v>
      </c>
      <c r="P892" t="b">
        <f>G892=SUM(H892:O892)</f>
        <v>1</v>
      </c>
      <c r="Q892" t="str">
        <f>CONCATENATE(YEAR(D892),MONTH(D892))</f>
        <v>20171</v>
      </c>
    </row>
    <row r="893" customHeight="1" spans="1:17">
      <c r="A893" s="3">
        <v>601</v>
      </c>
      <c r="B893" s="3" t="s">
        <v>80</v>
      </c>
      <c r="C893">
        <v>3</v>
      </c>
      <c r="D893" s="4">
        <v>42743</v>
      </c>
      <c r="E893" s="3">
        <v>1</v>
      </c>
      <c r="F893" s="3">
        <v>2017</v>
      </c>
      <c r="G893" s="3">
        <v>150000</v>
      </c>
      <c r="H893">
        <f>IF(C893&lt;6,IF(E893&lt;1,0,IF(G893&gt;150000,150000,G893)),150000)</f>
        <v>150000</v>
      </c>
      <c r="I893">
        <f>IF(C893&lt;6,0,G893-H893-SUM(J893:O893))</f>
        <v>0</v>
      </c>
      <c r="J893">
        <f>IF(C893&lt;6,0,5000)</f>
        <v>0</v>
      </c>
      <c r="K893">
        <f>IF(C893&lt;6,0,10000)</f>
        <v>0</v>
      </c>
      <c r="P893" t="b">
        <f>G893=SUM(H893:O893)</f>
        <v>1</v>
      </c>
      <c r="Q893" t="str">
        <f>CONCATENATE(YEAR(D893),MONTH(D893))</f>
        <v>20171</v>
      </c>
    </row>
    <row r="894" customHeight="1" spans="1:17">
      <c r="A894" s="3">
        <v>602</v>
      </c>
      <c r="B894" s="3" t="s">
        <v>8</v>
      </c>
      <c r="C894">
        <v>1</v>
      </c>
      <c r="D894" s="4">
        <v>42743</v>
      </c>
      <c r="E894" s="3">
        <v>12</v>
      </c>
      <c r="F894" s="3">
        <v>2016</v>
      </c>
      <c r="G894" s="3">
        <v>150000</v>
      </c>
      <c r="H894">
        <f>IF(C894&lt;6,IF(E894&lt;1,0,IF(G894&gt;150000,150000,G894)),150000)</f>
        <v>150000</v>
      </c>
      <c r="I894">
        <f>IF(C894&lt;6,0,G894-H894-SUM(J894:O894))</f>
        <v>0</v>
      </c>
      <c r="J894">
        <f>IF(C894&lt;6,0,5000)</f>
        <v>0</v>
      </c>
      <c r="K894">
        <f>IF(C894&lt;6,0,10000)</f>
        <v>0</v>
      </c>
      <c r="P894" t="b">
        <f>G894=SUM(H894:O894)</f>
        <v>1</v>
      </c>
      <c r="Q894" t="str">
        <f>CONCATENATE(YEAR(D894),MONTH(D894))</f>
        <v>20171</v>
      </c>
    </row>
    <row r="895" customHeight="1" spans="1:17">
      <c r="A895" s="3">
        <v>602</v>
      </c>
      <c r="B895" s="3" t="s">
        <v>8</v>
      </c>
      <c r="C895">
        <v>1</v>
      </c>
      <c r="D895" s="4">
        <v>42743</v>
      </c>
      <c r="E895" s="3">
        <v>1</v>
      </c>
      <c r="F895" s="3">
        <v>2017</v>
      </c>
      <c r="G895" s="3">
        <v>150000</v>
      </c>
      <c r="H895">
        <f>IF(C895&lt;6,IF(E895&lt;1,0,IF(G895&gt;150000,150000,G895)),150000)</f>
        <v>150000</v>
      </c>
      <c r="I895">
        <f>IF(C895&lt;6,0,G895-H895-SUM(J895:O895))</f>
        <v>0</v>
      </c>
      <c r="J895">
        <f>IF(C895&lt;6,0,5000)</f>
        <v>0</v>
      </c>
      <c r="K895">
        <f>IF(C895&lt;6,0,10000)</f>
        <v>0</v>
      </c>
      <c r="P895" t="b">
        <f>G895=SUM(H895:O895)</f>
        <v>1</v>
      </c>
      <c r="Q895" t="str">
        <f>CONCATENATE(YEAR(D895),MONTH(D895))</f>
        <v>20171</v>
      </c>
    </row>
    <row r="896" customHeight="1" spans="1:17">
      <c r="A896" s="3">
        <v>602</v>
      </c>
      <c r="B896" s="3" t="s">
        <v>94</v>
      </c>
      <c r="C896">
        <v>4</v>
      </c>
      <c r="D896" s="4">
        <v>42743</v>
      </c>
      <c r="E896" s="3">
        <v>12</v>
      </c>
      <c r="F896" s="3">
        <v>2016</v>
      </c>
      <c r="G896" s="3">
        <v>150000</v>
      </c>
      <c r="H896">
        <f>IF(C896&lt;6,IF(E896&lt;1,0,IF(G896&gt;150000,150000,G896)),150000)</f>
        <v>150000</v>
      </c>
      <c r="I896">
        <f>IF(C896&lt;6,0,G896-H896-SUM(J896:O896))</f>
        <v>0</v>
      </c>
      <c r="J896">
        <f>IF(C896&lt;6,0,5000)</f>
        <v>0</v>
      </c>
      <c r="K896">
        <f>IF(C896&lt;6,0,10000)</f>
        <v>0</v>
      </c>
      <c r="P896" t="b">
        <f>G896=SUM(H896:O896)</f>
        <v>1</v>
      </c>
      <c r="Q896" t="str">
        <f>CONCATENATE(YEAR(D896),MONTH(D896))</f>
        <v>20171</v>
      </c>
    </row>
    <row r="897" customHeight="1" spans="1:17">
      <c r="A897" s="3">
        <v>602</v>
      </c>
      <c r="B897" s="3" t="s">
        <v>94</v>
      </c>
      <c r="C897">
        <v>4</v>
      </c>
      <c r="D897" s="4">
        <v>42743</v>
      </c>
      <c r="E897" s="3">
        <v>1</v>
      </c>
      <c r="F897" s="3">
        <v>2017</v>
      </c>
      <c r="G897" s="3">
        <v>150000</v>
      </c>
      <c r="H897">
        <f>IF(C897&lt;6,IF(E897&lt;1,0,IF(G897&gt;150000,150000,G897)),150000)</f>
        <v>150000</v>
      </c>
      <c r="I897">
        <f>IF(C897&lt;6,0,G897-H897-SUM(J897:O897))</f>
        <v>0</v>
      </c>
      <c r="J897">
        <f>IF(C897&lt;6,0,5000)</f>
        <v>0</v>
      </c>
      <c r="K897">
        <f>IF(C897&lt;6,0,10000)</f>
        <v>0</v>
      </c>
      <c r="P897" t="b">
        <f>G897=SUM(H897:O897)</f>
        <v>1</v>
      </c>
      <c r="Q897" t="str">
        <f>CONCATENATE(YEAR(D897),MONTH(D897))</f>
        <v>20171</v>
      </c>
    </row>
    <row r="898" customHeight="1" spans="1:17">
      <c r="A898" s="3">
        <v>603</v>
      </c>
      <c r="B898" s="3" t="s">
        <v>16</v>
      </c>
      <c r="C898">
        <v>1</v>
      </c>
      <c r="D898" s="4">
        <v>42743</v>
      </c>
      <c r="E898" s="3">
        <v>12</v>
      </c>
      <c r="F898" s="3">
        <v>2016</v>
      </c>
      <c r="G898" s="3">
        <v>150000</v>
      </c>
      <c r="H898">
        <f>IF(C898&lt;6,IF(E898&lt;1,0,IF(G898&gt;150000,150000,G898)),150000)</f>
        <v>150000</v>
      </c>
      <c r="I898">
        <f>IF(C898&lt;6,0,G898-H898-SUM(J898:O898))</f>
        <v>0</v>
      </c>
      <c r="J898">
        <f>IF(C898&lt;6,0,5000)</f>
        <v>0</v>
      </c>
      <c r="K898">
        <f>IF(C898&lt;6,0,10000)</f>
        <v>0</v>
      </c>
      <c r="P898" t="b">
        <f>G898=SUM(H898:O898)</f>
        <v>1</v>
      </c>
      <c r="Q898" t="str">
        <f>CONCATENATE(YEAR(D898),MONTH(D898))</f>
        <v>20171</v>
      </c>
    </row>
    <row r="899" customHeight="1" spans="1:17">
      <c r="A899" s="3">
        <v>604</v>
      </c>
      <c r="B899" s="3" t="s">
        <v>88</v>
      </c>
      <c r="C899">
        <v>3</v>
      </c>
      <c r="D899" s="4">
        <v>42743</v>
      </c>
      <c r="E899" s="3">
        <v>7</v>
      </c>
      <c r="F899" s="3">
        <v>2016</v>
      </c>
      <c r="G899" s="3">
        <v>100000</v>
      </c>
      <c r="H899">
        <f>IF(C899&lt;6,IF(E899&lt;1,0,IF(G899&gt;150000,150000,G899)),150000)</f>
        <v>100000</v>
      </c>
      <c r="I899">
        <f>IF(C899&lt;6,0,G899-H899-SUM(J899:O899))</f>
        <v>0</v>
      </c>
      <c r="J899">
        <f>IF(C899&lt;6,0,5000)</f>
        <v>0</v>
      </c>
      <c r="K899">
        <f>IF(C899&lt;6,0,10000)</f>
        <v>0</v>
      </c>
      <c r="P899" t="b">
        <f>G899=SUM(H899:O899)</f>
        <v>1</v>
      </c>
      <c r="Q899" t="str">
        <f>CONCATENATE(YEAR(D899),MONTH(D899))</f>
        <v>20171</v>
      </c>
    </row>
    <row r="900" customHeight="1" spans="1:17">
      <c r="A900" s="3">
        <v>604</v>
      </c>
      <c r="B900" s="3" t="s">
        <v>88</v>
      </c>
      <c r="C900">
        <v>3</v>
      </c>
      <c r="D900" s="4">
        <v>42743</v>
      </c>
      <c r="E900" s="3">
        <v>8</v>
      </c>
      <c r="F900" s="3">
        <v>2016</v>
      </c>
      <c r="G900" s="3">
        <v>100000</v>
      </c>
      <c r="H900">
        <f>IF(C900&lt;6,IF(E900&lt;1,0,IF(G900&gt;150000,150000,G900)),150000)</f>
        <v>100000</v>
      </c>
      <c r="I900">
        <f>IF(C900&lt;6,0,G900-H900-SUM(J900:O900))</f>
        <v>0</v>
      </c>
      <c r="J900">
        <f>IF(C900&lt;6,0,5000)</f>
        <v>0</v>
      </c>
      <c r="K900">
        <f>IF(C900&lt;6,0,10000)</f>
        <v>0</v>
      </c>
      <c r="P900" t="b">
        <f>G900=SUM(H900:O900)</f>
        <v>1</v>
      </c>
      <c r="Q900" t="str">
        <f>CONCATENATE(YEAR(D900),MONTH(D900))</f>
        <v>20171</v>
      </c>
    </row>
    <row r="901" customHeight="1" spans="1:17">
      <c r="A901" s="3">
        <v>604</v>
      </c>
      <c r="B901" s="3" t="s">
        <v>88</v>
      </c>
      <c r="C901">
        <v>3</v>
      </c>
      <c r="D901" s="4">
        <v>42743</v>
      </c>
      <c r="E901" s="3">
        <v>9</v>
      </c>
      <c r="F901" s="3">
        <v>2016</v>
      </c>
      <c r="G901" s="3">
        <v>100000</v>
      </c>
      <c r="H901">
        <f>IF(C901&lt;6,IF(E901&lt;1,0,IF(G901&gt;150000,150000,G901)),150000)</f>
        <v>100000</v>
      </c>
      <c r="I901">
        <f>IF(C901&lt;6,0,G901-H901-SUM(J901:O901))</f>
        <v>0</v>
      </c>
      <c r="J901">
        <f>IF(C901&lt;6,0,5000)</f>
        <v>0</v>
      </c>
      <c r="K901">
        <f>IF(C901&lt;6,0,10000)</f>
        <v>0</v>
      </c>
      <c r="P901" t="b">
        <f>G901=SUM(H901:O901)</f>
        <v>1</v>
      </c>
      <c r="Q901" t="str">
        <f>CONCATENATE(YEAR(D901),MONTH(D901))</f>
        <v>20171</v>
      </c>
    </row>
    <row r="902" customHeight="1" spans="1:17">
      <c r="A902" s="3">
        <v>604</v>
      </c>
      <c r="B902" s="3" t="s">
        <v>88</v>
      </c>
      <c r="C902">
        <v>3</v>
      </c>
      <c r="D902" s="4">
        <v>42743</v>
      </c>
      <c r="E902" s="3">
        <v>10</v>
      </c>
      <c r="F902" s="3">
        <v>2016</v>
      </c>
      <c r="G902" s="3">
        <v>100000</v>
      </c>
      <c r="H902">
        <f>IF(C902&lt;6,IF(E902&lt;1,0,IF(G902&gt;150000,150000,G902)),150000)</f>
        <v>100000</v>
      </c>
      <c r="I902">
        <f>IF(C902&lt;6,0,G902-H902-SUM(J902:O902))</f>
        <v>0</v>
      </c>
      <c r="J902">
        <f>IF(C902&lt;6,0,5000)</f>
        <v>0</v>
      </c>
      <c r="K902">
        <f>IF(C902&lt;6,0,10000)</f>
        <v>0</v>
      </c>
      <c r="P902" t="b">
        <f>G902=SUM(H902:O902)</f>
        <v>1</v>
      </c>
      <c r="Q902" t="str">
        <f>CONCATENATE(YEAR(D902),MONTH(D902))</f>
        <v>20171</v>
      </c>
    </row>
    <row r="903" customHeight="1" spans="1:17">
      <c r="A903" s="3">
        <v>604</v>
      </c>
      <c r="B903" s="3" t="s">
        <v>88</v>
      </c>
      <c r="C903">
        <v>3</v>
      </c>
      <c r="D903" s="4">
        <v>42743</v>
      </c>
      <c r="E903" s="3">
        <v>11</v>
      </c>
      <c r="F903" s="3">
        <v>2016</v>
      </c>
      <c r="G903" s="3">
        <v>100000</v>
      </c>
      <c r="H903">
        <f>IF(C903&lt;6,IF(E903&lt;1,0,IF(G903&gt;150000,150000,G903)),150000)</f>
        <v>100000</v>
      </c>
      <c r="I903">
        <f>IF(C903&lt;6,0,G903-H903-SUM(J903:O903))</f>
        <v>0</v>
      </c>
      <c r="J903">
        <f>IF(C903&lt;6,0,5000)</f>
        <v>0</v>
      </c>
      <c r="K903">
        <f>IF(C903&lt;6,0,10000)</f>
        <v>0</v>
      </c>
      <c r="P903" t="b">
        <f>G903=SUM(H903:O903)</f>
        <v>1</v>
      </c>
      <c r="Q903" t="str">
        <f>CONCATENATE(YEAR(D903),MONTH(D903))</f>
        <v>20171</v>
      </c>
    </row>
    <row r="904" customHeight="1" spans="1:17">
      <c r="A904" s="3">
        <v>605</v>
      </c>
      <c r="B904" s="3" t="s">
        <v>120</v>
      </c>
      <c r="C904">
        <v>6</v>
      </c>
      <c r="D904" s="4">
        <v>42743</v>
      </c>
      <c r="E904" s="3">
        <v>11</v>
      </c>
      <c r="F904" s="3">
        <v>2016</v>
      </c>
      <c r="G904" s="3">
        <v>350000</v>
      </c>
      <c r="H904">
        <f>IF(C904&lt;6,IF(E904&lt;1,0,IF(G904&gt;150000,150000,G904)),150000)</f>
        <v>150000</v>
      </c>
      <c r="I904">
        <f>IF(C904&lt;6,0,G904-H904-SUM(J904:O904))</f>
        <v>185000</v>
      </c>
      <c r="J904">
        <f>IF(C904&lt;6,0,5000)</f>
        <v>5000</v>
      </c>
      <c r="K904">
        <f>IF(C904&lt;6,0,10000)</f>
        <v>10000</v>
      </c>
      <c r="P904" t="b">
        <f>G904=SUM(H904:O904)</f>
        <v>1</v>
      </c>
      <c r="Q904" t="str">
        <f>CONCATENATE(YEAR(D904),MONTH(D904))</f>
        <v>20171</v>
      </c>
    </row>
    <row r="905" customHeight="1" spans="1:17">
      <c r="A905" s="3">
        <v>605</v>
      </c>
      <c r="B905" s="3" t="s">
        <v>120</v>
      </c>
      <c r="C905">
        <v>6</v>
      </c>
      <c r="D905" s="4">
        <v>42743</v>
      </c>
      <c r="E905" s="3">
        <v>12</v>
      </c>
      <c r="F905" s="3">
        <v>2016</v>
      </c>
      <c r="G905" s="3">
        <v>350000</v>
      </c>
      <c r="H905">
        <f>IF(C905&lt;6,IF(E905&lt;1,0,IF(G905&gt;150000,150000,G905)),150000)</f>
        <v>150000</v>
      </c>
      <c r="I905">
        <f>IF(C905&lt;6,0,G905-H905-SUM(J905:O905))</f>
        <v>185000</v>
      </c>
      <c r="J905">
        <f>IF(C905&lt;6,0,5000)</f>
        <v>5000</v>
      </c>
      <c r="K905">
        <f>IF(C905&lt;6,0,10000)</f>
        <v>10000</v>
      </c>
      <c r="P905" t="b">
        <f>G905=SUM(H905:O905)</f>
        <v>1</v>
      </c>
      <c r="Q905" t="str">
        <f>CONCATENATE(YEAR(D905),MONTH(D905))</f>
        <v>20171</v>
      </c>
    </row>
    <row r="906" customHeight="1" spans="1:17">
      <c r="A906" s="3">
        <v>609</v>
      </c>
      <c r="B906" s="3" t="s">
        <v>131</v>
      </c>
      <c r="C906">
        <v>7</v>
      </c>
      <c r="D906" s="4">
        <v>42745</v>
      </c>
      <c r="E906" s="3">
        <v>1</v>
      </c>
      <c r="F906" s="3">
        <v>2017</v>
      </c>
      <c r="G906" s="3">
        <v>425000</v>
      </c>
      <c r="H906">
        <f>IF(C906&lt;6,IF(E906&lt;1,0,IF(G906&gt;150000,150000,G906)),150000)</f>
        <v>150000</v>
      </c>
      <c r="I906">
        <f>IF(C906&lt;6,0,G906-H906-SUM(J906:O906))</f>
        <v>260000</v>
      </c>
      <c r="J906">
        <f>IF(C906&lt;6,0,5000)</f>
        <v>5000</v>
      </c>
      <c r="K906">
        <f>IF(C906&lt;6,0,10000)</f>
        <v>10000</v>
      </c>
      <c r="P906" t="b">
        <f>G906=SUM(H906:O906)</f>
        <v>1</v>
      </c>
      <c r="Q906" t="str">
        <f>CONCATENATE(YEAR(D906),MONTH(D906))</f>
        <v>20171</v>
      </c>
    </row>
    <row r="907" customHeight="1" spans="1:17">
      <c r="A907" s="3">
        <v>609</v>
      </c>
      <c r="B907" s="3" t="s">
        <v>141</v>
      </c>
      <c r="C907">
        <v>7</v>
      </c>
      <c r="D907" s="4">
        <v>42745</v>
      </c>
      <c r="E907" s="3">
        <v>1</v>
      </c>
      <c r="F907" s="3">
        <v>2017</v>
      </c>
      <c r="G907" s="3">
        <v>425000</v>
      </c>
      <c r="H907">
        <f>IF(C907&lt;6,IF(E907&lt;1,0,IF(G907&gt;150000,150000,G907)),150000)</f>
        <v>150000</v>
      </c>
      <c r="I907">
        <f>IF(C907&lt;6,0,G907-H907-SUM(J907:O907))</f>
        <v>260000</v>
      </c>
      <c r="J907">
        <f>IF(C907&lt;6,0,5000)</f>
        <v>5000</v>
      </c>
      <c r="K907">
        <f>IF(C907&lt;6,0,10000)</f>
        <v>10000</v>
      </c>
      <c r="P907" t="b">
        <f>G907=SUM(H907:O907)</f>
        <v>1</v>
      </c>
      <c r="Q907" t="str">
        <f>CONCATENATE(YEAR(D907),MONTH(D907))</f>
        <v>20171</v>
      </c>
    </row>
    <row r="908" customHeight="1" spans="1:17">
      <c r="A908" s="3">
        <v>609</v>
      </c>
      <c r="B908" s="3" t="s">
        <v>152</v>
      </c>
      <c r="C908">
        <v>7</v>
      </c>
      <c r="D908" s="4">
        <v>42745</v>
      </c>
      <c r="E908" s="3">
        <v>1</v>
      </c>
      <c r="F908" s="3">
        <v>2017</v>
      </c>
      <c r="G908" s="3">
        <v>500000</v>
      </c>
      <c r="H908">
        <f>IF(C908&lt;6,IF(E908&lt;1,0,IF(G908&gt;150000,150000,G908)),150000)</f>
        <v>150000</v>
      </c>
      <c r="I908">
        <f>IF(C908&lt;6,0,G908-H908-SUM(J908:O908))</f>
        <v>260000</v>
      </c>
      <c r="J908">
        <f>IF(C908&lt;6,0,5000)</f>
        <v>5000</v>
      </c>
      <c r="K908">
        <f>IF(C908&lt;6,0,10000)</f>
        <v>10000</v>
      </c>
      <c r="O908" s="3">
        <v>75000</v>
      </c>
      <c r="P908" t="b">
        <f>G908=SUM(H908:O908)</f>
        <v>1</v>
      </c>
      <c r="Q908" t="str">
        <f>CONCATENATE(YEAR(D908),MONTH(D908))</f>
        <v>20171</v>
      </c>
    </row>
    <row r="909" customHeight="1" spans="1:17">
      <c r="A909" s="3">
        <v>610</v>
      </c>
      <c r="B909" s="3" t="s">
        <v>176</v>
      </c>
      <c r="C909">
        <v>9</v>
      </c>
      <c r="D909" s="4">
        <v>42745</v>
      </c>
      <c r="E909" s="3">
        <v>1</v>
      </c>
      <c r="F909" s="3">
        <v>2017</v>
      </c>
      <c r="G909" s="3">
        <v>425000</v>
      </c>
      <c r="H909">
        <f>IF(C909&lt;6,IF(E909&lt;1,0,IF(G909&gt;150000,150000,G909)),150000)</f>
        <v>150000</v>
      </c>
      <c r="I909">
        <f>IF(C909&lt;6,0,G909-H909-SUM(J909:O909))</f>
        <v>260000</v>
      </c>
      <c r="J909">
        <f>IF(C909&lt;6,0,5000)</f>
        <v>5000</v>
      </c>
      <c r="K909">
        <f>IF(C909&lt;6,0,10000)</f>
        <v>10000</v>
      </c>
      <c r="P909" t="b">
        <f>G909=SUM(H909:O909)</f>
        <v>1</v>
      </c>
      <c r="Q909" t="str">
        <f>CONCATENATE(YEAR(D909),MONTH(D909))</f>
        <v>20171</v>
      </c>
    </row>
    <row r="910" customHeight="1" spans="1:17">
      <c r="A910" s="3">
        <v>610</v>
      </c>
      <c r="B910" s="3" t="s">
        <v>127</v>
      </c>
      <c r="C910">
        <v>6</v>
      </c>
      <c r="D910" s="4">
        <v>42745</v>
      </c>
      <c r="E910" s="3">
        <v>1</v>
      </c>
      <c r="F910" s="3">
        <v>2017</v>
      </c>
      <c r="G910" s="3">
        <v>425000</v>
      </c>
      <c r="H910">
        <f>IF(C910&lt;6,IF(E910&lt;1,0,IF(G910&gt;150000,150000,G910)),150000)</f>
        <v>150000</v>
      </c>
      <c r="I910">
        <f>IF(C910&lt;6,0,G910-H910-SUM(J910:O910))</f>
        <v>260000</v>
      </c>
      <c r="J910">
        <f>IF(C910&lt;6,0,5000)</f>
        <v>5000</v>
      </c>
      <c r="K910">
        <f>IF(C910&lt;6,0,10000)</f>
        <v>10000</v>
      </c>
      <c r="P910" t="b">
        <f>G910=SUM(H910:O910)</f>
        <v>1</v>
      </c>
      <c r="Q910" t="str">
        <f>CONCATENATE(YEAR(D910),MONTH(D910))</f>
        <v>20171</v>
      </c>
    </row>
    <row r="911" customHeight="1" spans="1:17">
      <c r="A911" s="3">
        <v>610</v>
      </c>
      <c r="B911" s="3" t="s">
        <v>192</v>
      </c>
      <c r="C911">
        <v>11</v>
      </c>
      <c r="D911" s="4">
        <v>42745</v>
      </c>
      <c r="E911" s="3">
        <v>1</v>
      </c>
      <c r="F911" s="3">
        <v>2017</v>
      </c>
      <c r="G911" s="3">
        <v>425000</v>
      </c>
      <c r="H911">
        <f>IF(C911&lt;6,IF(E911&lt;1,0,IF(G911&gt;150000,150000,G911)),150000)</f>
        <v>150000</v>
      </c>
      <c r="I911">
        <f>IF(C911&lt;6,0,G911-H911-SUM(J911:O911))</f>
        <v>260000</v>
      </c>
      <c r="J911">
        <f>IF(C911&lt;6,0,5000)</f>
        <v>5000</v>
      </c>
      <c r="K911">
        <f>IF(C911&lt;6,0,10000)</f>
        <v>10000</v>
      </c>
      <c r="P911" t="b">
        <f>G911=SUM(H911:O911)</f>
        <v>1</v>
      </c>
      <c r="Q911" t="str">
        <f>CONCATENATE(YEAR(D911),MONTH(D911))</f>
        <v>20171</v>
      </c>
    </row>
    <row r="912" customHeight="1" spans="1:17">
      <c r="A912" s="3">
        <v>611</v>
      </c>
      <c r="B912" s="3" t="s">
        <v>83</v>
      </c>
      <c r="C912">
        <v>3</v>
      </c>
      <c r="D912" s="4">
        <v>42741</v>
      </c>
      <c r="E912" s="3">
        <v>12</v>
      </c>
      <c r="F912" s="3">
        <v>2016</v>
      </c>
      <c r="G912" s="3">
        <v>150000</v>
      </c>
      <c r="H912">
        <f>IF(C912&lt;6,IF(E912&lt;1,0,IF(G912&gt;150000,150000,G912)),150000)</f>
        <v>150000</v>
      </c>
      <c r="I912">
        <f>IF(C912&lt;6,0,G912-H912-SUM(J912:O912))</f>
        <v>0</v>
      </c>
      <c r="J912">
        <f>IF(C912&lt;6,0,5000)</f>
        <v>0</v>
      </c>
      <c r="K912">
        <f>IF(C912&lt;6,0,10000)</f>
        <v>0</v>
      </c>
      <c r="P912" t="b">
        <f>G912=SUM(H912:O912)</f>
        <v>1</v>
      </c>
      <c r="Q912" t="str">
        <f>CONCATENATE(YEAR(D912),MONTH(D912))</f>
        <v>20171</v>
      </c>
    </row>
    <row r="913" customHeight="1" spans="1:17">
      <c r="A913" s="3">
        <v>611</v>
      </c>
      <c r="B913" s="3" t="s">
        <v>83</v>
      </c>
      <c r="C913">
        <v>3</v>
      </c>
      <c r="D913" s="4">
        <v>42741</v>
      </c>
      <c r="E913" s="3">
        <v>1</v>
      </c>
      <c r="F913" s="3">
        <v>2017</v>
      </c>
      <c r="G913" s="3">
        <v>150000</v>
      </c>
      <c r="H913">
        <f>IF(C913&lt;6,IF(E913&lt;1,0,IF(G913&gt;150000,150000,G913)),150000)</f>
        <v>150000</v>
      </c>
      <c r="I913">
        <f>IF(C913&lt;6,0,G913-H913-SUM(J913:O913))</f>
        <v>0</v>
      </c>
      <c r="J913">
        <f>IF(C913&lt;6,0,5000)</f>
        <v>0</v>
      </c>
      <c r="K913">
        <f>IF(C913&lt;6,0,10000)</f>
        <v>0</v>
      </c>
      <c r="P913" t="b">
        <f>G913=SUM(H913:O913)</f>
        <v>1</v>
      </c>
      <c r="Q913" t="str">
        <f>CONCATENATE(YEAR(D913),MONTH(D913))</f>
        <v>20171</v>
      </c>
    </row>
    <row r="914" customHeight="1" spans="1:17">
      <c r="A914" s="3">
        <v>612</v>
      </c>
      <c r="B914" s="3" t="s">
        <v>17</v>
      </c>
      <c r="C914">
        <v>2</v>
      </c>
      <c r="D914" s="4">
        <v>42741</v>
      </c>
      <c r="E914" s="3">
        <v>10</v>
      </c>
      <c r="F914" s="3">
        <v>2016</v>
      </c>
      <c r="G914" s="3">
        <v>120000</v>
      </c>
      <c r="H914">
        <f>IF(C914&lt;6,IF(E914&lt;1,0,IF(G914&gt;150000,150000,G914)),150000)</f>
        <v>120000</v>
      </c>
      <c r="I914">
        <f>IF(C914&lt;6,0,G914-H914-SUM(J914:O914))</f>
        <v>0</v>
      </c>
      <c r="J914">
        <f>IF(C914&lt;6,0,5000)</f>
        <v>0</v>
      </c>
      <c r="K914">
        <f>IF(C914&lt;6,0,10000)</f>
        <v>0</v>
      </c>
      <c r="P914" t="b">
        <f>G914=SUM(H914:O914)</f>
        <v>1</v>
      </c>
      <c r="Q914" t="str">
        <f>CONCATENATE(YEAR(D914),MONTH(D914))</f>
        <v>20171</v>
      </c>
    </row>
    <row r="915" customHeight="1" spans="1:17">
      <c r="A915" s="3">
        <v>612</v>
      </c>
      <c r="B915" s="3" t="s">
        <v>17</v>
      </c>
      <c r="C915">
        <v>1</v>
      </c>
      <c r="D915" s="4">
        <v>42741</v>
      </c>
      <c r="E915" s="3">
        <v>11</v>
      </c>
      <c r="F915" s="3">
        <v>2016</v>
      </c>
      <c r="G915" s="3">
        <v>120000</v>
      </c>
      <c r="H915">
        <f>IF(C915&lt;6,IF(E915&lt;1,0,IF(G915&gt;150000,150000,G915)),150000)</f>
        <v>120000</v>
      </c>
      <c r="I915">
        <f>IF(C915&lt;6,0,G915-H915-SUM(J915:O915))</f>
        <v>0</v>
      </c>
      <c r="J915">
        <f>IF(C915&lt;6,0,5000)</f>
        <v>0</v>
      </c>
      <c r="K915">
        <f>IF(C915&lt;6,0,10000)</f>
        <v>0</v>
      </c>
      <c r="P915" t="b">
        <f>G915=SUM(H915:O915)</f>
        <v>1</v>
      </c>
      <c r="Q915" t="str">
        <f>CONCATENATE(YEAR(D915),MONTH(D915))</f>
        <v>20171</v>
      </c>
    </row>
    <row r="916" customHeight="1" spans="1:17">
      <c r="A916" s="3">
        <v>612</v>
      </c>
      <c r="B916" s="3" t="s">
        <v>17</v>
      </c>
      <c r="C916">
        <v>1</v>
      </c>
      <c r="D916" s="4">
        <v>42741</v>
      </c>
      <c r="E916" s="3">
        <v>12</v>
      </c>
      <c r="F916" s="3">
        <v>2016</v>
      </c>
      <c r="G916" s="3">
        <v>120000</v>
      </c>
      <c r="H916">
        <f>IF(C916&lt;6,IF(E916&lt;1,0,IF(G916&gt;150000,150000,G916)),150000)</f>
        <v>120000</v>
      </c>
      <c r="I916">
        <f>IF(C916&lt;6,0,G916-H916-SUM(J916:O916))</f>
        <v>0</v>
      </c>
      <c r="J916">
        <f>IF(C916&lt;6,0,5000)</f>
        <v>0</v>
      </c>
      <c r="K916">
        <f>IF(C916&lt;6,0,10000)</f>
        <v>0</v>
      </c>
      <c r="P916" t="b">
        <f>G916=SUM(H916:O916)</f>
        <v>1</v>
      </c>
      <c r="Q916" t="str">
        <f>CONCATENATE(YEAR(D916),MONTH(D916))</f>
        <v>20171</v>
      </c>
    </row>
    <row r="917" customHeight="1" spans="1:17">
      <c r="A917" s="3">
        <v>612</v>
      </c>
      <c r="B917" s="3" t="s">
        <v>17</v>
      </c>
      <c r="C917">
        <v>1</v>
      </c>
      <c r="D917" s="4">
        <v>42741</v>
      </c>
      <c r="E917" s="3">
        <v>1</v>
      </c>
      <c r="F917" s="3">
        <v>2017</v>
      </c>
      <c r="G917" s="3">
        <v>120000</v>
      </c>
      <c r="H917">
        <f>IF(C917&lt;6,IF(E917&lt;1,0,IF(G917&gt;150000,150000,G917)),150000)</f>
        <v>120000</v>
      </c>
      <c r="I917">
        <f>IF(C917&lt;6,0,G917-H917-SUM(J917:O917))</f>
        <v>0</v>
      </c>
      <c r="J917">
        <f>IF(C917&lt;6,0,5000)</f>
        <v>0</v>
      </c>
      <c r="K917">
        <f>IF(C917&lt;6,0,10000)</f>
        <v>0</v>
      </c>
      <c r="P917" t="b">
        <f>G917=SUM(H917:O917)</f>
        <v>1</v>
      </c>
      <c r="Q917" t="str">
        <f>CONCATENATE(YEAR(D917),MONTH(D917))</f>
        <v>20171</v>
      </c>
    </row>
    <row r="918" customHeight="1" spans="1:17">
      <c r="A918" s="3">
        <v>612</v>
      </c>
      <c r="B918" s="3" t="s">
        <v>32</v>
      </c>
      <c r="C918">
        <v>1</v>
      </c>
      <c r="D918" s="4">
        <v>42741</v>
      </c>
      <c r="E918" s="3">
        <v>10</v>
      </c>
      <c r="F918" s="3">
        <v>2016</v>
      </c>
      <c r="G918" s="3">
        <v>120000</v>
      </c>
      <c r="H918">
        <f>IF(C918&lt;6,IF(E918&lt;1,0,IF(G918&gt;150000,150000,G918)),150000)</f>
        <v>120000</v>
      </c>
      <c r="I918">
        <f>IF(C918&lt;6,0,G918-H918-SUM(J918:O918))</f>
        <v>0</v>
      </c>
      <c r="J918">
        <f>IF(C918&lt;6,0,5000)</f>
        <v>0</v>
      </c>
      <c r="K918">
        <f>IF(C918&lt;6,0,10000)</f>
        <v>0</v>
      </c>
      <c r="P918" t="b">
        <f>G918=SUM(H918:O918)</f>
        <v>1</v>
      </c>
      <c r="Q918" t="str">
        <f>CONCATENATE(YEAR(D918),MONTH(D918))</f>
        <v>20171</v>
      </c>
    </row>
    <row r="919" customHeight="1" spans="1:17">
      <c r="A919" s="3">
        <v>612</v>
      </c>
      <c r="B919" s="3" t="s">
        <v>32</v>
      </c>
      <c r="C919">
        <v>1</v>
      </c>
      <c r="D919" s="4">
        <v>42741</v>
      </c>
      <c r="E919" s="3">
        <v>11</v>
      </c>
      <c r="F919" s="3">
        <v>2016</v>
      </c>
      <c r="G919" s="3">
        <v>120000</v>
      </c>
      <c r="H919">
        <f>IF(C919&lt;6,IF(E919&lt;1,0,IF(G919&gt;150000,150000,G919)),150000)</f>
        <v>120000</v>
      </c>
      <c r="I919">
        <f>IF(C919&lt;6,0,G919-H919-SUM(J919:O919))</f>
        <v>0</v>
      </c>
      <c r="J919">
        <f>IF(C919&lt;6,0,5000)</f>
        <v>0</v>
      </c>
      <c r="K919">
        <f>IF(C919&lt;6,0,10000)</f>
        <v>0</v>
      </c>
      <c r="P919" t="b">
        <f>G919=SUM(H919:O919)</f>
        <v>1</v>
      </c>
      <c r="Q919" t="str">
        <f>CONCATENATE(YEAR(D919),MONTH(D919))</f>
        <v>20171</v>
      </c>
    </row>
    <row r="920" customHeight="1" spans="1:17">
      <c r="A920" s="3">
        <v>612</v>
      </c>
      <c r="B920" s="3" t="s">
        <v>32</v>
      </c>
      <c r="C920">
        <v>1</v>
      </c>
      <c r="D920" s="4">
        <v>42741</v>
      </c>
      <c r="E920" s="3">
        <v>12</v>
      </c>
      <c r="F920" s="3">
        <v>2016</v>
      </c>
      <c r="G920" s="3">
        <v>120000</v>
      </c>
      <c r="H920">
        <f>IF(C920&lt;6,IF(E920&lt;1,0,IF(G920&gt;150000,150000,G920)),150000)</f>
        <v>120000</v>
      </c>
      <c r="I920">
        <f>IF(C920&lt;6,0,G920-H920-SUM(J920:O920))</f>
        <v>0</v>
      </c>
      <c r="J920">
        <f>IF(C920&lt;6,0,5000)</f>
        <v>0</v>
      </c>
      <c r="K920">
        <f>IF(C920&lt;6,0,10000)</f>
        <v>0</v>
      </c>
      <c r="P920" t="b">
        <f>G920=SUM(H920:O920)</f>
        <v>1</v>
      </c>
      <c r="Q920" t="str">
        <f>CONCATENATE(YEAR(D920),MONTH(D920))</f>
        <v>20171</v>
      </c>
    </row>
    <row r="921" customHeight="1" spans="1:17">
      <c r="A921" s="3">
        <v>612</v>
      </c>
      <c r="B921" s="3" t="s">
        <v>32</v>
      </c>
      <c r="C921">
        <v>1</v>
      </c>
      <c r="D921" s="4">
        <v>42741</v>
      </c>
      <c r="E921" s="3">
        <v>1</v>
      </c>
      <c r="F921" s="3">
        <v>2017</v>
      </c>
      <c r="G921" s="3">
        <v>120000</v>
      </c>
      <c r="H921">
        <f>IF(C921&lt;6,IF(E921&lt;1,0,IF(G921&gt;150000,150000,G921)),150000)</f>
        <v>120000</v>
      </c>
      <c r="I921">
        <f>IF(C921&lt;6,0,G921-H921-SUM(J921:O921))</f>
        <v>0</v>
      </c>
      <c r="J921">
        <f>IF(C921&lt;6,0,5000)</f>
        <v>0</v>
      </c>
      <c r="K921">
        <f>IF(C921&lt;6,0,10000)</f>
        <v>0</v>
      </c>
      <c r="P921" t="b">
        <f>G921=SUM(H921:O921)</f>
        <v>1</v>
      </c>
      <c r="Q921" t="str">
        <f>CONCATENATE(YEAR(D921),MONTH(D921))</f>
        <v>20171</v>
      </c>
    </row>
    <row r="922" customHeight="1" spans="1:17">
      <c r="A922" s="3">
        <v>613</v>
      </c>
      <c r="B922" s="3" t="s">
        <v>177</v>
      </c>
      <c r="C922">
        <v>9</v>
      </c>
      <c r="D922" s="4">
        <v>42741</v>
      </c>
      <c r="E922" s="3">
        <v>1</v>
      </c>
      <c r="F922" s="3">
        <v>2017</v>
      </c>
      <c r="G922" s="3">
        <v>425000</v>
      </c>
      <c r="H922">
        <f>IF(C922&lt;6,IF(E922&lt;1,0,IF(G922&gt;150000,150000,G922)),150000)</f>
        <v>150000</v>
      </c>
      <c r="I922">
        <f>IF(C922&lt;6,0,G922-H922-SUM(J922:O922))</f>
        <v>260000</v>
      </c>
      <c r="J922">
        <f>IF(C922&lt;6,0,5000)</f>
        <v>5000</v>
      </c>
      <c r="K922">
        <f>IF(C922&lt;6,0,10000)</f>
        <v>10000</v>
      </c>
      <c r="P922" t="b">
        <f>G922=SUM(H922:O922)</f>
        <v>1</v>
      </c>
      <c r="Q922" t="str">
        <f>CONCATENATE(YEAR(D922),MONTH(D922))</f>
        <v>20171</v>
      </c>
    </row>
    <row r="923" customHeight="1" spans="1:17">
      <c r="A923" s="3">
        <v>614</v>
      </c>
      <c r="B923" s="3" t="s">
        <v>160</v>
      </c>
      <c r="C923">
        <v>8</v>
      </c>
      <c r="D923" s="4">
        <v>42741</v>
      </c>
      <c r="E923" s="3">
        <v>12</v>
      </c>
      <c r="F923" s="3">
        <v>2016</v>
      </c>
      <c r="G923" s="3">
        <v>425000</v>
      </c>
      <c r="H923">
        <f>IF(C923&lt;6,IF(E923&lt;1,0,IF(G923&gt;150000,150000,G923)),150000)</f>
        <v>150000</v>
      </c>
      <c r="I923">
        <f>IF(C923&lt;6,0,G923-H923-SUM(J923:O923))</f>
        <v>260000</v>
      </c>
      <c r="J923">
        <f>IF(C923&lt;6,0,5000)</f>
        <v>5000</v>
      </c>
      <c r="K923">
        <f>IF(C923&lt;6,0,10000)</f>
        <v>10000</v>
      </c>
      <c r="P923" t="b">
        <f>G923=SUM(H923:O923)</f>
        <v>1</v>
      </c>
      <c r="Q923" t="str">
        <f>CONCATENATE(YEAR(D923),MONTH(D923))</f>
        <v>20171</v>
      </c>
    </row>
    <row r="924" customHeight="1" spans="1:17">
      <c r="A924" s="3">
        <v>614</v>
      </c>
      <c r="B924" s="3" t="s">
        <v>160</v>
      </c>
      <c r="C924">
        <v>8</v>
      </c>
      <c r="D924" s="4">
        <v>42741</v>
      </c>
      <c r="E924" s="3">
        <v>1</v>
      </c>
      <c r="F924" s="3">
        <v>2017</v>
      </c>
      <c r="G924" s="3">
        <v>425000</v>
      </c>
      <c r="H924">
        <f>IF(C924&lt;6,IF(E924&lt;1,0,IF(G924&gt;150000,150000,G924)),150000)</f>
        <v>150000</v>
      </c>
      <c r="I924">
        <f>IF(C924&lt;6,0,G924-H924-SUM(J924:O924))</f>
        <v>260000</v>
      </c>
      <c r="J924">
        <f>IF(C924&lt;6,0,5000)</f>
        <v>5000</v>
      </c>
      <c r="K924">
        <f>IF(C924&lt;6,0,10000)</f>
        <v>10000</v>
      </c>
      <c r="P924" t="b">
        <f>G924=SUM(H924:O924)</f>
        <v>1</v>
      </c>
      <c r="Q924" t="str">
        <f>CONCATENATE(YEAR(D924),MONTH(D924))</f>
        <v>20171</v>
      </c>
    </row>
    <row r="925" customHeight="1" spans="1:17">
      <c r="A925" s="3">
        <v>615</v>
      </c>
      <c r="B925" s="3" t="s">
        <v>54</v>
      </c>
      <c r="C925">
        <v>2</v>
      </c>
      <c r="D925" s="4">
        <v>42741</v>
      </c>
      <c r="E925" s="3">
        <v>12</v>
      </c>
      <c r="F925" s="3">
        <v>2016</v>
      </c>
      <c r="G925" s="3">
        <v>150000</v>
      </c>
      <c r="H925">
        <f>IF(C925&lt;6,IF(E925&lt;1,0,IF(G925&gt;150000,150000,G925)),150000)</f>
        <v>150000</v>
      </c>
      <c r="I925">
        <f>IF(C925&lt;6,0,G925-H925-SUM(J925:O925))</f>
        <v>0</v>
      </c>
      <c r="J925">
        <f>IF(C925&lt;6,0,5000)</f>
        <v>0</v>
      </c>
      <c r="K925">
        <f>IF(C925&lt;6,0,10000)</f>
        <v>0</v>
      </c>
      <c r="P925" t="b">
        <f>G925=SUM(H925:O925)</f>
        <v>1</v>
      </c>
      <c r="Q925" t="str">
        <f>CONCATENATE(YEAR(D925),MONTH(D925))</f>
        <v>20171</v>
      </c>
    </row>
    <row r="926" customHeight="1" spans="1:17">
      <c r="A926" s="3">
        <v>616</v>
      </c>
      <c r="B926" s="3" t="s">
        <v>14</v>
      </c>
      <c r="C926">
        <v>1</v>
      </c>
      <c r="D926" s="4">
        <v>42741</v>
      </c>
      <c r="E926" s="3">
        <v>1</v>
      </c>
      <c r="F926" s="3">
        <v>2017</v>
      </c>
      <c r="G926" s="3">
        <v>150000</v>
      </c>
      <c r="H926">
        <f>IF(C926&lt;6,IF(E926&lt;1,0,IF(G926&gt;150000,150000,G926)),150000)</f>
        <v>150000</v>
      </c>
      <c r="I926">
        <f>IF(C926&lt;6,0,G926-H926-SUM(J926:O926))</f>
        <v>0</v>
      </c>
      <c r="J926">
        <f>IF(C926&lt;6,0,5000)</f>
        <v>0</v>
      </c>
      <c r="K926">
        <f>IF(C926&lt;6,0,10000)</f>
        <v>0</v>
      </c>
      <c r="P926" t="b">
        <f>G926=SUM(H926:O926)</f>
        <v>1</v>
      </c>
      <c r="Q926" t="str">
        <f>CONCATENATE(YEAR(D926),MONTH(D926))</f>
        <v>20171</v>
      </c>
    </row>
    <row r="927" customHeight="1" spans="1:17">
      <c r="A927" s="3">
        <v>617</v>
      </c>
      <c r="B927" s="3" t="s">
        <v>31</v>
      </c>
      <c r="C927">
        <v>1</v>
      </c>
      <c r="D927" s="4">
        <v>42741</v>
      </c>
      <c r="E927" s="3">
        <v>1</v>
      </c>
      <c r="F927" s="3">
        <v>2017</v>
      </c>
      <c r="G927" s="3">
        <v>250000</v>
      </c>
      <c r="H927">
        <f>IF(C927&lt;6,IF(E927&lt;1,0,IF(G927&gt;150000,150000,G927)),150000)</f>
        <v>150000</v>
      </c>
      <c r="I927">
        <f>IF(C927&lt;6,0,G927-H927-SUM(J927:O927))</f>
        <v>0</v>
      </c>
      <c r="J927">
        <f>IF(C927&lt;6,0,5000)</f>
        <v>0</v>
      </c>
      <c r="K927">
        <f>IF(C927&lt;6,0,10000)</f>
        <v>0</v>
      </c>
      <c r="O927">
        <v>100000</v>
      </c>
      <c r="P927" t="b">
        <f>G927=SUM(H927:O927)</f>
        <v>1</v>
      </c>
      <c r="Q927" t="str">
        <f>CONCATENATE(YEAR(D927),MONTH(D927))</f>
        <v>20171</v>
      </c>
    </row>
    <row r="928" customHeight="1" spans="1:17">
      <c r="A928" s="3">
        <v>618</v>
      </c>
      <c r="B928" s="3" t="s">
        <v>50</v>
      </c>
      <c r="C928">
        <v>2</v>
      </c>
      <c r="D928" s="4">
        <v>42741</v>
      </c>
      <c r="E928" s="3">
        <v>1</v>
      </c>
      <c r="F928" s="3">
        <v>2017</v>
      </c>
      <c r="G928" s="3">
        <v>100000</v>
      </c>
      <c r="H928">
        <f>IF(C928&lt;6,IF(E928&lt;1,0,IF(G928&gt;150000,150000,G928)),150000)</f>
        <v>100000</v>
      </c>
      <c r="I928">
        <f>IF(C928&lt;6,0,G928-H928-SUM(J928:O928))</f>
        <v>0</v>
      </c>
      <c r="J928">
        <f>IF(C928&lt;6,0,5000)</f>
        <v>0</v>
      </c>
      <c r="K928">
        <f>IF(C928&lt;6,0,10000)</f>
        <v>0</v>
      </c>
      <c r="P928" t="b">
        <f>G928=SUM(H928:O928)</f>
        <v>1</v>
      </c>
      <c r="Q928" t="str">
        <f>CONCATENATE(YEAR(D928),MONTH(D928))</f>
        <v>20171</v>
      </c>
    </row>
    <row r="929" customHeight="1" spans="1:17">
      <c r="A929" s="3">
        <v>618</v>
      </c>
      <c r="B929" s="3" t="s">
        <v>87</v>
      </c>
      <c r="C929">
        <v>3</v>
      </c>
      <c r="D929" s="4">
        <v>42741</v>
      </c>
      <c r="E929" s="3">
        <v>1</v>
      </c>
      <c r="F929" s="3">
        <v>2017</v>
      </c>
      <c r="G929" s="3">
        <v>100000</v>
      </c>
      <c r="H929">
        <f>IF(C929&lt;6,IF(E929&lt;1,0,IF(G929&gt;150000,150000,G929)),150000)</f>
        <v>100000</v>
      </c>
      <c r="I929">
        <f>IF(C929&lt;6,0,G929-H929-SUM(J929:O929))</f>
        <v>0</v>
      </c>
      <c r="J929">
        <f>IF(C929&lt;6,0,5000)</f>
        <v>0</v>
      </c>
      <c r="K929">
        <f>IF(C929&lt;6,0,10000)</f>
        <v>0</v>
      </c>
      <c r="P929" t="b">
        <f>G929=SUM(H929:O929)</f>
        <v>1</v>
      </c>
      <c r="Q929" t="str">
        <f>CONCATENATE(YEAR(D929),MONTH(D929))</f>
        <v>20171</v>
      </c>
    </row>
    <row r="930" customHeight="1" spans="1:17">
      <c r="A930" s="3">
        <v>619</v>
      </c>
      <c r="B930" s="3" t="s">
        <v>37</v>
      </c>
      <c r="C930">
        <v>2</v>
      </c>
      <c r="D930" s="4">
        <v>42741</v>
      </c>
      <c r="E930" s="3">
        <v>1</v>
      </c>
      <c r="F930" s="3">
        <v>2017</v>
      </c>
      <c r="G930" s="3">
        <v>175000</v>
      </c>
      <c r="H930">
        <f>IF(C930&lt;6,IF(E930&lt;1,0,IF(G930&gt;150000,150000,G930)),150000)</f>
        <v>150000</v>
      </c>
      <c r="I930">
        <f>IF(C930&lt;6,0,G930-H930-SUM(J930:O930))</f>
        <v>0</v>
      </c>
      <c r="J930">
        <f>IF(C930&lt;6,0,5000)</f>
        <v>0</v>
      </c>
      <c r="K930">
        <f>IF(C930&lt;6,0,10000)</f>
        <v>0</v>
      </c>
      <c r="N930">
        <v>25000</v>
      </c>
      <c r="P930" t="b">
        <f>G930=SUM(H930:O930)</f>
        <v>1</v>
      </c>
      <c r="Q930" t="str">
        <f>CONCATENATE(YEAR(D930),MONTH(D930))</f>
        <v>20171</v>
      </c>
    </row>
    <row r="931" customHeight="1" spans="1:17">
      <c r="A931" s="3">
        <v>620</v>
      </c>
      <c r="B931" s="3" t="s">
        <v>85</v>
      </c>
      <c r="C931">
        <v>3</v>
      </c>
      <c r="D931" s="4">
        <v>42741</v>
      </c>
      <c r="E931" s="3">
        <v>1</v>
      </c>
      <c r="F931" s="3">
        <v>2017</v>
      </c>
      <c r="G931" s="3">
        <v>150000</v>
      </c>
      <c r="H931">
        <f>IF(C931&lt;6,IF(E931&lt;1,0,IF(G931&gt;150000,150000,G931)),150000)</f>
        <v>150000</v>
      </c>
      <c r="I931">
        <f>IF(C931&lt;6,0,G931-H931-SUM(J931:O931))</f>
        <v>0</v>
      </c>
      <c r="J931">
        <f>IF(C931&lt;6,0,5000)</f>
        <v>0</v>
      </c>
      <c r="K931">
        <f>IF(C931&lt;6,0,10000)</f>
        <v>0</v>
      </c>
      <c r="P931" t="b">
        <f>G931=SUM(H931:O931)</f>
        <v>1</v>
      </c>
      <c r="Q931" t="str">
        <f>CONCATENATE(YEAR(D931),MONTH(D931))</f>
        <v>20171</v>
      </c>
    </row>
    <row r="932" customHeight="1" spans="1:17">
      <c r="A932" s="3">
        <v>621</v>
      </c>
      <c r="B932" s="3" t="s">
        <v>28</v>
      </c>
      <c r="C932">
        <v>1</v>
      </c>
      <c r="D932" s="4">
        <v>42741</v>
      </c>
      <c r="E932" s="3">
        <v>12</v>
      </c>
      <c r="F932" s="3">
        <v>2016</v>
      </c>
      <c r="G932" s="3">
        <v>150000</v>
      </c>
      <c r="H932">
        <f>IF(C932&lt;6,IF(E932&lt;1,0,IF(G932&gt;150000,150000,G932)),150000)</f>
        <v>150000</v>
      </c>
      <c r="I932">
        <f>IF(C932&lt;6,0,G932-H932-SUM(J932:O932))</f>
        <v>0</v>
      </c>
      <c r="J932">
        <f>IF(C932&lt;6,0,5000)</f>
        <v>0</v>
      </c>
      <c r="K932">
        <f>IF(C932&lt;6,0,10000)</f>
        <v>0</v>
      </c>
      <c r="P932" t="b">
        <f>G932=SUM(H932:O932)</f>
        <v>1</v>
      </c>
      <c r="Q932" t="str">
        <f>CONCATENATE(YEAR(D932),MONTH(D932))</f>
        <v>20171</v>
      </c>
    </row>
    <row r="933" customHeight="1" spans="1:17">
      <c r="A933" s="3">
        <v>621</v>
      </c>
      <c r="B933" s="3" t="s">
        <v>28</v>
      </c>
      <c r="C933">
        <v>1</v>
      </c>
      <c r="D933" s="4">
        <v>42741</v>
      </c>
      <c r="E933" s="3">
        <v>1</v>
      </c>
      <c r="F933" s="3">
        <v>2017</v>
      </c>
      <c r="G933" s="3">
        <v>150000</v>
      </c>
      <c r="H933">
        <f>IF(C933&lt;6,IF(E933&lt;1,0,IF(G933&gt;150000,150000,G933)),150000)</f>
        <v>150000</v>
      </c>
      <c r="I933">
        <f>IF(C933&lt;6,0,G933-H933-SUM(J933:O933))</f>
        <v>0</v>
      </c>
      <c r="J933">
        <f>IF(C933&lt;6,0,5000)</f>
        <v>0</v>
      </c>
      <c r="K933">
        <f>IF(C933&lt;6,0,10000)</f>
        <v>0</v>
      </c>
      <c r="P933" t="b">
        <f>G933=SUM(H933:O933)</f>
        <v>1</v>
      </c>
      <c r="Q933" t="str">
        <f>CONCATENATE(YEAR(D933),MONTH(D933))</f>
        <v>20171</v>
      </c>
    </row>
    <row r="934" customHeight="1" spans="1:17">
      <c r="A934" s="3">
        <v>622</v>
      </c>
      <c r="B934" s="3" t="s">
        <v>74</v>
      </c>
      <c r="C934">
        <v>3</v>
      </c>
      <c r="D934" s="4">
        <v>42741</v>
      </c>
      <c r="E934" s="3">
        <v>8</v>
      </c>
      <c r="F934" s="3">
        <v>2016</v>
      </c>
      <c r="G934" s="3">
        <v>150000</v>
      </c>
      <c r="H934">
        <f>IF(C934&lt;6,IF(E934&lt;1,0,IF(G934&gt;150000,150000,G934)),150000)</f>
        <v>150000</v>
      </c>
      <c r="I934">
        <f>IF(C934&lt;6,0,G934-H934-SUM(J934:O934))</f>
        <v>0</v>
      </c>
      <c r="J934">
        <f>IF(C934&lt;6,0,5000)</f>
        <v>0</v>
      </c>
      <c r="K934">
        <f>IF(C934&lt;6,0,10000)</f>
        <v>0</v>
      </c>
      <c r="P934" t="b">
        <f>G934=SUM(H934:O934)</f>
        <v>1</v>
      </c>
      <c r="Q934" t="str">
        <f>CONCATENATE(YEAR(D934),MONTH(D934))</f>
        <v>20171</v>
      </c>
    </row>
    <row r="935" customHeight="1" spans="1:17">
      <c r="A935" s="3">
        <v>622</v>
      </c>
      <c r="B935" s="3" t="s">
        <v>74</v>
      </c>
      <c r="C935">
        <v>3</v>
      </c>
      <c r="D935" s="4">
        <v>42741</v>
      </c>
      <c r="E935" s="3">
        <v>12</v>
      </c>
      <c r="F935" s="3">
        <v>2016</v>
      </c>
      <c r="G935" s="3">
        <v>150000</v>
      </c>
      <c r="H935">
        <f>IF(C935&lt;6,IF(E935&lt;1,0,IF(G935&gt;150000,150000,G935)),150000)</f>
        <v>150000</v>
      </c>
      <c r="I935">
        <f>IF(C935&lt;6,0,G935-H935-SUM(J935:O935))</f>
        <v>0</v>
      </c>
      <c r="J935">
        <f>IF(C935&lt;6,0,5000)</f>
        <v>0</v>
      </c>
      <c r="K935">
        <f>IF(C935&lt;6,0,10000)</f>
        <v>0</v>
      </c>
      <c r="P935" t="b">
        <f>G935=SUM(H935:O935)</f>
        <v>1</v>
      </c>
      <c r="Q935" t="str">
        <f>CONCATENATE(YEAR(D935),MONTH(D935))</f>
        <v>20171</v>
      </c>
    </row>
    <row r="936" customHeight="1" spans="1:17">
      <c r="A936" s="3">
        <v>622</v>
      </c>
      <c r="B936" s="3" t="s">
        <v>74</v>
      </c>
      <c r="C936">
        <v>3</v>
      </c>
      <c r="D936" s="4">
        <v>42741</v>
      </c>
      <c r="E936" s="3">
        <v>1</v>
      </c>
      <c r="F936" s="3">
        <v>2017</v>
      </c>
      <c r="G936" s="3">
        <v>150000</v>
      </c>
      <c r="H936">
        <f>IF(C936&lt;6,IF(E936&lt;1,0,IF(G936&gt;150000,150000,G936)),150000)</f>
        <v>150000</v>
      </c>
      <c r="I936">
        <f>IF(C936&lt;6,0,G936-H936-SUM(J936:O936))</f>
        <v>0</v>
      </c>
      <c r="J936">
        <f>IF(C936&lt;6,0,5000)</f>
        <v>0</v>
      </c>
      <c r="K936">
        <f>IF(C936&lt;6,0,10000)</f>
        <v>0</v>
      </c>
      <c r="P936" t="b">
        <f>G936=SUM(H936:O936)</f>
        <v>1</v>
      </c>
      <c r="Q936" t="str">
        <f>CONCATENATE(YEAR(D936),MONTH(D936))</f>
        <v>20171</v>
      </c>
    </row>
    <row r="937" customHeight="1" spans="1:17">
      <c r="A937" s="3">
        <v>623</v>
      </c>
      <c r="B937" s="3" t="s">
        <v>228</v>
      </c>
      <c r="C937">
        <v>4</v>
      </c>
      <c r="D937" s="4">
        <v>42741</v>
      </c>
      <c r="E937" s="3">
        <v>12</v>
      </c>
      <c r="F937" s="3">
        <v>2016</v>
      </c>
      <c r="G937" s="3">
        <v>150000</v>
      </c>
      <c r="H937">
        <f>IF(C937&lt;6,IF(E937&lt;1,0,IF(G937&gt;150000,150000,G937)),150000)</f>
        <v>150000</v>
      </c>
      <c r="I937">
        <f>IF(C937&lt;6,0,G937-H937-SUM(J937:O937))</f>
        <v>0</v>
      </c>
      <c r="J937">
        <f>IF(C937&lt;6,0,5000)</f>
        <v>0</v>
      </c>
      <c r="K937">
        <f>IF(C937&lt;6,0,10000)</f>
        <v>0</v>
      </c>
      <c r="P937" t="b">
        <f>G937=SUM(H937:O937)</f>
        <v>1</v>
      </c>
      <c r="Q937" t="str">
        <f>CONCATENATE(YEAR(D937),MONTH(D937))</f>
        <v>20171</v>
      </c>
    </row>
    <row r="938" customHeight="1" spans="1:17">
      <c r="A938" s="3">
        <v>623</v>
      </c>
      <c r="B938" s="3" t="s">
        <v>228</v>
      </c>
      <c r="C938">
        <v>4</v>
      </c>
      <c r="D938" s="4">
        <v>42741</v>
      </c>
      <c r="E938" s="3">
        <v>1</v>
      </c>
      <c r="F938" s="3">
        <v>2017</v>
      </c>
      <c r="G938" s="3">
        <v>150000</v>
      </c>
      <c r="H938">
        <f>IF(C938&lt;6,IF(E938&lt;1,0,IF(G938&gt;150000,150000,G938)),150000)</f>
        <v>150000</v>
      </c>
      <c r="I938">
        <f>IF(C938&lt;6,0,G938-H938-SUM(J938:O938))</f>
        <v>0</v>
      </c>
      <c r="J938">
        <f>IF(C938&lt;6,0,5000)</f>
        <v>0</v>
      </c>
      <c r="K938">
        <f>IF(C938&lt;6,0,10000)</f>
        <v>0</v>
      </c>
      <c r="P938" t="b">
        <f>G938=SUM(H938:O938)</f>
        <v>1</v>
      </c>
      <c r="Q938" t="str">
        <f>CONCATENATE(YEAR(D938),MONTH(D938))</f>
        <v>20171</v>
      </c>
    </row>
    <row r="939" customHeight="1" spans="1:17">
      <c r="A939" s="3">
        <v>623</v>
      </c>
      <c r="B939" s="3" t="s">
        <v>229</v>
      </c>
      <c r="C939">
        <v>1</v>
      </c>
      <c r="D939" s="4">
        <v>42741</v>
      </c>
      <c r="E939" s="3">
        <v>12</v>
      </c>
      <c r="F939" s="3">
        <v>2016</v>
      </c>
      <c r="G939" s="3">
        <v>150000</v>
      </c>
      <c r="H939">
        <f>IF(C939&lt;6,IF(E939&lt;1,0,IF(G939&gt;150000,150000,G939)),150000)</f>
        <v>150000</v>
      </c>
      <c r="I939">
        <f>IF(C939&lt;6,0,G939-H939-SUM(J939:O939))</f>
        <v>0</v>
      </c>
      <c r="J939">
        <f>IF(C939&lt;6,0,5000)</f>
        <v>0</v>
      </c>
      <c r="K939">
        <f>IF(C939&lt;6,0,10000)</f>
        <v>0</v>
      </c>
      <c r="P939" t="b">
        <f>G939=SUM(H939:O939)</f>
        <v>1</v>
      </c>
      <c r="Q939" t="str">
        <f>CONCATENATE(YEAR(D939),MONTH(D939))</f>
        <v>20171</v>
      </c>
    </row>
    <row r="940" customHeight="1" spans="1:17">
      <c r="A940" s="3">
        <v>623</v>
      </c>
      <c r="B940" s="3" t="s">
        <v>229</v>
      </c>
      <c r="C940">
        <v>1</v>
      </c>
      <c r="D940" s="4">
        <v>42741</v>
      </c>
      <c r="E940" s="3">
        <v>1</v>
      </c>
      <c r="F940" s="3">
        <v>2017</v>
      </c>
      <c r="G940" s="3">
        <v>150000</v>
      </c>
      <c r="H940">
        <f>IF(C940&lt;6,IF(E940&lt;1,0,IF(G940&gt;150000,150000,G940)),150000)</f>
        <v>150000</v>
      </c>
      <c r="I940">
        <f>IF(C940&lt;6,0,G940-H940-SUM(J940:O940))</f>
        <v>0</v>
      </c>
      <c r="J940">
        <f>IF(C940&lt;6,0,5000)</f>
        <v>0</v>
      </c>
      <c r="K940">
        <f>IF(C940&lt;6,0,10000)</f>
        <v>0</v>
      </c>
      <c r="P940" t="b">
        <f>G940=SUM(H940:O940)</f>
        <v>1</v>
      </c>
      <c r="Q940" t="str">
        <f>CONCATENATE(YEAR(D940),MONTH(D940))</f>
        <v>20171</v>
      </c>
    </row>
    <row r="941" customHeight="1" spans="1:17">
      <c r="A941" s="3">
        <v>624</v>
      </c>
      <c r="B941" s="3" t="s">
        <v>139</v>
      </c>
      <c r="C941">
        <v>7</v>
      </c>
      <c r="D941" s="4">
        <v>42741</v>
      </c>
      <c r="E941" s="3">
        <v>1</v>
      </c>
      <c r="F941" s="3">
        <v>2017</v>
      </c>
      <c r="G941" s="3">
        <v>425000</v>
      </c>
      <c r="H941">
        <f>IF(C941&lt;6,IF(E941&lt;1,0,IF(G941&gt;150000,150000,G941)),150000)</f>
        <v>150000</v>
      </c>
      <c r="I941">
        <f>IF(C941&lt;6,0,G941-H941-SUM(J941:O941))</f>
        <v>260000</v>
      </c>
      <c r="J941">
        <f>IF(C941&lt;6,0,5000)</f>
        <v>5000</v>
      </c>
      <c r="K941">
        <f>IF(C941&lt;6,0,10000)</f>
        <v>10000</v>
      </c>
      <c r="P941" t="b">
        <f>G941=SUM(H941:O941)</f>
        <v>1</v>
      </c>
      <c r="Q941" t="str">
        <f>CONCATENATE(YEAR(D941),MONTH(D941))</f>
        <v>20171</v>
      </c>
    </row>
    <row r="942" customHeight="1" spans="1:17">
      <c r="A942" s="3">
        <v>624</v>
      </c>
      <c r="B942" s="3" t="s">
        <v>144</v>
      </c>
      <c r="C942">
        <v>7</v>
      </c>
      <c r="D942" s="4">
        <v>42741</v>
      </c>
      <c r="E942" s="3">
        <v>1</v>
      </c>
      <c r="F942" s="3">
        <v>2017</v>
      </c>
      <c r="G942" s="3">
        <v>425000</v>
      </c>
      <c r="H942">
        <f>IF(C942&lt;6,IF(E942&lt;1,0,IF(G942&gt;150000,150000,G942)),150000)</f>
        <v>150000</v>
      </c>
      <c r="I942">
        <f>IF(C942&lt;6,0,G942-H942-SUM(J942:O942))</f>
        <v>260000</v>
      </c>
      <c r="J942">
        <f>IF(C942&lt;6,0,5000)</f>
        <v>5000</v>
      </c>
      <c r="K942">
        <f>IF(C942&lt;6,0,10000)</f>
        <v>10000</v>
      </c>
      <c r="P942" t="b">
        <f>G942=SUM(H942:O942)</f>
        <v>1</v>
      </c>
      <c r="Q942" t="str">
        <f>CONCATENATE(YEAR(D942),MONTH(D942))</f>
        <v>20171</v>
      </c>
    </row>
    <row r="943" customHeight="1" spans="1:17">
      <c r="A943" s="3">
        <v>625</v>
      </c>
      <c r="B943" s="3" t="s">
        <v>130</v>
      </c>
      <c r="C943">
        <v>7</v>
      </c>
      <c r="D943" s="4">
        <v>42741</v>
      </c>
      <c r="E943" s="3">
        <v>1</v>
      </c>
      <c r="F943" s="3">
        <v>2017</v>
      </c>
      <c r="G943" s="3">
        <v>435000</v>
      </c>
      <c r="H943">
        <f>IF(C943&lt;6,IF(E943&lt;1,0,IF(G943&gt;150000,150000,G943)),150000)</f>
        <v>150000</v>
      </c>
      <c r="I943">
        <f>IF(C943&lt;6,0,G943-H943-SUM(J943:O943))</f>
        <v>260000</v>
      </c>
      <c r="J943">
        <f>IF(C943&lt;6,0,5000)</f>
        <v>5000</v>
      </c>
      <c r="K943">
        <f>IF(C943&lt;6,0,10000)</f>
        <v>10000</v>
      </c>
      <c r="N943">
        <v>10000</v>
      </c>
      <c r="P943" t="b">
        <f>G943=SUM(H943:O943)</f>
        <v>1</v>
      </c>
      <c r="Q943" t="str">
        <f>CONCATENATE(YEAR(D943),MONTH(D943))</f>
        <v>20171</v>
      </c>
    </row>
    <row r="944" customHeight="1" spans="1:17">
      <c r="A944" s="3">
        <v>626</v>
      </c>
      <c r="B944" s="3" t="s">
        <v>69</v>
      </c>
      <c r="C944">
        <v>2</v>
      </c>
      <c r="D944" s="4">
        <v>42741</v>
      </c>
      <c r="E944" s="3">
        <v>11</v>
      </c>
      <c r="F944" s="3">
        <v>2016</v>
      </c>
      <c r="G944" s="3">
        <v>150000</v>
      </c>
      <c r="H944">
        <f>IF(C944&lt;6,IF(E944&lt;1,0,IF(G944&gt;150000,150000,G944)),150000)</f>
        <v>150000</v>
      </c>
      <c r="I944">
        <f>IF(C944&lt;6,0,G944-H944-SUM(J944:O944))</f>
        <v>0</v>
      </c>
      <c r="J944">
        <f>IF(C944&lt;6,0,5000)</f>
        <v>0</v>
      </c>
      <c r="K944">
        <f>IF(C944&lt;6,0,10000)</f>
        <v>0</v>
      </c>
      <c r="P944" t="b">
        <f>G944=SUM(H944:O944)</f>
        <v>1</v>
      </c>
      <c r="Q944" t="str">
        <f>CONCATENATE(YEAR(D944),MONTH(D944))</f>
        <v>20171</v>
      </c>
    </row>
    <row r="945" customHeight="1" spans="1:17">
      <c r="A945" s="3">
        <v>626</v>
      </c>
      <c r="B945" s="3" t="s">
        <v>69</v>
      </c>
      <c r="C945">
        <v>2</v>
      </c>
      <c r="D945" s="4">
        <v>42741</v>
      </c>
      <c r="E945" s="3">
        <v>12</v>
      </c>
      <c r="F945" s="3">
        <v>2016</v>
      </c>
      <c r="G945" s="3">
        <v>150000</v>
      </c>
      <c r="H945">
        <f>IF(C945&lt;6,IF(E945&lt;1,0,IF(G945&gt;150000,150000,G945)),150000)</f>
        <v>150000</v>
      </c>
      <c r="I945">
        <f>IF(C945&lt;6,0,G945-H945-SUM(J945:O945))</f>
        <v>0</v>
      </c>
      <c r="J945">
        <f>IF(C945&lt;6,0,5000)</f>
        <v>0</v>
      </c>
      <c r="K945">
        <f>IF(C945&lt;6,0,10000)</f>
        <v>0</v>
      </c>
      <c r="P945" t="b">
        <f>G945=SUM(H945:O945)</f>
        <v>1</v>
      </c>
      <c r="Q945" t="str">
        <f>CONCATENATE(YEAR(D945),MONTH(D945))</f>
        <v>20171</v>
      </c>
    </row>
    <row r="946" customHeight="1" spans="1:17">
      <c r="A946" s="3">
        <v>626</v>
      </c>
      <c r="B946" s="3" t="s">
        <v>69</v>
      </c>
      <c r="C946">
        <v>2</v>
      </c>
      <c r="D946" s="4">
        <v>42741</v>
      </c>
      <c r="E946" s="3">
        <v>1</v>
      </c>
      <c r="F946" s="3">
        <v>2017</v>
      </c>
      <c r="G946" s="3">
        <v>150000</v>
      </c>
      <c r="H946">
        <f>IF(C946&lt;6,IF(E946&lt;1,0,IF(G946&gt;150000,150000,G946)),150000)</f>
        <v>150000</v>
      </c>
      <c r="I946">
        <f>IF(C946&lt;6,0,G946-H946-SUM(J946:O946))</f>
        <v>0</v>
      </c>
      <c r="J946">
        <f>IF(C946&lt;6,0,5000)</f>
        <v>0</v>
      </c>
      <c r="K946">
        <f>IF(C946&lt;6,0,10000)</f>
        <v>0</v>
      </c>
      <c r="P946" t="b">
        <f>G946=SUM(H946:O946)</f>
        <v>1</v>
      </c>
      <c r="Q946" t="str">
        <f>CONCATENATE(YEAR(D946),MONTH(D946))</f>
        <v>20171</v>
      </c>
    </row>
    <row r="947" customHeight="1" spans="1:17">
      <c r="A947" s="3">
        <v>626</v>
      </c>
      <c r="B947" s="3" t="s">
        <v>86</v>
      </c>
      <c r="C947">
        <v>3</v>
      </c>
      <c r="D947" s="4">
        <v>42741</v>
      </c>
      <c r="E947" s="3">
        <v>11</v>
      </c>
      <c r="F947" s="3">
        <v>2016</v>
      </c>
      <c r="G947" s="3">
        <v>150000</v>
      </c>
      <c r="H947">
        <f>IF(C947&lt;6,IF(E947&lt;1,0,IF(G947&gt;150000,150000,G947)),150000)</f>
        <v>150000</v>
      </c>
      <c r="I947">
        <f>IF(C947&lt;6,0,G947-H947-SUM(J947:O947))</f>
        <v>0</v>
      </c>
      <c r="J947">
        <f>IF(C947&lt;6,0,5000)</f>
        <v>0</v>
      </c>
      <c r="K947">
        <f>IF(C947&lt;6,0,10000)</f>
        <v>0</v>
      </c>
      <c r="P947" t="b">
        <f>G947=SUM(H947:O947)</f>
        <v>1</v>
      </c>
      <c r="Q947" t="str">
        <f>CONCATENATE(YEAR(D947),MONTH(D947))</f>
        <v>20171</v>
      </c>
    </row>
    <row r="948" customHeight="1" spans="1:17">
      <c r="A948" s="3">
        <v>626</v>
      </c>
      <c r="B948" s="3" t="s">
        <v>86</v>
      </c>
      <c r="C948">
        <v>3</v>
      </c>
      <c r="D948" s="4">
        <v>42741</v>
      </c>
      <c r="E948" s="3">
        <v>12</v>
      </c>
      <c r="F948" s="3">
        <v>2016</v>
      </c>
      <c r="G948" s="3">
        <v>150000</v>
      </c>
      <c r="H948">
        <f>IF(C948&lt;6,IF(E948&lt;1,0,IF(G948&gt;150000,150000,G948)),150000)</f>
        <v>150000</v>
      </c>
      <c r="I948">
        <f>IF(C948&lt;6,0,G948-H948-SUM(J948:O948))</f>
        <v>0</v>
      </c>
      <c r="J948">
        <f>IF(C948&lt;6,0,5000)</f>
        <v>0</v>
      </c>
      <c r="K948">
        <f>IF(C948&lt;6,0,10000)</f>
        <v>0</v>
      </c>
      <c r="P948" t="b">
        <f>G948=SUM(H948:O948)</f>
        <v>1</v>
      </c>
      <c r="Q948" t="str">
        <f>CONCATENATE(YEAR(D948),MONTH(D948))</f>
        <v>20171</v>
      </c>
    </row>
    <row r="949" customHeight="1" spans="1:17">
      <c r="A949" s="3">
        <v>626</v>
      </c>
      <c r="B949" s="3" t="s">
        <v>86</v>
      </c>
      <c r="C949">
        <v>3</v>
      </c>
      <c r="D949" s="4">
        <v>42741</v>
      </c>
      <c r="E949" s="3">
        <v>1</v>
      </c>
      <c r="F949" s="3">
        <v>2017</v>
      </c>
      <c r="G949" s="3">
        <v>150000</v>
      </c>
      <c r="H949">
        <f>IF(C949&lt;6,IF(E949&lt;1,0,IF(G949&gt;150000,150000,G949)),150000)</f>
        <v>150000</v>
      </c>
      <c r="I949">
        <f>IF(C949&lt;6,0,G949-H949-SUM(J949:O949))</f>
        <v>0</v>
      </c>
      <c r="J949">
        <f>IF(C949&lt;6,0,5000)</f>
        <v>0</v>
      </c>
      <c r="K949">
        <f>IF(C949&lt;6,0,10000)</f>
        <v>0</v>
      </c>
      <c r="P949" t="b">
        <f>G949=SUM(H949:O949)</f>
        <v>1</v>
      </c>
      <c r="Q949" t="str">
        <f>CONCATENATE(YEAR(D949),MONTH(D949))</f>
        <v>20171</v>
      </c>
    </row>
    <row r="950" customHeight="1" spans="1:17">
      <c r="A950">
        <v>627</v>
      </c>
      <c r="B950" s="3" t="s">
        <v>49</v>
      </c>
      <c r="C950">
        <v>2</v>
      </c>
      <c r="D950" s="4">
        <v>42741</v>
      </c>
      <c r="E950" s="3">
        <v>12</v>
      </c>
      <c r="F950" s="3">
        <v>2016</v>
      </c>
      <c r="G950" s="3">
        <v>120000</v>
      </c>
      <c r="H950">
        <f>IF(C950&lt;6,IF(E950&lt;1,0,IF(G950&gt;150000,150000,G950)),150000)</f>
        <v>120000</v>
      </c>
      <c r="I950">
        <f>IF(C950&lt;6,0,G950-H950-SUM(J950:O950))</f>
        <v>0</v>
      </c>
      <c r="J950">
        <f>IF(C950&lt;6,0,5000)</f>
        <v>0</v>
      </c>
      <c r="K950">
        <f>IF(C950&lt;6,0,10000)</f>
        <v>0</v>
      </c>
      <c r="P950" t="b">
        <f>G950=SUM(H950:O950)</f>
        <v>1</v>
      </c>
      <c r="Q950" t="str">
        <f>CONCATENATE(YEAR(D950),MONTH(D950))</f>
        <v>20171</v>
      </c>
    </row>
    <row r="951" customHeight="1" spans="1:17">
      <c r="A951">
        <v>628</v>
      </c>
      <c r="B951" s="3" t="s">
        <v>41</v>
      </c>
      <c r="C951">
        <v>2</v>
      </c>
      <c r="D951" s="4">
        <v>42741</v>
      </c>
      <c r="E951" s="3">
        <v>1</v>
      </c>
      <c r="F951" s="3">
        <v>2017</v>
      </c>
      <c r="G951" s="3">
        <v>150000</v>
      </c>
      <c r="H951">
        <f>IF(C951&lt;6,IF(E951&lt;1,0,IF(G951&gt;150000,150000,G951)),150000)</f>
        <v>150000</v>
      </c>
      <c r="I951">
        <f>IF(C951&lt;6,0,G951-H951-SUM(J951:O951))</f>
        <v>0</v>
      </c>
      <c r="J951">
        <f>IF(C951&lt;6,0,5000)</f>
        <v>0</v>
      </c>
      <c r="K951">
        <f>IF(C951&lt;6,0,10000)</f>
        <v>0</v>
      </c>
      <c r="P951" t="b">
        <f>G951=SUM(H951:O951)</f>
        <v>1</v>
      </c>
      <c r="Q951" t="str">
        <f>CONCATENATE(YEAR(D951),MONTH(D951))</f>
        <v>20171</v>
      </c>
    </row>
    <row r="952" customHeight="1" spans="1:17">
      <c r="A952">
        <v>628</v>
      </c>
      <c r="B952" s="3" t="s">
        <v>182</v>
      </c>
      <c r="C952">
        <v>9</v>
      </c>
      <c r="D952" s="4">
        <v>42741</v>
      </c>
      <c r="E952" s="3">
        <v>1</v>
      </c>
      <c r="F952" s="3">
        <v>2017</v>
      </c>
      <c r="G952" s="3">
        <v>425000</v>
      </c>
      <c r="H952">
        <f>IF(C952&lt;6,IF(E952&lt;1,0,IF(G952&gt;150000,150000,G952)),150000)</f>
        <v>150000</v>
      </c>
      <c r="I952">
        <f>IF(C952&lt;6,0,G952-H952-SUM(J952:O952))</f>
        <v>260000</v>
      </c>
      <c r="J952">
        <f>IF(C952&lt;6,0,5000)</f>
        <v>5000</v>
      </c>
      <c r="K952">
        <f>IF(C952&lt;6,0,10000)</f>
        <v>10000</v>
      </c>
      <c r="P952" t="b">
        <f>G952=SUM(H952:O952)</f>
        <v>1</v>
      </c>
      <c r="Q952" t="str">
        <f>CONCATENATE(YEAR(D952),MONTH(D952))</f>
        <v>20171</v>
      </c>
    </row>
    <row r="953" customHeight="1" spans="1:17">
      <c r="A953">
        <v>629</v>
      </c>
      <c r="B953" s="3" t="s">
        <v>96</v>
      </c>
      <c r="C953">
        <v>4</v>
      </c>
      <c r="D953" s="4">
        <v>42741</v>
      </c>
      <c r="E953" s="3">
        <v>5</v>
      </c>
      <c r="F953" s="3">
        <v>2016</v>
      </c>
      <c r="G953" s="3">
        <v>120000</v>
      </c>
      <c r="H953">
        <f>IF(C953&lt;6,IF(E953&lt;1,0,IF(G953&gt;150000,150000,G953)),150000)</f>
        <v>120000</v>
      </c>
      <c r="I953">
        <f>IF(C953&lt;6,0,G953-H953-SUM(J953:O953))</f>
        <v>0</v>
      </c>
      <c r="J953">
        <f>IF(C953&lt;6,0,5000)</f>
        <v>0</v>
      </c>
      <c r="K953">
        <f>IF(C953&lt;6,0,10000)</f>
        <v>0</v>
      </c>
      <c r="P953" t="b">
        <f>G953=SUM(H953:O953)</f>
        <v>1</v>
      </c>
      <c r="Q953" t="str">
        <f>CONCATENATE(YEAR(D953),MONTH(D953))</f>
        <v>20171</v>
      </c>
    </row>
    <row r="954" customHeight="1" spans="1:17">
      <c r="A954">
        <v>629</v>
      </c>
      <c r="B954" s="3" t="s">
        <v>96</v>
      </c>
      <c r="C954">
        <v>4</v>
      </c>
      <c r="D954" s="4">
        <v>42741</v>
      </c>
      <c r="E954" s="3">
        <v>6</v>
      </c>
      <c r="F954" s="3">
        <v>2016</v>
      </c>
      <c r="G954" s="3">
        <v>120000</v>
      </c>
      <c r="H954">
        <f>IF(C954&lt;6,IF(E954&lt;1,0,IF(G954&gt;150000,150000,G954)),150000)</f>
        <v>120000</v>
      </c>
      <c r="I954">
        <f>IF(C954&lt;6,0,G954-H954-SUM(J954:O954))</f>
        <v>0</v>
      </c>
      <c r="J954">
        <f>IF(C954&lt;6,0,5000)</f>
        <v>0</v>
      </c>
      <c r="K954">
        <f>IF(C954&lt;6,0,10000)</f>
        <v>0</v>
      </c>
      <c r="P954" t="b">
        <f>G954=SUM(H954:O954)</f>
        <v>1</v>
      </c>
      <c r="Q954" t="str">
        <f>CONCATENATE(YEAR(D954),MONTH(D954))</f>
        <v>20171</v>
      </c>
    </row>
    <row r="955" customHeight="1" spans="1:17">
      <c r="A955">
        <v>629</v>
      </c>
      <c r="B955" s="3" t="s">
        <v>60</v>
      </c>
      <c r="C955">
        <v>2</v>
      </c>
      <c r="D955" s="4">
        <v>42741</v>
      </c>
      <c r="E955" s="3">
        <v>10</v>
      </c>
      <c r="F955" s="3">
        <v>2016</v>
      </c>
      <c r="G955" s="3">
        <v>120000</v>
      </c>
      <c r="H955">
        <f>IF(C955&lt;6,IF(E955&lt;1,0,IF(G955&gt;150000,150000,G955)),150000)</f>
        <v>120000</v>
      </c>
      <c r="I955">
        <f>IF(C955&lt;6,0,G955-H955-SUM(J955:O955))</f>
        <v>0</v>
      </c>
      <c r="J955">
        <f>IF(C955&lt;6,0,5000)</f>
        <v>0</v>
      </c>
      <c r="K955">
        <f>IF(C955&lt;6,0,10000)</f>
        <v>0</v>
      </c>
      <c r="P955" t="b">
        <f>G955=SUM(H955:O955)</f>
        <v>1</v>
      </c>
      <c r="Q955" t="str">
        <f>CONCATENATE(YEAR(D955),MONTH(D955))</f>
        <v>20171</v>
      </c>
    </row>
    <row r="956" customHeight="1" spans="1:17">
      <c r="A956">
        <v>629</v>
      </c>
      <c r="B956" s="3" t="s">
        <v>60</v>
      </c>
      <c r="C956">
        <v>2</v>
      </c>
      <c r="D956" s="4">
        <v>42741</v>
      </c>
      <c r="E956" s="3">
        <v>11</v>
      </c>
      <c r="F956" s="3">
        <v>2016</v>
      </c>
      <c r="G956" s="3">
        <v>120000</v>
      </c>
      <c r="H956">
        <f>IF(C956&lt;6,IF(E956&lt;1,0,IF(G956&gt;150000,150000,G956)),150000)</f>
        <v>120000</v>
      </c>
      <c r="I956">
        <f>IF(C956&lt;6,0,G956-H956-SUM(J956:O956))</f>
        <v>0</v>
      </c>
      <c r="J956">
        <f>IF(C956&lt;6,0,5000)</f>
        <v>0</v>
      </c>
      <c r="K956">
        <f>IF(C956&lt;6,0,10000)</f>
        <v>0</v>
      </c>
      <c r="P956" t="b">
        <f>G956=SUM(H956:O956)</f>
        <v>1</v>
      </c>
      <c r="Q956" t="str">
        <f>CONCATENATE(YEAR(D956),MONTH(D956))</f>
        <v>20171</v>
      </c>
    </row>
    <row r="957" customHeight="1" spans="1:17">
      <c r="A957">
        <v>630</v>
      </c>
      <c r="B957" s="3" t="s">
        <v>117</v>
      </c>
      <c r="C957">
        <v>6</v>
      </c>
      <c r="D957" s="4">
        <v>42741</v>
      </c>
      <c r="E957" s="3">
        <v>1</v>
      </c>
      <c r="F957" s="3">
        <v>2017</v>
      </c>
      <c r="G957" s="3">
        <v>350000</v>
      </c>
      <c r="H957">
        <f>IF(C957&lt;6,IF(E957&lt;1,0,IF(G957&gt;150000,150000,G957)),150000)</f>
        <v>150000</v>
      </c>
      <c r="I957">
        <f>IF(C957&lt;6,0,G957-H957-SUM(J957:O957))</f>
        <v>185000</v>
      </c>
      <c r="J957">
        <f>IF(C957&lt;6,0,5000)</f>
        <v>5000</v>
      </c>
      <c r="K957">
        <f>IF(C957&lt;6,0,10000)</f>
        <v>10000</v>
      </c>
      <c r="P957" t="b">
        <f>G957=SUM(H957:O957)</f>
        <v>1</v>
      </c>
      <c r="Q957" t="str">
        <f>CONCATENATE(YEAR(D957),MONTH(D957))</f>
        <v>20171</v>
      </c>
    </row>
    <row r="958" customHeight="1" spans="1:17">
      <c r="A958">
        <v>631</v>
      </c>
      <c r="B958" s="3" t="s">
        <v>44</v>
      </c>
      <c r="C958">
        <v>2</v>
      </c>
      <c r="D958" s="4">
        <v>42741</v>
      </c>
      <c r="E958" s="3">
        <v>1</v>
      </c>
      <c r="F958" s="3">
        <v>2017</v>
      </c>
      <c r="G958" s="3">
        <v>100000</v>
      </c>
      <c r="H958">
        <f>IF(C958&lt;6,IF(E958&lt;1,0,IF(G958&gt;150000,150000,G958)),150000)</f>
        <v>100000</v>
      </c>
      <c r="I958">
        <f>IF(C958&lt;6,0,G958-H958-SUM(J958:O958))</f>
        <v>0</v>
      </c>
      <c r="J958">
        <f>IF(C958&lt;6,0,5000)</f>
        <v>0</v>
      </c>
      <c r="K958">
        <f>IF(C958&lt;6,0,10000)</f>
        <v>0</v>
      </c>
      <c r="P958" t="b">
        <f>G958=SUM(H958:O958)</f>
        <v>1</v>
      </c>
      <c r="Q958" t="str">
        <f>CONCATENATE(YEAR(D958),MONTH(D958))</f>
        <v>20171</v>
      </c>
    </row>
    <row r="959" customHeight="1" spans="1:17">
      <c r="A959">
        <v>631</v>
      </c>
      <c r="B959" s="3" t="s">
        <v>107</v>
      </c>
      <c r="C959">
        <v>5</v>
      </c>
      <c r="D959" s="4">
        <v>42741</v>
      </c>
      <c r="E959" s="3">
        <v>1</v>
      </c>
      <c r="F959" s="3">
        <v>2017</v>
      </c>
      <c r="G959" s="3">
        <v>100000</v>
      </c>
      <c r="H959">
        <f>IF(C959&lt;6,IF(E959&lt;1,0,IF(G959&gt;150000,150000,G959)),150000)</f>
        <v>100000</v>
      </c>
      <c r="I959">
        <f>IF(C959&lt;6,0,G959-H959-SUM(J959:O959))</f>
        <v>0</v>
      </c>
      <c r="J959">
        <f>IF(C959&lt;6,0,5000)</f>
        <v>0</v>
      </c>
      <c r="K959">
        <f>IF(C959&lt;6,0,10000)</f>
        <v>0</v>
      </c>
      <c r="P959" t="b">
        <f>G959=SUM(H959:O959)</f>
        <v>1</v>
      </c>
      <c r="Q959" t="str">
        <f>CONCATENATE(YEAR(D959),MONTH(D959))</f>
        <v>20171</v>
      </c>
    </row>
    <row r="960" customHeight="1" spans="1:17">
      <c r="A960">
        <v>631</v>
      </c>
      <c r="B960" s="3" t="s">
        <v>124</v>
      </c>
      <c r="C960">
        <v>6</v>
      </c>
      <c r="D960" s="4">
        <v>42741</v>
      </c>
      <c r="E960" s="3">
        <v>12</v>
      </c>
      <c r="F960" s="3">
        <v>2017</v>
      </c>
      <c r="G960" s="12">
        <v>300000</v>
      </c>
      <c r="H960">
        <f>IF(C960&lt;6,IF(E960&lt;1,0,IF(G960&gt;150000,150000,G960)),150000)</f>
        <v>150000</v>
      </c>
      <c r="I960">
        <f>IF(C960&lt;6,0,G960-H960-SUM(J960:O960))</f>
        <v>135000</v>
      </c>
      <c r="J960">
        <f>IF(C960&lt;6,0,5000)</f>
        <v>5000</v>
      </c>
      <c r="K960">
        <f>IF(C960&lt;6,0,10000)</f>
        <v>10000</v>
      </c>
      <c r="P960" t="b">
        <f>G960=SUM(H960:O960)</f>
        <v>1</v>
      </c>
      <c r="Q960" t="str">
        <f>CONCATENATE(YEAR(D960),MONTH(D960))</f>
        <v>20171</v>
      </c>
    </row>
    <row r="961" customHeight="1" spans="1:17">
      <c r="A961">
        <v>639</v>
      </c>
      <c r="B961" s="3" t="s">
        <v>159</v>
      </c>
      <c r="C961">
        <v>8</v>
      </c>
      <c r="D961" s="9">
        <v>42756</v>
      </c>
      <c r="E961" s="3">
        <v>1</v>
      </c>
      <c r="F961" s="3">
        <v>2017</v>
      </c>
      <c r="G961" s="3">
        <v>425000</v>
      </c>
      <c r="H961">
        <f>IF(C961&lt;6,IF(E961&lt;1,0,IF(G961&gt;150000,150000,G961)),150000)</f>
        <v>150000</v>
      </c>
      <c r="I961">
        <f>IF(C961&lt;6,0,G961-H961-SUM(J961:O961))</f>
        <v>260000</v>
      </c>
      <c r="J961">
        <f>IF(C961&lt;6,0,5000)</f>
        <v>5000</v>
      </c>
      <c r="K961">
        <f>IF(C961&lt;6,0,10000)</f>
        <v>10000</v>
      </c>
      <c r="P961" t="b">
        <f>G961=SUM(H961:O961)</f>
        <v>1</v>
      </c>
      <c r="Q961" t="str">
        <f>CONCATENATE(YEAR(D961),MONTH(D961))</f>
        <v>20171</v>
      </c>
    </row>
    <row r="962" customHeight="1" spans="1:17">
      <c r="A962">
        <v>639</v>
      </c>
      <c r="B962" s="3" t="s">
        <v>126</v>
      </c>
      <c r="C962">
        <v>6</v>
      </c>
      <c r="D962" s="9">
        <v>42756</v>
      </c>
      <c r="E962" s="3">
        <v>1</v>
      </c>
      <c r="F962" s="3">
        <v>2017</v>
      </c>
      <c r="G962" s="3">
        <v>425000</v>
      </c>
      <c r="H962">
        <f>IF(C962&lt;6,IF(E962&lt;1,0,IF(G962&gt;150000,150000,G962)),150000)</f>
        <v>150000</v>
      </c>
      <c r="I962">
        <f>IF(C962&lt;6,0,G962-H962-SUM(J962:O962))</f>
        <v>260000</v>
      </c>
      <c r="J962">
        <f>IF(C962&lt;6,0,5000)</f>
        <v>5000</v>
      </c>
      <c r="K962">
        <f>IF(C962&lt;6,0,10000)</f>
        <v>10000</v>
      </c>
      <c r="P962" t="b">
        <f>G962=SUM(H962:O962)</f>
        <v>1</v>
      </c>
      <c r="Q962" t="str">
        <f>CONCATENATE(YEAR(D962),MONTH(D962))</f>
        <v>20171</v>
      </c>
    </row>
    <row r="963" customHeight="1" spans="1:17">
      <c r="A963">
        <v>640</v>
      </c>
      <c r="B963" s="3" t="s">
        <v>116</v>
      </c>
      <c r="C963">
        <v>6</v>
      </c>
      <c r="D963" s="9">
        <v>42756</v>
      </c>
      <c r="E963">
        <v>10</v>
      </c>
      <c r="F963" s="3">
        <v>2017</v>
      </c>
      <c r="G963" s="3">
        <v>425000</v>
      </c>
      <c r="H963">
        <f>IF(C963&lt;6,IF(E963&lt;1,0,IF(G963&gt;150000,150000,G963)),150000)</f>
        <v>150000</v>
      </c>
      <c r="I963">
        <f>IF(C963&lt;6,0,G963-H963-SUM(J963:O963))</f>
        <v>260000</v>
      </c>
      <c r="J963">
        <f>IF(C963&lt;6,0,5000)</f>
        <v>5000</v>
      </c>
      <c r="K963">
        <f>IF(C963&lt;6,0,10000)</f>
        <v>10000</v>
      </c>
      <c r="P963" t="b">
        <f>G963=SUM(H963:O963)</f>
        <v>1</v>
      </c>
      <c r="Q963" t="str">
        <f>CONCATENATE(YEAR(D963),MONTH(D963))</f>
        <v>20171</v>
      </c>
    </row>
    <row r="964" customHeight="1" spans="1:17">
      <c r="A964">
        <v>640</v>
      </c>
      <c r="B964" s="3" t="s">
        <v>132</v>
      </c>
      <c r="C964" s="3">
        <v>7</v>
      </c>
      <c r="D964" s="9">
        <v>42756</v>
      </c>
      <c r="E964" s="3">
        <v>1</v>
      </c>
      <c r="F964" s="3">
        <v>2017</v>
      </c>
      <c r="G964" s="3">
        <v>425000</v>
      </c>
      <c r="H964">
        <f>IF(C964&lt;6,IF(E964&lt;1,0,IF(G964&gt;150000,150000,G964)),150000)</f>
        <v>150000</v>
      </c>
      <c r="I964">
        <f>IF(C964&lt;6,0,G964-H964-SUM(J964:O964))</f>
        <v>260000</v>
      </c>
      <c r="J964">
        <f>IF(C964&lt;6,0,5000)</f>
        <v>5000</v>
      </c>
      <c r="K964">
        <f>IF(C964&lt;6,0,10000)</f>
        <v>10000</v>
      </c>
      <c r="P964" t="b">
        <f>G964=SUM(H964:O964)</f>
        <v>1</v>
      </c>
      <c r="Q964" t="str">
        <f>CONCATENATE(YEAR(D964),MONTH(D964))</f>
        <v>20171</v>
      </c>
    </row>
    <row r="965" customHeight="1" spans="1:17">
      <c r="A965">
        <v>640</v>
      </c>
      <c r="B965" s="3" t="s">
        <v>158</v>
      </c>
      <c r="C965" s="3">
        <v>8</v>
      </c>
      <c r="D965" s="9">
        <v>42756</v>
      </c>
      <c r="E965" s="3">
        <v>1</v>
      </c>
      <c r="F965" s="3">
        <v>2017</v>
      </c>
      <c r="G965" s="3">
        <v>425000</v>
      </c>
      <c r="H965">
        <f>IF(C965&lt;6,IF(E965&lt;1,0,IF(G965&gt;150000,150000,G965)),150000)</f>
        <v>150000</v>
      </c>
      <c r="I965">
        <f>IF(C965&lt;6,0,G965-H965-SUM(J965:O965))</f>
        <v>260000</v>
      </c>
      <c r="J965">
        <f>IF(C965&lt;6,0,5000)</f>
        <v>5000</v>
      </c>
      <c r="K965">
        <f>IF(C965&lt;6,0,10000)</f>
        <v>10000</v>
      </c>
      <c r="P965" t="b">
        <f>G965=SUM(H965:O965)</f>
        <v>1</v>
      </c>
      <c r="Q965" t="str">
        <f>CONCATENATE(YEAR(D965),MONTH(D965))</f>
        <v>20171</v>
      </c>
    </row>
    <row r="966" customHeight="1" spans="1:17">
      <c r="A966">
        <v>640</v>
      </c>
      <c r="B966" s="3" t="s">
        <v>158</v>
      </c>
      <c r="C966" s="3">
        <v>8</v>
      </c>
      <c r="D966" s="9">
        <v>42756</v>
      </c>
      <c r="E966" s="3">
        <v>2</v>
      </c>
      <c r="F966" s="3">
        <v>2017</v>
      </c>
      <c r="G966" s="3">
        <v>425000</v>
      </c>
      <c r="H966">
        <f>IF(C966&lt;6,IF(E966&lt;1,0,IF(G966&gt;150000,150000,G966)),150000)</f>
        <v>150000</v>
      </c>
      <c r="I966">
        <f>IF(C966&lt;6,0,G966-H966-SUM(J966:O966))</f>
        <v>260000</v>
      </c>
      <c r="J966">
        <f>IF(C966&lt;6,0,5000)</f>
        <v>5000</v>
      </c>
      <c r="K966">
        <f>IF(C966&lt;6,0,10000)</f>
        <v>10000</v>
      </c>
      <c r="P966" t="b">
        <f>G966=SUM(H966:O966)</f>
        <v>1</v>
      </c>
      <c r="Q966" t="str">
        <f>CONCATENATE(YEAR(D966),MONTH(D966))</f>
        <v>20171</v>
      </c>
    </row>
    <row r="967" customHeight="1" spans="1:17">
      <c r="A967">
        <v>640</v>
      </c>
      <c r="B967" s="3" t="s">
        <v>136</v>
      </c>
      <c r="C967">
        <v>7</v>
      </c>
      <c r="D967" s="9">
        <v>42756</v>
      </c>
      <c r="E967" s="3">
        <v>1</v>
      </c>
      <c r="F967" s="3">
        <v>2017</v>
      </c>
      <c r="G967" s="3">
        <v>425000</v>
      </c>
      <c r="H967">
        <f>IF(C967&lt;6,IF(E967&lt;1,0,IF(G967&gt;150000,150000,G967)),150000)</f>
        <v>150000</v>
      </c>
      <c r="I967">
        <f>IF(C967&lt;6,0,G967-H967-SUM(J967:O967))</f>
        <v>260000</v>
      </c>
      <c r="J967">
        <f>IF(C967&lt;6,0,5000)</f>
        <v>5000</v>
      </c>
      <c r="K967">
        <f>IF(C967&lt;6,0,10000)</f>
        <v>10000</v>
      </c>
      <c r="P967" t="b">
        <f>G967=SUM(H967:O967)</f>
        <v>1</v>
      </c>
      <c r="Q967" t="str">
        <f>CONCATENATE(YEAR(D967),MONTH(D967))</f>
        <v>20171</v>
      </c>
    </row>
    <row r="968" customHeight="1" spans="1:17">
      <c r="A968">
        <v>640</v>
      </c>
      <c r="B968" s="3" t="s">
        <v>137</v>
      </c>
      <c r="C968" s="3">
        <v>7</v>
      </c>
      <c r="D968" s="9">
        <v>42756</v>
      </c>
      <c r="E968" s="3">
        <v>1</v>
      </c>
      <c r="F968" s="3">
        <v>2017</v>
      </c>
      <c r="G968" s="3">
        <v>425000</v>
      </c>
      <c r="H968">
        <f>IF(C968&lt;6,IF(E968&lt;1,0,IF(G968&gt;150000,150000,G968)),150000)</f>
        <v>150000</v>
      </c>
      <c r="I968">
        <f>IF(C968&lt;6,0,G968-H968-SUM(J968:O968))</f>
        <v>260000</v>
      </c>
      <c r="J968">
        <f>IF(C968&lt;6,0,5000)</f>
        <v>5000</v>
      </c>
      <c r="K968">
        <f>IF(C968&lt;6,0,10000)</f>
        <v>10000</v>
      </c>
      <c r="P968" t="b">
        <f>G968=SUM(H968:O968)</f>
        <v>1</v>
      </c>
      <c r="Q968" t="str">
        <f>CONCATENATE(YEAR(D968),MONTH(D968))</f>
        <v>20171</v>
      </c>
    </row>
    <row r="969" customHeight="1" spans="1:17">
      <c r="A969">
        <v>640</v>
      </c>
      <c r="B969" s="3" t="s">
        <v>162</v>
      </c>
      <c r="C969" s="3">
        <v>8</v>
      </c>
      <c r="D969" s="9">
        <v>42756</v>
      </c>
      <c r="E969" s="3">
        <v>1</v>
      </c>
      <c r="F969" s="3">
        <v>2017</v>
      </c>
      <c r="G969" s="3">
        <v>425000</v>
      </c>
      <c r="H969">
        <f>IF(C969&lt;6,IF(E969&lt;1,0,IF(G969&gt;150000,150000,G969)),150000)</f>
        <v>150000</v>
      </c>
      <c r="I969">
        <f>IF(C969&lt;6,0,G969-H969-SUM(J969:O969))</f>
        <v>260000</v>
      </c>
      <c r="J969">
        <f>IF(C969&lt;6,0,5000)</f>
        <v>5000</v>
      </c>
      <c r="K969">
        <f>IF(C969&lt;6,0,10000)</f>
        <v>10000</v>
      </c>
      <c r="P969" t="b">
        <f>G969=SUM(H969:O969)</f>
        <v>1</v>
      </c>
      <c r="Q969" t="str">
        <f>CONCATENATE(YEAR(D969),MONTH(D969))</f>
        <v>20171</v>
      </c>
    </row>
    <row r="970" customHeight="1" spans="1:17">
      <c r="A970">
        <v>640</v>
      </c>
      <c r="B970" s="3" t="s">
        <v>224</v>
      </c>
      <c r="C970" s="3">
        <v>6</v>
      </c>
      <c r="D970" s="9">
        <v>42756</v>
      </c>
      <c r="E970" s="3">
        <v>1</v>
      </c>
      <c r="F970" s="3">
        <v>2017</v>
      </c>
      <c r="G970" s="3">
        <v>425000</v>
      </c>
      <c r="H970">
        <f>IF(C970&lt;6,IF(E970&lt;1,0,IF(G970&gt;150000,150000,G970)),150000)</f>
        <v>150000</v>
      </c>
      <c r="I970">
        <f>IF(C970&lt;6,0,G970-H970-SUM(J970:O970))</f>
        <v>260000</v>
      </c>
      <c r="J970">
        <f>IF(C970&lt;6,0,5000)</f>
        <v>5000</v>
      </c>
      <c r="K970">
        <f>IF(C970&lt;6,0,10000)</f>
        <v>10000</v>
      </c>
      <c r="P970" t="b">
        <f>G970=SUM(H970:O970)</f>
        <v>1</v>
      </c>
      <c r="Q970" t="str">
        <f>CONCATENATE(YEAR(D970),MONTH(D970))</f>
        <v>20171</v>
      </c>
    </row>
    <row r="971" customHeight="1" spans="1:17">
      <c r="A971">
        <v>640</v>
      </c>
      <c r="B971" s="3" t="s">
        <v>149</v>
      </c>
      <c r="C971" s="3">
        <v>7</v>
      </c>
      <c r="D971" s="9">
        <v>42756</v>
      </c>
      <c r="E971" s="3">
        <v>10</v>
      </c>
      <c r="F971" s="3">
        <v>2017</v>
      </c>
      <c r="G971" s="3">
        <v>425000</v>
      </c>
      <c r="H971">
        <f>IF(C971&lt;6,IF(E971&lt;1,0,IF(G971&gt;150000,150000,G971)),150000)</f>
        <v>150000</v>
      </c>
      <c r="I971">
        <f>IF(C971&lt;6,0,G971-H971-SUM(J971:O971))</f>
        <v>260000</v>
      </c>
      <c r="J971">
        <f>IF(C971&lt;6,0,5000)</f>
        <v>5000</v>
      </c>
      <c r="K971">
        <f>IF(C971&lt;6,0,10000)</f>
        <v>10000</v>
      </c>
      <c r="P971" t="b">
        <f>G971=SUM(H971:O971)</f>
        <v>1</v>
      </c>
      <c r="Q971" t="str">
        <f>CONCATENATE(YEAR(D971),MONTH(D971))</f>
        <v>20171</v>
      </c>
    </row>
    <row r="972" customHeight="1" spans="1:17">
      <c r="A972">
        <v>640</v>
      </c>
      <c r="B972" s="3" t="s">
        <v>151</v>
      </c>
      <c r="C972" s="3">
        <v>7</v>
      </c>
      <c r="D972" s="9">
        <v>42756</v>
      </c>
      <c r="E972" s="3">
        <v>11</v>
      </c>
      <c r="F972" s="3">
        <v>2017</v>
      </c>
      <c r="G972" s="3">
        <v>425000</v>
      </c>
      <c r="H972">
        <f>IF(C972&lt;6,IF(E972&lt;1,0,IF(G972&gt;150000,150000,G972)),150000)</f>
        <v>150000</v>
      </c>
      <c r="I972">
        <f>IF(C972&lt;6,0,G972-H972-SUM(J972:O972))</f>
        <v>260000</v>
      </c>
      <c r="J972">
        <f>IF(C972&lt;6,0,5000)</f>
        <v>5000</v>
      </c>
      <c r="K972">
        <f>IF(C972&lt;6,0,10000)</f>
        <v>10000</v>
      </c>
      <c r="P972" t="b">
        <f>G972=SUM(H972:O972)</f>
        <v>1</v>
      </c>
      <c r="Q972" t="str">
        <f>CONCATENATE(YEAR(D972),MONTH(D972))</f>
        <v>20171</v>
      </c>
    </row>
    <row r="973" customHeight="1" spans="1:17">
      <c r="A973">
        <v>640</v>
      </c>
      <c r="B973" s="3" t="s">
        <v>169</v>
      </c>
      <c r="C973" s="3">
        <v>8</v>
      </c>
      <c r="D973" s="9">
        <v>42756</v>
      </c>
      <c r="E973" s="3">
        <v>1</v>
      </c>
      <c r="F973" s="3">
        <v>2017</v>
      </c>
      <c r="G973" s="3">
        <v>425000</v>
      </c>
      <c r="H973">
        <f>IF(C973&lt;6,IF(E973&lt;1,0,IF(G973&gt;150000,150000,G973)),150000)</f>
        <v>150000</v>
      </c>
      <c r="I973">
        <f>IF(C973&lt;6,0,G973-H973-SUM(J973:O973))</f>
        <v>260000</v>
      </c>
      <c r="J973">
        <f>IF(C973&lt;6,0,5000)</f>
        <v>5000</v>
      </c>
      <c r="K973">
        <f>IF(C973&lt;6,0,10000)</f>
        <v>10000</v>
      </c>
      <c r="P973" t="b">
        <f>G973=SUM(H973:O973)</f>
        <v>1</v>
      </c>
      <c r="Q973" t="str">
        <f>CONCATENATE(YEAR(D973),MONTH(D973))</f>
        <v>20171</v>
      </c>
    </row>
    <row r="974" customHeight="1" spans="1:17">
      <c r="A974">
        <v>640</v>
      </c>
      <c r="B974" s="3" t="s">
        <v>169</v>
      </c>
      <c r="C974" s="3">
        <v>8</v>
      </c>
      <c r="D974" s="9">
        <v>42756</v>
      </c>
      <c r="E974" s="3">
        <v>2</v>
      </c>
      <c r="F974" s="3">
        <v>2017</v>
      </c>
      <c r="G974" s="3">
        <v>425000</v>
      </c>
      <c r="H974">
        <f>IF(C974&lt;6,IF(E974&lt;1,0,IF(G974&gt;150000,150000,G974)),150000)</f>
        <v>150000</v>
      </c>
      <c r="I974">
        <f>IF(C974&lt;6,0,G974-H974-SUM(J974:O974))</f>
        <v>260000</v>
      </c>
      <c r="J974">
        <f>IF(C974&lt;6,0,5000)</f>
        <v>5000</v>
      </c>
      <c r="K974">
        <f>IF(C974&lt;6,0,10000)</f>
        <v>10000</v>
      </c>
      <c r="P974" t="b">
        <f>G974=SUM(H974:O974)</f>
        <v>1</v>
      </c>
      <c r="Q974" t="str">
        <f>CONCATENATE(YEAR(D974),MONTH(D974))</f>
        <v>20171</v>
      </c>
    </row>
    <row r="975" customHeight="1" spans="1:17">
      <c r="A975">
        <v>642</v>
      </c>
      <c r="B975" s="3" t="s">
        <v>134</v>
      </c>
      <c r="C975" s="3">
        <v>7</v>
      </c>
      <c r="D975" s="9">
        <v>42756</v>
      </c>
      <c r="E975" s="3">
        <v>1</v>
      </c>
      <c r="F975" s="3">
        <v>2017</v>
      </c>
      <c r="G975" s="3">
        <v>350000</v>
      </c>
      <c r="H975">
        <f>IF(C975&lt;6,IF(E975&lt;1,0,IF(G975&gt;150000,150000,G975)),150000)</f>
        <v>150000</v>
      </c>
      <c r="I975">
        <f>IF(C975&lt;6,0,G975-H975-SUM(J975:O975))</f>
        <v>185000</v>
      </c>
      <c r="J975">
        <f>IF(C975&lt;6,0,5000)</f>
        <v>5000</v>
      </c>
      <c r="K975">
        <f>IF(C975&lt;6,0,10000)</f>
        <v>10000</v>
      </c>
      <c r="P975" t="b">
        <f>G975=SUM(H975:O975)</f>
        <v>1</v>
      </c>
      <c r="Q975" t="str">
        <f>CONCATENATE(YEAR(D975),MONTH(D975))</f>
        <v>20171</v>
      </c>
    </row>
    <row r="976" customHeight="1" spans="1:17">
      <c r="A976">
        <v>642</v>
      </c>
      <c r="B976" s="3" t="s">
        <v>49</v>
      </c>
      <c r="C976" s="3">
        <v>2</v>
      </c>
      <c r="D976" s="9">
        <v>42756</v>
      </c>
      <c r="E976" s="3">
        <v>1</v>
      </c>
      <c r="F976" s="3">
        <v>2017</v>
      </c>
      <c r="G976" s="3">
        <v>120000</v>
      </c>
      <c r="H976">
        <f>IF(C976&lt;6,IF(E976&lt;1,0,IF(G976&gt;150000,150000,G976)),150000)</f>
        <v>120000</v>
      </c>
      <c r="I976">
        <f>IF(C976&lt;6,0,G976-H976-SUM(J976:O976))</f>
        <v>0</v>
      </c>
      <c r="J976">
        <f>IF(C976&lt;6,0,5000)</f>
        <v>0</v>
      </c>
      <c r="K976">
        <f>IF(C976&lt;6,0,10000)</f>
        <v>0</v>
      </c>
      <c r="P976" t="b">
        <f>G976=SUM(H976:O976)</f>
        <v>1</v>
      </c>
      <c r="Q976" t="str">
        <f>CONCATENATE(YEAR(D976),MONTH(D976))</f>
        <v>20171</v>
      </c>
    </row>
    <row r="977" customHeight="1" spans="1:17">
      <c r="A977">
        <v>643</v>
      </c>
      <c r="B977" s="3" t="s">
        <v>33</v>
      </c>
      <c r="C977" s="3">
        <v>1</v>
      </c>
      <c r="D977" s="9">
        <v>42756</v>
      </c>
      <c r="E977" s="3">
        <v>12</v>
      </c>
      <c r="F977" s="3">
        <v>2016</v>
      </c>
      <c r="G977" s="3">
        <v>150000</v>
      </c>
      <c r="H977">
        <f>IF(C977&lt;6,IF(E977&lt;1,0,IF(G977&gt;150000,150000,G977)),150000)</f>
        <v>150000</v>
      </c>
      <c r="I977">
        <f>IF(C977&lt;6,0,G977-H977-SUM(J977:O977))</f>
        <v>0</v>
      </c>
      <c r="J977">
        <f>IF(C977&lt;6,0,5000)</f>
        <v>0</v>
      </c>
      <c r="K977">
        <f>IF(C977&lt;6,0,10000)</f>
        <v>0</v>
      </c>
      <c r="P977" t="b">
        <f>G977=SUM(H977:O977)</f>
        <v>1</v>
      </c>
      <c r="Q977" t="str">
        <f>CONCATENATE(YEAR(D977),MONTH(D977))</f>
        <v>20171</v>
      </c>
    </row>
    <row r="978" customHeight="1" spans="1:17">
      <c r="A978">
        <v>643</v>
      </c>
      <c r="B978" s="3" t="s">
        <v>33</v>
      </c>
      <c r="C978" s="3">
        <v>1</v>
      </c>
      <c r="D978" s="9">
        <v>42756</v>
      </c>
      <c r="E978" s="3">
        <v>1</v>
      </c>
      <c r="F978" s="3">
        <v>2017</v>
      </c>
      <c r="G978" s="3">
        <v>150000</v>
      </c>
      <c r="H978">
        <f>IF(C978&lt;6,IF(E978&lt;1,0,IF(G978&gt;150000,150000,G978)),150000)</f>
        <v>150000</v>
      </c>
      <c r="I978">
        <f>IF(C978&lt;6,0,G978-H978-SUM(J978:O978))</f>
        <v>0</v>
      </c>
      <c r="J978">
        <f>IF(C978&lt;6,0,5000)</f>
        <v>0</v>
      </c>
      <c r="K978">
        <f>IF(C978&lt;6,0,10000)</f>
        <v>0</v>
      </c>
      <c r="P978" t="b">
        <f>G978=SUM(H978:O978)</f>
        <v>1</v>
      </c>
      <c r="Q978" t="str">
        <f>CONCATENATE(YEAR(D978),MONTH(D978))</f>
        <v>20171</v>
      </c>
    </row>
    <row r="979" customHeight="1" spans="1:17">
      <c r="A979">
        <v>644</v>
      </c>
      <c r="B979" s="3" t="s">
        <v>98</v>
      </c>
      <c r="C979" s="3">
        <v>4</v>
      </c>
      <c r="D979" s="9">
        <v>42756</v>
      </c>
      <c r="E979" s="3">
        <v>1</v>
      </c>
      <c r="F979" s="3">
        <v>2017</v>
      </c>
      <c r="G979" s="3">
        <v>150000</v>
      </c>
      <c r="H979">
        <f>IF(C979&lt;6,IF(E979&lt;1,0,IF(G979&gt;150000,150000,G979)),150000)</f>
        <v>150000</v>
      </c>
      <c r="I979">
        <f>IF(C979&lt;6,0,G979-H979-SUM(J979:O979))</f>
        <v>0</v>
      </c>
      <c r="J979">
        <f>IF(C979&lt;6,0,5000)</f>
        <v>0</v>
      </c>
      <c r="K979">
        <f>IF(C979&lt;6,0,10000)</f>
        <v>0</v>
      </c>
      <c r="P979" t="b">
        <f>G979=SUM(H979:O979)</f>
        <v>1</v>
      </c>
      <c r="Q979" t="str">
        <f>CONCATENATE(YEAR(D979),MONTH(D979))</f>
        <v>20171</v>
      </c>
    </row>
    <row r="980" customHeight="1" spans="1:17">
      <c r="A980">
        <v>646</v>
      </c>
      <c r="B980" s="3" t="s">
        <v>20</v>
      </c>
      <c r="C980" s="3">
        <v>1</v>
      </c>
      <c r="D980" s="9">
        <v>42756</v>
      </c>
      <c r="E980" s="3">
        <v>12</v>
      </c>
      <c r="F980" s="3">
        <v>2017</v>
      </c>
      <c r="G980" s="3">
        <v>150000</v>
      </c>
      <c r="H980">
        <f>IF(C980&lt;6,IF(E980&lt;1,0,IF(G980&gt;150000,150000,G980)),150000)</f>
        <v>150000</v>
      </c>
      <c r="I980">
        <f>IF(C980&lt;6,0,G980-H980-SUM(J980:O980))</f>
        <v>0</v>
      </c>
      <c r="J980">
        <f>IF(C980&lt;6,0,5000)</f>
        <v>0</v>
      </c>
      <c r="K980">
        <f>IF(C980&lt;6,0,10000)</f>
        <v>0</v>
      </c>
      <c r="P980" t="b">
        <f>G980=SUM(H980:O980)</f>
        <v>1</v>
      </c>
      <c r="Q980" t="str">
        <f>CONCATENATE(YEAR(D980),MONTH(D980))</f>
        <v>20171</v>
      </c>
    </row>
    <row r="981" customHeight="1" spans="1:17">
      <c r="A981">
        <v>648</v>
      </c>
      <c r="B981" s="3" t="s">
        <v>140</v>
      </c>
      <c r="C981" s="3">
        <v>7</v>
      </c>
      <c r="D981" s="9">
        <v>42756</v>
      </c>
      <c r="E981" s="3">
        <v>1</v>
      </c>
      <c r="F981" s="3">
        <v>2017</v>
      </c>
      <c r="G981" s="3">
        <v>425000</v>
      </c>
      <c r="H981">
        <f>IF(C981&lt;6,IF(E981&lt;1,0,IF(G981&gt;150000,150000,G981)),150000)</f>
        <v>150000</v>
      </c>
      <c r="I981">
        <f>IF(C981&lt;6,0,G981-H981-SUM(J981:O981))</f>
        <v>260000</v>
      </c>
      <c r="J981">
        <f>IF(C981&lt;6,0,5000)</f>
        <v>5000</v>
      </c>
      <c r="K981">
        <f>IF(C981&lt;6,0,10000)</f>
        <v>10000</v>
      </c>
      <c r="P981" t="b">
        <f>G981=SUM(H981:O981)</f>
        <v>1</v>
      </c>
      <c r="Q981" t="str">
        <f>CONCATENATE(YEAR(D981),MONTH(D981))</f>
        <v>20171</v>
      </c>
    </row>
    <row r="982" customHeight="1" spans="1:17">
      <c r="A982">
        <v>649</v>
      </c>
      <c r="B982" s="3" t="s">
        <v>220</v>
      </c>
      <c r="C982" s="3">
        <v>6</v>
      </c>
      <c r="D982" s="9">
        <v>42756</v>
      </c>
      <c r="E982" s="3">
        <v>10</v>
      </c>
      <c r="F982" s="3">
        <v>2016</v>
      </c>
      <c r="G982" s="3">
        <v>425000</v>
      </c>
      <c r="H982">
        <f>IF(C982&lt;6,IF(E982&lt;1,0,IF(G982&gt;150000,150000,G982)),150000)</f>
        <v>150000</v>
      </c>
      <c r="I982">
        <f>IF(C982&lt;6,0,G982-H982-SUM(J982:O982))</f>
        <v>260000</v>
      </c>
      <c r="J982">
        <f>IF(C982&lt;6,0,5000)</f>
        <v>5000</v>
      </c>
      <c r="K982">
        <f>IF(C982&lt;6,0,10000)</f>
        <v>10000</v>
      </c>
      <c r="P982" t="b">
        <f>G982=SUM(H982:O982)</f>
        <v>1</v>
      </c>
      <c r="Q982" t="str">
        <f>CONCATENATE(YEAR(D982),MONTH(D982))</f>
        <v>20171</v>
      </c>
    </row>
    <row r="983" customHeight="1" spans="1:17">
      <c r="A983">
        <v>649</v>
      </c>
      <c r="B983" s="3" t="s">
        <v>220</v>
      </c>
      <c r="C983" s="3">
        <v>6</v>
      </c>
      <c r="D983" s="9">
        <v>42756</v>
      </c>
      <c r="E983" s="3">
        <v>11</v>
      </c>
      <c r="F983" s="3">
        <v>2016</v>
      </c>
      <c r="G983" s="3">
        <v>425000</v>
      </c>
      <c r="H983">
        <f>IF(C983&lt;6,IF(E983&lt;1,0,IF(G983&gt;150000,150000,G983)),150000)</f>
        <v>150000</v>
      </c>
      <c r="I983">
        <f>IF(C983&lt;6,0,G983-H983-SUM(J983:O983))</f>
        <v>260000</v>
      </c>
      <c r="J983">
        <f>IF(C983&lt;6,0,5000)</f>
        <v>5000</v>
      </c>
      <c r="K983">
        <f>IF(C983&lt;6,0,10000)</f>
        <v>10000</v>
      </c>
      <c r="P983" t="b">
        <f>G983=SUM(H983:O983)</f>
        <v>1</v>
      </c>
      <c r="Q983" t="str">
        <f>CONCATENATE(YEAR(D983),MONTH(D983))</f>
        <v>20171</v>
      </c>
    </row>
    <row r="984" customHeight="1" spans="1:17">
      <c r="A984">
        <v>649</v>
      </c>
      <c r="B984" s="3" t="s">
        <v>220</v>
      </c>
      <c r="C984" s="3">
        <v>6</v>
      </c>
      <c r="D984" s="9">
        <v>42756</v>
      </c>
      <c r="E984" s="3">
        <v>12</v>
      </c>
      <c r="F984" s="3">
        <v>2016</v>
      </c>
      <c r="G984" s="3">
        <v>425000</v>
      </c>
      <c r="H984">
        <f>IF(C984&lt;6,IF(E984&lt;1,0,IF(G984&gt;150000,150000,G984)),150000)</f>
        <v>150000</v>
      </c>
      <c r="I984">
        <f>IF(C984&lt;6,0,G984-H984-SUM(J984:O984))</f>
        <v>260000</v>
      </c>
      <c r="J984">
        <f>IF(C984&lt;6,0,5000)</f>
        <v>5000</v>
      </c>
      <c r="K984">
        <f>IF(C984&lt;6,0,10000)</f>
        <v>10000</v>
      </c>
      <c r="P984" t="b">
        <f>G984=SUM(H984:O984)</f>
        <v>1</v>
      </c>
      <c r="Q984" t="str">
        <f>CONCATENATE(YEAR(D984),MONTH(D984))</f>
        <v>20171</v>
      </c>
    </row>
    <row r="985" customHeight="1" spans="1:17">
      <c r="A985">
        <v>649</v>
      </c>
      <c r="B985" s="3" t="s">
        <v>220</v>
      </c>
      <c r="C985" s="3">
        <v>6</v>
      </c>
      <c r="D985" s="9">
        <v>42756</v>
      </c>
      <c r="E985" s="3">
        <v>1</v>
      </c>
      <c r="F985" s="3">
        <v>2017</v>
      </c>
      <c r="G985" s="3">
        <v>425000</v>
      </c>
      <c r="H985">
        <f>IF(C985&lt;6,IF(E985&lt;1,0,IF(G985&gt;150000,150000,G985)),150000)</f>
        <v>150000</v>
      </c>
      <c r="I985">
        <f>IF(C985&lt;6,0,G985-H985-SUM(J985:O985))</f>
        <v>260000</v>
      </c>
      <c r="J985">
        <f>IF(C985&lt;6,0,5000)</f>
        <v>5000</v>
      </c>
      <c r="K985">
        <f>IF(C985&lt;6,0,10000)</f>
        <v>10000</v>
      </c>
      <c r="P985" t="b">
        <f>G985=SUM(H985:O985)</f>
        <v>1</v>
      </c>
      <c r="Q985" t="str">
        <f>CONCATENATE(YEAR(D985),MONTH(D985))</f>
        <v>20171</v>
      </c>
    </row>
    <row r="986" customHeight="1" spans="1:17">
      <c r="A986">
        <v>650</v>
      </c>
      <c r="B986" s="3" t="s">
        <v>151</v>
      </c>
      <c r="C986" s="3">
        <v>7</v>
      </c>
      <c r="D986" s="9">
        <v>42756</v>
      </c>
      <c r="E986" s="3">
        <v>12</v>
      </c>
      <c r="F986" s="3">
        <v>2016</v>
      </c>
      <c r="G986" s="3">
        <v>425000</v>
      </c>
      <c r="H986">
        <f>IF(C986&lt;6,IF(E986&lt;1,0,IF(G986&gt;150000,150000,G986)),150000)</f>
        <v>150000</v>
      </c>
      <c r="I986">
        <f>IF(C986&lt;6,0,G986-H986-SUM(J986:O986))</f>
        <v>260000</v>
      </c>
      <c r="J986">
        <f>IF(C986&lt;6,0,5000)</f>
        <v>5000</v>
      </c>
      <c r="K986">
        <f>IF(C986&lt;6,0,10000)</f>
        <v>10000</v>
      </c>
      <c r="P986" t="b">
        <f>G986=SUM(H986:O986)</f>
        <v>1</v>
      </c>
      <c r="Q986" t="str">
        <f>CONCATENATE(YEAR(D986),MONTH(D986))</f>
        <v>20171</v>
      </c>
    </row>
    <row r="987" customHeight="1" spans="1:17">
      <c r="A987">
        <v>650</v>
      </c>
      <c r="B987" s="3" t="s">
        <v>151</v>
      </c>
      <c r="C987" s="3">
        <v>7</v>
      </c>
      <c r="D987" s="9">
        <v>42756</v>
      </c>
      <c r="E987" s="3">
        <v>1</v>
      </c>
      <c r="F987" s="3">
        <v>2017</v>
      </c>
      <c r="G987" s="3">
        <v>425000</v>
      </c>
      <c r="H987">
        <f>IF(C987&lt;6,IF(E987&lt;1,0,IF(G987&gt;150000,150000,G987)),150000)</f>
        <v>150000</v>
      </c>
      <c r="I987">
        <f>IF(C987&lt;6,0,G987-H987-SUM(J987:O987))</f>
        <v>260000</v>
      </c>
      <c r="J987">
        <f>IF(C987&lt;6,0,5000)</f>
        <v>5000</v>
      </c>
      <c r="K987">
        <f>IF(C987&lt;6,0,10000)</f>
        <v>10000</v>
      </c>
      <c r="P987" t="b">
        <f>G987=SUM(H987:O987)</f>
        <v>1</v>
      </c>
      <c r="Q987" t="str">
        <f>CONCATENATE(YEAR(D987),MONTH(D987))</f>
        <v>20171</v>
      </c>
    </row>
    <row r="988" customHeight="1" spans="1:17">
      <c r="A988">
        <v>651</v>
      </c>
      <c r="B988" s="3" t="s">
        <v>188</v>
      </c>
      <c r="C988" s="3">
        <v>11</v>
      </c>
      <c r="D988" s="9">
        <v>42756</v>
      </c>
      <c r="E988" s="3">
        <v>1</v>
      </c>
      <c r="F988" s="3">
        <v>2017</v>
      </c>
      <c r="G988" s="3">
        <v>425000</v>
      </c>
      <c r="H988">
        <f>IF(C988&lt;6,IF(E988&lt;1,0,IF(G988&gt;150000,150000,G988)),150000)</f>
        <v>150000</v>
      </c>
      <c r="I988">
        <f>IF(C988&lt;6,0,G988-H988-SUM(J988:O988))</f>
        <v>260000</v>
      </c>
      <c r="J988">
        <f>IF(C988&lt;6,0,5000)</f>
        <v>5000</v>
      </c>
      <c r="K988">
        <f>IF(C988&lt;6,0,10000)</f>
        <v>10000</v>
      </c>
      <c r="P988" t="b">
        <f>G988=SUM(H988:O988)</f>
        <v>1</v>
      </c>
      <c r="Q988" t="str">
        <f>CONCATENATE(YEAR(D988),MONTH(D988))</f>
        <v>20171</v>
      </c>
    </row>
    <row r="989" customHeight="1" spans="1:17">
      <c r="A989">
        <v>652</v>
      </c>
      <c r="B989" s="3" t="s">
        <v>225</v>
      </c>
      <c r="C989" s="3">
        <v>2</v>
      </c>
      <c r="D989" s="9">
        <v>42756</v>
      </c>
      <c r="E989" s="3">
        <v>1</v>
      </c>
      <c r="F989" s="3">
        <v>2017</v>
      </c>
      <c r="G989" s="3">
        <v>165000</v>
      </c>
      <c r="H989">
        <f>IF(C989&lt;6,IF(E989&lt;1,0,IF(G989&gt;150000,150000,G989)),150000)</f>
        <v>150000</v>
      </c>
      <c r="I989">
        <f>IF(C989&lt;6,0,G989-H989-SUM(J989:O989))</f>
        <v>0</v>
      </c>
      <c r="J989">
        <f>IF(C989&lt;6,0,5000)</f>
        <v>0</v>
      </c>
      <c r="K989">
        <f>IF(C989&lt;6,0,10000)</f>
        <v>0</v>
      </c>
      <c r="N989">
        <v>15000</v>
      </c>
      <c r="P989" t="b">
        <f>G989=SUM(H989:O989)</f>
        <v>1</v>
      </c>
      <c r="Q989" t="str">
        <f>CONCATENATE(YEAR(D989),MONTH(D989))</f>
        <v>20171</v>
      </c>
    </row>
    <row r="990" customHeight="1" spans="1:17">
      <c r="A990">
        <v>652</v>
      </c>
      <c r="B990" s="3" t="s">
        <v>225</v>
      </c>
      <c r="C990" s="3">
        <v>2</v>
      </c>
      <c r="D990" s="9">
        <v>42756</v>
      </c>
      <c r="E990" s="3">
        <v>2</v>
      </c>
      <c r="F990" s="3">
        <v>2017</v>
      </c>
      <c r="G990" s="3">
        <v>165000</v>
      </c>
      <c r="H990">
        <f>IF(C990&lt;6,IF(E990&lt;1,0,IF(G990&gt;150000,150000,G990)),150000)</f>
        <v>150000</v>
      </c>
      <c r="I990">
        <f>IF(C990&lt;6,0,G990-H990-SUM(J990:O990))</f>
        <v>0</v>
      </c>
      <c r="J990">
        <f>IF(C990&lt;6,0,5000)</f>
        <v>0</v>
      </c>
      <c r="K990">
        <f>IF(C990&lt;6,0,10000)</f>
        <v>0</v>
      </c>
      <c r="N990">
        <v>15000</v>
      </c>
      <c r="P990" t="b">
        <f>G990=SUM(H990:O990)</f>
        <v>1</v>
      </c>
      <c r="Q990" t="str">
        <f>CONCATENATE(YEAR(D990),MONTH(D990))</f>
        <v>20171</v>
      </c>
    </row>
    <row r="991" customHeight="1" spans="1:17">
      <c r="A991">
        <v>652</v>
      </c>
      <c r="B991" s="3" t="s">
        <v>225</v>
      </c>
      <c r="C991" s="3">
        <v>2</v>
      </c>
      <c r="D991" s="9">
        <v>42756</v>
      </c>
      <c r="E991" s="3">
        <v>3</v>
      </c>
      <c r="F991" s="3">
        <v>2017</v>
      </c>
      <c r="G991" s="3">
        <v>165000</v>
      </c>
      <c r="H991">
        <f>IF(C991&lt;6,IF(E991&lt;1,0,IF(G991&gt;150000,150000,G991)),150000)</f>
        <v>150000</v>
      </c>
      <c r="I991">
        <f>IF(C991&lt;6,0,G991-H991-SUM(J991:O991))</f>
        <v>0</v>
      </c>
      <c r="J991">
        <f>IF(C991&lt;6,0,5000)</f>
        <v>0</v>
      </c>
      <c r="K991">
        <f>IF(C991&lt;6,0,10000)</f>
        <v>0</v>
      </c>
      <c r="N991">
        <v>15000</v>
      </c>
      <c r="P991" t="b">
        <f>G991=SUM(H991:O991)</f>
        <v>1</v>
      </c>
      <c r="Q991" t="str">
        <f>CONCATENATE(YEAR(D991),MONTH(D991))</f>
        <v>20171</v>
      </c>
    </row>
    <row r="992" customHeight="1" spans="1:17">
      <c r="A992">
        <v>653</v>
      </c>
      <c r="B992" s="3" t="s">
        <v>226</v>
      </c>
      <c r="C992" s="3">
        <v>5</v>
      </c>
      <c r="D992" s="9">
        <v>42756</v>
      </c>
      <c r="E992" s="3">
        <v>12</v>
      </c>
      <c r="F992" s="3">
        <v>2017</v>
      </c>
      <c r="G992" s="3">
        <v>150000</v>
      </c>
      <c r="H992">
        <f>IF(C992&lt;6,IF(E992&lt;1,0,IF(G992&gt;150000,150000,G992)),150000)</f>
        <v>150000</v>
      </c>
      <c r="I992">
        <f>IF(C992&lt;6,0,G992-H992-SUM(J992:O992))</f>
        <v>0</v>
      </c>
      <c r="J992">
        <f>IF(C992&lt;6,0,5000)</f>
        <v>0</v>
      </c>
      <c r="K992">
        <f>IF(C992&lt;6,0,10000)</f>
        <v>0</v>
      </c>
      <c r="P992" t="b">
        <f>G992=SUM(H992:O992)</f>
        <v>1</v>
      </c>
      <c r="Q992" t="str">
        <f>CONCATENATE(YEAR(D992),MONTH(D992))</f>
        <v>20171</v>
      </c>
    </row>
    <row r="993" customHeight="1" spans="1:17">
      <c r="A993">
        <v>654</v>
      </c>
      <c r="B993" s="3" t="s">
        <v>115</v>
      </c>
      <c r="C993" s="3">
        <v>5</v>
      </c>
      <c r="D993" s="9">
        <v>42756</v>
      </c>
      <c r="E993" s="3">
        <v>1</v>
      </c>
      <c r="F993" s="3">
        <v>2017</v>
      </c>
      <c r="G993" s="3">
        <v>150000</v>
      </c>
      <c r="H993">
        <f>IF(C993&lt;6,IF(E993&lt;1,0,IF(G993&gt;150000,150000,G993)),150000)</f>
        <v>150000</v>
      </c>
      <c r="I993">
        <f>IF(C993&lt;6,0,G993-H993-SUM(J993:O993))</f>
        <v>0</v>
      </c>
      <c r="J993">
        <f>IF(C993&lt;6,0,5000)</f>
        <v>0</v>
      </c>
      <c r="K993">
        <f>IF(C993&lt;6,0,10000)</f>
        <v>0</v>
      </c>
      <c r="P993" t="b">
        <f>G993=SUM(H993:O993)</f>
        <v>1</v>
      </c>
      <c r="Q993" t="str">
        <f>CONCATENATE(YEAR(D993),MONTH(D993))</f>
        <v>20171</v>
      </c>
    </row>
    <row r="994" customHeight="1" spans="1:17">
      <c r="A994">
        <v>655</v>
      </c>
      <c r="B994" s="3" t="s">
        <v>219</v>
      </c>
      <c r="C994" s="3">
        <v>2</v>
      </c>
      <c r="D994" s="9">
        <v>42756</v>
      </c>
      <c r="E994" s="3">
        <v>1</v>
      </c>
      <c r="F994" s="3">
        <v>2017</v>
      </c>
      <c r="G994" s="3">
        <v>150000</v>
      </c>
      <c r="H994">
        <f>IF(C994&lt;6,IF(E994&lt;1,0,IF(G994&gt;150000,150000,G994)),150000)</f>
        <v>150000</v>
      </c>
      <c r="I994">
        <f>IF(C994&lt;6,0,G994-H994-SUM(J994:O994))</f>
        <v>0</v>
      </c>
      <c r="J994">
        <f>IF(C994&lt;6,0,5000)</f>
        <v>0</v>
      </c>
      <c r="K994">
        <f>IF(C994&lt;6,0,10000)</f>
        <v>0</v>
      </c>
      <c r="P994" t="b">
        <f>G994=SUM(H994:O994)</f>
        <v>1</v>
      </c>
      <c r="Q994" t="str">
        <f>CONCATENATE(YEAR(D994),MONTH(D994))</f>
        <v>20171</v>
      </c>
    </row>
    <row r="995" customHeight="1" spans="1:17">
      <c r="A995">
        <v>656</v>
      </c>
      <c r="B995" s="3" t="s">
        <v>73</v>
      </c>
      <c r="C995" s="3">
        <v>3</v>
      </c>
      <c r="D995" s="9">
        <v>42756</v>
      </c>
      <c r="E995" s="3">
        <v>12</v>
      </c>
      <c r="F995" s="3">
        <v>2017</v>
      </c>
      <c r="G995" s="3">
        <v>150000</v>
      </c>
      <c r="H995">
        <f>IF(C995&lt;6,IF(E995&lt;1,0,IF(G995&gt;150000,150000,G995)),150000)</f>
        <v>150000</v>
      </c>
      <c r="I995">
        <f>IF(C995&lt;6,0,G995-H995-SUM(J995:O995))</f>
        <v>0</v>
      </c>
      <c r="J995">
        <f>IF(C995&lt;6,0,5000)</f>
        <v>0</v>
      </c>
      <c r="K995">
        <f>IF(C995&lt;6,0,10000)</f>
        <v>0</v>
      </c>
      <c r="P995" t="b">
        <f>G995=SUM(H995:O995)</f>
        <v>1</v>
      </c>
      <c r="Q995" t="str">
        <f>CONCATENATE(YEAR(D995),MONTH(D995))</f>
        <v>20171</v>
      </c>
    </row>
    <row r="996" customHeight="1" spans="1:17">
      <c r="A996">
        <v>656</v>
      </c>
      <c r="B996" s="3" t="s">
        <v>73</v>
      </c>
      <c r="C996" s="3">
        <v>3</v>
      </c>
      <c r="D996" s="9">
        <v>42756</v>
      </c>
      <c r="E996" s="3">
        <v>1</v>
      </c>
      <c r="F996" s="3">
        <v>2017</v>
      </c>
      <c r="G996" s="3">
        <v>150000</v>
      </c>
      <c r="H996">
        <f>IF(C996&lt;6,IF(E996&lt;1,0,IF(G996&gt;150000,150000,G996)),150000)</f>
        <v>150000</v>
      </c>
      <c r="I996">
        <f>IF(C996&lt;6,0,G996-H996-SUM(J996:O996))</f>
        <v>0</v>
      </c>
      <c r="J996">
        <f>IF(C996&lt;6,0,5000)</f>
        <v>0</v>
      </c>
      <c r="K996">
        <f>IF(C996&lt;6,0,10000)</f>
        <v>0</v>
      </c>
      <c r="P996" t="b">
        <f>G996=SUM(H996:O996)</f>
        <v>1</v>
      </c>
      <c r="Q996" t="str">
        <f>CONCATENATE(YEAR(D996),MONTH(D996))</f>
        <v>20171</v>
      </c>
    </row>
    <row r="997" customHeight="1" spans="1:17">
      <c r="A997">
        <v>656</v>
      </c>
      <c r="B997" s="3" t="s">
        <v>227</v>
      </c>
      <c r="C997" s="3">
        <v>3</v>
      </c>
      <c r="D997" s="9">
        <v>42756</v>
      </c>
      <c r="E997" s="3">
        <v>12</v>
      </c>
      <c r="F997" s="3">
        <v>2017</v>
      </c>
      <c r="G997" s="3">
        <v>160000</v>
      </c>
      <c r="H997">
        <f>IF(C997&lt;6,IF(E997&lt;1,0,IF(G997&gt;150000,150000,G997)),150000)</f>
        <v>150000</v>
      </c>
      <c r="I997">
        <f>IF(C997&lt;6,0,G997-H997-SUM(J997:O997))</f>
        <v>0</v>
      </c>
      <c r="J997">
        <f>IF(C997&lt;6,0,5000)</f>
        <v>0</v>
      </c>
      <c r="K997">
        <f>IF(C997&lt;6,0,10000)</f>
        <v>0</v>
      </c>
      <c r="O997">
        <v>10000</v>
      </c>
      <c r="P997" t="b">
        <f>G997=SUM(H997:O997)</f>
        <v>1</v>
      </c>
      <c r="Q997" t="str">
        <f>CONCATENATE(YEAR(D997),MONTH(D997))</f>
        <v>20171</v>
      </c>
    </row>
    <row r="998" customHeight="1" spans="1:17">
      <c r="A998">
        <v>656</v>
      </c>
      <c r="B998" s="3" t="s">
        <v>227</v>
      </c>
      <c r="C998" s="3">
        <v>3</v>
      </c>
      <c r="D998" s="9">
        <v>42756</v>
      </c>
      <c r="E998" s="3">
        <v>1</v>
      </c>
      <c r="F998" s="3">
        <v>2017</v>
      </c>
      <c r="G998" s="3">
        <v>160000</v>
      </c>
      <c r="H998">
        <f>IF(C998&lt;6,IF(E998&lt;1,0,IF(G998&gt;150000,150000,G998)),150000)</f>
        <v>150000</v>
      </c>
      <c r="I998">
        <f>IF(C998&lt;6,0,G998-H998-SUM(J998:O998))</f>
        <v>0</v>
      </c>
      <c r="J998">
        <f>IF(C998&lt;6,0,5000)</f>
        <v>0</v>
      </c>
      <c r="K998">
        <f>IF(C998&lt;6,0,10000)</f>
        <v>0</v>
      </c>
      <c r="O998">
        <v>10000</v>
      </c>
      <c r="P998" t="b">
        <f>G998=SUM(H998:O998)</f>
        <v>1</v>
      </c>
      <c r="Q998" t="str">
        <f>CONCATENATE(YEAR(D998),MONTH(D998))</f>
        <v>20171</v>
      </c>
    </row>
    <row r="999" customHeight="1" spans="1:17">
      <c r="A999">
        <v>657</v>
      </c>
      <c r="B999" s="3" t="s">
        <v>147</v>
      </c>
      <c r="C999" s="3">
        <v>7</v>
      </c>
      <c r="D999" s="9">
        <v>42756</v>
      </c>
      <c r="E999" s="3">
        <v>1</v>
      </c>
      <c r="F999" s="3">
        <v>2017</v>
      </c>
      <c r="G999" s="3">
        <v>425000</v>
      </c>
      <c r="H999">
        <f>IF(C999&lt;6,IF(E999&lt;1,0,IF(G999&gt;150000,150000,G999)),150000)</f>
        <v>150000</v>
      </c>
      <c r="I999">
        <f>IF(C999&lt;6,0,G999-H999-SUM(J999:O999))</f>
        <v>260000</v>
      </c>
      <c r="J999">
        <f>IF(C999&lt;6,0,5000)</f>
        <v>5000</v>
      </c>
      <c r="K999">
        <f>IF(C999&lt;6,0,10000)</f>
        <v>10000</v>
      </c>
      <c r="P999" t="b">
        <f>G999=SUM(H999:O999)</f>
        <v>1</v>
      </c>
      <c r="Q999" t="str">
        <f>CONCATENATE(YEAR(D999),MONTH(D999))</f>
        <v>20171</v>
      </c>
    </row>
    <row r="1000" customHeight="1" spans="1:17">
      <c r="A1000" s="3">
        <v>658</v>
      </c>
      <c r="B1000" s="3" t="s">
        <v>89</v>
      </c>
      <c r="C1000" s="3">
        <v>4</v>
      </c>
      <c r="D1000" s="9">
        <v>42756</v>
      </c>
      <c r="E1000" s="3">
        <v>1</v>
      </c>
      <c r="F1000" s="3">
        <v>2017</v>
      </c>
      <c r="G1000" s="3">
        <v>150000</v>
      </c>
      <c r="H1000">
        <f>IF(C1000&lt;6,IF(E1000&lt;1,0,IF(G1000&gt;150000,150000,G1000)),150000)</f>
        <v>150000</v>
      </c>
      <c r="I1000">
        <f>IF(C1000&lt;6,0,G1000-H1000-SUM(J1000:O1000))</f>
        <v>0</v>
      </c>
      <c r="J1000">
        <f>IF(C1000&lt;6,0,5000)</f>
        <v>0</v>
      </c>
      <c r="K1000">
        <f>IF(C1000&lt;6,0,10000)</f>
        <v>0</v>
      </c>
      <c r="P1000" t="b">
        <f>G1000=SUM(H1000:O1000)</f>
        <v>1</v>
      </c>
      <c r="Q1000" t="str">
        <f>CONCATENATE(YEAR(D1000),MONTH(D1000))</f>
        <v>20171</v>
      </c>
    </row>
    <row r="1001" customHeight="1" spans="1:17">
      <c r="A1001" s="3">
        <v>658</v>
      </c>
      <c r="B1001" s="3" t="s">
        <v>89</v>
      </c>
      <c r="C1001" s="3">
        <v>4</v>
      </c>
      <c r="D1001" s="9">
        <v>42756</v>
      </c>
      <c r="E1001" s="3">
        <v>2</v>
      </c>
      <c r="F1001" s="3">
        <v>2017</v>
      </c>
      <c r="G1001" s="3">
        <v>150000</v>
      </c>
      <c r="H1001">
        <f>IF(C1001&lt;6,IF(E1001&lt;1,0,IF(G1001&gt;150000,150000,G1001)),150000)</f>
        <v>150000</v>
      </c>
      <c r="I1001">
        <f>IF(C1001&lt;6,0,G1001-H1001-SUM(J1001:O1001))</f>
        <v>0</v>
      </c>
      <c r="J1001">
        <f>IF(C1001&lt;6,0,5000)</f>
        <v>0</v>
      </c>
      <c r="K1001">
        <f>IF(C1001&lt;6,0,10000)</f>
        <v>0</v>
      </c>
      <c r="P1001" t="b">
        <f>G1001=SUM(H1001:O1001)</f>
        <v>1</v>
      </c>
      <c r="Q1001" t="str">
        <f>CONCATENATE(YEAR(D1001),MONTH(D1001))</f>
        <v>20171</v>
      </c>
    </row>
    <row r="1002" customHeight="1" spans="1:17">
      <c r="A1002" s="3">
        <v>658</v>
      </c>
      <c r="B1002" s="3" t="s">
        <v>89</v>
      </c>
      <c r="C1002" s="3">
        <v>4</v>
      </c>
      <c r="D1002" s="9">
        <v>42756</v>
      </c>
      <c r="E1002" s="3">
        <v>3</v>
      </c>
      <c r="F1002" s="3">
        <v>2017</v>
      </c>
      <c r="G1002" s="3">
        <v>150000</v>
      </c>
      <c r="H1002">
        <f>IF(C1002&lt;6,IF(E1002&lt;1,0,IF(G1002&gt;150000,150000,G1002)),150000)</f>
        <v>150000</v>
      </c>
      <c r="I1002">
        <f>IF(C1002&lt;6,0,G1002-H1002-SUM(J1002:O1002))</f>
        <v>0</v>
      </c>
      <c r="J1002">
        <f>IF(C1002&lt;6,0,5000)</f>
        <v>0</v>
      </c>
      <c r="K1002">
        <f>IF(C1002&lt;6,0,10000)</f>
        <v>0</v>
      </c>
      <c r="P1002" t="b">
        <f>G1002=SUM(H1002:O1002)</f>
        <v>1</v>
      </c>
      <c r="Q1002" t="str">
        <f>CONCATENATE(YEAR(D1002),MONTH(D1002))</f>
        <v>20171</v>
      </c>
    </row>
    <row r="1003" customHeight="1" spans="1:17">
      <c r="A1003" s="3">
        <v>660</v>
      </c>
      <c r="B1003" s="3" t="s">
        <v>78</v>
      </c>
      <c r="C1003" s="3">
        <v>3</v>
      </c>
      <c r="D1003" s="9">
        <v>42756</v>
      </c>
      <c r="E1003" s="3">
        <v>1</v>
      </c>
      <c r="F1003" s="3">
        <v>2017</v>
      </c>
      <c r="G1003" s="3">
        <v>150000</v>
      </c>
      <c r="H1003">
        <f>IF(C1003&lt;6,IF(E1003&lt;1,0,IF(G1003&gt;150000,150000,G1003)),150000)</f>
        <v>150000</v>
      </c>
      <c r="I1003">
        <f>IF(C1003&lt;6,0,G1003-H1003-SUM(J1003:O1003))</f>
        <v>0</v>
      </c>
      <c r="J1003">
        <f>IF(C1003&lt;6,0,5000)</f>
        <v>0</v>
      </c>
      <c r="K1003">
        <f>IF(C1003&lt;6,0,10000)</f>
        <v>0</v>
      </c>
      <c r="P1003" t="b">
        <f>G1003=SUM(H1003:O1003)</f>
        <v>1</v>
      </c>
      <c r="Q1003" t="str">
        <f>CONCATENATE(YEAR(D1003),MONTH(D1003))</f>
        <v>20171</v>
      </c>
    </row>
    <row r="1004" customHeight="1" spans="1:17">
      <c r="A1004" s="3">
        <v>664</v>
      </c>
      <c r="B1004" s="3" t="s">
        <v>153</v>
      </c>
      <c r="C1004" s="3">
        <v>7</v>
      </c>
      <c r="D1004" s="9">
        <v>42763</v>
      </c>
      <c r="E1004" s="3">
        <v>11</v>
      </c>
      <c r="F1004" s="3">
        <v>2016</v>
      </c>
      <c r="G1004" s="3">
        <v>425000</v>
      </c>
      <c r="H1004">
        <f>IF(C1004&lt;6,IF(E1004&lt;1,0,IF(G1004&gt;150000,150000,G1004)),150000)</f>
        <v>150000</v>
      </c>
      <c r="I1004">
        <f>IF(C1004&lt;6,0,G1004-H1004-SUM(J1004:O1004))</f>
        <v>260000</v>
      </c>
      <c r="J1004">
        <f>IF(C1004&lt;6,0,5000)</f>
        <v>5000</v>
      </c>
      <c r="K1004">
        <f>IF(C1004&lt;6,0,10000)</f>
        <v>10000</v>
      </c>
      <c r="P1004" t="b">
        <f>G1004=SUM(H1004:O1004)</f>
        <v>1</v>
      </c>
      <c r="Q1004" t="str">
        <f>CONCATENATE(YEAR(D1004),MONTH(D1004))</f>
        <v>20171</v>
      </c>
    </row>
    <row r="1005" customHeight="1" spans="1:17">
      <c r="A1005" s="3">
        <v>664</v>
      </c>
      <c r="B1005" s="3" t="s">
        <v>153</v>
      </c>
      <c r="C1005" s="3">
        <v>7</v>
      </c>
      <c r="D1005" s="9">
        <v>42763</v>
      </c>
      <c r="E1005" s="3">
        <v>12</v>
      </c>
      <c r="F1005" s="3">
        <v>2016</v>
      </c>
      <c r="G1005" s="3">
        <v>425000</v>
      </c>
      <c r="H1005">
        <f>IF(C1005&lt;6,IF(E1005&lt;1,0,IF(G1005&gt;150000,150000,G1005)),150000)</f>
        <v>150000</v>
      </c>
      <c r="I1005">
        <f>IF(C1005&lt;6,0,G1005-H1005-SUM(J1005:O1005))</f>
        <v>260000</v>
      </c>
      <c r="J1005">
        <f>IF(C1005&lt;6,0,5000)</f>
        <v>5000</v>
      </c>
      <c r="K1005">
        <f>IF(C1005&lt;6,0,10000)</f>
        <v>10000</v>
      </c>
      <c r="P1005" t="b">
        <f>G1005=SUM(H1005:O1005)</f>
        <v>1</v>
      </c>
      <c r="Q1005" t="str">
        <f>CONCATENATE(YEAR(D1005),MONTH(D1005))</f>
        <v>20171</v>
      </c>
    </row>
    <row r="1006" customHeight="1" spans="1:17">
      <c r="A1006" s="3">
        <v>664</v>
      </c>
      <c r="B1006" s="3" t="s">
        <v>100</v>
      </c>
      <c r="C1006" s="3">
        <v>4</v>
      </c>
      <c r="D1006" s="9">
        <v>42763</v>
      </c>
      <c r="E1006" s="3">
        <v>11</v>
      </c>
      <c r="F1006" s="3">
        <v>2016</v>
      </c>
      <c r="G1006" s="3">
        <v>150000</v>
      </c>
      <c r="H1006">
        <f>IF(C1006&lt;6,IF(E1006&lt;1,0,IF(G1006&gt;150000,150000,G1006)),150000)</f>
        <v>150000</v>
      </c>
      <c r="I1006">
        <f>IF(C1006&lt;6,0,G1006-H1006-SUM(J1006:O1006))</f>
        <v>0</v>
      </c>
      <c r="J1006">
        <f>IF(C1006&lt;6,0,5000)</f>
        <v>0</v>
      </c>
      <c r="K1006">
        <f>IF(C1006&lt;6,0,10000)</f>
        <v>0</v>
      </c>
      <c r="P1006" t="b">
        <f>G1006=SUM(H1006:O1006)</f>
        <v>1</v>
      </c>
      <c r="Q1006" t="str">
        <f>CONCATENATE(YEAR(D1006),MONTH(D1006))</f>
        <v>20171</v>
      </c>
    </row>
    <row r="1007" customHeight="1" spans="1:17">
      <c r="A1007" s="3">
        <v>664</v>
      </c>
      <c r="B1007" s="3" t="s">
        <v>100</v>
      </c>
      <c r="C1007" s="3">
        <v>4</v>
      </c>
      <c r="D1007" s="9">
        <v>42763</v>
      </c>
      <c r="E1007" s="3">
        <v>12</v>
      </c>
      <c r="F1007" s="3">
        <v>2016</v>
      </c>
      <c r="G1007" s="3">
        <v>150000</v>
      </c>
      <c r="H1007">
        <f>IF(C1007&lt;6,IF(E1007&lt;1,0,IF(G1007&gt;150000,150000,G1007)),150000)</f>
        <v>150000</v>
      </c>
      <c r="I1007">
        <f>IF(C1007&lt;6,0,G1007-H1007-SUM(J1007:O1007))</f>
        <v>0</v>
      </c>
      <c r="J1007">
        <f>IF(C1007&lt;6,0,5000)</f>
        <v>0</v>
      </c>
      <c r="K1007">
        <f>IF(C1007&lt;6,0,10000)</f>
        <v>0</v>
      </c>
      <c r="P1007" t="b">
        <f>G1007=SUM(H1007:O1007)</f>
        <v>1</v>
      </c>
      <c r="Q1007" t="str">
        <f>CONCATENATE(YEAR(D1007),MONTH(D1007))</f>
        <v>20171</v>
      </c>
    </row>
    <row r="1008" customHeight="1" spans="1:17">
      <c r="A1008" s="3">
        <v>665</v>
      </c>
      <c r="B1008" s="3" t="s">
        <v>142</v>
      </c>
      <c r="C1008" s="3">
        <v>7</v>
      </c>
      <c r="D1008" s="9">
        <v>42763</v>
      </c>
      <c r="E1008" s="3">
        <v>1</v>
      </c>
      <c r="F1008" s="3">
        <v>2017</v>
      </c>
      <c r="G1008" s="3">
        <v>425000</v>
      </c>
      <c r="H1008">
        <f>IF(C1008&lt;6,IF(E1008&lt;1,0,IF(G1008&gt;150000,150000,G1008)),150000)</f>
        <v>150000</v>
      </c>
      <c r="I1008">
        <f>IF(C1008&lt;6,0,G1008-H1008-SUM(J1008:O1008))</f>
        <v>260000</v>
      </c>
      <c r="J1008">
        <f>IF(C1008&lt;6,0,5000)</f>
        <v>5000</v>
      </c>
      <c r="K1008">
        <f>IF(C1008&lt;6,0,10000)</f>
        <v>10000</v>
      </c>
      <c r="P1008" t="b">
        <f>G1008=SUM(H1008:O1008)</f>
        <v>1</v>
      </c>
      <c r="Q1008" t="str">
        <f>CONCATENATE(YEAR(D1008),MONTH(D1008))</f>
        <v>20171</v>
      </c>
    </row>
    <row r="1009" customHeight="1" spans="1:17">
      <c r="A1009" s="3">
        <v>665</v>
      </c>
      <c r="B1009" s="3" t="s">
        <v>150</v>
      </c>
      <c r="C1009" s="3">
        <v>7</v>
      </c>
      <c r="D1009" s="9">
        <v>42763</v>
      </c>
      <c r="E1009" s="3">
        <v>1</v>
      </c>
      <c r="F1009" s="3">
        <v>2017</v>
      </c>
      <c r="G1009" s="3">
        <v>425000</v>
      </c>
      <c r="H1009">
        <f>IF(C1009&lt;6,IF(E1009&lt;1,0,IF(G1009&gt;150000,150000,G1009)),150000)</f>
        <v>150000</v>
      </c>
      <c r="I1009">
        <f>IF(C1009&lt;6,0,G1009-H1009-SUM(J1009:O1009))</f>
        <v>260000</v>
      </c>
      <c r="J1009">
        <f>IF(C1009&lt;6,0,5000)</f>
        <v>5000</v>
      </c>
      <c r="K1009">
        <f>IF(C1009&lt;6,0,10000)</f>
        <v>10000</v>
      </c>
      <c r="P1009" t="b">
        <f>G1009=SUM(H1009:O1009)</f>
        <v>1</v>
      </c>
      <c r="Q1009" t="str">
        <f>CONCATENATE(YEAR(D1009),MONTH(D1009))</f>
        <v>20171</v>
      </c>
    </row>
    <row r="1010" customHeight="1" spans="1:17">
      <c r="A1010" s="3">
        <v>666</v>
      </c>
      <c r="B1010" s="3" t="s">
        <v>90</v>
      </c>
      <c r="C1010" s="3">
        <v>4</v>
      </c>
      <c r="D1010" s="9">
        <v>42763</v>
      </c>
      <c r="E1010" s="3">
        <v>1</v>
      </c>
      <c r="F1010" s="3">
        <v>2017</v>
      </c>
      <c r="G1010" s="3">
        <v>200000</v>
      </c>
      <c r="H1010">
        <f>IF(C1010&lt;6,IF(E1010&lt;1,0,IF(G1010&gt;150000,150000,G1010)),150000)</f>
        <v>150000</v>
      </c>
      <c r="I1010">
        <f>IF(C1010&lt;6,0,G1010-H1010-SUM(J1010:O1010))</f>
        <v>0</v>
      </c>
      <c r="J1010">
        <f>IF(C1010&lt;6,0,5000)</f>
        <v>0</v>
      </c>
      <c r="K1010">
        <f>IF(C1010&lt;6,0,10000)</f>
        <v>0</v>
      </c>
      <c r="O1010">
        <v>50000</v>
      </c>
      <c r="P1010" t="b">
        <f>G1010=SUM(H1010:O1010)</f>
        <v>1</v>
      </c>
      <c r="Q1010" t="str">
        <f>CONCATENATE(YEAR(D1010),MONTH(D1010))</f>
        <v>20171</v>
      </c>
    </row>
    <row r="1011" customHeight="1" spans="1:17">
      <c r="A1011" s="13">
        <v>668</v>
      </c>
      <c r="B1011" s="3" t="s">
        <v>52</v>
      </c>
      <c r="C1011" s="3">
        <v>2</v>
      </c>
      <c r="D1011" s="9">
        <v>42763</v>
      </c>
      <c r="E1011" s="3">
        <v>1</v>
      </c>
      <c r="F1011" s="3">
        <v>2017</v>
      </c>
      <c r="G1011" s="3">
        <v>150000</v>
      </c>
      <c r="H1011">
        <f>IF(C1011&lt;6,IF(E1011&lt;1,0,IF(G1011&gt;150000,150000,G1011)),150000)</f>
        <v>150000</v>
      </c>
      <c r="I1011">
        <f>IF(C1011&lt;6,0,G1011-H1011-SUM(J1011:O1011))</f>
        <v>0</v>
      </c>
      <c r="J1011">
        <f>IF(C1011&lt;6,0,5000)</f>
        <v>0</v>
      </c>
      <c r="K1011">
        <f>IF(C1011&lt;6,0,10000)</f>
        <v>0</v>
      </c>
      <c r="P1011" t="b">
        <f>G1011=SUM(H1011:O1011)</f>
        <v>1</v>
      </c>
      <c r="Q1011" t="str">
        <f>CONCATENATE(YEAR(D1011),MONTH(D1011))</f>
        <v>20171</v>
      </c>
    </row>
    <row r="1012" customHeight="1" spans="1:17">
      <c r="A1012" s="3">
        <v>669</v>
      </c>
      <c r="B1012" s="3" t="s">
        <v>171</v>
      </c>
      <c r="C1012" s="3">
        <v>9</v>
      </c>
      <c r="D1012" s="9">
        <v>42763</v>
      </c>
      <c r="E1012" s="3">
        <v>11</v>
      </c>
      <c r="F1012" s="3">
        <v>2016</v>
      </c>
      <c r="G1012" s="3">
        <v>250000</v>
      </c>
      <c r="H1012">
        <f>IF(C1012&lt;6,IF(E1012&lt;1,0,IF(G1012&gt;150000,150000,G1012)),150000)</f>
        <v>150000</v>
      </c>
      <c r="I1012">
        <f>IF(C1012&lt;6,0,G1012-H1012-SUM(J1012:O1012))</f>
        <v>85000</v>
      </c>
      <c r="J1012">
        <f>IF(C1012&lt;6,0,5000)</f>
        <v>5000</v>
      </c>
      <c r="K1012">
        <f>IF(C1012&lt;6,0,10000)</f>
        <v>10000</v>
      </c>
      <c r="P1012" t="b">
        <f>G1012=SUM(H1012:O1012)</f>
        <v>1</v>
      </c>
      <c r="Q1012" t="str">
        <f>CONCATENATE(YEAR(D1012),MONTH(D1012))</f>
        <v>20171</v>
      </c>
    </row>
    <row r="1013" customHeight="1" spans="1:17">
      <c r="A1013" s="3">
        <v>669</v>
      </c>
      <c r="B1013" s="3" t="s">
        <v>171</v>
      </c>
      <c r="C1013" s="3">
        <v>9</v>
      </c>
      <c r="D1013" s="9">
        <v>42763</v>
      </c>
      <c r="E1013" s="3">
        <v>12</v>
      </c>
      <c r="F1013" s="3">
        <v>2016</v>
      </c>
      <c r="G1013" s="3">
        <v>250000</v>
      </c>
      <c r="H1013">
        <f>IF(C1013&lt;6,IF(E1013&lt;1,0,IF(G1013&gt;150000,150000,G1013)),150000)</f>
        <v>150000</v>
      </c>
      <c r="I1013">
        <f>IF(C1013&lt;6,0,G1013-H1013-SUM(J1013:O1013))</f>
        <v>85000</v>
      </c>
      <c r="J1013">
        <f>IF(C1013&lt;6,0,5000)</f>
        <v>5000</v>
      </c>
      <c r="K1013">
        <f>IF(C1013&lt;6,0,10000)</f>
        <v>10000</v>
      </c>
      <c r="P1013" t="b">
        <f>G1013=SUM(H1013:O1013)</f>
        <v>1</v>
      </c>
      <c r="Q1013" t="str">
        <f>CONCATENATE(YEAR(D1013),MONTH(D1013))</f>
        <v>20171</v>
      </c>
    </row>
    <row r="1014" customHeight="1" spans="1:17">
      <c r="A1014" s="3">
        <v>669</v>
      </c>
      <c r="B1014" s="3" t="s">
        <v>171</v>
      </c>
      <c r="C1014" s="3">
        <v>9</v>
      </c>
      <c r="D1014" s="9">
        <v>42763</v>
      </c>
      <c r="E1014" s="3">
        <v>1</v>
      </c>
      <c r="F1014" s="3">
        <v>2017</v>
      </c>
      <c r="G1014" s="3">
        <v>250000</v>
      </c>
      <c r="H1014">
        <f>IF(C1014&lt;6,IF(E1014&lt;1,0,IF(G1014&gt;150000,150000,G1014)),150000)</f>
        <v>150000</v>
      </c>
      <c r="I1014">
        <f>IF(C1014&lt;6,0,G1014-H1014-SUM(J1014:O1014))</f>
        <v>85000</v>
      </c>
      <c r="J1014">
        <f>IF(C1014&lt;6,0,5000)</f>
        <v>5000</v>
      </c>
      <c r="K1014">
        <f>IF(C1014&lt;6,0,10000)</f>
        <v>10000</v>
      </c>
      <c r="P1014" t="b">
        <f>G1014=SUM(H1014:O1014)</f>
        <v>1</v>
      </c>
      <c r="Q1014" t="str">
        <f>CONCATENATE(YEAR(D1014),MONTH(D1014))</f>
        <v>20171</v>
      </c>
    </row>
    <row r="1015" customHeight="1" spans="1:17">
      <c r="A1015" s="3">
        <v>670</v>
      </c>
      <c r="B1015" s="3" t="s">
        <v>119</v>
      </c>
      <c r="C1015" s="3">
        <v>6</v>
      </c>
      <c r="D1015" s="9">
        <v>42763</v>
      </c>
      <c r="E1015" s="3">
        <v>12</v>
      </c>
      <c r="F1015" s="3">
        <v>2016</v>
      </c>
      <c r="G1015" s="3">
        <v>425000</v>
      </c>
      <c r="H1015">
        <f>IF(C1015&lt;6,IF(E1015&lt;1,0,IF(G1015&gt;150000,150000,G1015)),150000)</f>
        <v>150000</v>
      </c>
      <c r="I1015">
        <f>IF(C1015&lt;6,0,G1015-H1015-SUM(J1015:O1015))</f>
        <v>260000</v>
      </c>
      <c r="J1015">
        <f>IF(C1015&lt;6,0,5000)</f>
        <v>5000</v>
      </c>
      <c r="K1015">
        <f>IF(C1015&lt;6,0,10000)</f>
        <v>10000</v>
      </c>
      <c r="P1015" t="b">
        <f>G1015=SUM(H1015:O1015)</f>
        <v>1</v>
      </c>
      <c r="Q1015" t="str">
        <f>CONCATENATE(YEAR(D1015),MONTH(D1015))</f>
        <v>20171</v>
      </c>
    </row>
    <row r="1016" customHeight="1" spans="1:17">
      <c r="A1016" s="3">
        <v>670</v>
      </c>
      <c r="B1016" s="3" t="s">
        <v>119</v>
      </c>
      <c r="C1016" s="3">
        <v>6</v>
      </c>
      <c r="D1016" s="9">
        <v>42763</v>
      </c>
      <c r="E1016" s="3">
        <v>1</v>
      </c>
      <c r="F1016" s="3">
        <v>2017</v>
      </c>
      <c r="G1016" s="3">
        <v>425000</v>
      </c>
      <c r="H1016">
        <f>IF(C1016&lt;6,IF(E1016&lt;1,0,IF(G1016&gt;150000,150000,G1016)),150000)</f>
        <v>150000</v>
      </c>
      <c r="I1016">
        <f>IF(C1016&lt;6,0,G1016-H1016-SUM(J1016:O1016))</f>
        <v>260000</v>
      </c>
      <c r="J1016">
        <f>IF(C1016&lt;6,0,5000)</f>
        <v>5000</v>
      </c>
      <c r="K1016">
        <f>IF(C1016&lt;6,0,10000)</f>
        <v>10000</v>
      </c>
      <c r="L1016" s="13"/>
      <c r="P1016" t="b">
        <f>G1016=SUM(H1016:O1016)</f>
        <v>1</v>
      </c>
      <c r="Q1016" t="str">
        <f>CONCATENATE(YEAR(D1016),MONTH(D1016))</f>
        <v>20171</v>
      </c>
    </row>
    <row r="1017" customHeight="1" spans="1:17">
      <c r="A1017" s="3">
        <v>671</v>
      </c>
      <c r="B1017" s="3" t="s">
        <v>165</v>
      </c>
      <c r="C1017" s="3">
        <v>8</v>
      </c>
      <c r="D1017" s="9">
        <v>42763</v>
      </c>
      <c r="E1017" s="3">
        <v>1</v>
      </c>
      <c r="F1017" s="3">
        <v>2017</v>
      </c>
      <c r="G1017" s="3">
        <v>425000</v>
      </c>
      <c r="H1017">
        <f>IF(C1017&lt;6,IF(E1017&lt;1,0,IF(G1017&gt;150000,150000,G1017)),150000)</f>
        <v>150000</v>
      </c>
      <c r="I1017">
        <f>IF(C1017&lt;6,0,G1017-H1017-SUM(J1017:O1017))</f>
        <v>260000</v>
      </c>
      <c r="J1017">
        <f>IF(C1017&lt;6,0,5000)</f>
        <v>5000</v>
      </c>
      <c r="K1017">
        <f>IF(C1017&lt;6,0,10000)</f>
        <v>10000</v>
      </c>
      <c r="P1017" t="b">
        <f>G1017=SUM(H1017:O1017)</f>
        <v>1</v>
      </c>
      <c r="Q1017" t="str">
        <f>CONCATENATE(YEAR(D1017),MONTH(D1017))</f>
        <v>20171</v>
      </c>
    </row>
    <row r="1018" customHeight="1" spans="1:17">
      <c r="A1018" s="3">
        <v>672</v>
      </c>
      <c r="B1018" s="3" t="s">
        <v>99</v>
      </c>
      <c r="C1018" s="3">
        <v>4</v>
      </c>
      <c r="D1018" s="9">
        <v>42763</v>
      </c>
      <c r="E1018" s="3">
        <v>1</v>
      </c>
      <c r="F1018" s="3">
        <v>2017</v>
      </c>
      <c r="G1018" s="3">
        <v>150000</v>
      </c>
      <c r="H1018">
        <f>IF(C1018&lt;6,IF(E1018&lt;1,0,IF(G1018&gt;150000,150000,G1018)),150000)</f>
        <v>150000</v>
      </c>
      <c r="I1018">
        <f>IF(C1018&lt;6,0,G1018-H1018-SUM(J1018:O1018))</f>
        <v>0</v>
      </c>
      <c r="J1018">
        <f>IF(C1018&lt;6,0,5000)</f>
        <v>0</v>
      </c>
      <c r="K1018">
        <f>IF(C1018&lt;6,0,10000)</f>
        <v>0</v>
      </c>
      <c r="P1018" t="b">
        <f>G1018=SUM(H1018:O1018)</f>
        <v>1</v>
      </c>
      <c r="Q1018" t="str">
        <f>CONCATENATE(YEAR(D1018),MONTH(D1018))</f>
        <v>20171</v>
      </c>
    </row>
    <row r="1019" customHeight="1" spans="1:17">
      <c r="A1019" s="3">
        <v>672</v>
      </c>
      <c r="B1019" s="3" t="s">
        <v>34</v>
      </c>
      <c r="C1019" s="3">
        <v>1</v>
      </c>
      <c r="D1019" s="9">
        <v>42763</v>
      </c>
      <c r="E1019" s="3">
        <v>1</v>
      </c>
      <c r="F1019" s="3">
        <v>2017</v>
      </c>
      <c r="G1019" s="3">
        <v>150000</v>
      </c>
      <c r="H1019">
        <f>IF(C1019&lt;6,IF(E1019&lt;1,0,IF(G1019&gt;150000,150000,G1019)),150000)</f>
        <v>150000</v>
      </c>
      <c r="I1019">
        <f>IF(C1019&lt;6,0,G1019-H1019-SUM(J1019:O1019))</f>
        <v>0</v>
      </c>
      <c r="J1019">
        <f>IF(C1019&lt;6,0,5000)</f>
        <v>0</v>
      </c>
      <c r="K1019">
        <f>IF(C1019&lt;6,0,10000)</f>
        <v>0</v>
      </c>
      <c r="P1019" t="b">
        <f>G1019=SUM(H1019:O1019)</f>
        <v>1</v>
      </c>
      <c r="Q1019" t="str">
        <f>CONCATENATE(YEAR(D1019),MONTH(D1019))</f>
        <v>20171</v>
      </c>
    </row>
    <row r="1020" customHeight="1" spans="1:17">
      <c r="A1020" s="3">
        <v>673</v>
      </c>
      <c r="B1020" s="3" t="s">
        <v>66</v>
      </c>
      <c r="C1020" s="3">
        <v>2</v>
      </c>
      <c r="D1020" s="9">
        <v>42763</v>
      </c>
      <c r="E1020" s="3">
        <v>12</v>
      </c>
      <c r="F1020" s="3">
        <v>2016</v>
      </c>
      <c r="G1020" s="3">
        <v>200000</v>
      </c>
      <c r="H1020">
        <f>IF(C1020&lt;6,IF(E1020&lt;1,0,IF(G1020&gt;150000,150000,G1020)),150000)</f>
        <v>150000</v>
      </c>
      <c r="I1020">
        <f>IF(C1020&lt;6,0,G1020-H1020-SUM(J1020:O1020))</f>
        <v>0</v>
      </c>
      <c r="J1020">
        <f>IF(C1020&lt;6,0,5000)</f>
        <v>0</v>
      </c>
      <c r="K1020">
        <f>IF(C1020&lt;6,0,10000)</f>
        <v>0</v>
      </c>
      <c r="O1020">
        <v>50000</v>
      </c>
      <c r="P1020" t="b">
        <f>G1020=SUM(H1020:O1020)</f>
        <v>1</v>
      </c>
      <c r="Q1020" t="str">
        <f>CONCATENATE(YEAR(D1020),MONTH(D1020))</f>
        <v>20171</v>
      </c>
    </row>
    <row r="1021" customHeight="1" spans="1:17">
      <c r="A1021" s="3">
        <v>673</v>
      </c>
      <c r="B1021" s="3" t="s">
        <v>66</v>
      </c>
      <c r="C1021" s="3">
        <v>2</v>
      </c>
      <c r="D1021" s="9">
        <v>42763</v>
      </c>
      <c r="E1021" s="3">
        <v>1</v>
      </c>
      <c r="F1021" s="3">
        <v>2017</v>
      </c>
      <c r="G1021" s="3">
        <v>200000</v>
      </c>
      <c r="H1021">
        <f>IF(C1021&lt;6,IF(E1021&lt;1,0,IF(G1021&gt;150000,150000,G1021)),150000)</f>
        <v>150000</v>
      </c>
      <c r="I1021">
        <f>IF(C1021&lt;6,0,G1021-H1021-SUM(J1021:O1021))</f>
        <v>0</v>
      </c>
      <c r="J1021">
        <f>IF(C1021&lt;6,0,5000)</f>
        <v>0</v>
      </c>
      <c r="K1021">
        <f>IF(C1021&lt;6,0,10000)</f>
        <v>0</v>
      </c>
      <c r="O1021">
        <v>50000</v>
      </c>
      <c r="P1021" t="b">
        <f>G1021=SUM(H1021:O1021)</f>
        <v>1</v>
      </c>
      <c r="Q1021" t="str">
        <f>CONCATENATE(YEAR(D1021),MONTH(D1021))</f>
        <v>20171</v>
      </c>
    </row>
    <row r="1022" customHeight="1" spans="1:17">
      <c r="A1022" s="3">
        <v>674</v>
      </c>
      <c r="B1022" s="3" t="s">
        <v>138</v>
      </c>
      <c r="C1022" s="3">
        <v>7</v>
      </c>
      <c r="D1022" s="9">
        <v>42763</v>
      </c>
      <c r="E1022" s="3">
        <v>12</v>
      </c>
      <c r="F1022" s="3">
        <v>2016</v>
      </c>
      <c r="G1022" s="3">
        <v>375000</v>
      </c>
      <c r="H1022">
        <f>IF(C1022&lt;6,IF(E1022&lt;1,0,IF(G1022&gt;150000,150000,G1022)),150000)</f>
        <v>150000</v>
      </c>
      <c r="I1022">
        <f>IF(C1022&lt;6,0,G1022-H1022-SUM(J1022:O1022))</f>
        <v>210000</v>
      </c>
      <c r="J1022">
        <f>IF(C1022&lt;6,0,5000)</f>
        <v>5000</v>
      </c>
      <c r="K1022">
        <f>IF(C1022&lt;6,0,10000)</f>
        <v>10000</v>
      </c>
      <c r="P1022" t="b">
        <f>G1022=SUM(H1022:O1022)</f>
        <v>1</v>
      </c>
      <c r="Q1022" t="str">
        <f>CONCATENATE(YEAR(D1022),MONTH(D1022))</f>
        <v>20171</v>
      </c>
    </row>
    <row r="1023" customHeight="1" spans="1:17">
      <c r="A1023" s="3">
        <v>674</v>
      </c>
      <c r="B1023" s="3" t="s">
        <v>138</v>
      </c>
      <c r="C1023" s="3">
        <v>7</v>
      </c>
      <c r="D1023" s="9">
        <v>42763</v>
      </c>
      <c r="E1023" s="3">
        <v>1</v>
      </c>
      <c r="F1023" s="3">
        <v>2017</v>
      </c>
      <c r="G1023" s="3">
        <v>375000</v>
      </c>
      <c r="H1023">
        <f>IF(C1023&lt;6,IF(E1023&lt;1,0,IF(G1023&gt;150000,150000,G1023)),150000)</f>
        <v>150000</v>
      </c>
      <c r="I1023">
        <f>IF(C1023&lt;6,0,G1023-H1023-SUM(J1023:O1023))</f>
        <v>210000</v>
      </c>
      <c r="J1023">
        <f>IF(C1023&lt;6,0,5000)</f>
        <v>5000</v>
      </c>
      <c r="K1023">
        <f>IF(C1023&lt;6,0,10000)</f>
        <v>10000</v>
      </c>
      <c r="P1023" t="b">
        <f>G1023=SUM(H1023:O1023)</f>
        <v>1</v>
      </c>
      <c r="Q1023" t="str">
        <f>CONCATENATE(YEAR(D1023),MONTH(D1023))</f>
        <v>20171</v>
      </c>
    </row>
    <row r="1024" customHeight="1" spans="1:17">
      <c r="A1024" s="3">
        <v>674</v>
      </c>
      <c r="B1024" s="3" t="s">
        <v>173</v>
      </c>
      <c r="C1024" s="3">
        <v>9</v>
      </c>
      <c r="D1024" s="9">
        <v>42763</v>
      </c>
      <c r="E1024" s="3">
        <v>1</v>
      </c>
      <c r="F1024" s="3">
        <v>2017</v>
      </c>
      <c r="G1024" s="3">
        <v>425000</v>
      </c>
      <c r="H1024">
        <f>IF(C1024&lt;6,IF(E1024&lt;1,0,IF(G1024&gt;150000,150000,G1024)),150000)</f>
        <v>150000</v>
      </c>
      <c r="I1024">
        <f>IF(C1024&lt;6,0,G1024-H1024-SUM(J1024:O1024))</f>
        <v>260000</v>
      </c>
      <c r="J1024">
        <f>IF(C1024&lt;6,0,5000)</f>
        <v>5000</v>
      </c>
      <c r="K1024">
        <f>IF(C1024&lt;6,0,10000)</f>
        <v>10000</v>
      </c>
      <c r="P1024" t="b">
        <f>G1024=SUM(H1024:O1024)</f>
        <v>1</v>
      </c>
      <c r="Q1024" t="str">
        <f>CONCATENATE(YEAR(D1024),MONTH(D1024))</f>
        <v>20171</v>
      </c>
    </row>
    <row r="1025" customHeight="1" spans="1:17">
      <c r="A1025" s="3">
        <v>674</v>
      </c>
      <c r="B1025" s="3" t="s">
        <v>181</v>
      </c>
      <c r="C1025" s="3">
        <v>9</v>
      </c>
      <c r="D1025" s="9">
        <v>42763</v>
      </c>
      <c r="E1025" s="3">
        <v>1</v>
      </c>
      <c r="F1025" s="3">
        <v>2017</v>
      </c>
      <c r="G1025" s="3">
        <v>425000</v>
      </c>
      <c r="H1025">
        <f>IF(C1025&lt;6,IF(E1025&lt;1,0,IF(G1025&gt;150000,150000,G1025)),150000)</f>
        <v>150000</v>
      </c>
      <c r="I1025">
        <f>IF(C1025&lt;6,0,G1025-H1025-SUM(J1025:O1025))</f>
        <v>260000</v>
      </c>
      <c r="J1025">
        <f>IF(C1025&lt;6,0,5000)</f>
        <v>5000</v>
      </c>
      <c r="K1025">
        <f>IF(C1025&lt;6,0,10000)</f>
        <v>10000</v>
      </c>
      <c r="P1025" t="b">
        <f>G1025=SUM(H1025:O1025)</f>
        <v>1</v>
      </c>
      <c r="Q1025" t="str">
        <f>CONCATENATE(YEAR(D1025),MONTH(D1025))</f>
        <v>20171</v>
      </c>
    </row>
    <row r="1026" customHeight="1" spans="1:17">
      <c r="A1026" s="3">
        <v>676</v>
      </c>
      <c r="B1026" s="3" t="s">
        <v>129</v>
      </c>
      <c r="C1026" s="3">
        <v>6</v>
      </c>
      <c r="D1026" s="9">
        <v>42765</v>
      </c>
      <c r="E1026" s="3">
        <v>8</v>
      </c>
      <c r="F1026" s="3">
        <v>2016</v>
      </c>
      <c r="G1026" s="3">
        <v>425000</v>
      </c>
      <c r="H1026">
        <f>IF(C1026&lt;6,IF(E1026&lt;1,0,IF(G1026&gt;150000,150000,G1026)),150000)</f>
        <v>150000</v>
      </c>
      <c r="I1026">
        <f>IF(C1026&lt;6,0,G1026-H1026-SUM(J1026:O1026))</f>
        <v>260000</v>
      </c>
      <c r="J1026">
        <f>IF(C1026&lt;6,0,5000)</f>
        <v>5000</v>
      </c>
      <c r="K1026">
        <f>IF(C1026&lt;6,0,10000)</f>
        <v>10000</v>
      </c>
      <c r="P1026" t="b">
        <f>G1026=SUM(H1026:O1026)</f>
        <v>1</v>
      </c>
      <c r="Q1026" t="str">
        <f>CONCATENATE(YEAR(D1026),MONTH(D1026))</f>
        <v>20171</v>
      </c>
    </row>
    <row r="1027" customHeight="1" spans="1:17">
      <c r="A1027" s="3">
        <v>676</v>
      </c>
      <c r="B1027" s="3" t="s">
        <v>129</v>
      </c>
      <c r="C1027" s="3">
        <v>6</v>
      </c>
      <c r="D1027" s="9">
        <v>42765</v>
      </c>
      <c r="E1027" s="3">
        <v>9</v>
      </c>
      <c r="F1027" s="3">
        <v>2016</v>
      </c>
      <c r="G1027" s="3">
        <v>425000</v>
      </c>
      <c r="H1027">
        <f>IF(C1027&lt;6,IF(E1027&lt;1,0,IF(G1027&gt;150000,150000,G1027)),150000)</f>
        <v>150000</v>
      </c>
      <c r="I1027">
        <f>IF(C1027&lt;6,0,G1027-H1027-SUM(J1027:O1027))</f>
        <v>260000</v>
      </c>
      <c r="J1027">
        <f>IF(C1027&lt;6,0,5000)</f>
        <v>5000</v>
      </c>
      <c r="K1027">
        <f>IF(C1027&lt;6,0,10000)</f>
        <v>10000</v>
      </c>
      <c r="P1027" t="b">
        <f>G1027=SUM(H1027:O1027)</f>
        <v>1</v>
      </c>
      <c r="Q1027" t="str">
        <f>CONCATENATE(YEAR(D1027),MONTH(D1027))</f>
        <v>20171</v>
      </c>
    </row>
    <row r="1028" customHeight="1" spans="1:17">
      <c r="A1028" s="3">
        <v>677</v>
      </c>
      <c r="B1028" s="3" t="s">
        <v>184</v>
      </c>
      <c r="C1028" s="3">
        <v>10</v>
      </c>
      <c r="D1028" s="9">
        <v>42765</v>
      </c>
      <c r="E1028" s="3">
        <v>1</v>
      </c>
      <c r="F1028" s="3">
        <v>2017</v>
      </c>
      <c r="G1028" s="3">
        <v>425000</v>
      </c>
      <c r="H1028">
        <f>IF(C1028&lt;6,IF(E1028&lt;1,0,IF(G1028&gt;150000,150000,G1028)),150000)</f>
        <v>150000</v>
      </c>
      <c r="I1028">
        <f>IF(C1028&lt;6,0,G1028-H1028-SUM(J1028:O1028))</f>
        <v>260000</v>
      </c>
      <c r="J1028">
        <f>IF(C1028&lt;6,0,5000)</f>
        <v>5000</v>
      </c>
      <c r="K1028">
        <f>IF(C1028&lt;6,0,10000)</f>
        <v>10000</v>
      </c>
      <c r="P1028" t="b">
        <f>G1028=SUM(H1028:O1028)</f>
        <v>1</v>
      </c>
      <c r="Q1028" t="str">
        <f>CONCATENATE(YEAR(D1028),MONTH(D1028))</f>
        <v>20171</v>
      </c>
    </row>
    <row r="1029" customHeight="1" spans="1:17">
      <c r="A1029" s="3">
        <v>677</v>
      </c>
      <c r="B1029" s="3" t="s">
        <v>184</v>
      </c>
      <c r="C1029" s="3">
        <v>10</v>
      </c>
      <c r="D1029" s="9">
        <v>42765</v>
      </c>
      <c r="E1029" s="3">
        <v>2</v>
      </c>
      <c r="F1029" s="3">
        <v>2017</v>
      </c>
      <c r="G1029" s="3">
        <v>425000</v>
      </c>
      <c r="H1029">
        <f>IF(C1029&lt;6,IF(E1029&lt;1,0,IF(G1029&gt;150000,150000,G1029)),150000)</f>
        <v>150000</v>
      </c>
      <c r="I1029">
        <f>IF(C1029&lt;6,0,G1029-H1029-SUM(J1029:O1029))</f>
        <v>260000</v>
      </c>
      <c r="J1029">
        <f>IF(C1029&lt;6,0,5000)</f>
        <v>5000</v>
      </c>
      <c r="K1029">
        <f>IF(C1029&lt;6,0,10000)</f>
        <v>10000</v>
      </c>
      <c r="P1029" t="b">
        <f>G1029=SUM(H1029:O1029)</f>
        <v>1</v>
      </c>
      <c r="Q1029" t="str">
        <f>CONCATENATE(YEAR(D1029),MONTH(D1029))</f>
        <v>20171</v>
      </c>
    </row>
    <row r="1030" customHeight="1" spans="1:17">
      <c r="A1030" s="3">
        <v>678</v>
      </c>
      <c r="B1030" s="3" t="s">
        <v>132</v>
      </c>
      <c r="C1030" s="3">
        <v>7</v>
      </c>
      <c r="D1030" s="9">
        <v>42767</v>
      </c>
      <c r="E1030" s="3">
        <v>2</v>
      </c>
      <c r="F1030" s="3">
        <v>2017</v>
      </c>
      <c r="G1030" s="3">
        <v>425000</v>
      </c>
      <c r="H1030">
        <f>IF(C1030&lt;6,IF(E1030&lt;1,0,IF(G1030&gt;150000,150000,G1030)),150000)</f>
        <v>150000</v>
      </c>
      <c r="I1030">
        <f>IF(C1030&lt;6,0,G1030-H1030-SUM(J1030:O1030))</f>
        <v>260000</v>
      </c>
      <c r="J1030">
        <f>IF(C1030&lt;6,0,5000)</f>
        <v>5000</v>
      </c>
      <c r="K1030">
        <f>IF(C1030&lt;6,0,10000)</f>
        <v>10000</v>
      </c>
      <c r="P1030" t="b">
        <f>G1030=SUM(H1030:O1030)</f>
        <v>1</v>
      </c>
      <c r="Q1030" t="str">
        <f>CONCATENATE(YEAR(D1030),MONTH(D1030))</f>
        <v>20172</v>
      </c>
    </row>
    <row r="1031" customHeight="1" spans="1:17">
      <c r="A1031" s="3">
        <v>678</v>
      </c>
      <c r="B1031" s="3" t="s">
        <v>183</v>
      </c>
      <c r="C1031">
        <v>10</v>
      </c>
      <c r="D1031" s="9">
        <v>42767</v>
      </c>
      <c r="E1031">
        <v>12</v>
      </c>
      <c r="F1031" s="3">
        <v>2016</v>
      </c>
      <c r="G1031" s="3">
        <v>425000</v>
      </c>
      <c r="H1031">
        <f>IF(C1031&lt;6,IF(E1031&lt;1,0,IF(G1031&gt;150000,150000,G1031)),150000)</f>
        <v>150000</v>
      </c>
      <c r="I1031">
        <f>IF(C1031&lt;6,0,G1031-H1031-SUM(J1031:O1031))</f>
        <v>260000</v>
      </c>
      <c r="J1031">
        <f>IF(C1031&lt;6,0,5000)</f>
        <v>5000</v>
      </c>
      <c r="K1031">
        <f>IF(C1031&lt;6,0,10000)</f>
        <v>10000</v>
      </c>
      <c r="P1031" t="b">
        <f>G1031=SUM(H1031:O1031)</f>
        <v>1</v>
      </c>
      <c r="Q1031" t="str">
        <f>CONCATENATE(YEAR(D1031),MONTH(D1031))</f>
        <v>20172</v>
      </c>
    </row>
    <row r="1032" customHeight="1" spans="1:17">
      <c r="A1032" s="3">
        <v>678</v>
      </c>
      <c r="B1032" s="3" t="s">
        <v>183</v>
      </c>
      <c r="C1032">
        <v>10</v>
      </c>
      <c r="D1032" s="9">
        <v>42767</v>
      </c>
      <c r="E1032">
        <v>1</v>
      </c>
      <c r="F1032" s="3">
        <v>2017</v>
      </c>
      <c r="G1032" s="3">
        <v>425000</v>
      </c>
      <c r="H1032">
        <f>IF(C1032&lt;6,IF(E1032&lt;1,0,IF(G1032&gt;150000,150000,G1032)),150000)</f>
        <v>150000</v>
      </c>
      <c r="I1032">
        <f>IF(C1032&lt;6,0,G1032-H1032-SUM(J1032:O1032))</f>
        <v>260000</v>
      </c>
      <c r="J1032">
        <f>IF(C1032&lt;6,0,5000)</f>
        <v>5000</v>
      </c>
      <c r="K1032">
        <f>IF(C1032&lt;6,0,10000)</f>
        <v>10000</v>
      </c>
      <c r="P1032" t="b">
        <f>G1032=SUM(H1032:O1032)</f>
        <v>1</v>
      </c>
      <c r="Q1032" t="str">
        <f>CONCATENATE(YEAR(D1032),MONTH(D1032))</f>
        <v>20172</v>
      </c>
    </row>
    <row r="1033" customHeight="1" spans="1:17">
      <c r="A1033" s="3">
        <v>678</v>
      </c>
      <c r="B1033" s="3" t="s">
        <v>224</v>
      </c>
      <c r="C1033" s="3">
        <v>6</v>
      </c>
      <c r="D1033" s="9">
        <v>42767</v>
      </c>
      <c r="E1033" s="3">
        <v>2</v>
      </c>
      <c r="F1033" s="3">
        <v>2017</v>
      </c>
      <c r="G1033" s="3">
        <v>425000</v>
      </c>
      <c r="H1033">
        <f>IF(C1033&lt;6,IF(E1033&lt;1,0,IF(G1033&gt;150000,150000,G1033)),150000)</f>
        <v>150000</v>
      </c>
      <c r="I1033">
        <f>IF(C1033&lt;6,0,G1033-H1033-SUM(J1033:O1033))</f>
        <v>260000</v>
      </c>
      <c r="J1033">
        <f>IF(C1033&lt;6,0,5000)</f>
        <v>5000</v>
      </c>
      <c r="K1033">
        <f>IF(C1033&lt;6,0,10000)</f>
        <v>10000</v>
      </c>
      <c r="P1033" t="b">
        <f>G1033=SUM(H1033:O1033)</f>
        <v>1</v>
      </c>
      <c r="Q1033" t="str">
        <f>CONCATENATE(YEAR(D1033),MONTH(D1033))</f>
        <v>20172</v>
      </c>
    </row>
    <row r="1034" customHeight="1" spans="1:17">
      <c r="A1034" s="3">
        <v>678</v>
      </c>
      <c r="B1034" s="3" t="s">
        <v>164</v>
      </c>
      <c r="C1034">
        <v>8</v>
      </c>
      <c r="D1034" s="9">
        <v>42767</v>
      </c>
      <c r="E1034">
        <v>1</v>
      </c>
      <c r="F1034" s="3">
        <v>2017</v>
      </c>
      <c r="G1034" s="3">
        <v>425000</v>
      </c>
      <c r="H1034">
        <f>IF(C1034&lt;6,IF(E1034&lt;1,0,IF(G1034&gt;150000,150000,G1034)),150000)</f>
        <v>150000</v>
      </c>
      <c r="I1034">
        <f>IF(C1034&lt;6,0,G1034-H1034-SUM(J1034:O1034))</f>
        <v>260000</v>
      </c>
      <c r="J1034">
        <f>IF(C1034&lt;6,0,5000)</f>
        <v>5000</v>
      </c>
      <c r="K1034">
        <f>IF(C1034&lt;6,0,10000)</f>
        <v>10000</v>
      </c>
      <c r="P1034" t="b">
        <f>G1034=SUM(H1034:O1034)</f>
        <v>1</v>
      </c>
      <c r="Q1034" t="str">
        <f>CONCATENATE(YEAR(D1034),MONTH(D1034))</f>
        <v>20172</v>
      </c>
    </row>
    <row r="1035" customHeight="1" spans="1:17">
      <c r="A1035" s="3">
        <v>678</v>
      </c>
      <c r="B1035" s="3" t="s">
        <v>164</v>
      </c>
      <c r="C1035">
        <v>8</v>
      </c>
      <c r="D1035" s="9">
        <v>42767</v>
      </c>
      <c r="E1035">
        <v>2</v>
      </c>
      <c r="F1035" s="3">
        <v>2017</v>
      </c>
      <c r="G1035" s="3">
        <v>425000</v>
      </c>
      <c r="H1035">
        <f>IF(C1035&lt;6,IF(E1035&lt;1,0,IF(G1035&gt;150000,150000,G1035)),150000)</f>
        <v>150000</v>
      </c>
      <c r="I1035">
        <f>IF(C1035&lt;6,0,G1035-H1035-SUM(J1035:O1035))</f>
        <v>260000</v>
      </c>
      <c r="J1035">
        <f>IF(C1035&lt;6,0,5000)</f>
        <v>5000</v>
      </c>
      <c r="K1035">
        <f>IF(C1035&lt;6,0,10000)</f>
        <v>10000</v>
      </c>
      <c r="P1035" t="b">
        <f>G1035=SUM(H1035:O1035)</f>
        <v>1</v>
      </c>
      <c r="Q1035" t="str">
        <f>CONCATENATE(YEAR(D1035),MONTH(D1035))</f>
        <v>20172</v>
      </c>
    </row>
    <row r="1036" customHeight="1" spans="1:17">
      <c r="A1036" s="3">
        <v>678</v>
      </c>
      <c r="B1036" s="3" t="s">
        <v>154</v>
      </c>
      <c r="C1036" s="3">
        <v>7</v>
      </c>
      <c r="D1036" s="9">
        <v>42767</v>
      </c>
      <c r="E1036" s="3">
        <v>1</v>
      </c>
      <c r="F1036" s="3">
        <v>2017</v>
      </c>
      <c r="G1036" s="3">
        <v>425000</v>
      </c>
      <c r="H1036">
        <f>IF(C1036&lt;6,IF(E1036&lt;1,0,IF(G1036&gt;150000,150000,G1036)),150000)</f>
        <v>150000</v>
      </c>
      <c r="I1036">
        <f>IF(C1036&lt;6,0,G1036-H1036-SUM(J1036:O1036))</f>
        <v>260000</v>
      </c>
      <c r="J1036">
        <f>IF(C1036&lt;6,0,5000)</f>
        <v>5000</v>
      </c>
      <c r="K1036">
        <f>IF(C1036&lt;6,0,10000)</f>
        <v>10000</v>
      </c>
      <c r="P1036" t="b">
        <f>G1036=SUM(H1036:O1036)</f>
        <v>1</v>
      </c>
      <c r="Q1036" t="str">
        <f>CONCATENATE(YEAR(D1036),MONTH(D1036))</f>
        <v>20172</v>
      </c>
    </row>
    <row r="1037" customHeight="1" spans="1:17">
      <c r="A1037" s="3">
        <v>682</v>
      </c>
      <c r="B1037" s="3" t="s">
        <v>79</v>
      </c>
      <c r="C1037" s="3">
        <v>3</v>
      </c>
      <c r="D1037" s="9">
        <v>42767</v>
      </c>
      <c r="E1037" s="3">
        <v>2</v>
      </c>
      <c r="F1037" s="3">
        <v>2017</v>
      </c>
      <c r="G1037" s="3">
        <v>150000</v>
      </c>
      <c r="H1037">
        <f>IF(C1037&lt;6,IF(E1037&lt;1,0,IF(G1037&gt;150000,150000,G1037)),150000)</f>
        <v>150000</v>
      </c>
      <c r="I1037">
        <f>IF(C1037&lt;6,0,G1037-H1037-SUM(J1037:O1037))</f>
        <v>0</v>
      </c>
      <c r="J1037">
        <f>IF(C1037&lt;6,0,5000)</f>
        <v>0</v>
      </c>
      <c r="K1037">
        <f>IF(C1037&lt;6,0,10000)</f>
        <v>0</v>
      </c>
      <c r="P1037" t="b">
        <f>G1037=SUM(H1037:O1037)</f>
        <v>1</v>
      </c>
      <c r="Q1037" t="str">
        <f>CONCATENATE(YEAR(D1037),MONTH(D1037))</f>
        <v>20172</v>
      </c>
    </row>
    <row r="1038" customHeight="1" spans="1:17">
      <c r="A1038" s="3">
        <v>684</v>
      </c>
      <c r="B1038" s="3" t="s">
        <v>125</v>
      </c>
      <c r="C1038" s="3">
        <v>6</v>
      </c>
      <c r="D1038" s="9">
        <v>42767</v>
      </c>
      <c r="E1038" s="3">
        <v>1</v>
      </c>
      <c r="F1038" s="3">
        <v>2017</v>
      </c>
      <c r="G1038" s="3">
        <v>425000</v>
      </c>
      <c r="H1038">
        <f>IF(C1038&lt;6,IF(E1038&lt;1,0,IF(G1038&gt;150000,150000,G1038)),150000)</f>
        <v>150000</v>
      </c>
      <c r="I1038">
        <f>IF(C1038&lt;6,0,G1038-H1038-SUM(J1038:O1038))</f>
        <v>260000</v>
      </c>
      <c r="J1038">
        <f>IF(C1038&lt;6,0,5000)</f>
        <v>5000</v>
      </c>
      <c r="K1038">
        <f>IF(C1038&lt;6,0,10000)</f>
        <v>10000</v>
      </c>
      <c r="P1038" t="b">
        <f>G1038=SUM(H1038:O1038)</f>
        <v>1</v>
      </c>
      <c r="Q1038" t="str">
        <f>CONCATENATE(YEAR(D1038),MONTH(D1038))</f>
        <v>20172</v>
      </c>
    </row>
    <row r="1039" customHeight="1" spans="1:17">
      <c r="A1039" s="3">
        <v>684</v>
      </c>
      <c r="B1039" s="3" t="s">
        <v>125</v>
      </c>
      <c r="C1039" s="3">
        <v>6</v>
      </c>
      <c r="D1039" s="9">
        <v>42767</v>
      </c>
      <c r="E1039" s="3">
        <v>2</v>
      </c>
      <c r="F1039" s="3">
        <v>2017</v>
      </c>
      <c r="G1039" s="3">
        <v>425000</v>
      </c>
      <c r="H1039">
        <f>IF(C1039&lt;6,IF(E1039&lt;1,0,IF(G1039&gt;150000,150000,G1039)),150000)</f>
        <v>150000</v>
      </c>
      <c r="I1039">
        <f>IF(C1039&lt;6,0,G1039-H1039-SUM(J1039:O1039))</f>
        <v>260000</v>
      </c>
      <c r="J1039">
        <f>IF(C1039&lt;6,0,5000)</f>
        <v>5000</v>
      </c>
      <c r="K1039">
        <f>IF(C1039&lt;6,0,10000)</f>
        <v>10000</v>
      </c>
      <c r="P1039" t="b">
        <f>G1039=SUM(H1039:O1039)</f>
        <v>1</v>
      </c>
      <c r="Q1039" t="str">
        <f>CONCATENATE(YEAR(D1039),MONTH(D1039))</f>
        <v>20172</v>
      </c>
    </row>
    <row r="1040" customHeight="1" spans="1:17">
      <c r="A1040" s="3">
        <v>685</v>
      </c>
      <c r="B1040" s="3" t="s">
        <v>177</v>
      </c>
      <c r="C1040" s="3">
        <v>9</v>
      </c>
      <c r="D1040" s="9">
        <v>42767</v>
      </c>
      <c r="E1040" s="3">
        <v>2</v>
      </c>
      <c r="F1040" s="3">
        <v>2017</v>
      </c>
      <c r="G1040" s="3">
        <v>425000</v>
      </c>
      <c r="H1040">
        <f>IF(C1040&lt;6,IF(E1040&lt;1,0,IF(G1040&gt;150000,150000,G1040)),150000)</f>
        <v>150000</v>
      </c>
      <c r="I1040">
        <f>IF(C1040&lt;6,0,G1040-H1040-SUM(J1040:O1040))</f>
        <v>260000</v>
      </c>
      <c r="J1040">
        <f>IF(C1040&lt;6,0,5000)</f>
        <v>5000</v>
      </c>
      <c r="K1040">
        <f>IF(C1040&lt;6,0,10000)</f>
        <v>10000</v>
      </c>
      <c r="P1040" t="b">
        <f>G1040=SUM(H1040:O1040)</f>
        <v>1</v>
      </c>
      <c r="Q1040" t="str">
        <f>CONCATENATE(YEAR(D1040),MONTH(D1040))</f>
        <v>20172</v>
      </c>
    </row>
    <row r="1041" customHeight="1" spans="1:17">
      <c r="A1041" s="3">
        <v>687</v>
      </c>
      <c r="B1041" s="3" t="s">
        <v>187</v>
      </c>
      <c r="C1041" s="3">
        <v>10</v>
      </c>
      <c r="D1041" s="9">
        <v>42767</v>
      </c>
      <c r="E1041" s="3">
        <v>1</v>
      </c>
      <c r="F1041" s="3">
        <v>2017</v>
      </c>
      <c r="G1041" s="3">
        <v>425000</v>
      </c>
      <c r="H1041">
        <f>IF(C1041&lt;6,IF(E1041&lt;1,0,IF(G1041&gt;150000,150000,G1041)),150000)</f>
        <v>150000</v>
      </c>
      <c r="I1041">
        <f>IF(C1041&lt;6,0,G1041-H1041-SUM(J1041:O1041))</f>
        <v>260000</v>
      </c>
      <c r="J1041">
        <f>IF(C1041&lt;6,0,5000)</f>
        <v>5000</v>
      </c>
      <c r="K1041">
        <f>IF(C1041&lt;6,0,10000)</f>
        <v>10000</v>
      </c>
      <c r="P1041" t="b">
        <f>G1041=SUM(H1041:O1041)</f>
        <v>1</v>
      </c>
      <c r="Q1041" t="str">
        <f>CONCATENATE(YEAR(D1041),MONTH(D1041))</f>
        <v>20172</v>
      </c>
    </row>
    <row r="1042" customHeight="1" spans="1:17">
      <c r="A1042" s="3">
        <v>691</v>
      </c>
      <c r="B1042" s="3" t="s">
        <v>41</v>
      </c>
      <c r="C1042" s="3">
        <v>2</v>
      </c>
      <c r="D1042" s="9">
        <v>42767</v>
      </c>
      <c r="E1042" s="3">
        <v>2</v>
      </c>
      <c r="F1042" s="3">
        <v>2017</v>
      </c>
      <c r="G1042" s="3">
        <v>150000</v>
      </c>
      <c r="H1042">
        <f>IF(C1042&lt;6,IF(E1042&lt;1,0,IF(G1042&gt;150000,150000,G1042)),150000)</f>
        <v>150000</v>
      </c>
      <c r="I1042">
        <f>IF(C1042&lt;6,0,G1042-H1042-SUM(J1042:O1042))</f>
        <v>0</v>
      </c>
      <c r="J1042">
        <f>IF(C1042&lt;6,0,5000)</f>
        <v>0</v>
      </c>
      <c r="K1042">
        <f>IF(C1042&lt;6,0,10000)</f>
        <v>0</v>
      </c>
      <c r="P1042" t="b">
        <f>G1042=SUM(H1042:O1042)</f>
        <v>1</v>
      </c>
      <c r="Q1042" t="str">
        <f>CONCATENATE(YEAR(D1042),MONTH(D1042))</f>
        <v>20172</v>
      </c>
    </row>
    <row r="1043" customHeight="1" spans="1:17">
      <c r="A1043" s="3">
        <v>691</v>
      </c>
      <c r="B1043" s="3" t="s">
        <v>182</v>
      </c>
      <c r="C1043" s="3">
        <v>9</v>
      </c>
      <c r="D1043" s="9">
        <v>42767</v>
      </c>
      <c r="E1043" s="3">
        <v>2</v>
      </c>
      <c r="F1043" s="3">
        <v>2017</v>
      </c>
      <c r="G1043" s="3">
        <v>425000</v>
      </c>
      <c r="H1043">
        <f>IF(C1043&lt;6,IF(E1043&lt;1,0,IF(G1043&gt;150000,150000,G1043)),150000)</f>
        <v>150000</v>
      </c>
      <c r="I1043">
        <f>IF(C1043&lt;6,0,G1043-H1043-SUM(J1043:O1043))</f>
        <v>260000</v>
      </c>
      <c r="J1043">
        <f>IF(C1043&lt;6,0,5000)</f>
        <v>5000</v>
      </c>
      <c r="K1043">
        <f>IF(C1043&lt;6,0,10000)</f>
        <v>10000</v>
      </c>
      <c r="P1043" t="b">
        <f>G1043=SUM(H1043:O1043)</f>
        <v>1</v>
      </c>
      <c r="Q1043" t="str">
        <f>CONCATENATE(YEAR(D1043),MONTH(D1043))</f>
        <v>20172</v>
      </c>
    </row>
    <row r="1044" customHeight="1" spans="1:17">
      <c r="A1044" s="3">
        <v>692</v>
      </c>
      <c r="B1044" s="3" t="s">
        <v>46</v>
      </c>
      <c r="C1044" s="3">
        <v>2</v>
      </c>
      <c r="D1044" s="9">
        <v>42767</v>
      </c>
      <c r="E1044" s="3">
        <v>2</v>
      </c>
      <c r="F1044" s="3">
        <v>2017</v>
      </c>
      <c r="G1044" s="3">
        <v>160000</v>
      </c>
      <c r="H1044">
        <f>IF(C1044&lt;6,IF(E1044&lt;1,0,IF(G1044&gt;150000,150000,G1044)),150000)</f>
        <v>150000</v>
      </c>
      <c r="I1044">
        <f>IF(C1044&lt;6,0,G1044-H1044-SUM(J1044:O1044))</f>
        <v>0</v>
      </c>
      <c r="J1044">
        <f>IF(C1044&lt;6,0,5000)</f>
        <v>0</v>
      </c>
      <c r="K1044">
        <f>IF(C1044&lt;6,0,10000)</f>
        <v>0</v>
      </c>
      <c r="N1044">
        <v>10000</v>
      </c>
      <c r="P1044" t="b">
        <f>G1044=SUM(H1044:O1044)</f>
        <v>1</v>
      </c>
      <c r="Q1044" t="str">
        <f>CONCATENATE(YEAR(D1044),MONTH(D1044))</f>
        <v>20172</v>
      </c>
    </row>
    <row r="1045" customHeight="1" spans="1:17">
      <c r="A1045" s="3">
        <v>693</v>
      </c>
      <c r="B1045" s="3" t="s">
        <v>153</v>
      </c>
      <c r="C1045" s="3">
        <v>7</v>
      </c>
      <c r="D1045" s="9">
        <v>42767</v>
      </c>
      <c r="E1045" s="3">
        <v>1</v>
      </c>
      <c r="F1045" s="3">
        <v>2017</v>
      </c>
      <c r="G1045" s="3">
        <v>425000</v>
      </c>
      <c r="H1045">
        <f>IF(C1045&lt;6,IF(E1045&lt;1,0,IF(G1045&gt;150000,150000,G1045)),150000)</f>
        <v>150000</v>
      </c>
      <c r="I1045">
        <f>IF(C1045&lt;6,0,G1045-H1045-SUM(J1045:O1045))</f>
        <v>260000</v>
      </c>
      <c r="J1045">
        <f>IF(C1045&lt;6,0,5000)</f>
        <v>5000</v>
      </c>
      <c r="K1045">
        <f>IF(C1045&lt;6,0,10000)</f>
        <v>10000</v>
      </c>
      <c r="P1045" t="b">
        <f>G1045=SUM(H1045:O1045)</f>
        <v>1</v>
      </c>
      <c r="Q1045" t="str">
        <f>CONCATENATE(YEAR(D1045),MONTH(D1045))</f>
        <v>20172</v>
      </c>
    </row>
    <row r="1046" customHeight="1" spans="1:17">
      <c r="A1046" s="3">
        <v>693</v>
      </c>
      <c r="B1046" s="3" t="s">
        <v>153</v>
      </c>
      <c r="C1046" s="3">
        <v>7</v>
      </c>
      <c r="D1046" s="9">
        <v>42767</v>
      </c>
      <c r="E1046" s="3">
        <v>2</v>
      </c>
      <c r="F1046" s="3">
        <v>2017</v>
      </c>
      <c r="G1046" s="3">
        <v>425000</v>
      </c>
      <c r="H1046">
        <f>IF(C1046&lt;6,IF(E1046&lt;1,0,IF(G1046&gt;150000,150000,G1046)),150000)</f>
        <v>150000</v>
      </c>
      <c r="I1046">
        <f>IF(C1046&lt;6,0,G1046-H1046-SUM(J1046:O1046))</f>
        <v>260000</v>
      </c>
      <c r="J1046">
        <f>IF(C1046&lt;6,0,5000)</f>
        <v>5000</v>
      </c>
      <c r="K1046">
        <f>IF(C1046&lt;6,0,10000)</f>
        <v>10000</v>
      </c>
      <c r="P1046" t="b">
        <f>G1046=SUM(H1046:O1046)</f>
        <v>1</v>
      </c>
      <c r="Q1046" t="str">
        <f>CONCATENATE(YEAR(D1046),MONTH(D1046))</f>
        <v>20172</v>
      </c>
    </row>
    <row r="1047" customHeight="1" spans="1:17">
      <c r="A1047" s="14">
        <v>693</v>
      </c>
      <c r="B1047" s="14" t="s">
        <v>100</v>
      </c>
      <c r="C1047" s="14">
        <v>4</v>
      </c>
      <c r="D1047" s="15">
        <v>42767</v>
      </c>
      <c r="E1047" s="14">
        <v>1</v>
      </c>
      <c r="F1047" s="14">
        <v>2017</v>
      </c>
      <c r="G1047" s="14">
        <v>150000</v>
      </c>
      <c r="H1047" s="1">
        <f>IF(C1047&lt;6,IF(E1047&lt;1,0,IF(G1047&gt;150000,150000,G1047)),150000)</f>
        <v>150000</v>
      </c>
      <c r="I1047" s="1">
        <f>IF(C1047&lt;6,0,G1047-H1047-SUM(J1047:O1047))</f>
        <v>0</v>
      </c>
      <c r="J1047" s="1">
        <f>IF(C1047&lt;6,0,5000)</f>
        <v>0</v>
      </c>
      <c r="K1047" s="1">
        <f>IF(C1047&lt;6,0,10000)</f>
        <v>0</v>
      </c>
      <c r="L1047" s="1"/>
      <c r="M1047" s="1"/>
      <c r="N1047" s="1"/>
      <c r="O1047" s="1"/>
      <c r="P1047" s="1" t="b">
        <f>G1047=SUM(H1047:O1047)</f>
        <v>1</v>
      </c>
      <c r="Q1047" s="1" t="str">
        <f>CONCATENATE(YEAR(D1047),MONTH(D1047))</f>
        <v>20172</v>
      </c>
    </row>
    <row r="1048" customHeight="1" spans="1:17">
      <c r="A1048" s="14">
        <v>693</v>
      </c>
      <c r="B1048" s="14" t="s">
        <v>100</v>
      </c>
      <c r="C1048" s="14">
        <v>4</v>
      </c>
      <c r="D1048" s="15">
        <v>42767</v>
      </c>
      <c r="E1048" s="14">
        <v>2</v>
      </c>
      <c r="F1048" s="14">
        <v>2017</v>
      </c>
      <c r="G1048" s="14">
        <v>150000</v>
      </c>
      <c r="H1048" s="1">
        <f>IF(C1048&lt;6,IF(E1048&lt;1,0,IF(G1048&gt;150000,150000,G1048)),150000)</f>
        <v>150000</v>
      </c>
      <c r="I1048" s="1">
        <f>IF(C1048&lt;6,0,G1048-H1048-SUM(J1048:O1048))</f>
        <v>0</v>
      </c>
      <c r="J1048" s="1">
        <f>IF(C1048&lt;6,0,5000)</f>
        <v>0</v>
      </c>
      <c r="K1048" s="1">
        <f>IF(C1048&lt;6,0,10000)</f>
        <v>0</v>
      </c>
      <c r="L1048" s="1"/>
      <c r="M1048" s="1"/>
      <c r="N1048" s="1"/>
      <c r="O1048" s="1"/>
      <c r="P1048" s="1" t="b">
        <f>G1048=SUM(H1048:O1048)</f>
        <v>1</v>
      </c>
      <c r="Q1048" s="1" t="str">
        <f>CONCATENATE(YEAR(D1048),MONTH(D1048))</f>
        <v>20172</v>
      </c>
    </row>
    <row r="1049" customHeight="1" spans="1:17">
      <c r="A1049" s="3">
        <v>694</v>
      </c>
      <c r="B1049" s="3" t="s">
        <v>80</v>
      </c>
      <c r="C1049" s="3">
        <v>3</v>
      </c>
      <c r="D1049" s="9">
        <v>42767</v>
      </c>
      <c r="E1049" s="3">
        <v>2</v>
      </c>
      <c r="F1049" s="3">
        <v>2017</v>
      </c>
      <c r="G1049" s="3">
        <v>150000</v>
      </c>
      <c r="H1049">
        <f>IF(C1049&lt;6,IF(E1049&lt;1,0,IF(G1049&gt;150000,150000,G1049)),150000)</f>
        <v>150000</v>
      </c>
      <c r="I1049">
        <f>IF(C1049&lt;6,0,G1049-H1049-SUM(J1049:O1049))</f>
        <v>0</v>
      </c>
      <c r="J1049">
        <f>IF(C1049&lt;6,0,5000)</f>
        <v>0</v>
      </c>
      <c r="K1049">
        <f>IF(C1049&lt;6,0,10000)</f>
        <v>0</v>
      </c>
      <c r="P1049" t="b">
        <f>G1049=SUM(H1049:O1049)</f>
        <v>1</v>
      </c>
      <c r="Q1049" t="str">
        <f>CONCATENATE(YEAR(D1049),MONTH(D1049))</f>
        <v>20172</v>
      </c>
    </row>
    <row r="1050" s="1" customFormat="1" customHeight="1" spans="1:17">
      <c r="A1050" s="3">
        <v>696</v>
      </c>
      <c r="B1050" s="3" t="s">
        <v>48</v>
      </c>
      <c r="C1050" s="3">
        <v>2</v>
      </c>
      <c r="D1050" s="9">
        <v>42767</v>
      </c>
      <c r="E1050" s="3">
        <v>1</v>
      </c>
      <c r="F1050" s="3">
        <v>2017</v>
      </c>
      <c r="G1050" s="3">
        <v>200000</v>
      </c>
      <c r="H1050">
        <f>IF(C1050&lt;6,IF(E1050&lt;1,0,IF(G1050&gt;150000,150000,G1050)),150000)</f>
        <v>150000</v>
      </c>
      <c r="I1050">
        <f>IF(C1050&lt;6,0,G1050-H1050-SUM(J1050:O1050))</f>
        <v>0</v>
      </c>
      <c r="J1050">
        <f>IF(C1050&lt;6,0,5000)</f>
        <v>0</v>
      </c>
      <c r="K1050">
        <f>IF(C1050&lt;6,0,10000)</f>
        <v>0</v>
      </c>
      <c r="L1050"/>
      <c r="M1050"/>
      <c r="N1050"/>
      <c r="O1050">
        <v>50000</v>
      </c>
      <c r="P1050" t="b">
        <f>G1050=SUM(H1050:O1050)</f>
        <v>1</v>
      </c>
      <c r="Q1050" t="str">
        <f>CONCATENATE(YEAR(D1050),MONTH(D1050))</f>
        <v>20172</v>
      </c>
    </row>
    <row r="1051" customHeight="1" spans="1:17">
      <c r="A1051" s="3">
        <v>697</v>
      </c>
      <c r="B1051" s="3" t="s">
        <v>30</v>
      </c>
      <c r="C1051" s="3">
        <v>1</v>
      </c>
      <c r="D1051" s="9">
        <v>42767</v>
      </c>
      <c r="E1051" s="3">
        <v>2</v>
      </c>
      <c r="F1051" s="3">
        <v>2017</v>
      </c>
      <c r="G1051" s="3">
        <v>150000</v>
      </c>
      <c r="H1051">
        <f>IF(C1051&lt;6,IF(E1051&lt;1,0,IF(G1051&gt;150000,150000,G1051)),150000)</f>
        <v>150000</v>
      </c>
      <c r="I1051">
        <f>IF(C1051&lt;6,0,G1051-H1051-SUM(J1051:O1051))</f>
        <v>0</v>
      </c>
      <c r="J1051">
        <f>IF(C1051&lt;6,0,5000)</f>
        <v>0</v>
      </c>
      <c r="K1051">
        <f>IF(C1051&lt;6,0,10000)</f>
        <v>0</v>
      </c>
      <c r="P1051" t="b">
        <f>G1051=SUM(H1051:O1051)</f>
        <v>1</v>
      </c>
      <c r="Q1051" t="str">
        <f>CONCATENATE(YEAR(D1051),MONTH(D1051))</f>
        <v>20172</v>
      </c>
    </row>
    <row r="1052" s="1" customFormat="1" customHeight="1" spans="1:17">
      <c r="A1052" s="3">
        <v>697</v>
      </c>
      <c r="B1052" s="3" t="s">
        <v>130</v>
      </c>
      <c r="C1052" s="3">
        <v>6</v>
      </c>
      <c r="D1052" s="9">
        <v>42767</v>
      </c>
      <c r="E1052" s="3">
        <v>2</v>
      </c>
      <c r="F1052" s="3">
        <v>2017</v>
      </c>
      <c r="G1052" s="3">
        <v>435000</v>
      </c>
      <c r="H1052">
        <f>IF(C1052&lt;6,IF(E1052&lt;1,0,IF(G1052&gt;150000,150000,G1052)),150000)</f>
        <v>150000</v>
      </c>
      <c r="I1052">
        <f>IF(C1052&lt;6,0,G1052-H1052-SUM(J1052:O1052))</f>
        <v>260000</v>
      </c>
      <c r="J1052">
        <f>IF(C1052&lt;6,0,5000)</f>
        <v>5000</v>
      </c>
      <c r="K1052">
        <f>IF(C1052&lt;6,0,10000)</f>
        <v>10000</v>
      </c>
      <c r="L1052"/>
      <c r="M1052"/>
      <c r="N1052">
        <v>10000</v>
      </c>
      <c r="O1052"/>
      <c r="P1052" t="b">
        <f>G1052=SUM(H1052:O1052)</f>
        <v>1</v>
      </c>
      <c r="Q1052" t="str">
        <f>CONCATENATE(YEAR(D1052),MONTH(D1052))</f>
        <v>20172</v>
      </c>
    </row>
    <row r="1053" customHeight="1" spans="1:17">
      <c r="A1053" s="3">
        <v>698</v>
      </c>
      <c r="B1053" s="3" t="s">
        <v>61</v>
      </c>
      <c r="C1053" s="3">
        <v>2</v>
      </c>
      <c r="D1053" s="9">
        <v>42767</v>
      </c>
      <c r="E1053" s="3">
        <v>12</v>
      </c>
      <c r="F1053" s="3">
        <v>2016</v>
      </c>
      <c r="G1053" s="3">
        <v>150000</v>
      </c>
      <c r="H1053">
        <f>IF(C1053&lt;6,IF(E1053&lt;1,0,IF(G1053&gt;150000,150000,G1053)),150000)</f>
        <v>150000</v>
      </c>
      <c r="I1053">
        <f>IF(C1053&lt;6,0,G1053-H1053-SUM(J1053:O1053))</f>
        <v>0</v>
      </c>
      <c r="J1053">
        <f>IF(C1053&lt;6,0,5000)</f>
        <v>0</v>
      </c>
      <c r="K1053">
        <f>IF(C1053&lt;6,0,10000)</f>
        <v>0</v>
      </c>
      <c r="P1053" t="b">
        <f>G1053=SUM(H1053:O1053)</f>
        <v>1</v>
      </c>
      <c r="Q1053" t="str">
        <f>CONCATENATE(YEAR(D1053),MONTH(D1053))</f>
        <v>20172</v>
      </c>
    </row>
    <row r="1054" customHeight="1" spans="1:17">
      <c r="A1054" s="3">
        <v>699</v>
      </c>
      <c r="B1054" s="3" t="s">
        <v>175</v>
      </c>
      <c r="C1054" s="3">
        <v>9</v>
      </c>
      <c r="D1054" s="9">
        <v>42767</v>
      </c>
      <c r="E1054" s="3">
        <v>1</v>
      </c>
      <c r="F1054" s="3">
        <v>2017</v>
      </c>
      <c r="G1054" s="3">
        <v>400000</v>
      </c>
      <c r="H1054">
        <f>IF(C1054&lt;6,IF(E1054&lt;1,0,IF(G1054&gt;150000,150000,G1054)),150000)</f>
        <v>150000</v>
      </c>
      <c r="I1054">
        <f>IF(C1054&lt;6,0,G1054-H1054-SUM(J1054:O1054))</f>
        <v>235000</v>
      </c>
      <c r="J1054">
        <f>IF(C1054&lt;6,0,5000)</f>
        <v>5000</v>
      </c>
      <c r="K1054">
        <f>IF(C1054&lt;6,0,10000)</f>
        <v>10000</v>
      </c>
      <c r="P1054" t="b">
        <f>G1054=SUM(H1054:O1054)</f>
        <v>1</v>
      </c>
      <c r="Q1054" t="str">
        <f>CONCATENATE(YEAR(D1054),MONTH(D1054))</f>
        <v>20172</v>
      </c>
    </row>
    <row r="1055" customHeight="1" spans="1:17">
      <c r="A1055" s="3">
        <v>699</v>
      </c>
      <c r="B1055" s="3" t="s">
        <v>175</v>
      </c>
      <c r="C1055" s="3">
        <v>9</v>
      </c>
      <c r="D1055" s="9">
        <v>42767</v>
      </c>
      <c r="E1055" s="3">
        <v>2</v>
      </c>
      <c r="F1055" s="3">
        <v>2017</v>
      </c>
      <c r="G1055" s="3">
        <v>400000</v>
      </c>
      <c r="H1055">
        <f>IF(C1055&lt;6,IF(E1055&lt;1,0,IF(G1055&gt;150000,150000,G1055)),150000)</f>
        <v>150000</v>
      </c>
      <c r="I1055">
        <f>IF(C1055&lt;6,0,G1055-H1055-SUM(J1055:O1055))</f>
        <v>235000</v>
      </c>
      <c r="J1055">
        <f>IF(C1055&lt;6,0,5000)</f>
        <v>5000</v>
      </c>
      <c r="K1055">
        <f>IF(C1055&lt;6,0,10000)</f>
        <v>10000</v>
      </c>
      <c r="P1055" t="b">
        <f>G1055=SUM(H1055:O1055)</f>
        <v>1</v>
      </c>
      <c r="Q1055" t="str">
        <f>CONCATENATE(YEAR(D1055),MONTH(D1055))</f>
        <v>20172</v>
      </c>
    </row>
    <row r="1056" customHeight="1" spans="1:17">
      <c r="A1056" s="3">
        <v>700</v>
      </c>
      <c r="B1056" s="3" t="s">
        <v>33</v>
      </c>
      <c r="C1056" s="3">
        <v>1</v>
      </c>
      <c r="D1056" s="9">
        <v>42767</v>
      </c>
      <c r="E1056" s="3">
        <v>2</v>
      </c>
      <c r="F1056" s="3">
        <v>2017</v>
      </c>
      <c r="G1056" s="3">
        <v>150000</v>
      </c>
      <c r="H1056">
        <f>IF(C1056&lt;6,IF(E1056&lt;1,0,IF(G1056&gt;150000,150000,G1056)),150000)</f>
        <v>150000</v>
      </c>
      <c r="I1056">
        <f>IF(C1056&lt;6,0,G1056-H1056-SUM(J1056:O1056))</f>
        <v>0</v>
      </c>
      <c r="J1056">
        <f>IF(C1056&lt;6,0,5000)</f>
        <v>0</v>
      </c>
      <c r="K1056">
        <f>IF(C1056&lt;6,0,10000)</f>
        <v>0</v>
      </c>
      <c r="P1056" t="b">
        <f>G1056=SUM(H1056:O1056)</f>
        <v>1</v>
      </c>
      <c r="Q1056" t="str">
        <f>CONCATENATE(YEAR(D1056),MONTH(D1056))</f>
        <v>20172</v>
      </c>
    </row>
    <row r="1057" customHeight="1" spans="1:17">
      <c r="A1057">
        <v>701</v>
      </c>
      <c r="B1057" s="3" t="s">
        <v>8</v>
      </c>
      <c r="C1057">
        <v>1</v>
      </c>
      <c r="D1057" s="9">
        <v>42770</v>
      </c>
      <c r="E1057">
        <v>2</v>
      </c>
      <c r="F1057" s="3">
        <v>2017</v>
      </c>
      <c r="G1057">
        <v>150000</v>
      </c>
      <c r="H1057">
        <f>IF(C1057&lt;6,IF(E1057&lt;1,0,IF(G1057&gt;150000,150000,G1057)),150000)</f>
        <v>150000</v>
      </c>
      <c r="I1057">
        <f>IF(C1057&lt;6,0,G1057-H1057-SUM(J1057:O1057))</f>
        <v>0</v>
      </c>
      <c r="J1057">
        <f>IF(C1057&lt;6,0,5000)</f>
        <v>0</v>
      </c>
      <c r="K1057">
        <f>IF(C1057&lt;6,0,10000)</f>
        <v>0</v>
      </c>
      <c r="P1057" t="b">
        <f>G1057=SUM(H1057:O1057)</f>
        <v>1</v>
      </c>
      <c r="Q1057" t="str">
        <f>CONCATENATE(YEAR(D1057),MONTH(D1057))</f>
        <v>20172</v>
      </c>
    </row>
    <row r="1058" customHeight="1" spans="1:17">
      <c r="A1058">
        <v>701</v>
      </c>
      <c r="B1058" t="s">
        <v>94</v>
      </c>
      <c r="C1058">
        <v>4</v>
      </c>
      <c r="D1058" s="9">
        <v>42770</v>
      </c>
      <c r="E1058">
        <v>2</v>
      </c>
      <c r="F1058" s="3">
        <v>2017</v>
      </c>
      <c r="G1058">
        <v>150000</v>
      </c>
      <c r="H1058">
        <f>IF(C1058&lt;6,IF(E1058&lt;1,0,IF(G1058&gt;150000,150000,G1058)),150000)</f>
        <v>150000</v>
      </c>
      <c r="I1058">
        <f>IF(C1058&lt;6,0,G1058-H1058-SUM(J1058:O1058))</f>
        <v>0</v>
      </c>
      <c r="J1058">
        <f>IF(C1058&lt;6,0,5000)</f>
        <v>0</v>
      </c>
      <c r="K1058">
        <f>IF(C1058&lt;6,0,10000)</f>
        <v>0</v>
      </c>
      <c r="P1058" t="b">
        <f>G1058=SUM(H1058:O1058)</f>
        <v>1</v>
      </c>
      <c r="Q1058" t="str">
        <f>CONCATENATE(YEAR(D1058),MONTH(D1058))</f>
        <v>20172</v>
      </c>
    </row>
    <row r="1059" customHeight="1" spans="1:17">
      <c r="A1059">
        <v>702</v>
      </c>
      <c r="B1059" t="s">
        <v>85</v>
      </c>
      <c r="C1059">
        <v>3</v>
      </c>
      <c r="D1059" s="9">
        <v>42770</v>
      </c>
      <c r="E1059">
        <v>2</v>
      </c>
      <c r="F1059" s="3">
        <v>2017</v>
      </c>
      <c r="G1059">
        <v>150000</v>
      </c>
      <c r="H1059">
        <f>IF(C1059&lt;6,IF(E1059&lt;1,0,IF(G1059&gt;150000,150000,G1059)),150000)</f>
        <v>150000</v>
      </c>
      <c r="I1059">
        <f>IF(C1059&lt;6,0,G1059-H1059-SUM(J1059:O1059))</f>
        <v>0</v>
      </c>
      <c r="J1059">
        <f>IF(C1059&lt;6,0,5000)</f>
        <v>0</v>
      </c>
      <c r="K1059">
        <f>IF(C1059&lt;6,0,10000)</f>
        <v>0</v>
      </c>
      <c r="P1059" t="b">
        <f>G1059=SUM(H1059:O1059)</f>
        <v>1</v>
      </c>
      <c r="Q1059" t="str">
        <f>CONCATENATE(YEAR(D1059),MONTH(D1059))</f>
        <v>20172</v>
      </c>
    </row>
    <row r="1060" customHeight="1" spans="1:17">
      <c r="A1060">
        <v>703</v>
      </c>
      <c r="B1060" t="s">
        <v>167</v>
      </c>
      <c r="C1060">
        <v>8</v>
      </c>
      <c r="D1060" s="9">
        <v>42770</v>
      </c>
      <c r="E1060">
        <v>11</v>
      </c>
      <c r="F1060" s="3">
        <v>2016</v>
      </c>
      <c r="G1060">
        <v>250000</v>
      </c>
      <c r="H1060">
        <f>IF(C1060&lt;6,IF(E1060&lt;1,0,IF(G1060&gt;150000,150000,G1060)),150000)</f>
        <v>150000</v>
      </c>
      <c r="I1060">
        <f>IF(C1060&lt;6,0,G1060-H1060-SUM(J1060:O1060))</f>
        <v>85000</v>
      </c>
      <c r="J1060">
        <f>IF(C1060&lt;6,0,5000)</f>
        <v>5000</v>
      </c>
      <c r="K1060">
        <f>IF(C1060&lt;6,0,10000)</f>
        <v>10000</v>
      </c>
      <c r="P1060" t="b">
        <f>G1060=SUM(H1060:O1060)</f>
        <v>1</v>
      </c>
      <c r="Q1060" t="str">
        <f>CONCATENATE(YEAR(D1060),MONTH(D1060))</f>
        <v>20172</v>
      </c>
    </row>
    <row r="1061" customHeight="1" spans="1:17">
      <c r="A1061">
        <v>703</v>
      </c>
      <c r="B1061" t="s">
        <v>62</v>
      </c>
      <c r="C1061">
        <v>2</v>
      </c>
      <c r="D1061" s="9">
        <v>42770</v>
      </c>
      <c r="E1061">
        <v>11</v>
      </c>
      <c r="F1061">
        <v>2016</v>
      </c>
      <c r="G1061">
        <v>120000</v>
      </c>
      <c r="H1061">
        <f>IF(C1061&lt;6,IF(E1061&lt;1,0,IF(G1061&gt;150000,150000,G1061)),150000)</f>
        <v>120000</v>
      </c>
      <c r="I1061">
        <f>IF(C1061&lt;6,0,G1061-H1061-SUM(J1061:O1061))</f>
        <v>0</v>
      </c>
      <c r="J1061">
        <f>IF(C1061&lt;6,0,5000)</f>
        <v>0</v>
      </c>
      <c r="K1061">
        <f>IF(C1061&lt;6,0,10000)</f>
        <v>0</v>
      </c>
      <c r="P1061" t="b">
        <f>G1061=SUM(H1061:O1061)</f>
        <v>1</v>
      </c>
      <c r="Q1061" t="str">
        <f>CONCATENATE(YEAR(D1061),MONTH(D1061))</f>
        <v>20172</v>
      </c>
    </row>
    <row r="1062" customHeight="1" spans="1:17">
      <c r="A1062">
        <v>704</v>
      </c>
      <c r="B1062" t="s">
        <v>75</v>
      </c>
      <c r="C1062">
        <v>3</v>
      </c>
      <c r="D1062" s="9">
        <v>42770</v>
      </c>
      <c r="E1062">
        <v>1</v>
      </c>
      <c r="F1062">
        <v>2017</v>
      </c>
      <c r="G1062">
        <v>175000</v>
      </c>
      <c r="H1062">
        <f>IF(C1062&lt;6,IF(E1062&lt;1,0,IF(G1062&gt;150000,150000,G1062)),150000)</f>
        <v>150000</v>
      </c>
      <c r="I1062">
        <f>IF(C1062&lt;6,0,G1062-H1062-SUM(J1062:O1062))</f>
        <v>0</v>
      </c>
      <c r="J1062">
        <f>IF(C1062&lt;6,0,5000)</f>
        <v>0</v>
      </c>
      <c r="K1062">
        <f>IF(C1062&lt;6,0,10000)</f>
        <v>0</v>
      </c>
      <c r="N1062">
        <v>25000</v>
      </c>
      <c r="P1062" t="b">
        <f>G1062=SUM(H1062:O1062)</f>
        <v>1</v>
      </c>
      <c r="Q1062" t="str">
        <f>CONCATENATE(YEAR(D1062),MONTH(D1062))</f>
        <v>20172</v>
      </c>
    </row>
    <row r="1063" customHeight="1" spans="1:17">
      <c r="A1063">
        <v>704</v>
      </c>
      <c r="B1063" t="s">
        <v>75</v>
      </c>
      <c r="C1063">
        <v>3</v>
      </c>
      <c r="D1063" s="9">
        <v>42770</v>
      </c>
      <c r="E1063">
        <v>2</v>
      </c>
      <c r="F1063">
        <v>2017</v>
      </c>
      <c r="G1063">
        <v>175000</v>
      </c>
      <c r="H1063">
        <f>IF(C1063&lt;6,IF(E1063&lt;1,0,IF(G1063&gt;150000,150000,G1063)),150000)</f>
        <v>150000</v>
      </c>
      <c r="I1063">
        <f>IF(C1063&lt;6,0,G1063-H1063-SUM(J1063:O1063))</f>
        <v>0</v>
      </c>
      <c r="J1063">
        <f>IF(C1063&lt;6,0,5000)</f>
        <v>0</v>
      </c>
      <c r="K1063">
        <f>IF(C1063&lt;6,0,10000)</f>
        <v>0</v>
      </c>
      <c r="N1063">
        <v>25000</v>
      </c>
      <c r="P1063" t="b">
        <f>G1063=SUM(H1063:O1063)</f>
        <v>1</v>
      </c>
      <c r="Q1063" t="str">
        <f>CONCATENATE(YEAR(D1063),MONTH(D1063))</f>
        <v>20172</v>
      </c>
    </row>
    <row r="1064" customHeight="1" spans="1:17">
      <c r="A1064">
        <v>704</v>
      </c>
      <c r="B1064" t="s">
        <v>104</v>
      </c>
      <c r="C1064">
        <v>5</v>
      </c>
      <c r="D1064" s="9">
        <v>42770</v>
      </c>
      <c r="E1064">
        <v>1</v>
      </c>
      <c r="F1064">
        <v>2017</v>
      </c>
      <c r="G1064">
        <v>175000</v>
      </c>
      <c r="H1064">
        <f>IF(C1064&lt;6,IF(E1064&lt;1,0,IF(G1064&gt;150000,150000,G1064)),150000)</f>
        <v>150000</v>
      </c>
      <c r="I1064">
        <f>IF(C1064&lt;6,0,G1064-H1064-SUM(J1064:O1064))</f>
        <v>0</v>
      </c>
      <c r="J1064">
        <f>IF(C1064&lt;6,0,5000)</f>
        <v>0</v>
      </c>
      <c r="K1064">
        <f>IF(C1064&lt;6,0,10000)</f>
        <v>0</v>
      </c>
      <c r="N1064">
        <v>25000</v>
      </c>
      <c r="P1064" t="b">
        <f>G1064=SUM(H1064:O1064)</f>
        <v>1</v>
      </c>
      <c r="Q1064" t="str">
        <f>CONCATENATE(YEAR(D1064),MONTH(D1064))</f>
        <v>20172</v>
      </c>
    </row>
    <row r="1065" customHeight="1" spans="1:17">
      <c r="A1065">
        <v>704</v>
      </c>
      <c r="B1065" t="s">
        <v>104</v>
      </c>
      <c r="C1065">
        <v>5</v>
      </c>
      <c r="D1065" s="9">
        <v>42770</v>
      </c>
      <c r="E1065">
        <v>2</v>
      </c>
      <c r="F1065">
        <v>2017</v>
      </c>
      <c r="G1065">
        <v>175000</v>
      </c>
      <c r="H1065">
        <f>IF(C1065&lt;6,IF(E1065&lt;1,0,IF(G1065&gt;150000,150000,G1065)),150000)</f>
        <v>150000</v>
      </c>
      <c r="I1065">
        <f>IF(C1065&lt;6,0,G1065-H1065-SUM(J1065:O1065))</f>
        <v>0</v>
      </c>
      <c r="J1065">
        <f>IF(C1065&lt;6,0,5000)</f>
        <v>0</v>
      </c>
      <c r="K1065">
        <f>IF(C1065&lt;6,0,10000)</f>
        <v>0</v>
      </c>
      <c r="N1065">
        <v>25000</v>
      </c>
      <c r="P1065" t="b">
        <f>G1065=SUM(H1065:O1065)</f>
        <v>1</v>
      </c>
      <c r="Q1065" t="str">
        <f>CONCATENATE(YEAR(D1065),MONTH(D1065))</f>
        <v>20172</v>
      </c>
    </row>
    <row r="1066" customHeight="1" spans="1:17">
      <c r="A1066">
        <v>705</v>
      </c>
      <c r="B1066" t="s">
        <v>118</v>
      </c>
      <c r="C1066">
        <v>6</v>
      </c>
      <c r="D1066" s="9">
        <v>42770</v>
      </c>
      <c r="E1066">
        <v>1</v>
      </c>
      <c r="F1066">
        <v>2017</v>
      </c>
      <c r="G1066">
        <v>425000</v>
      </c>
      <c r="H1066">
        <f>IF(C1066&lt;6,IF(E1066&lt;1,0,IF(G1066&gt;150000,150000,G1066)),150000)</f>
        <v>150000</v>
      </c>
      <c r="I1066">
        <f>IF(C1066&lt;6,0,G1066-H1066-SUM(J1066:O1066))</f>
        <v>260000</v>
      </c>
      <c r="J1066">
        <f>IF(C1066&lt;6,0,5000)</f>
        <v>5000</v>
      </c>
      <c r="K1066">
        <f>IF(C1066&lt;6,0,10000)</f>
        <v>10000</v>
      </c>
      <c r="P1066" t="b">
        <f>G1066=SUM(H1066:O1066)</f>
        <v>1</v>
      </c>
      <c r="Q1066" t="str">
        <f>CONCATENATE(YEAR(D1066),MONTH(D1066))</f>
        <v>20172</v>
      </c>
    </row>
    <row r="1067" customHeight="1" spans="1:17">
      <c r="A1067">
        <v>705</v>
      </c>
      <c r="B1067" t="s">
        <v>172</v>
      </c>
      <c r="C1067">
        <v>9</v>
      </c>
      <c r="D1067" s="9">
        <v>42770</v>
      </c>
      <c r="E1067">
        <v>1</v>
      </c>
      <c r="F1067">
        <v>2017</v>
      </c>
      <c r="G1067">
        <v>425000</v>
      </c>
      <c r="H1067">
        <f>IF(C1067&lt;6,IF(E1067&lt;1,0,IF(G1067&gt;150000,150000,G1067)),150000)</f>
        <v>150000</v>
      </c>
      <c r="I1067">
        <f>IF(C1067&lt;6,0,G1067-H1067-SUM(J1067:O1067))</f>
        <v>260000</v>
      </c>
      <c r="J1067">
        <f>IF(C1067&lt;6,0,5000)</f>
        <v>5000</v>
      </c>
      <c r="K1067">
        <f>IF(C1067&lt;6,0,10000)</f>
        <v>10000</v>
      </c>
      <c r="P1067" t="b">
        <f>G1067=SUM(H1067:O1067)</f>
        <v>1</v>
      </c>
      <c r="Q1067" t="str">
        <f>CONCATENATE(YEAR(D1067),MONTH(D1067))</f>
        <v>20172</v>
      </c>
    </row>
    <row r="1068" customHeight="1" spans="1:17">
      <c r="A1068">
        <v>705</v>
      </c>
      <c r="B1068" t="s">
        <v>101</v>
      </c>
      <c r="C1068">
        <v>4</v>
      </c>
      <c r="D1068" s="9">
        <v>42770</v>
      </c>
      <c r="E1068">
        <v>1</v>
      </c>
      <c r="F1068">
        <v>2017</v>
      </c>
      <c r="G1068">
        <v>125000</v>
      </c>
      <c r="H1068">
        <f>IF(C1068&lt;6,IF(E1068&lt;1,0,IF(G1068&gt;150000,150000,G1068)),150000)</f>
        <v>125000</v>
      </c>
      <c r="I1068">
        <f>IF(C1068&lt;6,0,G1068-H1068-SUM(J1068:O1068))</f>
        <v>0</v>
      </c>
      <c r="J1068">
        <f>IF(C1068&lt;6,0,5000)</f>
        <v>0</v>
      </c>
      <c r="K1068">
        <f>IF(C1068&lt;6,0,10000)</f>
        <v>0</v>
      </c>
      <c r="P1068" t="b">
        <f>G1068=SUM(H1068:O1068)</f>
        <v>1</v>
      </c>
      <c r="Q1068" t="str">
        <f>CONCATENATE(YEAR(D1068),MONTH(D1068))</f>
        <v>20172</v>
      </c>
    </row>
    <row r="1069" customHeight="1" spans="1:17">
      <c r="A1069">
        <v>707</v>
      </c>
      <c r="B1069" t="s">
        <v>31</v>
      </c>
      <c r="C1069">
        <v>1</v>
      </c>
      <c r="D1069" s="9">
        <v>42770</v>
      </c>
      <c r="E1069">
        <v>2</v>
      </c>
      <c r="F1069">
        <v>2017</v>
      </c>
      <c r="G1069">
        <v>250000</v>
      </c>
      <c r="H1069">
        <f>IF(C1069&lt;6,IF(E1069&lt;1,0,IF(G1069&gt;150000,150000,G1069)),150000)</f>
        <v>150000</v>
      </c>
      <c r="I1069">
        <f>IF(C1069&lt;6,0,G1069-H1069-SUM(J1069:O1069))</f>
        <v>0</v>
      </c>
      <c r="J1069">
        <f>IF(C1069&lt;6,0,5000)</f>
        <v>0</v>
      </c>
      <c r="K1069">
        <f>IF(C1069&lt;6,0,10000)</f>
        <v>0</v>
      </c>
      <c r="O1069">
        <v>100000</v>
      </c>
      <c r="P1069" t="b">
        <f>G1069=SUM(H1069:O1069)</f>
        <v>1</v>
      </c>
      <c r="Q1069" t="str">
        <f>CONCATENATE(YEAR(D1069),MONTH(D1069))</f>
        <v>20172</v>
      </c>
    </row>
    <row r="1070" customHeight="1" spans="1:17">
      <c r="A1070">
        <v>708</v>
      </c>
      <c r="B1070" t="s">
        <v>7</v>
      </c>
      <c r="C1070">
        <v>1</v>
      </c>
      <c r="D1070" s="9">
        <v>42770</v>
      </c>
      <c r="E1070">
        <v>1</v>
      </c>
      <c r="F1070">
        <v>2017</v>
      </c>
      <c r="G1070">
        <v>150000</v>
      </c>
      <c r="H1070">
        <f>IF(C1070&lt;6,IF(E1070&lt;1,0,IF(G1070&gt;150000,150000,G1070)),150000)</f>
        <v>150000</v>
      </c>
      <c r="I1070">
        <f>IF(C1070&lt;6,0,G1070-H1070-SUM(J1070:O1070))</f>
        <v>0</v>
      </c>
      <c r="J1070">
        <f>IF(C1070&lt;6,0,5000)</f>
        <v>0</v>
      </c>
      <c r="K1070">
        <f>IF(C1070&lt;6,0,10000)</f>
        <v>0</v>
      </c>
      <c r="P1070" t="b">
        <f>G1070=SUM(H1070:O1070)</f>
        <v>1</v>
      </c>
      <c r="Q1070" t="str">
        <f>CONCATENATE(YEAR(D1070),MONTH(D1070))</f>
        <v>20172</v>
      </c>
    </row>
    <row r="1071" customHeight="1" spans="1:17">
      <c r="A1071">
        <v>708</v>
      </c>
      <c r="B1071" t="s">
        <v>7</v>
      </c>
      <c r="C1071">
        <v>1</v>
      </c>
      <c r="D1071" s="9">
        <v>42770</v>
      </c>
      <c r="E1071">
        <v>2</v>
      </c>
      <c r="F1071">
        <v>2017</v>
      </c>
      <c r="G1071">
        <v>150000</v>
      </c>
      <c r="H1071">
        <f>IF(C1071&lt;6,IF(E1071&lt;1,0,IF(G1071&gt;150000,150000,G1071)),150000)</f>
        <v>150000</v>
      </c>
      <c r="I1071">
        <f>IF(C1071&lt;6,0,G1071-H1071-SUM(J1071:O1071))</f>
        <v>0</v>
      </c>
      <c r="J1071">
        <f>IF(C1071&lt;6,0,5000)</f>
        <v>0</v>
      </c>
      <c r="K1071">
        <f>IF(C1071&lt;6,0,10000)</f>
        <v>0</v>
      </c>
      <c r="P1071" t="b">
        <f>G1071=SUM(H1071:O1071)</f>
        <v>1</v>
      </c>
      <c r="Q1071" t="str">
        <f>CONCATENATE(YEAR(D1071),MONTH(D1071))</f>
        <v>20172</v>
      </c>
    </row>
    <row r="1072" customHeight="1" spans="1:17">
      <c r="A1072">
        <v>709</v>
      </c>
      <c r="B1072" t="s">
        <v>133</v>
      </c>
      <c r="C1072">
        <v>7</v>
      </c>
      <c r="D1072" s="9">
        <v>42770</v>
      </c>
      <c r="E1072">
        <v>11</v>
      </c>
      <c r="F1072">
        <v>2016</v>
      </c>
      <c r="G1072">
        <v>270000</v>
      </c>
      <c r="H1072">
        <f>IF(C1072&lt;6,IF(E1072&lt;1,0,IF(G1072&gt;150000,150000,G1072)),150000)</f>
        <v>150000</v>
      </c>
      <c r="I1072">
        <f>IF(C1072&lt;6,0,G1072-H1072-SUM(J1072:O1072))</f>
        <v>105000</v>
      </c>
      <c r="J1072">
        <f>IF(C1072&lt;6,0,5000)</f>
        <v>5000</v>
      </c>
      <c r="K1072">
        <f>IF(C1072&lt;6,0,10000)</f>
        <v>10000</v>
      </c>
      <c r="P1072" t="b">
        <f>G1072=SUM(H1072:O1072)</f>
        <v>1</v>
      </c>
      <c r="Q1072" t="str">
        <f>CONCATENATE(YEAR(D1072),MONTH(D1072))</f>
        <v>20172</v>
      </c>
    </row>
    <row r="1073" customHeight="1" spans="1:17">
      <c r="A1073">
        <v>711</v>
      </c>
      <c r="B1073" s="16" t="s">
        <v>19</v>
      </c>
      <c r="C1073">
        <v>1</v>
      </c>
      <c r="D1073" s="9">
        <v>42770</v>
      </c>
      <c r="E1073">
        <v>1</v>
      </c>
      <c r="F1073">
        <v>2017</v>
      </c>
      <c r="G1073">
        <v>150000</v>
      </c>
      <c r="H1073">
        <f>IF(C1073&lt;6,IF(E1073&lt;1,0,IF(G1073&gt;150000,150000,G1073)),150000)</f>
        <v>150000</v>
      </c>
      <c r="I1073">
        <f>IF(C1073&lt;6,0,G1073-H1073-SUM(J1073:O1073))</f>
        <v>0</v>
      </c>
      <c r="J1073">
        <f>IF(C1073&lt;6,0,5000)</f>
        <v>0</v>
      </c>
      <c r="K1073">
        <f>IF(C1073&lt;6,0,10000)</f>
        <v>0</v>
      </c>
      <c r="P1073" t="b">
        <f>G1073=SUM(H1073:O1073)</f>
        <v>1</v>
      </c>
      <c r="Q1073" t="str">
        <f>CONCATENATE(YEAR(D1073),MONTH(D1073))</f>
        <v>20172</v>
      </c>
    </row>
    <row r="1074" customHeight="1" spans="1:17">
      <c r="A1074">
        <v>712</v>
      </c>
      <c r="B1074" s="16" t="s">
        <v>24</v>
      </c>
      <c r="C1074">
        <v>1</v>
      </c>
      <c r="D1074" s="9">
        <v>42770</v>
      </c>
      <c r="E1074">
        <v>1</v>
      </c>
      <c r="F1074">
        <v>2017</v>
      </c>
      <c r="G1074">
        <v>150000</v>
      </c>
      <c r="H1074">
        <f>IF(C1074&lt;6,IF(E1074&lt;1,0,IF(G1074&gt;150000,150000,G1074)),150000)</f>
        <v>150000</v>
      </c>
      <c r="I1074">
        <f>IF(C1074&lt;6,0,G1074-H1074-SUM(J1074:O1074))</f>
        <v>0</v>
      </c>
      <c r="J1074">
        <f>IF(C1074&lt;6,0,5000)</f>
        <v>0</v>
      </c>
      <c r="K1074">
        <f>IF(C1074&lt;6,0,10000)</f>
        <v>0</v>
      </c>
      <c r="P1074" t="b">
        <f>G1074=SUM(H1074:O1074)</f>
        <v>1</v>
      </c>
      <c r="Q1074" t="str">
        <f>CONCATENATE(YEAR(D1074),MONTH(D1074))</f>
        <v>20172</v>
      </c>
    </row>
    <row r="1075" customHeight="1" spans="1:17">
      <c r="A1075">
        <v>712</v>
      </c>
      <c r="B1075" s="16" t="s">
        <v>24</v>
      </c>
      <c r="C1075">
        <v>1</v>
      </c>
      <c r="D1075" s="9">
        <v>42770</v>
      </c>
      <c r="E1075">
        <v>2</v>
      </c>
      <c r="F1075">
        <v>2017</v>
      </c>
      <c r="G1075">
        <v>150000</v>
      </c>
      <c r="H1075">
        <f>IF(C1075&lt;6,IF(E1075&lt;1,0,IF(G1075&gt;150000,150000,G1075)),150000)</f>
        <v>150000</v>
      </c>
      <c r="I1075">
        <f>IF(C1075&lt;6,0,G1075-H1075-SUM(J1075:O1075))</f>
        <v>0</v>
      </c>
      <c r="J1075">
        <f>IF(C1075&lt;6,0,5000)</f>
        <v>0</v>
      </c>
      <c r="K1075">
        <f>IF(C1075&lt;6,0,10000)</f>
        <v>0</v>
      </c>
      <c r="P1075" t="b">
        <f>G1075=SUM(H1075:O1075)</f>
        <v>1</v>
      </c>
      <c r="Q1075" t="str">
        <f>CONCATENATE(YEAR(D1075),MONTH(D1075))</f>
        <v>20172</v>
      </c>
    </row>
    <row r="1076" customHeight="1" spans="1:17">
      <c r="A1076">
        <v>713</v>
      </c>
      <c r="B1076" s="16" t="s">
        <v>228</v>
      </c>
      <c r="C1076">
        <v>4</v>
      </c>
      <c r="D1076" s="9">
        <v>42770</v>
      </c>
      <c r="E1076">
        <v>2</v>
      </c>
      <c r="F1076">
        <v>2017</v>
      </c>
      <c r="G1076">
        <v>150000</v>
      </c>
      <c r="H1076">
        <f>IF(C1076&lt;6,IF(E1076&lt;1,0,IF(G1076&gt;150000,150000,G1076)),150000)</f>
        <v>150000</v>
      </c>
      <c r="I1076">
        <f>IF(C1076&lt;6,0,G1076-H1076-SUM(J1076:O1076))</f>
        <v>0</v>
      </c>
      <c r="J1076">
        <f>IF(C1076&lt;6,0,5000)</f>
        <v>0</v>
      </c>
      <c r="K1076">
        <f>IF(C1076&lt;6,0,10000)</f>
        <v>0</v>
      </c>
      <c r="P1076" t="b">
        <f>G1076=SUM(H1076:O1076)</f>
        <v>1</v>
      </c>
      <c r="Q1076" t="str">
        <f>CONCATENATE(YEAR(D1076),MONTH(D1076))</f>
        <v>20172</v>
      </c>
    </row>
    <row r="1077" customHeight="1" spans="1:17">
      <c r="A1077">
        <v>713</v>
      </c>
      <c r="B1077" s="16" t="s">
        <v>229</v>
      </c>
      <c r="C1077">
        <v>1</v>
      </c>
      <c r="D1077" s="9">
        <v>42770</v>
      </c>
      <c r="E1077">
        <v>2</v>
      </c>
      <c r="F1077">
        <v>2017</v>
      </c>
      <c r="G1077">
        <v>150000</v>
      </c>
      <c r="H1077">
        <f>IF(C1077&lt;6,IF(E1077&lt;1,0,IF(G1077&gt;150000,150000,G1077)),150000)</f>
        <v>150000</v>
      </c>
      <c r="I1077">
        <f>IF(C1077&lt;6,0,G1077-H1077-SUM(J1077:O1077))</f>
        <v>0</v>
      </c>
      <c r="J1077">
        <f>IF(C1077&lt;6,0,5000)</f>
        <v>0</v>
      </c>
      <c r="K1077">
        <f>IF(C1077&lt;6,0,10000)</f>
        <v>0</v>
      </c>
      <c r="P1077" t="b">
        <f>G1077=SUM(H1077:O1077)</f>
        <v>1</v>
      </c>
      <c r="Q1077" t="str">
        <f>CONCATENATE(YEAR(D1077),MONTH(D1077))</f>
        <v>20172</v>
      </c>
    </row>
    <row r="1078" customHeight="1" spans="1:17">
      <c r="A1078">
        <v>714</v>
      </c>
      <c r="B1078" s="16" t="s">
        <v>121</v>
      </c>
      <c r="C1078">
        <v>6</v>
      </c>
      <c r="D1078" s="9">
        <v>42770</v>
      </c>
      <c r="E1078">
        <v>1</v>
      </c>
      <c r="F1078">
        <v>2017</v>
      </c>
      <c r="G1078">
        <v>425000</v>
      </c>
      <c r="H1078">
        <f>IF(C1078&lt;6,IF(E1078&lt;1,0,IF(G1078&gt;150000,150000,G1078)),150000)</f>
        <v>150000</v>
      </c>
      <c r="I1078">
        <f>IF(C1078&lt;6,0,G1078-H1078-SUM(J1078:O1078))</f>
        <v>260000</v>
      </c>
      <c r="J1078">
        <f>IF(C1078&lt;6,0,5000)</f>
        <v>5000</v>
      </c>
      <c r="K1078">
        <f>IF(C1078&lt;6,0,10000)</f>
        <v>10000</v>
      </c>
      <c r="P1078" t="b">
        <f>G1078=SUM(H1078:O1078)</f>
        <v>1</v>
      </c>
      <c r="Q1078" t="str">
        <f>CONCATENATE(YEAR(D1078),MONTH(D1078))</f>
        <v>20172</v>
      </c>
    </row>
    <row r="1079" customHeight="1" spans="1:17">
      <c r="A1079">
        <v>714</v>
      </c>
      <c r="B1079" s="16" t="s">
        <v>170</v>
      </c>
      <c r="C1079">
        <v>8</v>
      </c>
      <c r="D1079" s="9">
        <v>42770</v>
      </c>
      <c r="E1079">
        <v>1</v>
      </c>
      <c r="F1079">
        <v>2017</v>
      </c>
      <c r="G1079">
        <v>425000</v>
      </c>
      <c r="H1079">
        <f>IF(C1079&lt;6,IF(E1079&lt;1,0,IF(G1079&gt;150000,150000,G1079)),150000)</f>
        <v>150000</v>
      </c>
      <c r="I1079">
        <f>IF(C1079&lt;6,0,G1079-H1079-SUM(J1079:O1079))</f>
        <v>260000</v>
      </c>
      <c r="J1079">
        <f>IF(C1079&lt;6,0,5000)</f>
        <v>5000</v>
      </c>
      <c r="K1079">
        <f>IF(C1079&lt;6,0,10000)</f>
        <v>10000</v>
      </c>
      <c r="P1079" t="b">
        <f>G1079=SUM(H1079:O1079)</f>
        <v>1</v>
      </c>
      <c r="Q1079" t="str">
        <f>CONCATENATE(YEAR(D1079),MONTH(D1079))</f>
        <v>20172</v>
      </c>
    </row>
    <row r="1080" customHeight="1" spans="1:17">
      <c r="A1080">
        <v>715</v>
      </c>
      <c r="B1080" s="16" t="s">
        <v>115</v>
      </c>
      <c r="C1080">
        <v>5</v>
      </c>
      <c r="D1080" s="9">
        <v>42770</v>
      </c>
      <c r="E1080">
        <v>2</v>
      </c>
      <c r="F1080">
        <v>2017</v>
      </c>
      <c r="G1080">
        <v>150000</v>
      </c>
      <c r="H1080">
        <f>IF(C1080&lt;6,IF(E1080&lt;1,0,IF(G1080&gt;150000,150000,G1080)),150000)</f>
        <v>150000</v>
      </c>
      <c r="I1080">
        <f>IF(C1080&lt;6,0,G1080-H1080-SUM(J1080:O1080))</f>
        <v>0</v>
      </c>
      <c r="J1080">
        <f>IF(C1080&lt;6,0,5000)</f>
        <v>0</v>
      </c>
      <c r="K1080">
        <f>IF(C1080&lt;6,0,10000)</f>
        <v>0</v>
      </c>
      <c r="P1080" t="b">
        <f>G1080=SUM(H1080:O1080)</f>
        <v>1</v>
      </c>
      <c r="Q1080" t="str">
        <f>CONCATENATE(YEAR(D1080),MONTH(D1080))</f>
        <v>20172</v>
      </c>
    </row>
    <row r="1081" customHeight="1" spans="1:17">
      <c r="A1081">
        <v>716</v>
      </c>
      <c r="B1081" s="3" t="s">
        <v>50</v>
      </c>
      <c r="C1081" s="3">
        <v>2</v>
      </c>
      <c r="D1081" s="9">
        <v>42770</v>
      </c>
      <c r="E1081">
        <v>2</v>
      </c>
      <c r="F1081">
        <v>2017</v>
      </c>
      <c r="G1081">
        <v>100000</v>
      </c>
      <c r="H1081">
        <f>IF(C1081&lt;6,IF(E1081&lt;1,0,IF(G1081&gt;150000,150000,G1081)),150000)</f>
        <v>100000</v>
      </c>
      <c r="I1081">
        <f>IF(C1081&lt;6,0,G1081-H1081-SUM(J1081:O1081))</f>
        <v>0</v>
      </c>
      <c r="J1081">
        <f>IF(C1081&lt;6,0,5000)</f>
        <v>0</v>
      </c>
      <c r="K1081">
        <f>IF(C1081&lt;6,0,10000)</f>
        <v>0</v>
      </c>
      <c r="P1081" t="b">
        <f>G1081=SUM(H1081:O1081)</f>
        <v>1</v>
      </c>
      <c r="Q1081" t="str">
        <f>CONCATENATE(YEAR(D1081),MONTH(D1081))</f>
        <v>20172</v>
      </c>
    </row>
    <row r="1082" customHeight="1" spans="1:17">
      <c r="A1082">
        <v>716</v>
      </c>
      <c r="B1082" s="3" t="s">
        <v>87</v>
      </c>
      <c r="C1082" s="3">
        <v>3</v>
      </c>
      <c r="D1082" s="9">
        <v>42770</v>
      </c>
      <c r="E1082">
        <v>2</v>
      </c>
      <c r="F1082">
        <v>2017</v>
      </c>
      <c r="G1082">
        <v>100000</v>
      </c>
      <c r="H1082">
        <f>IF(C1082&lt;6,IF(E1082&lt;1,0,IF(G1082&gt;150000,150000,G1082)),150000)</f>
        <v>100000</v>
      </c>
      <c r="I1082">
        <f>IF(C1082&lt;6,0,G1082-H1082-SUM(J1082:O1082))</f>
        <v>0</v>
      </c>
      <c r="J1082">
        <f>IF(C1082&lt;6,0,5000)</f>
        <v>0</v>
      </c>
      <c r="K1082">
        <f>IF(C1082&lt;6,0,10000)</f>
        <v>0</v>
      </c>
      <c r="P1082" t="b">
        <f>G1082=SUM(H1082:O1082)</f>
        <v>1</v>
      </c>
      <c r="Q1082" t="str">
        <f>CONCATENATE(YEAR(D1082),MONTH(D1082))</f>
        <v>20172</v>
      </c>
    </row>
    <row r="1083" customHeight="1" spans="1:17">
      <c r="A1083">
        <v>717</v>
      </c>
      <c r="B1083" s="16" t="s">
        <v>39</v>
      </c>
      <c r="C1083">
        <v>2</v>
      </c>
      <c r="D1083" s="9">
        <v>42770</v>
      </c>
      <c r="E1083">
        <v>1</v>
      </c>
      <c r="F1083">
        <v>2017</v>
      </c>
      <c r="G1083">
        <v>150000</v>
      </c>
      <c r="H1083">
        <f>IF(C1083&lt;6,IF(E1083&lt;1,0,IF(G1083&gt;150000,150000,G1083)),150000)</f>
        <v>150000</v>
      </c>
      <c r="I1083">
        <f>IF(C1083&lt;6,0,G1083-H1083-SUM(J1083:O1083))</f>
        <v>0</v>
      </c>
      <c r="J1083">
        <f>IF(C1083&lt;6,0,5000)</f>
        <v>0</v>
      </c>
      <c r="K1083">
        <f>IF(C1083&lt;6,0,10000)</f>
        <v>0</v>
      </c>
      <c r="P1083" t="b">
        <f>G1083=SUM(H1083:O1083)</f>
        <v>1</v>
      </c>
      <c r="Q1083" t="str">
        <f>CONCATENATE(YEAR(D1083),MONTH(D1083))</f>
        <v>20172</v>
      </c>
    </row>
    <row r="1084" customHeight="1" spans="1:17">
      <c r="A1084">
        <v>717</v>
      </c>
      <c r="B1084" s="16" t="s">
        <v>39</v>
      </c>
      <c r="C1084">
        <v>2</v>
      </c>
      <c r="D1084" s="9">
        <v>42770</v>
      </c>
      <c r="E1084">
        <v>2</v>
      </c>
      <c r="F1084">
        <v>2017</v>
      </c>
      <c r="G1084">
        <v>150000</v>
      </c>
      <c r="H1084">
        <f>IF(C1084&lt;6,IF(E1084&lt;1,0,IF(G1084&gt;150000,150000,G1084)),150000)</f>
        <v>150000</v>
      </c>
      <c r="I1084">
        <f>IF(C1084&lt;6,0,G1084-H1084-SUM(J1084:O1084))</f>
        <v>0</v>
      </c>
      <c r="J1084">
        <f>IF(C1084&lt;6,0,5000)</f>
        <v>0</v>
      </c>
      <c r="K1084">
        <f>IF(C1084&lt;6,0,10000)</f>
        <v>0</v>
      </c>
      <c r="P1084" t="b">
        <f>G1084=SUM(H1084:O1084)</f>
        <v>1</v>
      </c>
      <c r="Q1084" t="str">
        <f>CONCATENATE(YEAR(D1084),MONTH(D1084))</f>
        <v>20172</v>
      </c>
    </row>
    <row r="1085" customHeight="1" spans="1:17">
      <c r="A1085">
        <v>720</v>
      </c>
      <c r="B1085" s="3" t="s">
        <v>174</v>
      </c>
      <c r="C1085" s="3">
        <v>9</v>
      </c>
      <c r="D1085" s="9">
        <v>42773</v>
      </c>
      <c r="E1085">
        <v>2</v>
      </c>
      <c r="F1085">
        <v>2017</v>
      </c>
      <c r="G1085">
        <v>425000</v>
      </c>
      <c r="H1085">
        <f>IF(C1085&lt;6,IF(E1085&lt;1,0,IF(G1085&gt;150000,150000,G1085)),150000)</f>
        <v>150000</v>
      </c>
      <c r="I1085">
        <f>IF(C1085&lt;6,0,G1085-H1085-SUM(J1085:O1085))</f>
        <v>260000</v>
      </c>
      <c r="J1085">
        <f>IF(C1085&lt;6,0,5000)</f>
        <v>5000</v>
      </c>
      <c r="K1085">
        <f>IF(C1085&lt;6,0,10000)</f>
        <v>10000</v>
      </c>
      <c r="P1085" t="b">
        <f>G1085=SUM(H1085:O1085)</f>
        <v>1</v>
      </c>
      <c r="Q1085" t="str">
        <f>CONCATENATE(YEAR(D1085),MONTH(D1085))</f>
        <v>20172</v>
      </c>
    </row>
    <row r="1086" customHeight="1" spans="1:17">
      <c r="A1086">
        <v>720</v>
      </c>
      <c r="B1086" s="3" t="s">
        <v>190</v>
      </c>
      <c r="C1086" s="3">
        <v>11</v>
      </c>
      <c r="D1086" s="9">
        <v>42773</v>
      </c>
      <c r="E1086">
        <v>2</v>
      </c>
      <c r="F1086">
        <v>2017</v>
      </c>
      <c r="G1086">
        <v>425000</v>
      </c>
      <c r="H1086">
        <f>IF(C1086&lt;6,IF(E1086&lt;1,0,IF(G1086&gt;150000,150000,G1086)),150000)</f>
        <v>150000</v>
      </c>
      <c r="I1086">
        <f>IF(C1086&lt;6,0,G1086-H1086-SUM(J1086:O1086))</f>
        <v>260000</v>
      </c>
      <c r="J1086">
        <f>IF(C1086&lt;6,0,5000)</f>
        <v>5000</v>
      </c>
      <c r="K1086">
        <f>IF(C1086&lt;6,0,10000)</f>
        <v>10000</v>
      </c>
      <c r="P1086" t="b">
        <f>G1086=SUM(H1086:O1086)</f>
        <v>1</v>
      </c>
      <c r="Q1086" t="str">
        <f>CONCATENATE(YEAR(D1086),MONTH(D1086))</f>
        <v>20172</v>
      </c>
    </row>
    <row r="1087" customHeight="1" spans="1:17">
      <c r="A1087">
        <v>721</v>
      </c>
      <c r="B1087" s="3" t="s">
        <v>112</v>
      </c>
      <c r="C1087" s="3">
        <v>5</v>
      </c>
      <c r="D1087" s="9">
        <v>42773</v>
      </c>
      <c r="E1087">
        <v>1</v>
      </c>
      <c r="F1087">
        <v>2017</v>
      </c>
      <c r="G1087">
        <v>150000</v>
      </c>
      <c r="H1087">
        <f>IF(C1087&lt;6,IF(E1087&lt;1,0,IF(G1087&gt;150000,150000,G1087)),150000)</f>
        <v>150000</v>
      </c>
      <c r="I1087">
        <f>IF(C1087&lt;6,0,G1087-H1087-SUM(J1087:O1087))</f>
        <v>0</v>
      </c>
      <c r="J1087">
        <f>IF(C1087&lt;6,0,5000)</f>
        <v>0</v>
      </c>
      <c r="K1087">
        <f>IF(C1087&lt;6,0,10000)</f>
        <v>0</v>
      </c>
      <c r="P1087" t="b">
        <f>G1087=SUM(H1087:O1087)</f>
        <v>1</v>
      </c>
      <c r="Q1087" t="str">
        <f>CONCATENATE(YEAR(D1087),MONTH(D1087))</f>
        <v>20172</v>
      </c>
    </row>
    <row r="1088" customHeight="1" spans="1:17">
      <c r="A1088">
        <v>721</v>
      </c>
      <c r="B1088" s="3" t="s">
        <v>112</v>
      </c>
      <c r="C1088" s="3">
        <v>5</v>
      </c>
      <c r="D1088" s="9">
        <v>42773</v>
      </c>
      <c r="E1088">
        <v>12</v>
      </c>
      <c r="F1088">
        <v>2017</v>
      </c>
      <c r="G1088">
        <v>150000</v>
      </c>
      <c r="H1088">
        <f>IF(C1088&lt;6,IF(E1088&lt;1,0,IF(G1088&gt;150000,150000,G1088)),150000)</f>
        <v>150000</v>
      </c>
      <c r="I1088">
        <f>IF(C1088&lt;6,0,G1088-H1088-SUM(J1088:O1088))</f>
        <v>0</v>
      </c>
      <c r="J1088">
        <f>IF(C1088&lt;6,0,5000)</f>
        <v>0</v>
      </c>
      <c r="K1088">
        <f>IF(C1088&lt;6,0,10000)</f>
        <v>0</v>
      </c>
      <c r="P1088" t="b">
        <f>G1088=SUM(H1088:O1088)</f>
        <v>1</v>
      </c>
      <c r="Q1088" t="str">
        <f>CONCATENATE(YEAR(D1088),MONTH(D1088))</f>
        <v>20172</v>
      </c>
    </row>
    <row r="1089" customHeight="1" spans="1:17">
      <c r="A1089">
        <v>722</v>
      </c>
      <c r="B1089" s="3" t="s">
        <v>61</v>
      </c>
      <c r="C1089" s="3">
        <v>2</v>
      </c>
      <c r="D1089" s="9">
        <v>42777</v>
      </c>
      <c r="E1089">
        <v>1</v>
      </c>
      <c r="F1089">
        <v>2017</v>
      </c>
      <c r="G1089">
        <v>150000</v>
      </c>
      <c r="H1089">
        <f>IF(C1089&lt;6,IF(E1089&lt;1,0,IF(G1089&gt;150000,150000,G1089)),150000)</f>
        <v>150000</v>
      </c>
      <c r="I1089">
        <f>IF(C1089&lt;6,0,G1089-H1089-SUM(J1089:O1089))</f>
        <v>0</v>
      </c>
      <c r="J1089">
        <f>IF(C1089&lt;6,0,5000)</f>
        <v>0</v>
      </c>
      <c r="K1089">
        <f>IF(C1089&lt;6,0,10000)</f>
        <v>0</v>
      </c>
      <c r="P1089" t="b">
        <f>G1089=SUM(H1089:O1089)</f>
        <v>1</v>
      </c>
      <c r="Q1089" t="str">
        <f>CONCATENATE(YEAR(D1089),MONTH(D1089))</f>
        <v>20172</v>
      </c>
    </row>
    <row r="1090" customHeight="1" spans="1:17">
      <c r="A1090">
        <v>723</v>
      </c>
      <c r="B1090" s="3" t="s">
        <v>102</v>
      </c>
      <c r="C1090" s="3">
        <v>4</v>
      </c>
      <c r="D1090" s="9">
        <v>42777</v>
      </c>
      <c r="E1090">
        <v>12</v>
      </c>
      <c r="F1090">
        <v>2016</v>
      </c>
      <c r="G1090">
        <v>150000</v>
      </c>
      <c r="H1090">
        <f>IF(C1090&lt;6,IF(E1090&lt;1,0,IF(G1090&gt;150000,150000,G1090)),150000)</f>
        <v>150000</v>
      </c>
      <c r="I1090">
        <f>IF(C1090&lt;6,0,G1090-H1090-SUM(J1090:O1090))</f>
        <v>0</v>
      </c>
      <c r="J1090">
        <f>IF(C1090&lt;6,0,5000)</f>
        <v>0</v>
      </c>
      <c r="K1090">
        <f>IF(C1090&lt;6,0,10000)</f>
        <v>0</v>
      </c>
      <c r="P1090" t="b">
        <f>G1090=SUM(H1090:O1090)</f>
        <v>1</v>
      </c>
      <c r="Q1090" t="str">
        <f>CONCATENATE(YEAR(D1090),MONTH(D1090))</f>
        <v>20172</v>
      </c>
    </row>
    <row r="1091" customHeight="1" spans="1:17">
      <c r="A1091">
        <v>723</v>
      </c>
      <c r="B1091" s="3" t="s">
        <v>102</v>
      </c>
      <c r="C1091" s="3">
        <v>4</v>
      </c>
      <c r="D1091" s="9">
        <v>42777</v>
      </c>
      <c r="E1091">
        <v>1</v>
      </c>
      <c r="F1091">
        <v>2017</v>
      </c>
      <c r="G1091">
        <v>150000</v>
      </c>
      <c r="H1091">
        <f>IF(C1091&lt;6,IF(E1091&lt;1,0,IF(G1091&gt;150000,150000,G1091)),150000)</f>
        <v>150000</v>
      </c>
      <c r="I1091">
        <f>IF(C1091&lt;6,0,G1091-H1091-SUM(J1091:O1091))</f>
        <v>0</v>
      </c>
      <c r="J1091">
        <f>IF(C1091&lt;6,0,5000)</f>
        <v>0</v>
      </c>
      <c r="K1091">
        <f>IF(C1091&lt;6,0,10000)</f>
        <v>0</v>
      </c>
      <c r="P1091" t="b">
        <f>G1091=SUM(H1091:O1091)</f>
        <v>1</v>
      </c>
      <c r="Q1091" t="str">
        <f>CONCATENATE(YEAR(D1091),MONTH(D1091))</f>
        <v>20172</v>
      </c>
    </row>
    <row r="1092" customHeight="1" spans="1:17">
      <c r="A1092">
        <v>723</v>
      </c>
      <c r="B1092" s="3" t="s">
        <v>102</v>
      </c>
      <c r="C1092" s="3">
        <v>4</v>
      </c>
      <c r="D1092" s="9">
        <v>42777</v>
      </c>
      <c r="E1092">
        <v>2</v>
      </c>
      <c r="F1092">
        <v>2017</v>
      </c>
      <c r="G1092">
        <v>150000</v>
      </c>
      <c r="H1092">
        <f>IF(C1092&lt;6,IF(E1092&lt;1,0,IF(G1092&gt;150000,150000,G1092)),150000)</f>
        <v>150000</v>
      </c>
      <c r="I1092">
        <f>IF(C1092&lt;6,0,G1092-H1092-SUM(J1092:O1092))</f>
        <v>0</v>
      </c>
      <c r="J1092">
        <f>IF(C1092&lt;6,0,5000)</f>
        <v>0</v>
      </c>
      <c r="K1092">
        <f>IF(C1092&lt;6,0,10000)</f>
        <v>0</v>
      </c>
      <c r="P1092" t="b">
        <f>G1092=SUM(H1092:O1092)</f>
        <v>1</v>
      </c>
      <c r="Q1092" t="str">
        <f>CONCATENATE(YEAR(D1092),MONTH(D1092))</f>
        <v>20172</v>
      </c>
    </row>
    <row r="1093" customHeight="1" spans="1:17">
      <c r="A1093">
        <v>724</v>
      </c>
      <c r="B1093" s="3" t="s">
        <v>73</v>
      </c>
      <c r="C1093" s="3">
        <v>3</v>
      </c>
      <c r="D1093" s="9">
        <v>42777</v>
      </c>
      <c r="E1093">
        <v>2</v>
      </c>
      <c r="F1093">
        <v>2017</v>
      </c>
      <c r="G1093">
        <v>150000</v>
      </c>
      <c r="H1093">
        <f>IF(C1093&lt;6,IF(E1093&lt;1,0,IF(G1093&gt;150000,150000,G1093)),150000)</f>
        <v>150000</v>
      </c>
      <c r="I1093">
        <f>IF(C1093&lt;6,0,G1093-H1093-SUM(J1093:O1093))</f>
        <v>0</v>
      </c>
      <c r="J1093">
        <f>IF(C1093&lt;6,0,5000)</f>
        <v>0</v>
      </c>
      <c r="K1093">
        <f>IF(C1093&lt;6,0,10000)</f>
        <v>0</v>
      </c>
      <c r="P1093" t="b">
        <f>G1093=SUM(H1093:O1093)</f>
        <v>1</v>
      </c>
      <c r="Q1093" t="str">
        <f>CONCATENATE(YEAR(D1093),MONTH(D1093))</f>
        <v>20172</v>
      </c>
    </row>
    <row r="1094" customHeight="1" spans="1:17">
      <c r="A1094">
        <v>724</v>
      </c>
      <c r="B1094" s="3" t="s">
        <v>227</v>
      </c>
      <c r="C1094" s="3">
        <v>1</v>
      </c>
      <c r="D1094" s="9">
        <v>42777</v>
      </c>
      <c r="E1094">
        <v>2</v>
      </c>
      <c r="F1094">
        <v>2017</v>
      </c>
      <c r="G1094">
        <v>160000</v>
      </c>
      <c r="H1094">
        <f>IF(C1094&lt;6,IF(E1094&lt;1,0,IF(G1094&gt;150000,150000,G1094)),150000)</f>
        <v>150000</v>
      </c>
      <c r="I1094">
        <f>IF(C1094&lt;6,0,G1094-H1094-SUM(J1094:O1094))</f>
        <v>0</v>
      </c>
      <c r="J1094">
        <f>IF(C1094&lt;6,0,5000)</f>
        <v>0</v>
      </c>
      <c r="K1094">
        <f>IF(C1094&lt;6,0,10000)</f>
        <v>0</v>
      </c>
      <c r="O1094">
        <v>10000</v>
      </c>
      <c r="P1094" t="b">
        <f>G1094=SUM(H1094:O1094)</f>
        <v>1</v>
      </c>
      <c r="Q1094" t="str">
        <f>CONCATENATE(YEAR(D1094),MONTH(D1094))</f>
        <v>20172</v>
      </c>
    </row>
    <row r="1095" customHeight="1" spans="1:17">
      <c r="A1095">
        <v>725</v>
      </c>
      <c r="B1095" s="3" t="s">
        <v>159</v>
      </c>
      <c r="C1095" s="3">
        <v>8</v>
      </c>
      <c r="D1095" s="9">
        <v>42777</v>
      </c>
      <c r="E1095">
        <v>2</v>
      </c>
      <c r="F1095">
        <v>2017</v>
      </c>
      <c r="G1095">
        <v>425000</v>
      </c>
      <c r="H1095">
        <f>IF(C1095&lt;6,IF(E1095&lt;1,0,IF(G1095&gt;150000,150000,G1095)),150000)</f>
        <v>150000</v>
      </c>
      <c r="I1095">
        <f>IF(C1095&lt;6,0,G1095-H1095-SUM(J1095:O1095))</f>
        <v>260000</v>
      </c>
      <c r="J1095">
        <f>IF(C1095&lt;6,0,5000)</f>
        <v>5000</v>
      </c>
      <c r="K1095">
        <f>IF(C1095&lt;6,0,10000)</f>
        <v>10000</v>
      </c>
      <c r="P1095" t="b">
        <f>G1095=SUM(H1095:O1095)</f>
        <v>1</v>
      </c>
      <c r="Q1095" t="str">
        <f>CONCATENATE(YEAR(D1095),MONTH(D1095))</f>
        <v>20172</v>
      </c>
    </row>
    <row r="1096" customHeight="1" spans="1:17">
      <c r="A1096">
        <v>725</v>
      </c>
      <c r="B1096" s="3" t="s">
        <v>126</v>
      </c>
      <c r="C1096" s="3">
        <v>6</v>
      </c>
      <c r="D1096" s="9">
        <v>42777</v>
      </c>
      <c r="E1096">
        <v>2</v>
      </c>
      <c r="F1096">
        <v>2017</v>
      </c>
      <c r="G1096">
        <v>425000</v>
      </c>
      <c r="H1096">
        <f>IF(C1096&lt;6,IF(E1096&lt;1,0,IF(G1096&gt;150000,150000,G1096)),150000)</f>
        <v>150000</v>
      </c>
      <c r="I1096">
        <f>IF(C1096&lt;6,0,G1096-H1096-SUM(J1096:O1096))</f>
        <v>260000</v>
      </c>
      <c r="J1096">
        <f>IF(C1096&lt;6,0,5000)</f>
        <v>5000</v>
      </c>
      <c r="K1096">
        <f>IF(C1096&lt;6,0,10000)</f>
        <v>10000</v>
      </c>
      <c r="P1096" t="b">
        <f>G1096=SUM(H1096:O1096)</f>
        <v>1</v>
      </c>
      <c r="Q1096" t="str">
        <f>CONCATENATE(YEAR(D1096),MONTH(D1096))</f>
        <v>20172</v>
      </c>
    </row>
    <row r="1097" customHeight="1" spans="1:17">
      <c r="A1097">
        <v>726</v>
      </c>
      <c r="B1097" s="3" t="s">
        <v>118</v>
      </c>
      <c r="C1097" s="3">
        <v>6</v>
      </c>
      <c r="D1097" s="9">
        <v>42777</v>
      </c>
      <c r="E1097">
        <v>2</v>
      </c>
      <c r="F1097">
        <v>2017</v>
      </c>
      <c r="G1097">
        <v>425000</v>
      </c>
      <c r="H1097">
        <f>IF(C1097&lt;6,IF(E1097&lt;1,0,IF(G1097&gt;150000,150000,G1097)),150000)</f>
        <v>150000</v>
      </c>
      <c r="I1097">
        <f>IF(C1097&lt;6,0,G1097-H1097-SUM(J1097:O1097))</f>
        <v>260000</v>
      </c>
      <c r="J1097">
        <f>IF(C1097&lt;6,0,5000)</f>
        <v>5000</v>
      </c>
      <c r="K1097">
        <f>IF(C1097&lt;6,0,10000)</f>
        <v>10000</v>
      </c>
      <c r="P1097" t="b">
        <f>G1097=SUM(H1097:O1097)</f>
        <v>1</v>
      </c>
      <c r="Q1097" t="str">
        <f>CONCATENATE(YEAR(D1097),MONTH(D1097))</f>
        <v>20172</v>
      </c>
    </row>
    <row r="1098" customHeight="1" spans="1:17">
      <c r="A1098">
        <v>726</v>
      </c>
      <c r="B1098" s="3" t="s">
        <v>172</v>
      </c>
      <c r="C1098" s="3">
        <v>9</v>
      </c>
      <c r="D1098" s="9">
        <v>42777</v>
      </c>
      <c r="E1098">
        <v>2</v>
      </c>
      <c r="F1098">
        <v>2017</v>
      </c>
      <c r="G1098">
        <v>425000</v>
      </c>
      <c r="H1098">
        <f>IF(C1098&lt;6,IF(E1098&lt;1,0,IF(G1098&gt;150000,150000,G1098)),150000)</f>
        <v>150000</v>
      </c>
      <c r="I1098">
        <f>IF(C1098&lt;6,0,G1098-H1098-SUM(J1098:O1098))</f>
        <v>260000</v>
      </c>
      <c r="J1098">
        <f>IF(C1098&lt;6,0,5000)</f>
        <v>5000</v>
      </c>
      <c r="K1098">
        <f>IF(C1098&lt;6,0,10000)</f>
        <v>10000</v>
      </c>
      <c r="P1098" t="b">
        <f>G1098=SUM(H1098:O1098)</f>
        <v>1</v>
      </c>
      <c r="Q1098" t="str">
        <f>CONCATENATE(YEAR(D1098),MONTH(D1098))</f>
        <v>20172</v>
      </c>
    </row>
    <row r="1099" customHeight="1" spans="1:17">
      <c r="A1099">
        <v>726</v>
      </c>
      <c r="B1099" s="3" t="s">
        <v>101</v>
      </c>
      <c r="C1099" s="3">
        <v>4</v>
      </c>
      <c r="D1099" s="9">
        <v>42777</v>
      </c>
      <c r="E1099">
        <v>2</v>
      </c>
      <c r="F1099">
        <v>2017</v>
      </c>
      <c r="G1099">
        <v>125000</v>
      </c>
      <c r="H1099">
        <f>IF(C1099&lt;6,IF(E1099&lt;1,0,IF(G1099&gt;150000,150000,G1099)),150000)</f>
        <v>125000</v>
      </c>
      <c r="I1099">
        <f>IF(C1099&lt;6,0,G1099-H1099-SUM(J1099:O1099))</f>
        <v>0</v>
      </c>
      <c r="J1099">
        <f>IF(C1099&lt;6,0,5000)</f>
        <v>0</v>
      </c>
      <c r="K1099">
        <f>IF(C1099&lt;6,0,10000)</f>
        <v>0</v>
      </c>
      <c r="P1099" t="b">
        <f>G1099=SUM(H1099:O1099)</f>
        <v>1</v>
      </c>
      <c r="Q1099" t="str">
        <f>CONCATENATE(YEAR(D1099),MONTH(D1099))</f>
        <v>20172</v>
      </c>
    </row>
    <row r="1100" customHeight="1" spans="1:17">
      <c r="A1100">
        <v>727</v>
      </c>
      <c r="B1100" t="s">
        <v>54</v>
      </c>
      <c r="C1100">
        <v>2</v>
      </c>
      <c r="D1100" s="9">
        <v>42777</v>
      </c>
      <c r="E1100">
        <v>1</v>
      </c>
      <c r="F1100">
        <v>2017</v>
      </c>
      <c r="G1100">
        <v>150000</v>
      </c>
      <c r="H1100">
        <f>IF(C1100&lt;6,IF(E1100&lt;1,0,IF(G1100&gt;150000,150000,G1100)),150000)</f>
        <v>150000</v>
      </c>
      <c r="I1100">
        <f>IF(C1100&lt;6,0,G1100-H1100-SUM(J1100:O1100))</f>
        <v>0</v>
      </c>
      <c r="J1100">
        <f>IF(C1100&lt;6,0,5000)</f>
        <v>0</v>
      </c>
      <c r="K1100">
        <f>IF(C1100&lt;6,0,10000)</f>
        <v>0</v>
      </c>
      <c r="P1100" t="b">
        <f>G1100=SUM(H1100:O1100)</f>
        <v>1</v>
      </c>
      <c r="Q1100" t="str">
        <f>CONCATENATE(YEAR(D1100),MONTH(D1100))</f>
        <v>20172</v>
      </c>
    </row>
    <row r="1101" customHeight="1" spans="1:17">
      <c r="A1101">
        <v>728</v>
      </c>
      <c r="B1101" s="3" t="s">
        <v>53</v>
      </c>
      <c r="C1101" s="3">
        <v>2</v>
      </c>
      <c r="D1101" s="9">
        <v>42777</v>
      </c>
      <c r="E1101">
        <v>2</v>
      </c>
      <c r="F1101">
        <v>2017</v>
      </c>
      <c r="G1101">
        <v>75000</v>
      </c>
      <c r="H1101">
        <f>IF(C1101&lt;6,IF(E1101&lt;1,0,IF(G1101&gt;150000,150000,G1101)),150000)</f>
        <v>75000</v>
      </c>
      <c r="I1101">
        <f>IF(C1101&lt;6,0,G1101-H1101-SUM(J1101:O1101))</f>
        <v>0</v>
      </c>
      <c r="J1101">
        <f>IF(C1101&lt;6,0,5000)</f>
        <v>0</v>
      </c>
      <c r="K1101">
        <f>IF(C1101&lt;6,0,10000)</f>
        <v>0</v>
      </c>
      <c r="P1101" t="b">
        <f>G1101=SUM(H1101:O1101)</f>
        <v>1</v>
      </c>
      <c r="Q1101" t="str">
        <f>CONCATENATE(YEAR(D1101),MONTH(D1101))</f>
        <v>20172</v>
      </c>
    </row>
    <row r="1102" customHeight="1" spans="1:17">
      <c r="A1102">
        <v>728</v>
      </c>
      <c r="B1102" s="3" t="s">
        <v>56</v>
      </c>
      <c r="C1102" s="3">
        <v>2</v>
      </c>
      <c r="D1102" s="9">
        <v>42777</v>
      </c>
      <c r="E1102">
        <v>2</v>
      </c>
      <c r="F1102">
        <v>2017</v>
      </c>
      <c r="G1102">
        <v>75000</v>
      </c>
      <c r="H1102">
        <f>IF(C1102&lt;6,IF(E1102&lt;1,0,IF(G1102&gt;150000,150000,G1102)),150000)</f>
        <v>75000</v>
      </c>
      <c r="I1102">
        <f>IF(C1102&lt;6,0,G1102-H1102-SUM(J1102:O1102))</f>
        <v>0</v>
      </c>
      <c r="J1102">
        <f>IF(C1102&lt;6,0,5000)</f>
        <v>0</v>
      </c>
      <c r="K1102">
        <f>IF(C1102&lt;6,0,10000)</f>
        <v>0</v>
      </c>
      <c r="P1102" t="b">
        <f>G1102=SUM(H1102:O1102)</f>
        <v>1</v>
      </c>
      <c r="Q1102" t="str">
        <f>CONCATENATE(YEAR(D1102),MONTH(D1102))</f>
        <v>20172</v>
      </c>
    </row>
    <row r="1103" customHeight="1" spans="1:17">
      <c r="A1103">
        <v>729</v>
      </c>
      <c r="B1103" t="s">
        <v>10</v>
      </c>
      <c r="C1103">
        <v>1</v>
      </c>
      <c r="D1103" s="9">
        <v>42777</v>
      </c>
      <c r="E1103">
        <v>2</v>
      </c>
      <c r="F1103">
        <v>2017</v>
      </c>
      <c r="G1103">
        <v>200000</v>
      </c>
      <c r="H1103">
        <f>IF(C1103&lt;6,IF(E1103&lt;1,0,IF(G1103&gt;150000,150000,G1103)),150000)</f>
        <v>150000</v>
      </c>
      <c r="I1103">
        <f>IF(C1103&lt;6,0,G1103-H1103-SUM(J1103:O1103))</f>
        <v>0</v>
      </c>
      <c r="J1103">
        <f>IF(C1103&lt;6,0,5000)</f>
        <v>0</v>
      </c>
      <c r="K1103">
        <f>IF(C1103&lt;6,0,10000)</f>
        <v>0</v>
      </c>
      <c r="O1103">
        <v>50000</v>
      </c>
      <c r="P1103" t="b">
        <f>G1103=SUM(H1103:O1103)</f>
        <v>1</v>
      </c>
      <c r="Q1103" t="str">
        <f>CONCATENATE(YEAR(D1103),MONTH(D1103))</f>
        <v>20172</v>
      </c>
    </row>
    <row r="1104" customHeight="1" spans="1:17">
      <c r="A1104">
        <v>730</v>
      </c>
      <c r="B1104" t="s">
        <v>81</v>
      </c>
      <c r="C1104">
        <v>3</v>
      </c>
      <c r="D1104" s="9">
        <v>42777</v>
      </c>
      <c r="E1104">
        <v>1</v>
      </c>
      <c r="F1104">
        <v>2017</v>
      </c>
      <c r="G1104">
        <v>165000</v>
      </c>
      <c r="H1104">
        <f>IF(C1104&lt;6,IF(E1104&lt;1,0,IF(G1104&gt;150000,150000,G1104)),150000)</f>
        <v>150000</v>
      </c>
      <c r="I1104">
        <f>IF(C1104&lt;6,0,G1104-H1104-SUM(J1104:O1104))</f>
        <v>0</v>
      </c>
      <c r="J1104">
        <f>IF(C1104&lt;6,0,5000)</f>
        <v>0</v>
      </c>
      <c r="K1104">
        <f>IF(C1104&lt;6,0,10000)</f>
        <v>0</v>
      </c>
      <c r="N1104">
        <v>15000</v>
      </c>
      <c r="P1104" t="b">
        <f>G1104=SUM(H1104:O1104)</f>
        <v>1</v>
      </c>
      <c r="Q1104" t="str">
        <f>CONCATENATE(YEAR(D1104),MONTH(D1104))</f>
        <v>20172</v>
      </c>
    </row>
    <row r="1105" customHeight="1" spans="1:17">
      <c r="A1105">
        <v>730</v>
      </c>
      <c r="B1105" t="s">
        <v>81</v>
      </c>
      <c r="C1105">
        <v>3</v>
      </c>
      <c r="D1105" s="9">
        <v>42777</v>
      </c>
      <c r="E1105">
        <v>2</v>
      </c>
      <c r="F1105">
        <v>2017</v>
      </c>
      <c r="G1105">
        <v>200000</v>
      </c>
      <c r="H1105">
        <f>IF(C1105&lt;6,IF(E1105&lt;1,0,IF(G1105&gt;150000,150000,G1105)),150000)</f>
        <v>150000</v>
      </c>
      <c r="I1105">
        <f>IF(C1105&lt;6,0,G1105-H1105-SUM(J1105:O1105))</f>
        <v>0</v>
      </c>
      <c r="J1105">
        <f>IF(C1105&lt;6,0,5000)</f>
        <v>0</v>
      </c>
      <c r="K1105">
        <f>IF(C1105&lt;6,0,10000)</f>
        <v>0</v>
      </c>
      <c r="N1105">
        <v>15000</v>
      </c>
      <c r="O1105">
        <v>35000</v>
      </c>
      <c r="P1105" t="b">
        <f>G1105=SUM(H1105:O1105)</f>
        <v>1</v>
      </c>
      <c r="Q1105" t="str">
        <f>CONCATENATE(YEAR(D1105),MONTH(D1105))</f>
        <v>20172</v>
      </c>
    </row>
    <row r="1106" customHeight="1" spans="1:17">
      <c r="A1106">
        <v>731</v>
      </c>
      <c r="B1106" t="s">
        <v>230</v>
      </c>
      <c r="C1106">
        <v>2</v>
      </c>
      <c r="D1106" s="9">
        <v>42777</v>
      </c>
      <c r="E1106">
        <v>2</v>
      </c>
      <c r="F1106">
        <v>2017</v>
      </c>
      <c r="G1106">
        <v>150000</v>
      </c>
      <c r="H1106">
        <f>IF(C1106&lt;6,IF(E1106&lt;1,0,IF(G1106&gt;150000,150000,G1106)),150000)</f>
        <v>150000</v>
      </c>
      <c r="I1106">
        <f>IF(C1106&lt;6,0,G1106-H1106-SUM(J1106:O1106))</f>
        <v>0</v>
      </c>
      <c r="J1106">
        <f>IF(C1106&lt;6,0,5000)</f>
        <v>0</v>
      </c>
      <c r="K1106">
        <f>IF(C1106&lt;6,0,10000)</f>
        <v>0</v>
      </c>
      <c r="P1106" t="b">
        <f>G1106=SUM(H1106:O1106)</f>
        <v>1</v>
      </c>
      <c r="Q1106" t="str">
        <f>CONCATENATE(YEAR(D1106),MONTH(D1106))</f>
        <v>20172</v>
      </c>
    </row>
    <row r="1107" customHeight="1" spans="1:17">
      <c r="A1107">
        <v>732</v>
      </c>
      <c r="B1107" s="3" t="s">
        <v>135</v>
      </c>
      <c r="C1107">
        <v>8</v>
      </c>
      <c r="D1107" s="9">
        <v>42777</v>
      </c>
      <c r="E1107">
        <v>1</v>
      </c>
      <c r="F1107">
        <v>2017</v>
      </c>
      <c r="G1107">
        <v>425000</v>
      </c>
      <c r="H1107">
        <f>IF(C1107&lt;6,IF(E1107&lt;1,0,IF(G1107&gt;150000,150000,G1107)),150000)</f>
        <v>150000</v>
      </c>
      <c r="I1107">
        <f>IF(C1107&lt;6,0,G1107-H1107-SUM(J1107:O1107))</f>
        <v>260000</v>
      </c>
      <c r="J1107">
        <f>IF(C1107&lt;6,0,5000)</f>
        <v>5000</v>
      </c>
      <c r="K1107">
        <f>IF(C1107&lt;6,0,10000)</f>
        <v>10000</v>
      </c>
      <c r="P1107" t="b">
        <f>G1107=SUM(H1107:O1107)</f>
        <v>1</v>
      </c>
      <c r="Q1107" t="str">
        <f>CONCATENATE(YEAR(D1107),MONTH(D1107))</f>
        <v>20172</v>
      </c>
    </row>
    <row r="1108" customHeight="1" spans="1:17">
      <c r="A1108">
        <v>733</v>
      </c>
      <c r="B1108" t="s">
        <v>128</v>
      </c>
      <c r="C1108">
        <v>6</v>
      </c>
      <c r="D1108" s="9">
        <v>42777</v>
      </c>
      <c r="E1108">
        <v>2</v>
      </c>
      <c r="F1108">
        <v>2017</v>
      </c>
      <c r="G1108">
        <v>150000</v>
      </c>
      <c r="H1108">
        <f>IF(C1108&lt;6,IF(E1108&lt;1,0,IF(G1108&gt;150000,150000,G1108)),150000)</f>
        <v>150000</v>
      </c>
      <c r="I1108">
        <f>IF(C1108&lt;6,0,G1108-H1108-SUM(J1108:O1108))</f>
        <v>-15000</v>
      </c>
      <c r="J1108">
        <f>IF(C1108&lt;6,0,5000)</f>
        <v>5000</v>
      </c>
      <c r="K1108">
        <f>IF(C1108&lt;6,0,10000)</f>
        <v>10000</v>
      </c>
      <c r="P1108" t="b">
        <f>G1108=SUM(H1108:O1108)</f>
        <v>1</v>
      </c>
      <c r="Q1108" t="str">
        <f>CONCATENATE(YEAR(D1108),MONTH(D1108))</f>
        <v>20172</v>
      </c>
    </row>
    <row r="1109" customHeight="1" spans="1:17">
      <c r="A1109">
        <v>734</v>
      </c>
      <c r="B1109" s="3" t="s">
        <v>148</v>
      </c>
      <c r="C1109" s="3">
        <v>7</v>
      </c>
      <c r="D1109" s="9">
        <v>42777</v>
      </c>
      <c r="E1109">
        <v>2</v>
      </c>
      <c r="F1109">
        <v>2017</v>
      </c>
      <c r="G1109">
        <v>425000</v>
      </c>
      <c r="H1109">
        <f>IF(C1109&lt;6,IF(E1109&lt;1,0,IF(G1109&gt;150000,150000,G1109)),150000)</f>
        <v>150000</v>
      </c>
      <c r="I1109">
        <f>IF(C1109&lt;6,0,G1109-H1109-SUM(J1109:O1109))</f>
        <v>260000</v>
      </c>
      <c r="J1109">
        <f>IF(C1109&lt;6,0,5000)</f>
        <v>5000</v>
      </c>
      <c r="K1109">
        <f>IF(C1109&lt;6,0,10000)</f>
        <v>10000</v>
      </c>
      <c r="P1109" t="b">
        <f>G1109=SUM(H1109:O1109)</f>
        <v>1</v>
      </c>
      <c r="Q1109" t="str">
        <f>CONCATENATE(YEAR(D1109),MONTH(D1109))</f>
        <v>20172</v>
      </c>
    </row>
    <row r="1110" customHeight="1" spans="1:17">
      <c r="A1110">
        <v>734</v>
      </c>
      <c r="B1110" s="3" t="s">
        <v>68</v>
      </c>
      <c r="C1110" s="3">
        <v>2</v>
      </c>
      <c r="D1110" s="9">
        <v>42777</v>
      </c>
      <c r="E1110">
        <v>2</v>
      </c>
      <c r="F1110">
        <v>2017</v>
      </c>
      <c r="G1110">
        <v>150000</v>
      </c>
      <c r="H1110">
        <f>IF(C1110&lt;6,IF(E1110&lt;1,0,IF(G1110&gt;150000,150000,G1110)),150000)</f>
        <v>150000</v>
      </c>
      <c r="I1110">
        <f>IF(C1110&lt;6,0,G1110-H1110-SUM(J1110:O1110))</f>
        <v>0</v>
      </c>
      <c r="J1110">
        <f>IF(C1110&lt;6,0,5000)</f>
        <v>0</v>
      </c>
      <c r="K1110">
        <f>IF(C1110&lt;6,0,10000)</f>
        <v>0</v>
      </c>
      <c r="P1110" t="b">
        <f>G1110=SUM(H1110:O1110)</f>
        <v>1</v>
      </c>
      <c r="Q1110" t="str">
        <f>CONCATENATE(YEAR(D1110),MONTH(D1110))</f>
        <v>20172</v>
      </c>
    </row>
    <row r="1111" customHeight="1" spans="1:17">
      <c r="A1111">
        <v>736</v>
      </c>
      <c r="B1111" s="16" t="s">
        <v>131</v>
      </c>
      <c r="C1111">
        <v>7</v>
      </c>
      <c r="D1111" s="4">
        <v>42777</v>
      </c>
      <c r="E1111">
        <v>2</v>
      </c>
      <c r="F1111">
        <v>2017</v>
      </c>
      <c r="G1111">
        <v>425000</v>
      </c>
      <c r="H1111">
        <f>IF(C1111&lt;6,IF(E1111&lt;1,0,IF(G1111&gt;150000,150000,G1111)),150000)</f>
        <v>150000</v>
      </c>
      <c r="I1111">
        <f>IF(C1111&lt;6,0,G1111-H1111-SUM(J1111:O1111))</f>
        <v>260000</v>
      </c>
      <c r="J1111">
        <f>IF(C1111&lt;6,0,5000)</f>
        <v>5000</v>
      </c>
      <c r="K1111">
        <f>IF(C1111&lt;6,0,10000)</f>
        <v>10000</v>
      </c>
      <c r="P1111" t="b">
        <f>G1111=SUM(H1111:O1111)</f>
        <v>1</v>
      </c>
      <c r="Q1111" t="str">
        <f>CONCATENATE(YEAR(D1111),MONTH(D1111))</f>
        <v>20172</v>
      </c>
    </row>
    <row r="1112" customHeight="1" spans="1:17">
      <c r="A1112">
        <v>736</v>
      </c>
      <c r="B1112" t="s">
        <v>136</v>
      </c>
      <c r="C1112">
        <v>7</v>
      </c>
      <c r="D1112" s="4">
        <v>42777</v>
      </c>
      <c r="E1112">
        <v>2</v>
      </c>
      <c r="F1112">
        <v>2017</v>
      </c>
      <c r="G1112">
        <v>425000</v>
      </c>
      <c r="H1112">
        <f>IF(C1112&lt;6,IF(E1112&lt;1,0,IF(G1112&gt;150000,150000,G1112)),150000)</f>
        <v>150000</v>
      </c>
      <c r="I1112">
        <f>IF(C1112&lt;6,0,G1112-H1112-SUM(J1112:O1112))</f>
        <v>260000</v>
      </c>
      <c r="J1112">
        <f>IF(C1112&lt;6,0,5000)</f>
        <v>5000</v>
      </c>
      <c r="K1112">
        <f>IF(C1112&lt;6,0,10000)</f>
        <v>10000</v>
      </c>
      <c r="P1112" t="b">
        <f>G1112=SUM(H1112:O1112)</f>
        <v>1</v>
      </c>
      <c r="Q1112" t="str">
        <f>CONCATENATE(YEAR(D1112),MONTH(D1112))</f>
        <v>20172</v>
      </c>
    </row>
    <row r="1113" customHeight="1" spans="1:17">
      <c r="A1113">
        <v>736</v>
      </c>
      <c r="B1113" t="s">
        <v>141</v>
      </c>
      <c r="C1113">
        <v>7</v>
      </c>
      <c r="D1113" s="4">
        <v>42777</v>
      </c>
      <c r="E1113">
        <v>2</v>
      </c>
      <c r="F1113">
        <v>2017</v>
      </c>
      <c r="G1113">
        <v>425000</v>
      </c>
      <c r="H1113">
        <f>IF(C1113&lt;6,IF(E1113&lt;1,0,IF(G1113&gt;150000,150000,G1113)),150000)</f>
        <v>150000</v>
      </c>
      <c r="I1113">
        <f>IF(C1113&lt;6,0,G1113-H1113-SUM(J1113:O1113))</f>
        <v>260000</v>
      </c>
      <c r="J1113">
        <f>IF(C1113&lt;6,0,5000)</f>
        <v>5000</v>
      </c>
      <c r="K1113">
        <f>IF(C1113&lt;6,0,10000)</f>
        <v>10000</v>
      </c>
      <c r="P1113" t="b">
        <f>G1113=SUM(H1113:O1113)</f>
        <v>1</v>
      </c>
      <c r="Q1113" t="str">
        <f>CONCATENATE(YEAR(D1113),MONTH(D1113))</f>
        <v>20172</v>
      </c>
    </row>
    <row r="1114" customHeight="1" spans="1:17">
      <c r="A1114">
        <v>736</v>
      </c>
      <c r="B1114" t="s">
        <v>166</v>
      </c>
      <c r="C1114">
        <v>8</v>
      </c>
      <c r="D1114" s="4">
        <v>42777</v>
      </c>
      <c r="E1114">
        <v>11</v>
      </c>
      <c r="F1114">
        <v>2016</v>
      </c>
      <c r="G1114">
        <v>400000</v>
      </c>
      <c r="H1114">
        <f>IF(C1114&lt;6,IF(E1114&lt;1,0,IF(G1114&gt;150000,150000,G1114)),150000)</f>
        <v>150000</v>
      </c>
      <c r="I1114">
        <f>IF(C1114&lt;6,0,G1114-H1114-SUM(J1114:O1114))</f>
        <v>235000</v>
      </c>
      <c r="J1114">
        <f>IF(C1114&lt;6,0,5000)</f>
        <v>5000</v>
      </c>
      <c r="K1114">
        <f>IF(C1114&lt;6,0,10000)</f>
        <v>10000</v>
      </c>
      <c r="P1114" t="b">
        <f>G1114=SUM(H1114:O1114)</f>
        <v>1</v>
      </c>
      <c r="Q1114" t="str">
        <f>CONCATENATE(YEAR(D1114),MONTH(D1114))</f>
        <v>20172</v>
      </c>
    </row>
    <row r="1115" customHeight="1" spans="1:17">
      <c r="A1115">
        <v>736</v>
      </c>
      <c r="B1115" s="3" t="s">
        <v>152</v>
      </c>
      <c r="C1115">
        <v>7</v>
      </c>
      <c r="D1115" s="4">
        <v>42777</v>
      </c>
      <c r="E1115">
        <v>2</v>
      </c>
      <c r="F1115">
        <v>2017</v>
      </c>
      <c r="G1115">
        <v>500000</v>
      </c>
      <c r="H1115">
        <f>IF(C1115&lt;6,IF(E1115&lt;1,0,IF(G1115&gt;150000,150000,G1115)),150000)</f>
        <v>150000</v>
      </c>
      <c r="I1115">
        <f>IF(C1115&lt;6,0,G1115-H1115-SUM(J1115:O1115))</f>
        <v>260000</v>
      </c>
      <c r="J1115">
        <f>IF(C1115&lt;6,0,5000)</f>
        <v>5000</v>
      </c>
      <c r="K1115">
        <f>IF(C1115&lt;6,0,10000)</f>
        <v>10000</v>
      </c>
      <c r="O1115" s="3">
        <v>75000</v>
      </c>
      <c r="P1115" t="b">
        <f>G1115=SUM(H1115:O1115)</f>
        <v>1</v>
      </c>
      <c r="Q1115" t="str">
        <f>CONCATENATE(YEAR(D1115),MONTH(D1115))</f>
        <v>20172</v>
      </c>
    </row>
    <row r="1116" customHeight="1" spans="1:17">
      <c r="A1116" s="1">
        <v>740</v>
      </c>
      <c r="B1116" s="17" t="s">
        <v>100</v>
      </c>
      <c r="C1116" s="14">
        <v>4</v>
      </c>
      <c r="D1116" s="18">
        <v>42777</v>
      </c>
      <c r="E1116" s="1">
        <v>2</v>
      </c>
      <c r="F1116" s="1">
        <v>2017</v>
      </c>
      <c r="G1116" s="1">
        <v>150000</v>
      </c>
      <c r="H1116" s="1">
        <f>IF(C1116&lt;6,IF(E1116&lt;1,0,IF(G1116&gt;150000,150000,G1116)),150000)</f>
        <v>150000</v>
      </c>
      <c r="I1116" s="1">
        <f>IF(C1116&lt;6,0,G1116-H1116-SUM(J1116:O1116))</f>
        <v>0</v>
      </c>
      <c r="J1116" s="1">
        <f>IF(C1116&lt;6,0,5000)</f>
        <v>0</v>
      </c>
      <c r="K1116" s="1">
        <f>IF(C1116&lt;6,0,10000)</f>
        <v>0</v>
      </c>
      <c r="L1116" s="1"/>
      <c r="M1116" s="1"/>
      <c r="N1116" s="1"/>
      <c r="O1116" s="1"/>
      <c r="P1116" s="1" t="b">
        <f>G1116=SUM(H1116:O1116)</f>
        <v>1</v>
      </c>
      <c r="Q1116" s="1" t="str">
        <f>CONCATENATE(YEAR(D1116),MONTH(D1116))</f>
        <v>20172</v>
      </c>
    </row>
    <row r="1117" customHeight="1" spans="1:17">
      <c r="A1117">
        <v>740</v>
      </c>
      <c r="B1117" s="16" t="s">
        <v>100</v>
      </c>
      <c r="C1117" s="3">
        <v>4</v>
      </c>
      <c r="D1117" s="4">
        <v>42777</v>
      </c>
      <c r="E1117">
        <v>3</v>
      </c>
      <c r="F1117">
        <v>2017</v>
      </c>
      <c r="G1117">
        <v>150000</v>
      </c>
      <c r="H1117">
        <f>IF(C1117&lt;6,IF(E1117&lt;1,0,IF(G1117&gt;150000,150000,G1117)),150000)</f>
        <v>150000</v>
      </c>
      <c r="I1117">
        <f>IF(C1117&lt;6,0,G1117-H1117-SUM(J1117:O1117))</f>
        <v>0</v>
      </c>
      <c r="J1117">
        <f>IF(C1117&lt;6,0,5000)</f>
        <v>0</v>
      </c>
      <c r="K1117">
        <f>IF(C1117&lt;6,0,10000)</f>
        <v>0</v>
      </c>
      <c r="P1117" t="b">
        <f>G1117=SUM(H1117:O1117)</f>
        <v>1</v>
      </c>
      <c r="Q1117" t="str">
        <f>CONCATENATE(YEAR(D1117),MONTH(D1117))</f>
        <v>20172</v>
      </c>
    </row>
    <row r="1118" customHeight="1" spans="1:17">
      <c r="A1118">
        <v>741</v>
      </c>
      <c r="B1118" s="3" t="s">
        <v>176</v>
      </c>
      <c r="C1118" s="3">
        <v>9</v>
      </c>
      <c r="D1118" s="5">
        <v>42777</v>
      </c>
      <c r="E1118" s="3">
        <v>2</v>
      </c>
      <c r="F1118">
        <v>2017</v>
      </c>
      <c r="G1118" s="3">
        <v>435000</v>
      </c>
      <c r="H1118">
        <f>IF(C1118&lt;6,IF(E1118&lt;1,0,IF(G1118&gt;150000,150000,G1118)),150000)</f>
        <v>150000</v>
      </c>
      <c r="I1118">
        <f>IF(C1118&lt;6,0,G1118-H1118-SUM(J1118:O1118))</f>
        <v>260000</v>
      </c>
      <c r="J1118">
        <f>IF(C1118&lt;6,0,5000)</f>
        <v>5000</v>
      </c>
      <c r="K1118">
        <f>IF(C1118&lt;6,0,10000)</f>
        <v>10000</v>
      </c>
      <c r="L1118">
        <v>10000</v>
      </c>
      <c r="P1118" t="b">
        <f>G1118=SUM(H1118:O1118)</f>
        <v>1</v>
      </c>
      <c r="Q1118" t="str">
        <f>CONCATENATE(YEAR(D1118),MONTH(D1118))</f>
        <v>20172</v>
      </c>
    </row>
    <row r="1119" s="1" customFormat="1" customHeight="1" spans="1:17">
      <c r="A1119">
        <v>741</v>
      </c>
      <c r="B1119" s="3" t="s">
        <v>127</v>
      </c>
      <c r="C1119" s="3">
        <v>6</v>
      </c>
      <c r="D1119" s="5">
        <v>42777</v>
      </c>
      <c r="E1119" s="3">
        <v>2</v>
      </c>
      <c r="F1119">
        <v>2017</v>
      </c>
      <c r="G1119" s="3">
        <v>435000</v>
      </c>
      <c r="H1119">
        <f>IF(C1119&lt;6,IF(E1119&lt;1,0,IF(G1119&gt;150000,150000,G1119)),150000)</f>
        <v>150000</v>
      </c>
      <c r="I1119">
        <f>IF(C1119&lt;6,0,G1119-H1119-SUM(J1119:O1119))</f>
        <v>260000</v>
      </c>
      <c r="J1119">
        <f>IF(C1119&lt;6,0,5000)</f>
        <v>5000</v>
      </c>
      <c r="K1119">
        <f>IF(C1119&lt;6,0,10000)</f>
        <v>10000</v>
      </c>
      <c r="L1119">
        <v>10000</v>
      </c>
      <c r="M1119"/>
      <c r="N1119"/>
      <c r="O1119"/>
      <c r="P1119" t="b">
        <f>G1119=SUM(H1119:O1119)</f>
        <v>1</v>
      </c>
      <c r="Q1119" t="str">
        <f>CONCATENATE(YEAR(D1119),MONTH(D1119))</f>
        <v>20172</v>
      </c>
    </row>
    <row r="1120" customHeight="1" spans="1:17">
      <c r="A1120">
        <v>741</v>
      </c>
      <c r="B1120" s="3" t="s">
        <v>192</v>
      </c>
      <c r="C1120" s="3">
        <v>11</v>
      </c>
      <c r="D1120" s="5">
        <v>42777</v>
      </c>
      <c r="E1120" s="3">
        <v>2</v>
      </c>
      <c r="F1120">
        <v>2017</v>
      </c>
      <c r="G1120" s="3">
        <v>435000</v>
      </c>
      <c r="H1120">
        <f>IF(C1120&lt;6,IF(E1120&lt;1,0,IF(G1120&gt;150000,150000,G1120)),150000)</f>
        <v>150000</v>
      </c>
      <c r="I1120">
        <f>IF(C1120&lt;6,0,G1120-H1120-SUM(J1120:O1120))</f>
        <v>260000</v>
      </c>
      <c r="J1120">
        <f>IF(C1120&lt;6,0,5000)</f>
        <v>5000</v>
      </c>
      <c r="K1120">
        <f>IF(C1120&lt;6,0,10000)</f>
        <v>10000</v>
      </c>
      <c r="L1120">
        <v>10000</v>
      </c>
      <c r="P1120" t="b">
        <f>G1120=SUM(H1120:O1120)</f>
        <v>1</v>
      </c>
      <c r="Q1120" t="str">
        <f>CONCATENATE(YEAR(D1120),MONTH(D1120))</f>
        <v>20172</v>
      </c>
    </row>
    <row r="1121" customHeight="1" spans="1:17">
      <c r="A1121">
        <v>742</v>
      </c>
      <c r="B1121" s="3" t="s">
        <v>95</v>
      </c>
      <c r="C1121" s="3">
        <v>4</v>
      </c>
      <c r="D1121" s="5">
        <v>42777</v>
      </c>
      <c r="E1121" s="3">
        <v>12</v>
      </c>
      <c r="F1121">
        <v>2016</v>
      </c>
      <c r="G1121" s="3">
        <v>150000</v>
      </c>
      <c r="H1121">
        <f>IF(C1121&lt;6,IF(E1121&lt;1,0,IF(G1121&gt;150000,150000,G1121)),150000)</f>
        <v>150000</v>
      </c>
      <c r="I1121">
        <f>IF(C1121&lt;6,0,G1121-H1121-SUM(J1121:O1121))</f>
        <v>0</v>
      </c>
      <c r="J1121">
        <f>IF(C1121&lt;6,0,5000)</f>
        <v>0</v>
      </c>
      <c r="K1121">
        <f>IF(C1121&lt;6,0,10000)</f>
        <v>0</v>
      </c>
      <c r="P1121" t="b">
        <f>G1121=SUM(H1121:O1121)</f>
        <v>1</v>
      </c>
      <c r="Q1121" t="str">
        <f>CONCATENATE(YEAR(D1121),MONTH(D1121))</f>
        <v>20172</v>
      </c>
    </row>
    <row r="1122" customHeight="1" spans="1:17">
      <c r="A1122">
        <v>742</v>
      </c>
      <c r="B1122" s="3" t="s">
        <v>95</v>
      </c>
      <c r="C1122" s="3">
        <v>4</v>
      </c>
      <c r="D1122" s="5">
        <v>42777</v>
      </c>
      <c r="E1122" s="3">
        <v>1</v>
      </c>
      <c r="F1122">
        <v>2016</v>
      </c>
      <c r="G1122" s="3">
        <v>150000</v>
      </c>
      <c r="H1122">
        <f>IF(C1122&lt;6,IF(E1122&lt;1,0,IF(G1122&gt;150000,150000,G1122)),150000)</f>
        <v>150000</v>
      </c>
      <c r="I1122">
        <f>IF(C1122&lt;6,0,G1122-H1122-SUM(J1122:O1122))</f>
        <v>0</v>
      </c>
      <c r="J1122">
        <f>IF(C1122&lt;6,0,5000)</f>
        <v>0</v>
      </c>
      <c r="K1122">
        <f>IF(C1122&lt;6,0,10000)</f>
        <v>0</v>
      </c>
      <c r="P1122" t="b">
        <f>G1122=SUM(H1122:O1122)</f>
        <v>1</v>
      </c>
      <c r="Q1122" t="str">
        <f>CONCATENATE(YEAR(D1122),MONTH(D1122))</f>
        <v>20172</v>
      </c>
    </row>
    <row r="1123" customHeight="1" spans="1:17">
      <c r="A1123">
        <v>742</v>
      </c>
      <c r="B1123" s="3" t="s">
        <v>95</v>
      </c>
      <c r="C1123" s="3">
        <v>4</v>
      </c>
      <c r="D1123" s="5">
        <v>42777</v>
      </c>
      <c r="E1123" s="3">
        <v>2</v>
      </c>
      <c r="F1123">
        <v>2016</v>
      </c>
      <c r="G1123" s="3">
        <v>150000</v>
      </c>
      <c r="H1123">
        <f>IF(C1123&lt;6,IF(E1123&lt;1,0,IF(G1123&gt;150000,150000,G1123)),150000)</f>
        <v>150000</v>
      </c>
      <c r="I1123">
        <f>IF(C1123&lt;6,0,G1123-H1123-SUM(J1123:O1123))</f>
        <v>0</v>
      </c>
      <c r="J1123">
        <f>IF(C1123&lt;6,0,5000)</f>
        <v>0</v>
      </c>
      <c r="K1123">
        <f>IF(C1123&lt;6,0,10000)</f>
        <v>0</v>
      </c>
      <c r="P1123" t="b">
        <f>G1123=SUM(H1123:O1123)</f>
        <v>1</v>
      </c>
      <c r="Q1123" t="str">
        <f>CONCATENATE(YEAR(D1123),MONTH(D1123))</f>
        <v>20172</v>
      </c>
    </row>
    <row r="1124" customHeight="1" spans="1:17">
      <c r="A1124">
        <v>742</v>
      </c>
      <c r="B1124" s="3" t="s">
        <v>57</v>
      </c>
      <c r="C1124" s="3">
        <v>2</v>
      </c>
      <c r="D1124" s="5">
        <v>42777</v>
      </c>
      <c r="E1124" s="3">
        <v>12</v>
      </c>
      <c r="F1124">
        <v>2016</v>
      </c>
      <c r="G1124" s="3">
        <v>150000</v>
      </c>
      <c r="H1124">
        <f>IF(C1124&lt;6,IF(E1124&lt;1,0,IF(G1124&gt;150000,150000,G1124)),150000)</f>
        <v>150000</v>
      </c>
      <c r="I1124">
        <f>IF(C1124&lt;6,0,G1124-H1124-SUM(J1124:O1124))</f>
        <v>0</v>
      </c>
      <c r="J1124">
        <f>IF(C1124&lt;6,0,5000)</f>
        <v>0</v>
      </c>
      <c r="K1124">
        <f>IF(C1124&lt;6,0,10000)</f>
        <v>0</v>
      </c>
      <c r="P1124" t="b">
        <f>G1124=SUM(H1124:O1124)</f>
        <v>1</v>
      </c>
      <c r="Q1124" t="str">
        <f>CONCATENATE(YEAR(D1124),MONTH(D1124))</f>
        <v>20172</v>
      </c>
    </row>
    <row r="1125" customHeight="1" spans="1:17">
      <c r="A1125">
        <v>742</v>
      </c>
      <c r="B1125" s="3" t="s">
        <v>57</v>
      </c>
      <c r="C1125" s="3">
        <v>2</v>
      </c>
      <c r="D1125" s="5">
        <v>42777</v>
      </c>
      <c r="E1125" s="3">
        <v>1</v>
      </c>
      <c r="F1125">
        <v>2016</v>
      </c>
      <c r="G1125" s="3">
        <v>150000</v>
      </c>
      <c r="H1125">
        <f>IF(C1125&lt;6,IF(E1125&lt;1,0,IF(G1125&gt;150000,150000,G1125)),150000)</f>
        <v>150000</v>
      </c>
      <c r="I1125">
        <f>IF(C1125&lt;6,0,G1125-H1125-SUM(J1125:O1125))</f>
        <v>0</v>
      </c>
      <c r="J1125">
        <f>IF(C1125&lt;6,0,5000)</f>
        <v>0</v>
      </c>
      <c r="K1125">
        <f>IF(C1125&lt;6,0,10000)</f>
        <v>0</v>
      </c>
      <c r="P1125" t="b">
        <f>G1125=SUM(H1125:O1125)</f>
        <v>1</v>
      </c>
      <c r="Q1125" t="str">
        <f>CONCATENATE(YEAR(D1125),MONTH(D1125))</f>
        <v>20172</v>
      </c>
    </row>
    <row r="1126" customHeight="1" spans="1:17">
      <c r="A1126">
        <v>742</v>
      </c>
      <c r="B1126" s="3" t="s">
        <v>57</v>
      </c>
      <c r="C1126" s="3">
        <v>2</v>
      </c>
      <c r="D1126" s="5">
        <v>42777</v>
      </c>
      <c r="E1126" s="3">
        <v>2</v>
      </c>
      <c r="F1126">
        <v>2016</v>
      </c>
      <c r="G1126" s="3">
        <v>170000</v>
      </c>
      <c r="H1126">
        <f>IF(C1126&lt;6,IF(E1126&lt;1,0,IF(G1126&gt;150000,150000,G1126)),150000)</f>
        <v>150000</v>
      </c>
      <c r="I1126">
        <f>IF(C1126&lt;6,0,G1126-H1126-SUM(J1126:O1126))</f>
        <v>0</v>
      </c>
      <c r="J1126">
        <f>IF(C1126&lt;6,0,5000)</f>
        <v>0</v>
      </c>
      <c r="K1126">
        <f>IF(C1126&lt;6,0,10000)</f>
        <v>0</v>
      </c>
      <c r="N1126">
        <v>20000</v>
      </c>
      <c r="P1126" t="b">
        <f>G1126=SUM(H1126:O1126)</f>
        <v>1</v>
      </c>
      <c r="Q1126" t="str">
        <f>CONCATENATE(YEAR(D1126),MONTH(D1126))</f>
        <v>20172</v>
      </c>
    </row>
    <row r="1127" customHeight="1" spans="1:17">
      <c r="A1127">
        <v>743</v>
      </c>
      <c r="B1127" s="3" t="s">
        <v>44</v>
      </c>
      <c r="C1127" s="3">
        <v>2</v>
      </c>
      <c r="D1127" s="5">
        <v>42777</v>
      </c>
      <c r="E1127" s="3">
        <v>2</v>
      </c>
      <c r="F1127">
        <v>2017</v>
      </c>
      <c r="G1127" s="3">
        <v>100000</v>
      </c>
      <c r="H1127">
        <f>IF(C1127&lt;6,IF(E1127&lt;1,0,IF(G1127&gt;150000,150000,G1127)),150000)</f>
        <v>100000</v>
      </c>
      <c r="I1127">
        <f>IF(C1127&lt;6,0,G1127-H1127-SUM(J1127:O1127))</f>
        <v>0</v>
      </c>
      <c r="J1127">
        <f>IF(C1127&lt;6,0,5000)</f>
        <v>0</v>
      </c>
      <c r="K1127">
        <f>IF(C1127&lt;6,0,10000)</f>
        <v>0</v>
      </c>
      <c r="P1127" t="b">
        <f>G1127=SUM(H1127:O1127)</f>
        <v>1</v>
      </c>
      <c r="Q1127" t="str">
        <f>CONCATENATE(YEAR(D1127),MONTH(D1127))</f>
        <v>20172</v>
      </c>
    </row>
    <row r="1128" customHeight="1" spans="1:17">
      <c r="A1128">
        <v>743</v>
      </c>
      <c r="B1128" s="3" t="s">
        <v>107</v>
      </c>
      <c r="C1128" s="3">
        <v>5</v>
      </c>
      <c r="D1128" s="5">
        <v>42777</v>
      </c>
      <c r="E1128" s="3">
        <v>2</v>
      </c>
      <c r="F1128">
        <v>2017</v>
      </c>
      <c r="G1128" s="3">
        <v>100000</v>
      </c>
      <c r="H1128">
        <f>IF(C1128&lt;6,IF(E1128&lt;1,0,IF(G1128&gt;150000,150000,G1128)),150000)</f>
        <v>100000</v>
      </c>
      <c r="I1128">
        <f>IF(C1128&lt;6,0,G1128-H1128-SUM(J1128:O1128))</f>
        <v>0</v>
      </c>
      <c r="J1128">
        <f>IF(C1128&lt;6,0,5000)</f>
        <v>0</v>
      </c>
      <c r="K1128">
        <f>IF(C1128&lt;6,0,10000)</f>
        <v>0</v>
      </c>
      <c r="P1128" t="b">
        <f>G1128=SUM(H1128:O1128)</f>
        <v>1</v>
      </c>
      <c r="Q1128" t="str">
        <f>CONCATENATE(YEAR(D1128),MONTH(D1128))</f>
        <v>20172</v>
      </c>
    </row>
    <row r="1129" customHeight="1" spans="1:17">
      <c r="A1129">
        <v>743</v>
      </c>
      <c r="B1129" s="3" t="s">
        <v>124</v>
      </c>
      <c r="C1129" s="3">
        <v>6</v>
      </c>
      <c r="D1129" s="5">
        <v>42777</v>
      </c>
      <c r="E1129" s="3">
        <v>1</v>
      </c>
      <c r="F1129">
        <v>2017</v>
      </c>
      <c r="G1129" s="3">
        <v>300000</v>
      </c>
      <c r="H1129">
        <f>IF(C1129&lt;6,IF(E1129&lt;1,0,IF(G1129&gt;150000,150000,G1129)),150000)</f>
        <v>150000</v>
      </c>
      <c r="I1129">
        <f>IF(C1129&lt;6,0,G1129-H1129-SUM(J1129:O1129))</f>
        <v>135000</v>
      </c>
      <c r="J1129">
        <f>IF(C1129&lt;6,0,5000)</f>
        <v>5000</v>
      </c>
      <c r="K1129">
        <f>IF(C1129&lt;6,0,10000)</f>
        <v>10000</v>
      </c>
      <c r="P1129" t="b">
        <f>G1129=SUM(H1129:O1129)</f>
        <v>1</v>
      </c>
      <c r="Q1129" t="str">
        <f>CONCATENATE(YEAR(D1129),MONTH(D1129))</f>
        <v>20172</v>
      </c>
    </row>
    <row r="1130" customHeight="1" spans="1:17">
      <c r="A1130">
        <v>744</v>
      </c>
      <c r="B1130" s="3" t="s">
        <v>90</v>
      </c>
      <c r="C1130" s="3">
        <v>4</v>
      </c>
      <c r="D1130" s="5">
        <v>42777</v>
      </c>
      <c r="E1130" s="3">
        <v>2</v>
      </c>
      <c r="F1130">
        <v>2017</v>
      </c>
      <c r="G1130" s="3">
        <v>200000</v>
      </c>
      <c r="H1130">
        <f>IF(C1130&lt;6,IF(E1130&lt;1,0,IF(G1130&gt;150000,150000,G1130)),150000)</f>
        <v>150000</v>
      </c>
      <c r="I1130">
        <f>IF(C1130&lt;6,0,G1130-H1130-SUM(J1130:O1130))</f>
        <v>0</v>
      </c>
      <c r="J1130">
        <f>IF(C1130&lt;6,0,5000)</f>
        <v>0</v>
      </c>
      <c r="K1130">
        <f>IF(C1130&lt;6,0,10000)</f>
        <v>0</v>
      </c>
      <c r="O1130">
        <v>50000</v>
      </c>
      <c r="P1130" t="b">
        <f>G1130=SUM(H1130:O1130)</f>
        <v>1</v>
      </c>
      <c r="Q1130" t="str">
        <f>CONCATENATE(YEAR(D1130),MONTH(D1130))</f>
        <v>20172</v>
      </c>
    </row>
    <row r="1131" customHeight="1" spans="1:17">
      <c r="A1131">
        <v>745</v>
      </c>
      <c r="B1131" s="3" t="s">
        <v>98</v>
      </c>
      <c r="C1131" s="3">
        <v>4</v>
      </c>
      <c r="D1131" s="5">
        <v>42777</v>
      </c>
      <c r="E1131" s="3">
        <v>2</v>
      </c>
      <c r="F1131">
        <v>2017</v>
      </c>
      <c r="G1131" s="3">
        <v>150000</v>
      </c>
      <c r="H1131">
        <f>IF(C1131&lt;6,IF(E1131&lt;1,0,IF(G1131&gt;150000,150000,G1131)),150000)</f>
        <v>150000</v>
      </c>
      <c r="I1131">
        <f>IF(C1131&lt;6,0,G1131-H1131-SUM(J1131:O1131))</f>
        <v>0</v>
      </c>
      <c r="J1131">
        <f>IF(C1131&lt;6,0,5000)</f>
        <v>0</v>
      </c>
      <c r="K1131">
        <f>IF(C1131&lt;6,0,10000)</f>
        <v>0</v>
      </c>
      <c r="P1131" t="b">
        <f>G1131=SUM(H1131:O1131)</f>
        <v>1</v>
      </c>
      <c r="Q1131" t="str">
        <f>CONCATENATE(YEAR(D1131),MONTH(D1131))</f>
        <v>20172</v>
      </c>
    </row>
    <row r="1132" customHeight="1" spans="1:17">
      <c r="A1132">
        <v>746</v>
      </c>
      <c r="B1132" s="3" t="s">
        <v>37</v>
      </c>
      <c r="C1132" s="3">
        <v>2</v>
      </c>
      <c r="D1132" s="5">
        <v>42777</v>
      </c>
      <c r="E1132" s="3">
        <v>2</v>
      </c>
      <c r="F1132">
        <v>2017</v>
      </c>
      <c r="G1132" s="3">
        <v>175000</v>
      </c>
      <c r="H1132">
        <f>IF(C1132&lt;6,IF(E1132&lt;1,0,IF(G1132&gt;150000,150000,G1132)),150000)</f>
        <v>150000</v>
      </c>
      <c r="I1132">
        <f>IF(C1132&lt;6,0,G1132-H1132-SUM(J1132:O1132))</f>
        <v>0</v>
      </c>
      <c r="J1132">
        <f>IF(C1132&lt;6,0,5000)</f>
        <v>0</v>
      </c>
      <c r="K1132">
        <f>IF(C1132&lt;6,0,10000)</f>
        <v>0</v>
      </c>
      <c r="N1132">
        <v>25000</v>
      </c>
      <c r="P1132" t="b">
        <f>G1132=SUM(H1132:O1132)</f>
        <v>1</v>
      </c>
      <c r="Q1132" t="str">
        <f>CONCATENATE(YEAR(D1132),MONTH(D1132))</f>
        <v>20172</v>
      </c>
    </row>
    <row r="1133" customHeight="1" spans="1:17">
      <c r="A1133">
        <v>748</v>
      </c>
      <c r="B1133" s="3" t="s">
        <v>155</v>
      </c>
      <c r="C1133" s="3">
        <v>7</v>
      </c>
      <c r="D1133" s="5">
        <v>42777</v>
      </c>
      <c r="E1133" s="3">
        <v>2</v>
      </c>
      <c r="F1133">
        <v>2017</v>
      </c>
      <c r="G1133" s="3">
        <v>425000</v>
      </c>
      <c r="H1133">
        <f>IF(C1133&lt;6,IF(E1133&lt;1,0,IF(G1133&gt;150000,150000,G1133)),150000)</f>
        <v>150000</v>
      </c>
      <c r="I1133">
        <f>IF(C1133&lt;6,0,G1133-H1133-SUM(J1133:O1133))</f>
        <v>260000</v>
      </c>
      <c r="J1133">
        <f>IF(C1133&lt;6,0,5000)</f>
        <v>5000</v>
      </c>
      <c r="K1133">
        <f>IF(C1133&lt;6,0,10000)</f>
        <v>10000</v>
      </c>
      <c r="P1133" t="b">
        <f>G1133=SUM(H1133:O1133)</f>
        <v>1</v>
      </c>
      <c r="Q1133" t="str">
        <f>CONCATENATE(YEAR(D1133),MONTH(D1133))</f>
        <v>20172</v>
      </c>
    </row>
    <row r="1134" customHeight="1" spans="1:17">
      <c r="A1134">
        <v>750</v>
      </c>
      <c r="B1134" s="3" t="s">
        <v>220</v>
      </c>
      <c r="C1134" s="3">
        <v>6</v>
      </c>
      <c r="D1134" s="5">
        <v>42777</v>
      </c>
      <c r="E1134" s="3">
        <v>2</v>
      </c>
      <c r="F1134">
        <v>2017</v>
      </c>
      <c r="G1134" s="3">
        <v>425000</v>
      </c>
      <c r="H1134">
        <f>IF(C1134&lt;6,IF(E1134&lt;1,0,IF(G1134&gt;150000,150000,G1134)),150000)</f>
        <v>150000</v>
      </c>
      <c r="I1134">
        <f>IF(C1134&lt;6,0,G1134-H1134-SUM(J1134:O1134))</f>
        <v>260000</v>
      </c>
      <c r="J1134">
        <f>IF(C1134&lt;6,0,5000)</f>
        <v>5000</v>
      </c>
      <c r="K1134">
        <f>IF(C1134&lt;6,0,10000)</f>
        <v>10000</v>
      </c>
      <c r="P1134" t="b">
        <f>G1134=SUM(H1134:O1134)</f>
        <v>1</v>
      </c>
      <c r="Q1134" t="str">
        <f>CONCATENATE(YEAR(D1134),MONTH(D1134))</f>
        <v>20172</v>
      </c>
    </row>
    <row r="1135" customHeight="1" spans="1:17">
      <c r="A1135">
        <v>750</v>
      </c>
      <c r="B1135" s="3" t="s">
        <v>179</v>
      </c>
      <c r="C1135" s="3">
        <v>9</v>
      </c>
      <c r="D1135" s="5">
        <v>42777</v>
      </c>
      <c r="E1135" s="3">
        <v>2</v>
      </c>
      <c r="F1135">
        <v>2017</v>
      </c>
      <c r="G1135" s="3">
        <v>425000</v>
      </c>
      <c r="H1135">
        <f>IF(C1135&lt;6,IF(E1135&lt;1,0,IF(G1135&gt;150000,150000,G1135)),150000)</f>
        <v>150000</v>
      </c>
      <c r="I1135">
        <f>IF(C1135&lt;6,0,G1135-H1135-SUM(J1135:O1135))</f>
        <v>260000</v>
      </c>
      <c r="J1135">
        <f>IF(C1135&lt;6,0,5000)</f>
        <v>5000</v>
      </c>
      <c r="K1135">
        <f>IF(C1135&lt;6,0,10000)</f>
        <v>10000</v>
      </c>
      <c r="P1135" t="b">
        <f>G1135=SUM(H1135:O1135)</f>
        <v>1</v>
      </c>
      <c r="Q1135" t="str">
        <f>CONCATENATE(YEAR(D1135),MONTH(D1135))</f>
        <v>20172</v>
      </c>
    </row>
    <row r="1136" customHeight="1" spans="1:17">
      <c r="A1136">
        <v>801</v>
      </c>
      <c r="B1136" s="3" t="s">
        <v>116</v>
      </c>
      <c r="C1136" s="3">
        <v>6</v>
      </c>
      <c r="D1136" s="4">
        <v>42780</v>
      </c>
      <c r="E1136" s="3">
        <v>11</v>
      </c>
      <c r="F1136">
        <v>2017</v>
      </c>
      <c r="G1136" s="3">
        <v>425000</v>
      </c>
      <c r="H1136">
        <f>IF(C1136&lt;6,IF(E1136&lt;1,0,IF(G1136&gt;150000,150000,G1136)),150000)</f>
        <v>150000</v>
      </c>
      <c r="I1136">
        <f>IF(C1136&lt;6,0,G1136-H1136-SUM(J1136:O1136))</f>
        <v>260000</v>
      </c>
      <c r="J1136">
        <f>IF(C1136&lt;6,0,5000)</f>
        <v>5000</v>
      </c>
      <c r="K1136">
        <f>IF(C1136&lt;6,0,10000)</f>
        <v>10000</v>
      </c>
      <c r="P1136" t="b">
        <f>G1136=SUM(H1136:O1136)</f>
        <v>1</v>
      </c>
      <c r="Q1136" t="str">
        <f>CONCATENATE(YEAR(D1136),MONTH(D1136))</f>
        <v>20172</v>
      </c>
    </row>
    <row r="1137" customHeight="1" spans="1:17">
      <c r="A1137">
        <v>802</v>
      </c>
      <c r="B1137" s="3" t="s">
        <v>139</v>
      </c>
      <c r="C1137" s="3">
        <v>7</v>
      </c>
      <c r="D1137" s="4">
        <v>42780</v>
      </c>
      <c r="E1137" s="3">
        <v>2</v>
      </c>
      <c r="F1137">
        <v>2017</v>
      </c>
      <c r="G1137" s="3">
        <v>425000</v>
      </c>
      <c r="H1137">
        <f>IF(C1137&lt;6,IF(E1137&lt;1,0,IF(G1137&gt;150000,150000,G1137)),150000)</f>
        <v>150000</v>
      </c>
      <c r="I1137">
        <f>IF(C1137&lt;6,0,G1137-H1137-SUM(J1137:O1137))</f>
        <v>260000</v>
      </c>
      <c r="J1137">
        <f>IF(C1137&lt;6,0,5000)</f>
        <v>5000</v>
      </c>
      <c r="K1137">
        <f>IF(C1137&lt;6,0,10000)</f>
        <v>10000</v>
      </c>
      <c r="P1137" t="b">
        <f>G1137=SUM(H1137:O1137)</f>
        <v>1</v>
      </c>
      <c r="Q1137" t="str">
        <f>CONCATENATE(YEAR(D1137),MONTH(D1137))</f>
        <v>20172</v>
      </c>
    </row>
    <row r="1138" customHeight="1" spans="1:17">
      <c r="A1138">
        <v>802</v>
      </c>
      <c r="B1138" s="3" t="s">
        <v>144</v>
      </c>
      <c r="C1138" s="3">
        <v>7</v>
      </c>
      <c r="D1138" s="4">
        <v>42780</v>
      </c>
      <c r="E1138" s="3">
        <v>2</v>
      </c>
      <c r="F1138">
        <v>2017</v>
      </c>
      <c r="G1138" s="3">
        <v>425000</v>
      </c>
      <c r="H1138">
        <f>IF(C1138&lt;6,IF(E1138&lt;1,0,IF(G1138&gt;150000,150000,G1138)),150000)</f>
        <v>150000</v>
      </c>
      <c r="I1138">
        <f>IF(C1138&lt;6,0,G1138-H1138-SUM(J1138:O1138))</f>
        <v>260000</v>
      </c>
      <c r="J1138">
        <f>IF(C1138&lt;6,0,5000)</f>
        <v>5000</v>
      </c>
      <c r="K1138">
        <f>IF(C1138&lt;6,0,10000)</f>
        <v>10000</v>
      </c>
      <c r="P1138" t="b">
        <f>G1138=SUM(H1138:O1138)</f>
        <v>1</v>
      </c>
      <c r="Q1138" t="str">
        <f>CONCATENATE(YEAR(D1138),MONTH(D1138))</f>
        <v>20172</v>
      </c>
    </row>
    <row r="1139" customHeight="1" spans="1:17">
      <c r="A1139">
        <v>804</v>
      </c>
      <c r="B1139" s="3" t="s">
        <v>219</v>
      </c>
      <c r="C1139" s="3">
        <v>2</v>
      </c>
      <c r="D1139" s="5">
        <v>42784</v>
      </c>
      <c r="E1139" s="3">
        <v>2</v>
      </c>
      <c r="F1139">
        <v>2017</v>
      </c>
      <c r="G1139" s="3">
        <v>150000</v>
      </c>
      <c r="H1139">
        <f>IF(C1139&lt;6,IF(E1139&lt;1,0,IF(G1139&gt;150000,150000,G1139)),150000)</f>
        <v>150000</v>
      </c>
      <c r="I1139">
        <f>IF(C1139&lt;6,0,G1139-H1139-SUM(J1139:O1139))</f>
        <v>0</v>
      </c>
      <c r="J1139">
        <f>IF(C1139&lt;6,0,5000)</f>
        <v>0</v>
      </c>
      <c r="K1139">
        <f>IF(C1139&lt;6,0,10000)</f>
        <v>0</v>
      </c>
      <c r="P1139" t="b">
        <f>G1139=SUM(H1139:O1139)</f>
        <v>1</v>
      </c>
      <c r="Q1139" t="str">
        <f>CONCATENATE(YEAR(D1139),MONTH(D1139))</f>
        <v>20172</v>
      </c>
    </row>
    <row r="1140" customHeight="1" spans="1:17">
      <c r="A1140">
        <v>805</v>
      </c>
      <c r="B1140" s="3" t="s">
        <v>117</v>
      </c>
      <c r="C1140" s="3">
        <v>6</v>
      </c>
      <c r="D1140" s="5">
        <v>42784</v>
      </c>
      <c r="E1140" s="3">
        <v>2</v>
      </c>
      <c r="F1140">
        <v>2017</v>
      </c>
      <c r="G1140" s="3">
        <v>350000</v>
      </c>
      <c r="H1140">
        <f>IF(C1140&lt;6,IF(E1140&lt;1,0,IF(G1140&gt;150000,150000,G1140)),150000)</f>
        <v>150000</v>
      </c>
      <c r="I1140">
        <f>IF(C1140&lt;6,0,G1140-H1140-SUM(J1140:O1140))</f>
        <v>185000</v>
      </c>
      <c r="J1140">
        <f>IF(C1140&lt;6,0,5000)</f>
        <v>5000</v>
      </c>
      <c r="K1140">
        <f>IF(C1140&lt;6,0,10000)</f>
        <v>10000</v>
      </c>
      <c r="P1140" t="b">
        <f>G1140=SUM(H1140:O1140)</f>
        <v>1</v>
      </c>
      <c r="Q1140" t="str">
        <f>CONCATENATE(YEAR(D1140),MONTH(D1140))</f>
        <v>20172</v>
      </c>
    </row>
    <row r="1141" customHeight="1" spans="1:17">
      <c r="A1141">
        <v>806</v>
      </c>
      <c r="B1141" s="3" t="s">
        <v>49</v>
      </c>
      <c r="C1141" s="3">
        <v>2</v>
      </c>
      <c r="D1141" s="5">
        <v>42784</v>
      </c>
      <c r="E1141" s="3">
        <v>2</v>
      </c>
      <c r="F1141">
        <v>2017</v>
      </c>
      <c r="G1141" s="3">
        <v>120000</v>
      </c>
      <c r="H1141">
        <f>IF(C1141&lt;6,IF(E1141&lt;1,0,IF(G1141&gt;150000,150000,G1141)),150000)</f>
        <v>120000</v>
      </c>
      <c r="I1141">
        <f>IF(C1141&lt;6,0,G1141-H1141-SUM(J1141:O1141))</f>
        <v>0</v>
      </c>
      <c r="J1141">
        <f>IF(C1141&lt;6,0,5000)</f>
        <v>0</v>
      </c>
      <c r="K1141">
        <f>IF(C1141&lt;6,0,10000)</f>
        <v>0</v>
      </c>
      <c r="P1141" t="b">
        <f>G1141=SUM(H1141:O1141)</f>
        <v>1</v>
      </c>
      <c r="Q1141" t="str">
        <f>CONCATENATE(YEAR(D1141),MONTH(D1141))</f>
        <v>20172</v>
      </c>
    </row>
    <row r="1142" customHeight="1" spans="1:17">
      <c r="A1142">
        <v>807</v>
      </c>
      <c r="B1142" s="3" t="s">
        <v>99</v>
      </c>
      <c r="C1142" s="3">
        <v>4</v>
      </c>
      <c r="D1142" s="5">
        <v>42784</v>
      </c>
      <c r="E1142" s="3">
        <v>2</v>
      </c>
      <c r="F1142">
        <v>2017</v>
      </c>
      <c r="G1142" s="3">
        <v>150000</v>
      </c>
      <c r="H1142">
        <f>IF(C1142&lt;6,IF(E1142&lt;1,0,IF(G1142&gt;150000,150000,G1142)),150000)</f>
        <v>150000</v>
      </c>
      <c r="I1142">
        <f>IF(C1142&lt;6,0,G1142-H1142-SUM(J1142:O1142))</f>
        <v>0</v>
      </c>
      <c r="J1142">
        <f>IF(C1142&lt;6,0,5000)</f>
        <v>0</v>
      </c>
      <c r="K1142">
        <f>IF(C1142&lt;6,0,10000)</f>
        <v>0</v>
      </c>
      <c r="P1142" t="b">
        <f>G1142=SUM(H1142:O1142)</f>
        <v>1</v>
      </c>
      <c r="Q1142" t="str">
        <f>CONCATENATE(YEAR(D1142),MONTH(D1142))</f>
        <v>20172</v>
      </c>
    </row>
    <row r="1143" customHeight="1" spans="1:17">
      <c r="A1143">
        <v>807</v>
      </c>
      <c r="B1143" s="3" t="s">
        <v>34</v>
      </c>
      <c r="C1143" s="3">
        <v>1</v>
      </c>
      <c r="D1143" s="5">
        <v>42784</v>
      </c>
      <c r="E1143" s="3">
        <v>2</v>
      </c>
      <c r="F1143">
        <v>2017</v>
      </c>
      <c r="G1143" s="3">
        <v>150000</v>
      </c>
      <c r="H1143">
        <f>IF(C1143&lt;6,IF(E1143&lt;1,0,IF(G1143&gt;150000,150000,G1143)),150000)</f>
        <v>150000</v>
      </c>
      <c r="I1143">
        <f>IF(C1143&lt;6,0,G1143-H1143-SUM(J1143:O1143))</f>
        <v>0</v>
      </c>
      <c r="J1143">
        <f>IF(C1143&lt;6,0,5000)</f>
        <v>0</v>
      </c>
      <c r="K1143">
        <f>IF(C1143&lt;6,0,10000)</f>
        <v>0</v>
      </c>
      <c r="P1143" t="b">
        <f>G1143=SUM(H1143:O1143)</f>
        <v>1</v>
      </c>
      <c r="Q1143" t="str">
        <f>CONCATENATE(YEAR(D1143),MONTH(D1143))</f>
        <v>20172</v>
      </c>
    </row>
    <row r="1144" customHeight="1" spans="1:17">
      <c r="A1144">
        <v>808</v>
      </c>
      <c r="B1144" s="3" t="s">
        <v>97</v>
      </c>
      <c r="C1144" s="3">
        <v>4</v>
      </c>
      <c r="D1144" s="5">
        <v>42784</v>
      </c>
      <c r="E1144" s="3">
        <v>2</v>
      </c>
      <c r="F1144">
        <v>2017</v>
      </c>
      <c r="G1144" s="3">
        <v>120000</v>
      </c>
      <c r="H1144">
        <f>IF(C1144&lt;6,IF(E1144&lt;1,0,IF(G1144&gt;150000,150000,G1144)),150000)</f>
        <v>120000</v>
      </c>
      <c r="I1144">
        <f>IF(C1144&lt;6,0,G1144-H1144-SUM(J1144:O1144))</f>
        <v>0</v>
      </c>
      <c r="J1144">
        <f>IF(C1144&lt;6,0,5000)</f>
        <v>0</v>
      </c>
      <c r="K1144">
        <f>IF(C1144&lt;6,0,10000)</f>
        <v>0</v>
      </c>
      <c r="P1144" t="b">
        <f>G1144=SUM(H1144:O1144)</f>
        <v>1</v>
      </c>
      <c r="Q1144" t="str">
        <f>CONCATENATE(YEAR(D1144),MONTH(D1144))</f>
        <v>20172</v>
      </c>
    </row>
    <row r="1145" customHeight="1" spans="1:17">
      <c r="A1145">
        <v>809</v>
      </c>
      <c r="B1145" s="3" t="s">
        <v>84</v>
      </c>
      <c r="C1145" s="3">
        <v>3</v>
      </c>
      <c r="D1145" s="5">
        <v>42784</v>
      </c>
      <c r="E1145" s="3">
        <v>2</v>
      </c>
      <c r="F1145">
        <v>2017</v>
      </c>
      <c r="G1145" s="3">
        <v>150000</v>
      </c>
      <c r="H1145">
        <f>IF(C1145&lt;6,IF(E1145&lt;1,0,IF(G1145&gt;150000,150000,G1145)),150000)</f>
        <v>150000</v>
      </c>
      <c r="I1145">
        <f>IF(C1145&lt;6,0,G1145-H1145-SUM(J1145:O1145))</f>
        <v>0</v>
      </c>
      <c r="J1145">
        <f>IF(C1145&lt;6,0,5000)</f>
        <v>0</v>
      </c>
      <c r="K1145">
        <f>IF(C1145&lt;6,0,10000)</f>
        <v>0</v>
      </c>
      <c r="P1145" t="b">
        <f>G1145=SUM(H1145:O1145)</f>
        <v>1</v>
      </c>
      <c r="Q1145" t="str">
        <f>CONCATENATE(YEAR(D1145),MONTH(D1145))</f>
        <v>20172</v>
      </c>
    </row>
    <row r="1146" customHeight="1" spans="1:17">
      <c r="A1146">
        <v>809</v>
      </c>
      <c r="B1146" s="3" t="s">
        <v>84</v>
      </c>
      <c r="C1146" s="3">
        <v>3</v>
      </c>
      <c r="D1146" s="5">
        <v>42784</v>
      </c>
      <c r="E1146" s="3">
        <v>3</v>
      </c>
      <c r="F1146">
        <v>2017</v>
      </c>
      <c r="G1146" s="3">
        <v>150000</v>
      </c>
      <c r="H1146">
        <f>IF(C1146&lt;6,IF(E1146&lt;1,0,IF(G1146&gt;150000,150000,G1146)),150000)</f>
        <v>150000</v>
      </c>
      <c r="I1146">
        <f>IF(C1146&lt;6,0,G1146-H1146-SUM(J1146:O1146))</f>
        <v>0</v>
      </c>
      <c r="J1146">
        <f>IF(C1146&lt;6,0,5000)</f>
        <v>0</v>
      </c>
      <c r="K1146">
        <f>IF(C1146&lt;6,0,10000)</f>
        <v>0</v>
      </c>
      <c r="P1146" t="b">
        <f>G1146=SUM(H1146:O1146)</f>
        <v>1</v>
      </c>
      <c r="Q1146" t="str">
        <f>CONCATENATE(YEAR(D1146),MONTH(D1146))</f>
        <v>20172</v>
      </c>
    </row>
    <row r="1147" customHeight="1" spans="1:17">
      <c r="A1147">
        <v>810</v>
      </c>
      <c r="B1147" s="3" t="s">
        <v>26</v>
      </c>
      <c r="C1147" s="3">
        <v>1</v>
      </c>
      <c r="D1147" s="5">
        <v>42784</v>
      </c>
      <c r="E1147" s="3">
        <v>1</v>
      </c>
      <c r="F1147">
        <v>2017</v>
      </c>
      <c r="G1147" s="3">
        <v>150000</v>
      </c>
      <c r="H1147">
        <f>IF(C1147&lt;6,IF(E1147&lt;1,0,IF(G1147&gt;150000,150000,G1147)),150000)</f>
        <v>150000</v>
      </c>
      <c r="I1147">
        <f>IF(C1147&lt;6,0,G1147-H1147-SUM(J1147:O1147))</f>
        <v>0</v>
      </c>
      <c r="J1147">
        <f>IF(C1147&lt;6,0,5000)</f>
        <v>0</v>
      </c>
      <c r="K1147">
        <f>IF(C1147&lt;6,0,10000)</f>
        <v>0</v>
      </c>
      <c r="P1147" t="b">
        <f>G1147=SUM(H1147:O1147)</f>
        <v>1</v>
      </c>
      <c r="Q1147" t="str">
        <f>CONCATENATE(YEAR(D1147),MONTH(D1147))</f>
        <v>20172</v>
      </c>
    </row>
    <row r="1148" customHeight="1" spans="1:17">
      <c r="A1148">
        <v>810</v>
      </c>
      <c r="B1148" s="3" t="s">
        <v>26</v>
      </c>
      <c r="C1148" s="3">
        <v>1</v>
      </c>
      <c r="D1148" s="5">
        <v>42784</v>
      </c>
      <c r="E1148" s="3">
        <v>2</v>
      </c>
      <c r="F1148">
        <v>2017</v>
      </c>
      <c r="G1148" s="3">
        <v>150000</v>
      </c>
      <c r="H1148">
        <f>IF(C1148&lt;6,IF(E1148&lt;1,0,IF(G1148&gt;150000,150000,G1148)),150000)</f>
        <v>150000</v>
      </c>
      <c r="I1148">
        <f>IF(C1148&lt;6,0,G1148-H1148-SUM(J1148:O1148))</f>
        <v>0</v>
      </c>
      <c r="J1148">
        <f>IF(C1148&lt;6,0,5000)</f>
        <v>0</v>
      </c>
      <c r="K1148">
        <f>IF(C1148&lt;6,0,10000)</f>
        <v>0</v>
      </c>
      <c r="P1148" t="b">
        <f>G1148=SUM(H1148:O1148)</f>
        <v>1</v>
      </c>
      <c r="Q1148" t="str">
        <f>CONCATENATE(YEAR(D1148),MONTH(D1148))</f>
        <v>20172</v>
      </c>
    </row>
    <row r="1149" customHeight="1" spans="1:17">
      <c r="A1149">
        <v>811</v>
      </c>
      <c r="B1149" s="3" t="s">
        <v>13</v>
      </c>
      <c r="C1149" s="3">
        <v>1</v>
      </c>
      <c r="D1149" s="5">
        <v>42784</v>
      </c>
      <c r="E1149" s="3">
        <v>2</v>
      </c>
      <c r="F1149">
        <v>2017</v>
      </c>
      <c r="G1149" s="3">
        <v>150000</v>
      </c>
      <c r="H1149">
        <f>IF(C1149&lt;6,IF(E1149&lt;1,0,IF(G1149&gt;150000,150000,G1149)),150000)</f>
        <v>150000</v>
      </c>
      <c r="I1149">
        <f>IF(C1149&lt;6,0,G1149-H1149-SUM(J1149:O1149))</f>
        <v>0</v>
      </c>
      <c r="J1149">
        <f>IF(C1149&lt;6,0,5000)</f>
        <v>0</v>
      </c>
      <c r="K1149">
        <f>IF(C1149&lt;6,0,10000)</f>
        <v>0</v>
      </c>
      <c r="P1149" t="b">
        <f>G1149=SUM(H1149:O1149)</f>
        <v>1</v>
      </c>
      <c r="Q1149" t="str">
        <f>CONCATENATE(YEAR(D1149),MONTH(D1149))</f>
        <v>20172</v>
      </c>
    </row>
    <row r="1150" customHeight="1" spans="1:17">
      <c r="A1150">
        <v>812</v>
      </c>
      <c r="B1150" s="3" t="s">
        <v>35</v>
      </c>
      <c r="C1150" s="3">
        <v>1</v>
      </c>
      <c r="D1150" s="5">
        <v>42784</v>
      </c>
      <c r="E1150" s="3">
        <v>1</v>
      </c>
      <c r="F1150">
        <v>2017</v>
      </c>
      <c r="G1150" s="3">
        <v>350000</v>
      </c>
      <c r="H1150">
        <f>IF(C1150&lt;6,IF(E1150&lt;1,0,IF(G1150&gt;150000,150000,G1150)),150000)</f>
        <v>150000</v>
      </c>
      <c r="I1150">
        <f>IF(C1150&lt;6,0,G1150-H1150-SUM(J1150:O1150))</f>
        <v>0</v>
      </c>
      <c r="J1150">
        <f>IF(C1150&lt;6,0,5000)</f>
        <v>0</v>
      </c>
      <c r="K1150">
        <f>IF(C1150&lt;6,0,10000)</f>
        <v>0</v>
      </c>
      <c r="O1150">
        <v>200000</v>
      </c>
      <c r="P1150" t="b">
        <f>G1150=SUM(H1150:O1150)</f>
        <v>1</v>
      </c>
      <c r="Q1150" t="str">
        <f>CONCATENATE(YEAR(D1150),MONTH(D1150))</f>
        <v>20172</v>
      </c>
    </row>
    <row r="1151" customHeight="1" spans="1:17">
      <c r="A1151">
        <v>813</v>
      </c>
      <c r="B1151" s="3" t="s">
        <v>140</v>
      </c>
      <c r="C1151" s="3">
        <v>7</v>
      </c>
      <c r="D1151" s="5">
        <v>42784</v>
      </c>
      <c r="E1151" s="3">
        <v>2</v>
      </c>
      <c r="F1151">
        <v>2017</v>
      </c>
      <c r="G1151" s="3">
        <v>425000</v>
      </c>
      <c r="H1151">
        <f>IF(C1151&lt;6,IF(E1151&lt;1,0,IF(G1151&gt;150000,150000,G1151)),150000)</f>
        <v>150000</v>
      </c>
      <c r="I1151">
        <f>IF(C1151&lt;6,0,G1151-H1151-SUM(J1151:O1151))</f>
        <v>260000</v>
      </c>
      <c r="J1151">
        <f>IF(C1151&lt;6,0,5000)</f>
        <v>5000</v>
      </c>
      <c r="K1151">
        <f>IF(C1151&lt;6,0,10000)</f>
        <v>10000</v>
      </c>
      <c r="P1151" t="b">
        <f>G1151=SUM(H1151:O1151)</f>
        <v>1</v>
      </c>
      <c r="Q1151" t="str">
        <f>CONCATENATE(YEAR(D1151),MONTH(D1151))</f>
        <v>20172</v>
      </c>
    </row>
    <row r="1152" customHeight="1" spans="1:17">
      <c r="A1152">
        <v>814</v>
      </c>
      <c r="B1152" s="3" t="s">
        <v>119</v>
      </c>
      <c r="C1152" s="3">
        <v>6</v>
      </c>
      <c r="D1152" s="5">
        <v>42798</v>
      </c>
      <c r="E1152" s="3">
        <v>2</v>
      </c>
      <c r="F1152">
        <v>2017</v>
      </c>
      <c r="G1152" s="3">
        <v>425000</v>
      </c>
      <c r="H1152">
        <f>IF(C1152&lt;6,IF(E1152&lt;1,0,IF(G1152&gt;150000,150000,G1152)),150000)</f>
        <v>150000</v>
      </c>
      <c r="I1152">
        <f>IF(C1152&lt;6,0,G1152-H1152-SUM(J1152:O1152))</f>
        <v>260000</v>
      </c>
      <c r="J1152">
        <f>IF(C1152&lt;6,0,5000)</f>
        <v>5000</v>
      </c>
      <c r="K1152">
        <f>IF(C1152&lt;6,0,10000)</f>
        <v>10000</v>
      </c>
      <c r="P1152" t="b">
        <f>G1152=SUM(H1152:O1152)</f>
        <v>1</v>
      </c>
      <c r="Q1152" t="str">
        <f>CONCATENATE(YEAR(D1152),MONTH(D1152))</f>
        <v>20173</v>
      </c>
    </row>
    <row r="1153" customHeight="1" spans="1:17">
      <c r="A1153">
        <v>815</v>
      </c>
      <c r="B1153" s="3" t="s">
        <v>163</v>
      </c>
      <c r="C1153" s="3">
        <v>8</v>
      </c>
      <c r="D1153" s="5">
        <v>42798</v>
      </c>
      <c r="E1153" s="3">
        <v>12</v>
      </c>
      <c r="F1153">
        <v>2016</v>
      </c>
      <c r="G1153" s="3">
        <v>350000</v>
      </c>
      <c r="H1153">
        <f>IF(C1153&lt;6,IF(E1153&lt;1,0,IF(G1153&gt;150000,150000,G1153)),150000)</f>
        <v>150000</v>
      </c>
      <c r="I1153">
        <f>IF(C1153&lt;6,0,G1153-H1153-SUM(J1153:O1153))</f>
        <v>185000</v>
      </c>
      <c r="J1153">
        <f>IF(C1153&lt;6,0,5000)</f>
        <v>5000</v>
      </c>
      <c r="K1153">
        <f>IF(C1153&lt;6,0,10000)</f>
        <v>10000</v>
      </c>
      <c r="P1153" t="b">
        <f>G1153=SUM(H1153:O1153)</f>
        <v>1</v>
      </c>
      <c r="Q1153" t="str">
        <f>CONCATENATE(YEAR(D1153),MONTH(D1153))</f>
        <v>20173</v>
      </c>
    </row>
    <row r="1154" customHeight="1" spans="1:17">
      <c r="A1154">
        <v>815</v>
      </c>
      <c r="B1154" s="3" t="s">
        <v>163</v>
      </c>
      <c r="C1154" s="3">
        <v>8</v>
      </c>
      <c r="D1154" s="5">
        <v>42798</v>
      </c>
      <c r="E1154" s="3">
        <v>1</v>
      </c>
      <c r="F1154">
        <v>2017</v>
      </c>
      <c r="G1154" s="3">
        <v>350000</v>
      </c>
      <c r="H1154">
        <f>IF(C1154&lt;6,IF(E1154&lt;1,0,IF(G1154&gt;150000,150000,G1154)),150000)</f>
        <v>150000</v>
      </c>
      <c r="I1154">
        <f>IF(C1154&lt;6,0,G1154-H1154-SUM(J1154:O1154))</f>
        <v>185000</v>
      </c>
      <c r="J1154">
        <f>IF(C1154&lt;6,0,5000)</f>
        <v>5000</v>
      </c>
      <c r="K1154">
        <f>IF(C1154&lt;6,0,10000)</f>
        <v>10000</v>
      </c>
      <c r="P1154" t="b">
        <f>G1154=SUM(H1154:O1154)</f>
        <v>1</v>
      </c>
      <c r="Q1154" t="str">
        <f>CONCATENATE(YEAR(D1154),MONTH(D1154))</f>
        <v>20173</v>
      </c>
    </row>
    <row r="1155" customHeight="1" spans="1:17">
      <c r="A1155">
        <v>815</v>
      </c>
      <c r="B1155" s="3" t="s">
        <v>163</v>
      </c>
      <c r="C1155" s="3">
        <v>8</v>
      </c>
      <c r="D1155" s="5">
        <v>42798</v>
      </c>
      <c r="E1155" s="3">
        <v>2</v>
      </c>
      <c r="F1155">
        <v>2017</v>
      </c>
      <c r="G1155" s="3">
        <v>300000</v>
      </c>
      <c r="H1155">
        <f>IF(C1155&lt;6,IF(E1155&lt;1,0,IF(G1155&gt;150000,150000,G1155)),150000)</f>
        <v>150000</v>
      </c>
      <c r="I1155">
        <f>IF(C1155&lt;6,0,G1155-H1155-SUM(J1155:O1155))</f>
        <v>135000</v>
      </c>
      <c r="J1155">
        <f>IF(C1155&lt;6,0,5000)</f>
        <v>5000</v>
      </c>
      <c r="K1155">
        <f>IF(C1155&lt;6,0,10000)</f>
        <v>10000</v>
      </c>
      <c r="P1155" t="b">
        <f>G1155=SUM(H1155:O1155)</f>
        <v>1</v>
      </c>
      <c r="Q1155" t="str">
        <f>CONCATENATE(YEAR(D1155),MONTH(D1155))</f>
        <v>20173</v>
      </c>
    </row>
    <row r="1156" customHeight="1" spans="1:17">
      <c r="A1156">
        <v>816</v>
      </c>
      <c r="B1156" s="3" t="s">
        <v>138</v>
      </c>
      <c r="C1156" s="3">
        <v>7</v>
      </c>
      <c r="D1156" s="5">
        <v>42798</v>
      </c>
      <c r="E1156" s="3">
        <v>2</v>
      </c>
      <c r="F1156" s="3">
        <v>2016</v>
      </c>
      <c r="G1156" s="3">
        <v>375000</v>
      </c>
      <c r="H1156">
        <f>IF(C1156&lt;6,IF(E1156&lt;1,0,IF(G1156&gt;150000,150000,G1156)),150000)</f>
        <v>150000</v>
      </c>
      <c r="I1156">
        <f>IF(C1156&lt;6,0,G1156-H1156-SUM(J1156:O1156))</f>
        <v>210000</v>
      </c>
      <c r="J1156">
        <f>IF(C1156&lt;6,0,5000)</f>
        <v>5000</v>
      </c>
      <c r="K1156">
        <f>IF(C1156&lt;6,0,10000)</f>
        <v>10000</v>
      </c>
      <c r="P1156" t="b">
        <f>G1156=SUM(H1156:O1156)</f>
        <v>1</v>
      </c>
      <c r="Q1156" t="str">
        <f>CONCATENATE(YEAR(D1156),MONTH(D1156))</f>
        <v>20173</v>
      </c>
    </row>
    <row r="1157" customHeight="1" spans="1:17">
      <c r="A1157">
        <v>816</v>
      </c>
      <c r="B1157" s="3" t="s">
        <v>173</v>
      </c>
      <c r="C1157" s="3">
        <v>9</v>
      </c>
      <c r="D1157" s="5">
        <v>42798</v>
      </c>
      <c r="E1157" s="3">
        <v>2</v>
      </c>
      <c r="F1157" s="3">
        <v>2016</v>
      </c>
      <c r="G1157" s="3">
        <v>425000</v>
      </c>
      <c r="H1157">
        <f>IF(C1157&lt;6,IF(E1157&lt;1,0,IF(G1157&gt;150000,150000,G1157)),150000)</f>
        <v>150000</v>
      </c>
      <c r="I1157">
        <f>IF(C1157&lt;6,0,G1157-H1157-SUM(J1157:O1157))</f>
        <v>260000</v>
      </c>
      <c r="J1157">
        <f>IF(C1157&lt;6,0,5000)</f>
        <v>5000</v>
      </c>
      <c r="K1157">
        <f>IF(C1157&lt;6,0,10000)</f>
        <v>10000</v>
      </c>
      <c r="P1157" t="b">
        <f>G1157=SUM(H1157:O1157)</f>
        <v>1</v>
      </c>
      <c r="Q1157" t="str">
        <f>CONCATENATE(YEAR(D1157),MONTH(D1157))</f>
        <v>20173</v>
      </c>
    </row>
    <row r="1158" customHeight="1" spans="1:17">
      <c r="A1158">
        <v>816</v>
      </c>
      <c r="B1158" s="3" t="s">
        <v>181</v>
      </c>
      <c r="C1158" s="3">
        <v>9</v>
      </c>
      <c r="D1158" s="5">
        <v>42798</v>
      </c>
      <c r="E1158" s="3">
        <v>2</v>
      </c>
      <c r="F1158" s="3">
        <v>2016</v>
      </c>
      <c r="G1158" s="3">
        <v>425000</v>
      </c>
      <c r="H1158">
        <f>IF(C1158&lt;6,IF(E1158&lt;1,0,IF(G1158&gt;150000,150000,G1158)),150000)</f>
        <v>150000</v>
      </c>
      <c r="I1158">
        <f>IF(C1158&lt;6,0,G1158-H1158-SUM(J1158:O1158))</f>
        <v>260000</v>
      </c>
      <c r="J1158">
        <f>IF(C1158&lt;6,0,5000)</f>
        <v>5000</v>
      </c>
      <c r="K1158">
        <f>IF(C1158&lt;6,0,10000)</f>
        <v>10000</v>
      </c>
      <c r="P1158" t="b">
        <f>G1158=SUM(H1158:O1158)</f>
        <v>1</v>
      </c>
      <c r="Q1158" t="str">
        <f>CONCATENATE(YEAR(D1158),MONTH(D1158))</f>
        <v>20173</v>
      </c>
    </row>
    <row r="1159" customHeight="1" spans="1:17">
      <c r="A1159">
        <v>817</v>
      </c>
      <c r="B1159" s="3" t="s">
        <v>16</v>
      </c>
      <c r="C1159" s="3">
        <v>1</v>
      </c>
      <c r="D1159" s="5">
        <v>42798</v>
      </c>
      <c r="E1159" s="3">
        <v>1</v>
      </c>
      <c r="F1159">
        <v>2017</v>
      </c>
      <c r="G1159" s="3">
        <v>150000</v>
      </c>
      <c r="H1159">
        <f>IF(C1159&lt;6,IF(E1159&lt;1,0,IF(G1159&gt;150000,150000,G1159)),150000)</f>
        <v>150000</v>
      </c>
      <c r="I1159">
        <f>IF(C1159&lt;6,0,G1159-H1159-SUM(J1159:O1159))</f>
        <v>0</v>
      </c>
      <c r="J1159">
        <f>IF(C1159&lt;6,0,5000)</f>
        <v>0</v>
      </c>
      <c r="K1159">
        <f>IF(C1159&lt;6,0,10000)</f>
        <v>0</v>
      </c>
      <c r="P1159" t="b">
        <f>G1159=SUM(H1159:O1159)</f>
        <v>1</v>
      </c>
      <c r="Q1159" t="str">
        <f>CONCATENATE(YEAR(D1159),MONTH(D1159))</f>
        <v>20173</v>
      </c>
    </row>
    <row r="1160" customHeight="1" spans="1:17">
      <c r="A1160">
        <v>817</v>
      </c>
      <c r="B1160" s="3" t="s">
        <v>16</v>
      </c>
      <c r="C1160" s="3">
        <v>1</v>
      </c>
      <c r="D1160" s="5">
        <v>42798</v>
      </c>
      <c r="E1160" s="3">
        <v>2</v>
      </c>
      <c r="F1160">
        <v>2017</v>
      </c>
      <c r="G1160" s="3">
        <v>150000</v>
      </c>
      <c r="H1160">
        <f>IF(C1160&lt;6,IF(E1160&lt;1,0,IF(G1160&gt;150000,150000,G1160)),150000)</f>
        <v>150000</v>
      </c>
      <c r="I1160">
        <f>IF(C1160&lt;6,0,G1160-H1160-SUM(J1160:O1160))</f>
        <v>0</v>
      </c>
      <c r="J1160">
        <f>IF(C1160&lt;6,0,5000)</f>
        <v>0</v>
      </c>
      <c r="K1160">
        <f>IF(C1160&lt;6,0,10000)</f>
        <v>0</v>
      </c>
      <c r="P1160" t="b">
        <f>G1160=SUM(H1160:O1160)</f>
        <v>1</v>
      </c>
      <c r="Q1160" t="str">
        <f>CONCATENATE(YEAR(D1160),MONTH(D1160))</f>
        <v>20173</v>
      </c>
    </row>
    <row r="1161" customHeight="1" spans="1:17">
      <c r="A1161">
        <v>818</v>
      </c>
      <c r="B1161" s="3" t="s">
        <v>134</v>
      </c>
      <c r="C1161" s="3">
        <v>7</v>
      </c>
      <c r="D1161" s="5">
        <v>42798</v>
      </c>
      <c r="E1161" s="3">
        <v>2</v>
      </c>
      <c r="F1161">
        <v>2017</v>
      </c>
      <c r="G1161" s="3">
        <v>350000</v>
      </c>
      <c r="H1161">
        <f>IF(C1161&lt;6,IF(E1161&lt;1,0,IF(G1161&gt;150000,150000,G1161)),150000)</f>
        <v>150000</v>
      </c>
      <c r="I1161">
        <f>IF(C1161&lt;6,0,G1161-H1161-SUM(J1161:O1161))</f>
        <v>185000</v>
      </c>
      <c r="J1161">
        <f>IF(C1161&lt;6,0,5000)</f>
        <v>5000</v>
      </c>
      <c r="K1161">
        <f>IF(C1161&lt;6,0,10000)</f>
        <v>10000</v>
      </c>
      <c r="P1161" t="b">
        <f>G1161=SUM(H1161:O1161)</f>
        <v>1</v>
      </c>
      <c r="Q1161" t="str">
        <f>CONCATENATE(YEAR(D1161),MONTH(D1161))</f>
        <v>20173</v>
      </c>
    </row>
    <row r="1162" customHeight="1" spans="1:17">
      <c r="A1162">
        <v>818</v>
      </c>
      <c r="B1162" s="3" t="s">
        <v>134</v>
      </c>
      <c r="C1162" s="3">
        <v>7</v>
      </c>
      <c r="D1162" s="5">
        <v>42798</v>
      </c>
      <c r="E1162" s="3">
        <v>3</v>
      </c>
      <c r="F1162">
        <v>2017</v>
      </c>
      <c r="G1162" s="3">
        <v>350000</v>
      </c>
      <c r="H1162">
        <f>IF(C1162&lt;6,IF(E1162&lt;1,0,IF(G1162&gt;150000,150000,G1162)),150000)</f>
        <v>150000</v>
      </c>
      <c r="I1162">
        <f>IF(C1162&lt;6,0,G1162-H1162-SUM(J1162:O1162))</f>
        <v>185000</v>
      </c>
      <c r="J1162">
        <f>IF(C1162&lt;6,0,5000)</f>
        <v>5000</v>
      </c>
      <c r="K1162">
        <f>IF(C1162&lt;6,0,10000)</f>
        <v>10000</v>
      </c>
      <c r="P1162" t="b">
        <f>G1162=SUM(H1162:O1162)</f>
        <v>1</v>
      </c>
      <c r="Q1162" t="str">
        <f>CONCATENATE(YEAR(D1162),MONTH(D1162))</f>
        <v>20173</v>
      </c>
    </row>
    <row r="1163" customHeight="1" spans="1:17">
      <c r="A1163">
        <v>819</v>
      </c>
      <c r="B1163" s="3" t="s">
        <v>7</v>
      </c>
      <c r="C1163" s="3">
        <v>1</v>
      </c>
      <c r="D1163" s="5">
        <v>42798</v>
      </c>
      <c r="E1163" s="3">
        <v>3</v>
      </c>
      <c r="F1163">
        <v>2017</v>
      </c>
      <c r="G1163" s="3">
        <v>150000</v>
      </c>
      <c r="H1163">
        <f>IF(C1163&lt;6,IF(E1163&lt;1,0,IF(G1163&gt;150000,150000,G1163)),150000)</f>
        <v>150000</v>
      </c>
      <c r="I1163">
        <f>IF(C1163&lt;6,0,G1163-H1163-SUM(J1163:O1163))</f>
        <v>0</v>
      </c>
      <c r="J1163">
        <f>IF(C1163&lt;6,0,5000)</f>
        <v>0</v>
      </c>
      <c r="K1163">
        <f>IF(C1163&lt;6,0,10000)</f>
        <v>0</v>
      </c>
      <c r="P1163" t="b">
        <f>G1163=SUM(H1163:O1163)</f>
        <v>1</v>
      </c>
      <c r="Q1163" t="str">
        <f>CONCATENATE(YEAR(D1163),MONTH(D1163))</f>
        <v>20173</v>
      </c>
    </row>
    <row r="1164" customHeight="1" spans="1:17">
      <c r="A1164">
        <v>820</v>
      </c>
      <c r="B1164" s="3" t="s">
        <v>8</v>
      </c>
      <c r="C1164" s="3">
        <v>1</v>
      </c>
      <c r="D1164" s="5">
        <v>42798</v>
      </c>
      <c r="E1164" s="3">
        <v>3</v>
      </c>
      <c r="F1164">
        <v>2017</v>
      </c>
      <c r="G1164" s="3">
        <v>150000</v>
      </c>
      <c r="H1164">
        <f>IF(C1164&lt;6,IF(E1164&lt;1,0,IF(G1164&gt;150000,150000,G1164)),150000)</f>
        <v>150000</v>
      </c>
      <c r="I1164">
        <f>IF(C1164&lt;6,0,G1164-H1164-SUM(J1164:O1164))</f>
        <v>0</v>
      </c>
      <c r="J1164">
        <f>IF(C1164&lt;6,0,5000)</f>
        <v>0</v>
      </c>
      <c r="K1164">
        <f>IF(C1164&lt;6,0,10000)</f>
        <v>0</v>
      </c>
      <c r="P1164" t="b">
        <f>G1164=SUM(H1164:O1164)</f>
        <v>1</v>
      </c>
      <c r="Q1164" t="str">
        <f>CONCATENATE(YEAR(D1164),MONTH(D1164))</f>
        <v>20173</v>
      </c>
    </row>
    <row r="1165" customHeight="1" spans="1:17">
      <c r="A1165">
        <v>820</v>
      </c>
      <c r="B1165" s="3" t="s">
        <v>94</v>
      </c>
      <c r="C1165" s="3">
        <v>4</v>
      </c>
      <c r="D1165" s="5">
        <v>42798</v>
      </c>
      <c r="E1165" s="3">
        <v>3</v>
      </c>
      <c r="F1165">
        <v>2017</v>
      </c>
      <c r="G1165" s="3">
        <v>150000</v>
      </c>
      <c r="H1165">
        <f>IF(C1165&lt;6,IF(E1165&lt;1,0,IF(G1165&gt;150000,150000,G1165)),150000)</f>
        <v>150000</v>
      </c>
      <c r="I1165">
        <f>IF(C1165&lt;6,0,G1165-H1165-SUM(J1165:O1165))</f>
        <v>0</v>
      </c>
      <c r="J1165">
        <f>IF(C1165&lt;6,0,5000)</f>
        <v>0</v>
      </c>
      <c r="K1165">
        <f>IF(C1165&lt;6,0,10000)</f>
        <v>0</v>
      </c>
      <c r="P1165" t="b">
        <f>G1165=SUM(H1165:O1165)</f>
        <v>1</v>
      </c>
      <c r="Q1165" t="str">
        <f>CONCATENATE(YEAR(D1165),MONTH(D1165))</f>
        <v>20173</v>
      </c>
    </row>
    <row r="1166" customHeight="1" spans="1:17">
      <c r="A1166">
        <v>821</v>
      </c>
      <c r="B1166" s="3" t="s">
        <v>30</v>
      </c>
      <c r="C1166" s="3">
        <v>1</v>
      </c>
      <c r="D1166" s="5">
        <v>42798</v>
      </c>
      <c r="E1166" s="3">
        <v>3</v>
      </c>
      <c r="F1166">
        <v>2017</v>
      </c>
      <c r="G1166" s="3">
        <v>150000</v>
      </c>
      <c r="H1166">
        <f>IF(C1166&lt;6,IF(E1166&lt;1,0,IF(G1166&gt;150000,150000,G1166)),150000)</f>
        <v>150000</v>
      </c>
      <c r="I1166">
        <f>IF(C1166&lt;6,0,G1166-H1166-SUM(J1166:O1166))</f>
        <v>0</v>
      </c>
      <c r="J1166">
        <f>IF(C1166&lt;6,0,5000)</f>
        <v>0</v>
      </c>
      <c r="K1166">
        <f>IF(C1166&lt;6,0,10000)</f>
        <v>0</v>
      </c>
      <c r="P1166" t="b">
        <f>G1166=SUM(H1166:O1166)</f>
        <v>1</v>
      </c>
      <c r="Q1166" t="str">
        <f>CONCATENATE(YEAR(D1166),MONTH(D1166))</f>
        <v>20173</v>
      </c>
    </row>
    <row r="1167" customHeight="1" spans="1:17">
      <c r="A1167">
        <v>821</v>
      </c>
      <c r="B1167" s="3" t="s">
        <v>130</v>
      </c>
      <c r="C1167" s="3">
        <v>6</v>
      </c>
      <c r="D1167" s="5">
        <v>42798</v>
      </c>
      <c r="E1167" s="3">
        <v>3</v>
      </c>
      <c r="F1167">
        <v>2017</v>
      </c>
      <c r="G1167" s="3">
        <v>425000</v>
      </c>
      <c r="H1167">
        <f>IF(C1167&lt;6,IF(E1167&lt;1,0,IF(G1167&gt;150000,150000,G1167)),150000)</f>
        <v>150000</v>
      </c>
      <c r="I1167">
        <f>IF(C1167&lt;6,0,G1167-H1167-SUM(J1167:O1167))</f>
        <v>260000</v>
      </c>
      <c r="J1167">
        <f>IF(C1167&lt;6,0,5000)</f>
        <v>5000</v>
      </c>
      <c r="K1167">
        <f>IF(C1167&lt;6,0,10000)</f>
        <v>10000</v>
      </c>
      <c r="P1167" t="b">
        <f>G1167=SUM(H1167:O1167)</f>
        <v>1</v>
      </c>
      <c r="Q1167" t="str">
        <f>CONCATENATE(YEAR(D1167),MONTH(D1167))</f>
        <v>20173</v>
      </c>
    </row>
    <row r="1168" customHeight="1" spans="1:17">
      <c r="A1168">
        <v>822</v>
      </c>
      <c r="B1168" s="3" t="s">
        <v>93</v>
      </c>
      <c r="C1168" s="3">
        <v>4</v>
      </c>
      <c r="D1168" s="5">
        <v>42798</v>
      </c>
      <c r="E1168" s="3">
        <v>3</v>
      </c>
      <c r="F1168">
        <v>2017</v>
      </c>
      <c r="G1168" s="3">
        <v>155000</v>
      </c>
      <c r="H1168">
        <f>IF(C1168&lt;6,IF(E1168&lt;1,0,IF(G1168&gt;150000,150000,G1168)),150000)</f>
        <v>150000</v>
      </c>
      <c r="I1168">
        <f>IF(C1168&lt;6,0,G1168-H1168-SUM(J1168:O1168))</f>
        <v>0</v>
      </c>
      <c r="J1168">
        <f>IF(C1168&lt;6,0,5000)</f>
        <v>0</v>
      </c>
      <c r="K1168">
        <f>IF(C1168&lt;6,0,10000)</f>
        <v>0</v>
      </c>
      <c r="N1168">
        <v>5000</v>
      </c>
      <c r="P1168" t="b">
        <f>G1168=SUM(H1168:O1168)</f>
        <v>1</v>
      </c>
      <c r="Q1168" t="str">
        <f>CONCATENATE(YEAR(D1168),MONTH(D1168))</f>
        <v>20173</v>
      </c>
    </row>
    <row r="1169" customHeight="1" spans="1:17">
      <c r="A1169">
        <v>822</v>
      </c>
      <c r="B1169" s="3" t="s">
        <v>11</v>
      </c>
      <c r="C1169" s="3">
        <v>1</v>
      </c>
      <c r="D1169" s="5">
        <v>42798</v>
      </c>
      <c r="E1169" s="3">
        <v>1</v>
      </c>
      <c r="F1169">
        <v>2017</v>
      </c>
      <c r="G1169" s="3">
        <v>155000</v>
      </c>
      <c r="H1169">
        <f>IF(C1169&lt;6,IF(E1169&lt;1,0,IF(G1169&gt;150000,150000,G1169)),150000)</f>
        <v>150000</v>
      </c>
      <c r="I1169">
        <f>IF(C1169&lt;6,0,G1169-H1169-SUM(J1169:O1169))</f>
        <v>0</v>
      </c>
      <c r="J1169">
        <f>IF(C1169&lt;6,0,5000)</f>
        <v>0</v>
      </c>
      <c r="K1169">
        <f>IF(C1169&lt;6,0,10000)</f>
        <v>0</v>
      </c>
      <c r="N1169">
        <v>5000</v>
      </c>
      <c r="P1169" t="b">
        <f>G1169=SUM(H1169:O1169)</f>
        <v>1</v>
      </c>
      <c r="Q1169" t="str">
        <f>CONCATENATE(YEAR(D1169),MONTH(D1169))</f>
        <v>20173</v>
      </c>
    </row>
    <row r="1170" customHeight="1" spans="1:17">
      <c r="A1170">
        <v>823</v>
      </c>
      <c r="B1170" s="3" t="s">
        <v>37</v>
      </c>
      <c r="C1170" s="3">
        <v>2</v>
      </c>
      <c r="D1170" s="5">
        <v>42798</v>
      </c>
      <c r="E1170" s="3">
        <v>3</v>
      </c>
      <c r="F1170">
        <v>2017</v>
      </c>
      <c r="G1170" s="3">
        <v>150000</v>
      </c>
      <c r="H1170">
        <f>IF(C1170&lt;6,IF(E1170&lt;1,0,IF(G1170&gt;150000,150000,G1170)),150000)</f>
        <v>150000</v>
      </c>
      <c r="I1170">
        <f>IF(C1170&lt;6,0,G1170-H1170-SUM(J1170:O1170))</f>
        <v>0</v>
      </c>
      <c r="J1170">
        <f>IF(C1170&lt;6,0,5000)</f>
        <v>0</v>
      </c>
      <c r="K1170">
        <f>IF(C1170&lt;6,0,10000)</f>
        <v>0</v>
      </c>
      <c r="P1170" t="b">
        <f>G1170=SUM(H1170:O1170)</f>
        <v>1</v>
      </c>
      <c r="Q1170" t="str">
        <f>CONCATENATE(YEAR(D1170),MONTH(D1170))</f>
        <v>20173</v>
      </c>
    </row>
    <row r="1171" customHeight="1" spans="1:17">
      <c r="A1171">
        <v>824</v>
      </c>
      <c r="B1171" s="3" t="s">
        <v>72</v>
      </c>
      <c r="C1171" s="3">
        <v>2</v>
      </c>
      <c r="D1171" s="5">
        <v>42798</v>
      </c>
      <c r="E1171" s="3">
        <v>2</v>
      </c>
      <c r="F1171">
        <v>2017</v>
      </c>
      <c r="G1171" s="3">
        <v>170000</v>
      </c>
      <c r="H1171">
        <f>IF(C1171&lt;6,IF(E1171&lt;1,0,IF(G1171&gt;150000,150000,G1171)),150000)</f>
        <v>150000</v>
      </c>
      <c r="I1171">
        <f>IF(C1171&lt;6,0,G1171-H1171-SUM(J1171:O1171))</f>
        <v>0</v>
      </c>
      <c r="J1171">
        <f>IF(C1171&lt;6,0,5000)</f>
        <v>0</v>
      </c>
      <c r="K1171">
        <f>IF(C1171&lt;6,0,10000)</f>
        <v>0</v>
      </c>
      <c r="N1171">
        <v>20000</v>
      </c>
      <c r="P1171" t="b">
        <f>G1171=SUM(H1171:O1171)</f>
        <v>1</v>
      </c>
      <c r="Q1171" t="str">
        <f>CONCATENATE(YEAR(D1171),MONTH(D1171))</f>
        <v>20173</v>
      </c>
    </row>
    <row r="1172" customHeight="1" spans="1:17">
      <c r="A1172">
        <v>825</v>
      </c>
      <c r="B1172" s="3" t="s">
        <v>14</v>
      </c>
      <c r="C1172" s="3">
        <v>1</v>
      </c>
      <c r="D1172" s="5">
        <v>42798</v>
      </c>
      <c r="E1172" s="3">
        <v>2</v>
      </c>
      <c r="F1172">
        <v>2017</v>
      </c>
      <c r="G1172" s="3">
        <v>150000</v>
      </c>
      <c r="H1172">
        <f>IF(C1172&lt;6,IF(E1172&lt;1,0,IF(G1172&gt;150000,150000,G1172)),150000)</f>
        <v>150000</v>
      </c>
      <c r="I1172">
        <f>IF(C1172&lt;6,0,G1172-H1172-SUM(J1172:O1172))</f>
        <v>0</v>
      </c>
      <c r="J1172">
        <f>IF(C1172&lt;6,0,5000)</f>
        <v>0</v>
      </c>
      <c r="K1172">
        <f>IF(C1172&lt;6,0,10000)</f>
        <v>0</v>
      </c>
      <c r="P1172" t="b">
        <f>G1172=SUM(H1172:O1172)</f>
        <v>1</v>
      </c>
      <c r="Q1172" t="str">
        <f>CONCATENATE(YEAR(D1172),MONTH(D1172))</f>
        <v>20173</v>
      </c>
    </row>
    <row r="1173" customHeight="1" spans="1:17">
      <c r="A1173">
        <v>826</v>
      </c>
      <c r="B1173" s="3" t="s">
        <v>151</v>
      </c>
      <c r="C1173" s="3">
        <v>7</v>
      </c>
      <c r="D1173" s="5">
        <v>42798</v>
      </c>
      <c r="E1173" s="3">
        <v>2</v>
      </c>
      <c r="F1173">
        <v>2017</v>
      </c>
      <c r="G1173" s="3">
        <v>425000</v>
      </c>
      <c r="H1173">
        <f>IF(C1173&lt;6,IF(E1173&lt;1,0,IF(G1173&gt;150000,150000,G1173)),150000)</f>
        <v>150000</v>
      </c>
      <c r="I1173">
        <f>IF(C1173&lt;6,0,G1173-H1173-SUM(J1173:O1173))</f>
        <v>260000</v>
      </c>
      <c r="J1173">
        <f>IF(C1173&lt;6,0,5000)</f>
        <v>5000</v>
      </c>
      <c r="K1173">
        <f>IF(C1173&lt;6,0,10000)</f>
        <v>10000</v>
      </c>
      <c r="P1173" t="b">
        <f>G1173=SUM(H1173:O1173)</f>
        <v>1</v>
      </c>
      <c r="Q1173" t="str">
        <f>CONCATENATE(YEAR(D1173),MONTH(D1173))</f>
        <v>20173</v>
      </c>
    </row>
    <row r="1174" customHeight="1" spans="1:17">
      <c r="A1174">
        <v>827</v>
      </c>
      <c r="B1174" s="3" t="s">
        <v>128</v>
      </c>
      <c r="C1174" s="3">
        <v>6</v>
      </c>
      <c r="D1174" s="5">
        <v>42798</v>
      </c>
      <c r="E1174" s="3">
        <v>3</v>
      </c>
      <c r="F1174">
        <v>2017</v>
      </c>
      <c r="G1174" s="3">
        <v>150000</v>
      </c>
      <c r="H1174">
        <f>IF(C1174&lt;6,IF(E1174&lt;1,0,IF(G1174&gt;150000,150000,G1174)),150000)</f>
        <v>150000</v>
      </c>
      <c r="I1174">
        <f>IF(C1174&lt;6,0,G1174-H1174-SUM(J1174:O1174))</f>
        <v>-15000</v>
      </c>
      <c r="J1174">
        <f>IF(C1174&lt;6,0,5000)</f>
        <v>5000</v>
      </c>
      <c r="K1174">
        <f>IF(C1174&lt;6,0,10000)</f>
        <v>10000</v>
      </c>
      <c r="P1174" t="b">
        <f>G1174=SUM(H1174:O1174)</f>
        <v>1</v>
      </c>
      <c r="Q1174" t="str">
        <f>CONCATENATE(YEAR(D1174),MONTH(D1174))</f>
        <v>20173</v>
      </c>
    </row>
    <row r="1175" customHeight="1" spans="1:17">
      <c r="A1175">
        <v>828</v>
      </c>
      <c r="B1175" s="3" t="s">
        <v>40</v>
      </c>
      <c r="C1175">
        <v>3</v>
      </c>
      <c r="D1175" s="5">
        <v>42798</v>
      </c>
      <c r="E1175" s="3">
        <v>1</v>
      </c>
      <c r="F1175">
        <v>2017</v>
      </c>
      <c r="G1175" s="3">
        <v>150000</v>
      </c>
      <c r="H1175">
        <f>IF(C1175&lt;6,IF(E1175&lt;1,0,IF(G1175&gt;150000,150000,G1175)),150000)</f>
        <v>150000</v>
      </c>
      <c r="I1175">
        <f>IF(C1175&lt;6,0,G1175-H1175-SUM(J1175:O1175))</f>
        <v>0</v>
      </c>
      <c r="J1175">
        <f>IF(C1175&lt;6,0,5000)</f>
        <v>0</v>
      </c>
      <c r="K1175">
        <f>IF(C1175&lt;6,0,10000)</f>
        <v>0</v>
      </c>
      <c r="P1175" t="b">
        <f>G1175=SUM(H1175:O1175)</f>
        <v>1</v>
      </c>
      <c r="Q1175" t="str">
        <f>CONCATENATE(YEAR(D1175),MONTH(D1175))</f>
        <v>20173</v>
      </c>
    </row>
    <row r="1176" customHeight="1" spans="1:17">
      <c r="A1176">
        <v>828</v>
      </c>
      <c r="B1176" s="3" t="s">
        <v>40</v>
      </c>
      <c r="C1176">
        <v>3</v>
      </c>
      <c r="D1176" s="5">
        <v>42798</v>
      </c>
      <c r="E1176" s="3">
        <v>2</v>
      </c>
      <c r="F1176">
        <v>2017</v>
      </c>
      <c r="G1176" s="3">
        <v>150000</v>
      </c>
      <c r="H1176">
        <f>IF(C1176&lt;6,IF(E1176&lt;1,0,IF(G1176&gt;150000,150000,G1176)),150000)</f>
        <v>150000</v>
      </c>
      <c r="I1176">
        <f>IF(C1176&lt;6,0,G1176-H1176-SUM(J1176:O1176))</f>
        <v>0</v>
      </c>
      <c r="J1176">
        <f>IF(C1176&lt;6,0,5000)</f>
        <v>0</v>
      </c>
      <c r="K1176">
        <f>IF(C1176&lt;6,0,10000)</f>
        <v>0</v>
      </c>
      <c r="P1176" t="b">
        <f>G1176=SUM(H1176:O1176)</f>
        <v>1</v>
      </c>
      <c r="Q1176" t="str">
        <f>CONCATENATE(YEAR(D1176),MONTH(D1176))</f>
        <v>20173</v>
      </c>
    </row>
    <row r="1177" customHeight="1" spans="1:17">
      <c r="A1177">
        <v>828</v>
      </c>
      <c r="B1177" s="3" t="s">
        <v>40</v>
      </c>
      <c r="C1177">
        <v>3</v>
      </c>
      <c r="D1177" s="5">
        <v>42798</v>
      </c>
      <c r="E1177" s="3">
        <v>3</v>
      </c>
      <c r="F1177">
        <v>2017</v>
      </c>
      <c r="G1177" s="3">
        <v>150000</v>
      </c>
      <c r="H1177">
        <f>IF(C1177&lt;6,IF(E1177&lt;1,0,IF(G1177&gt;150000,150000,G1177)),150000)</f>
        <v>150000</v>
      </c>
      <c r="I1177">
        <f>IF(C1177&lt;6,0,G1177-H1177-SUM(J1177:O1177))</f>
        <v>0</v>
      </c>
      <c r="J1177">
        <f>IF(C1177&lt;6,0,5000)</f>
        <v>0</v>
      </c>
      <c r="K1177">
        <f>IF(C1177&lt;6,0,10000)</f>
        <v>0</v>
      </c>
      <c r="P1177" t="b">
        <f>G1177=SUM(H1177:O1177)</f>
        <v>1</v>
      </c>
      <c r="Q1177" t="str">
        <f>CONCATENATE(YEAR(D1177),MONTH(D1177))</f>
        <v>20173</v>
      </c>
    </row>
    <row r="1178" customHeight="1" spans="1:17">
      <c r="A1178">
        <v>829</v>
      </c>
      <c r="B1178" s="3" t="s">
        <v>147</v>
      </c>
      <c r="C1178" s="3">
        <v>7</v>
      </c>
      <c r="D1178" s="5">
        <v>42798</v>
      </c>
      <c r="E1178" s="3">
        <v>3</v>
      </c>
      <c r="F1178">
        <v>2017</v>
      </c>
      <c r="G1178" s="3">
        <v>425000</v>
      </c>
      <c r="H1178">
        <f>IF(C1178&lt;6,IF(E1178&lt;1,0,IF(G1178&gt;150000,150000,G1178)),150000)</f>
        <v>150000</v>
      </c>
      <c r="I1178">
        <f>IF(C1178&lt;6,0,G1178-H1178-SUM(J1178:O1178))</f>
        <v>260000</v>
      </c>
      <c r="J1178">
        <f>IF(C1178&lt;6,0,5000)</f>
        <v>5000</v>
      </c>
      <c r="K1178">
        <f>IF(C1178&lt;6,0,10000)</f>
        <v>10000</v>
      </c>
      <c r="P1178" t="b">
        <f>G1178=SUM(H1178:O1178)</f>
        <v>1</v>
      </c>
      <c r="Q1178" t="str">
        <f>CONCATENATE(YEAR(D1178),MONTH(D1178))</f>
        <v>20173</v>
      </c>
    </row>
    <row r="1179" customHeight="1" spans="1:17">
      <c r="A1179">
        <v>830</v>
      </c>
      <c r="B1179" s="3" t="s">
        <v>188</v>
      </c>
      <c r="C1179" s="3">
        <v>11</v>
      </c>
      <c r="D1179" s="5">
        <v>42798</v>
      </c>
      <c r="E1179" s="3">
        <v>2</v>
      </c>
      <c r="F1179">
        <v>2017</v>
      </c>
      <c r="G1179" s="3">
        <v>425000</v>
      </c>
      <c r="H1179">
        <f>IF(C1179&lt;6,IF(E1179&lt;1,0,IF(G1179&gt;150000,150000,G1179)),150000)</f>
        <v>150000</v>
      </c>
      <c r="I1179">
        <f>IF(C1179&lt;6,0,G1179-H1179-SUM(J1179:O1179))</f>
        <v>260000</v>
      </c>
      <c r="J1179">
        <f>IF(C1179&lt;6,0,5000)</f>
        <v>5000</v>
      </c>
      <c r="K1179">
        <f>IF(C1179&lt;6,0,10000)</f>
        <v>10000</v>
      </c>
      <c r="P1179" t="b">
        <f>G1179=SUM(H1179:O1179)</f>
        <v>1</v>
      </c>
      <c r="Q1179" t="str">
        <f>CONCATENATE(YEAR(D1179),MONTH(D1179))</f>
        <v>20173</v>
      </c>
    </row>
    <row r="1180" customHeight="1" spans="1:17">
      <c r="A1180">
        <v>830</v>
      </c>
      <c r="B1180" s="3" t="s">
        <v>188</v>
      </c>
      <c r="C1180" s="3">
        <v>11</v>
      </c>
      <c r="D1180" s="5">
        <v>42798</v>
      </c>
      <c r="E1180" s="3">
        <v>3</v>
      </c>
      <c r="F1180">
        <v>2017</v>
      </c>
      <c r="G1180" s="3">
        <v>425000</v>
      </c>
      <c r="H1180">
        <f>IF(C1180&lt;6,IF(E1180&lt;1,0,IF(G1180&gt;150000,150000,G1180)),150000)</f>
        <v>150000</v>
      </c>
      <c r="I1180">
        <f>IF(C1180&lt;6,0,G1180-H1180-SUM(J1180:O1180))</f>
        <v>260000</v>
      </c>
      <c r="J1180">
        <f>IF(C1180&lt;6,0,5000)</f>
        <v>5000</v>
      </c>
      <c r="K1180">
        <f>IF(C1180&lt;6,0,10000)</f>
        <v>10000</v>
      </c>
      <c r="P1180" t="b">
        <f>G1180=SUM(H1180:O1180)</f>
        <v>1</v>
      </c>
      <c r="Q1180" t="str">
        <f>CONCATENATE(YEAR(D1180),MONTH(D1180))</f>
        <v>20173</v>
      </c>
    </row>
    <row r="1181" customHeight="1" spans="1:17">
      <c r="A1181">
        <v>831</v>
      </c>
      <c r="B1181" s="3" t="s">
        <v>63</v>
      </c>
      <c r="C1181">
        <v>2</v>
      </c>
      <c r="D1181" s="5">
        <v>42798</v>
      </c>
      <c r="E1181" s="3">
        <v>1</v>
      </c>
      <c r="F1181">
        <v>2017</v>
      </c>
      <c r="G1181" s="3">
        <v>150000</v>
      </c>
      <c r="H1181">
        <f>IF(C1181&lt;6,IF(E1181&lt;1,0,IF(G1181&gt;150000,150000,G1181)),150000)</f>
        <v>150000</v>
      </c>
      <c r="I1181">
        <f>IF(C1181&lt;6,0,G1181-H1181-SUM(J1181:O1181))</f>
        <v>0</v>
      </c>
      <c r="J1181">
        <f>IF(C1181&lt;6,0,5000)</f>
        <v>0</v>
      </c>
      <c r="K1181">
        <f>IF(C1181&lt;6,0,10000)</f>
        <v>0</v>
      </c>
      <c r="P1181" t="b">
        <f>G1181=SUM(H1181:O1181)</f>
        <v>1</v>
      </c>
      <c r="Q1181" t="str">
        <f>CONCATENATE(YEAR(D1181),MONTH(D1181))</f>
        <v>20173</v>
      </c>
    </row>
    <row r="1182" customHeight="1" spans="1:17">
      <c r="A1182">
        <v>832</v>
      </c>
      <c r="B1182" s="3" t="s">
        <v>79</v>
      </c>
      <c r="C1182" s="3">
        <v>3</v>
      </c>
      <c r="D1182" s="5">
        <v>42798</v>
      </c>
      <c r="E1182" s="3">
        <v>3</v>
      </c>
      <c r="F1182">
        <v>2017</v>
      </c>
      <c r="G1182" s="3">
        <v>150000</v>
      </c>
      <c r="H1182">
        <f>IF(C1182&lt;6,IF(E1182&lt;1,0,IF(G1182&gt;150000,150000,G1182)),150000)</f>
        <v>150000</v>
      </c>
      <c r="I1182">
        <f>IF(C1182&lt;6,0,G1182-H1182-SUM(J1182:O1182))</f>
        <v>0</v>
      </c>
      <c r="J1182">
        <f>IF(C1182&lt;6,0,5000)</f>
        <v>0</v>
      </c>
      <c r="K1182">
        <f>IF(C1182&lt;6,0,10000)</f>
        <v>0</v>
      </c>
      <c r="P1182" t="b">
        <f>G1182=SUM(H1182:O1182)</f>
        <v>1</v>
      </c>
      <c r="Q1182" t="str">
        <f>CONCATENATE(YEAR(D1182),MONTH(D1182))</f>
        <v>20173</v>
      </c>
    </row>
    <row r="1183" customHeight="1" spans="1:17">
      <c r="A1183">
        <v>833</v>
      </c>
      <c r="B1183" s="3" t="s">
        <v>193</v>
      </c>
      <c r="C1183" s="3">
        <v>20</v>
      </c>
      <c r="D1183" s="5">
        <v>42798</v>
      </c>
      <c r="E1183" s="3">
        <v>3</v>
      </c>
      <c r="F1183">
        <v>2017</v>
      </c>
      <c r="G1183" s="3">
        <v>3020000</v>
      </c>
      <c r="H1183">
        <f>IF(C1183&lt;6,IF(E1183&lt;1,0,IF(G1183&gt;150000,150000,G1183)),150000)</f>
        <v>150000</v>
      </c>
      <c r="I1183">
        <f>IF(C1183&lt;6,0,G1183-H1183-SUM(J1183:O1183))</f>
        <v>2855000</v>
      </c>
      <c r="J1183">
        <f>IF(C1183&lt;6,0,5000)</f>
        <v>5000</v>
      </c>
      <c r="K1183">
        <f>IF(C1183&lt;6,0,10000)</f>
        <v>10000</v>
      </c>
      <c r="P1183" t="b">
        <f>G1183=SUM(H1183:O1183)</f>
        <v>1</v>
      </c>
      <c r="Q1183" t="str">
        <f>CONCATENATE(YEAR(D1183),MONTH(D1183))</f>
        <v>20173</v>
      </c>
    </row>
    <row r="1184" customHeight="1" spans="1:17">
      <c r="A1184">
        <v>834</v>
      </c>
      <c r="B1184" s="3" t="s">
        <v>112</v>
      </c>
      <c r="C1184" s="3">
        <v>5</v>
      </c>
      <c r="D1184" s="5">
        <v>42798</v>
      </c>
      <c r="E1184" s="3">
        <v>2</v>
      </c>
      <c r="F1184">
        <v>2017</v>
      </c>
      <c r="G1184" s="3">
        <v>150000</v>
      </c>
      <c r="H1184">
        <f>IF(C1184&lt;6,IF(E1184&lt;1,0,IF(G1184&gt;150000,150000,G1184)),150000)</f>
        <v>150000</v>
      </c>
      <c r="I1184">
        <f>IF(C1184&lt;6,0,G1184-H1184-SUM(J1184:O1184))</f>
        <v>0</v>
      </c>
      <c r="J1184">
        <f>IF(C1184&lt;6,0,5000)</f>
        <v>0</v>
      </c>
      <c r="K1184">
        <f>IF(C1184&lt;6,0,10000)</f>
        <v>0</v>
      </c>
      <c r="P1184" t="b">
        <f>G1184=SUM(H1184:O1184)</f>
        <v>1</v>
      </c>
      <c r="Q1184" t="str">
        <f>CONCATENATE(YEAR(D1184),MONTH(D1184))</f>
        <v>20173</v>
      </c>
    </row>
    <row r="1185" customHeight="1" spans="1:17">
      <c r="A1185">
        <v>836</v>
      </c>
      <c r="B1185" s="3" t="s">
        <v>81</v>
      </c>
      <c r="C1185" s="3">
        <v>3</v>
      </c>
      <c r="D1185" s="5">
        <v>42798</v>
      </c>
      <c r="E1185" s="3">
        <v>3</v>
      </c>
      <c r="F1185">
        <v>2017</v>
      </c>
      <c r="G1185" s="3">
        <v>200000</v>
      </c>
      <c r="H1185">
        <f>IF(C1185&lt;6,IF(E1185&lt;1,0,IF(G1185&gt;150000,150000,G1185)),150000)</f>
        <v>150000</v>
      </c>
      <c r="I1185">
        <f>IF(C1185&lt;6,0,G1185-H1185-SUM(J1185:O1185))</f>
        <v>0</v>
      </c>
      <c r="J1185">
        <f>IF(C1185&lt;6,0,5000)</f>
        <v>0</v>
      </c>
      <c r="K1185">
        <f>IF(C1185&lt;6,0,10000)</f>
        <v>0</v>
      </c>
      <c r="N1185">
        <v>10000</v>
      </c>
      <c r="O1185">
        <v>40000</v>
      </c>
      <c r="P1185" t="b">
        <f>G1185=SUM(H1185:O1185)</f>
        <v>1</v>
      </c>
      <c r="Q1185" t="str">
        <f>CONCATENATE(YEAR(D1185),MONTH(D1185))</f>
        <v>20173</v>
      </c>
    </row>
    <row r="1186" customHeight="1" spans="1:17">
      <c r="A1186">
        <v>837</v>
      </c>
      <c r="B1186" s="3" t="s">
        <v>21</v>
      </c>
      <c r="C1186" s="3">
        <v>3</v>
      </c>
      <c r="D1186" s="5">
        <v>42798</v>
      </c>
      <c r="E1186" s="3">
        <v>12</v>
      </c>
      <c r="F1186">
        <v>2016</v>
      </c>
      <c r="G1186" s="3">
        <v>150000</v>
      </c>
      <c r="H1186">
        <f>IF(C1186&lt;6,IF(E1186&lt;1,0,IF(G1186&gt;150000,150000,G1186)),150000)</f>
        <v>150000</v>
      </c>
      <c r="I1186">
        <f>IF(C1186&lt;6,0,G1186-H1186-SUM(J1186:O1186))</f>
        <v>0</v>
      </c>
      <c r="J1186">
        <f>IF(C1186&lt;6,0,5000)</f>
        <v>0</v>
      </c>
      <c r="K1186">
        <f>IF(C1186&lt;6,0,10000)</f>
        <v>0</v>
      </c>
      <c r="P1186" t="b">
        <f>G1186=SUM(H1186:O1186)</f>
        <v>1</v>
      </c>
      <c r="Q1186" t="str">
        <f>CONCATENATE(YEAR(D1186),MONTH(D1186))</f>
        <v>20173</v>
      </c>
    </row>
    <row r="1187" customHeight="1" spans="1:17">
      <c r="A1187">
        <v>837</v>
      </c>
      <c r="B1187" s="3" t="s">
        <v>21</v>
      </c>
      <c r="C1187" s="3">
        <v>3</v>
      </c>
      <c r="D1187" s="5">
        <v>42798</v>
      </c>
      <c r="E1187" s="3">
        <v>1</v>
      </c>
      <c r="F1187">
        <v>2017</v>
      </c>
      <c r="G1187" s="3">
        <v>150000</v>
      </c>
      <c r="H1187">
        <f>IF(C1187&lt;6,IF(E1187&lt;1,0,IF(G1187&gt;150000,150000,G1187)),150000)</f>
        <v>150000</v>
      </c>
      <c r="I1187">
        <f>IF(C1187&lt;6,0,G1187-H1187-SUM(J1187:O1187))</f>
        <v>0</v>
      </c>
      <c r="J1187">
        <f>IF(C1187&lt;6,0,5000)</f>
        <v>0</v>
      </c>
      <c r="K1187">
        <f>IF(C1187&lt;6,0,10000)</f>
        <v>0</v>
      </c>
      <c r="P1187" t="b">
        <f>G1187=SUM(H1187:O1187)</f>
        <v>1</v>
      </c>
      <c r="Q1187" t="str">
        <f>CONCATENATE(YEAR(D1187),MONTH(D1187))</f>
        <v>20173</v>
      </c>
    </row>
    <row r="1188" customHeight="1" spans="1:17">
      <c r="A1188">
        <v>838</v>
      </c>
      <c r="B1188" s="3" t="s">
        <v>187</v>
      </c>
      <c r="C1188" s="3">
        <v>10</v>
      </c>
      <c r="D1188" s="5">
        <v>42798</v>
      </c>
      <c r="E1188" s="3">
        <v>2</v>
      </c>
      <c r="F1188">
        <v>2017</v>
      </c>
      <c r="G1188" s="3">
        <v>425000</v>
      </c>
      <c r="H1188">
        <f>IF(C1188&lt;6,IF(E1188&lt;1,0,IF(G1188&gt;150000,150000,G1188)),150000)</f>
        <v>150000</v>
      </c>
      <c r="I1188">
        <f>IF(C1188&lt;6,0,G1188-H1188-SUM(J1188:O1188))</f>
        <v>260000</v>
      </c>
      <c r="J1188">
        <f>IF(C1188&lt;6,0,5000)</f>
        <v>5000</v>
      </c>
      <c r="K1188">
        <f>IF(C1188&lt;6,0,10000)</f>
        <v>10000</v>
      </c>
      <c r="P1188" t="b">
        <f>G1188=SUM(H1188:O1188)</f>
        <v>1</v>
      </c>
      <c r="Q1188" t="str">
        <f>CONCATENATE(YEAR(D1188),MONTH(D1188))</f>
        <v>20173</v>
      </c>
    </row>
    <row r="1189" customHeight="1" spans="1:17">
      <c r="A1189">
        <v>839</v>
      </c>
      <c r="B1189" s="3" t="s">
        <v>140</v>
      </c>
      <c r="C1189" s="3">
        <v>7</v>
      </c>
      <c r="D1189" s="5">
        <v>42800</v>
      </c>
      <c r="E1189" s="3">
        <v>3</v>
      </c>
      <c r="F1189">
        <v>2017</v>
      </c>
      <c r="G1189" s="3">
        <v>425000</v>
      </c>
      <c r="H1189">
        <f>IF(C1189&lt;6,IF(E1189&lt;1,0,IF(G1189&gt;150000,150000,G1189)),150000)</f>
        <v>150000</v>
      </c>
      <c r="I1189">
        <f>IF(C1189&lt;6,0,G1189-H1189-SUM(J1189:O1189))</f>
        <v>260000</v>
      </c>
      <c r="J1189">
        <f>IF(C1189&lt;6,0,5000)</f>
        <v>5000</v>
      </c>
      <c r="K1189">
        <f>IF(C1189&lt;6,0,10000)</f>
        <v>10000</v>
      </c>
      <c r="P1189" t="b">
        <f>G1189=SUM(H1189:O1189)</f>
        <v>1</v>
      </c>
      <c r="Q1189" t="str">
        <f>CONCATENATE(YEAR(D1189),MONTH(D1189))</f>
        <v>20173</v>
      </c>
    </row>
    <row r="1190" customHeight="1" spans="1:17">
      <c r="A1190">
        <v>840</v>
      </c>
      <c r="B1190" s="3" t="s">
        <v>125</v>
      </c>
      <c r="C1190" s="3">
        <v>6</v>
      </c>
      <c r="D1190" s="5">
        <v>42800</v>
      </c>
      <c r="E1190" s="3">
        <v>3</v>
      </c>
      <c r="F1190">
        <v>2017</v>
      </c>
      <c r="G1190" s="3">
        <v>425000</v>
      </c>
      <c r="H1190">
        <f>IF(C1190&lt;6,IF(E1190&lt;1,0,IF(G1190&gt;150000,150000,G1190)),150000)</f>
        <v>150000</v>
      </c>
      <c r="I1190">
        <f>IF(C1190&lt;6,0,G1190-H1190-SUM(J1190:O1190))</f>
        <v>260000</v>
      </c>
      <c r="J1190">
        <f>IF(C1190&lt;6,0,5000)</f>
        <v>5000</v>
      </c>
      <c r="K1190">
        <f>IF(C1190&lt;6,0,10000)</f>
        <v>10000</v>
      </c>
      <c r="P1190" t="b">
        <f>G1190=SUM(H1190:O1190)</f>
        <v>1</v>
      </c>
      <c r="Q1190" t="str">
        <f>CONCATENATE(YEAR(D1190),MONTH(D1190))</f>
        <v>20173</v>
      </c>
    </row>
    <row r="1191" customHeight="1" spans="1:17">
      <c r="A1191">
        <v>841</v>
      </c>
      <c r="B1191" s="3" t="s">
        <v>177</v>
      </c>
      <c r="C1191" s="3">
        <v>9</v>
      </c>
      <c r="D1191" s="5">
        <v>42800</v>
      </c>
      <c r="E1191" s="3">
        <v>3</v>
      </c>
      <c r="F1191">
        <v>2017</v>
      </c>
      <c r="G1191" s="3">
        <v>425000</v>
      </c>
      <c r="H1191">
        <f>IF(C1191&lt;6,IF(E1191&lt;1,0,IF(G1191&gt;150000,150000,G1191)),150000)</f>
        <v>150000</v>
      </c>
      <c r="I1191">
        <f>IF(C1191&lt;6,0,G1191-H1191-SUM(J1191:O1191))</f>
        <v>260000</v>
      </c>
      <c r="J1191">
        <f>IF(C1191&lt;6,0,5000)</f>
        <v>5000</v>
      </c>
      <c r="K1191">
        <f>IF(C1191&lt;6,0,10000)</f>
        <v>10000</v>
      </c>
      <c r="P1191" t="b">
        <f>G1191=SUM(H1191:O1191)</f>
        <v>1</v>
      </c>
      <c r="Q1191" t="str">
        <f>CONCATENATE(YEAR(D1191),MONTH(D1191))</f>
        <v>20173</v>
      </c>
    </row>
    <row r="1192" customHeight="1" spans="1:17">
      <c r="A1192">
        <v>842</v>
      </c>
      <c r="B1192" s="3" t="s">
        <v>131</v>
      </c>
      <c r="C1192" s="3">
        <v>7</v>
      </c>
      <c r="D1192" s="5">
        <v>42803</v>
      </c>
      <c r="E1192" s="3">
        <v>3</v>
      </c>
      <c r="F1192">
        <v>2017</v>
      </c>
      <c r="G1192" s="3">
        <v>425000</v>
      </c>
      <c r="H1192">
        <f>IF(C1192&lt;6,IF(E1192&lt;1,0,IF(G1192&gt;150000,150000,G1192)),150000)</f>
        <v>150000</v>
      </c>
      <c r="I1192">
        <f>IF(C1192&lt;6,0,G1192-H1192-SUM(J1192:O1192))</f>
        <v>260000</v>
      </c>
      <c r="J1192">
        <f>IF(C1192&lt;6,0,5000)</f>
        <v>5000</v>
      </c>
      <c r="K1192">
        <f>IF(C1192&lt;6,0,10000)</f>
        <v>10000</v>
      </c>
      <c r="P1192" t="b">
        <f>G1192=SUM(H1192:O1192)</f>
        <v>1</v>
      </c>
      <c r="Q1192" t="str">
        <f>CONCATENATE(YEAR(D1192),MONTH(D1192))</f>
        <v>20173</v>
      </c>
    </row>
    <row r="1193" customHeight="1" spans="1:17">
      <c r="A1193">
        <v>842</v>
      </c>
      <c r="B1193" s="3" t="s">
        <v>132</v>
      </c>
      <c r="C1193" s="3">
        <v>7</v>
      </c>
      <c r="D1193" s="5">
        <v>42803</v>
      </c>
      <c r="E1193" s="3">
        <v>3</v>
      </c>
      <c r="F1193">
        <v>2017</v>
      </c>
      <c r="G1193" s="3">
        <v>425000</v>
      </c>
      <c r="H1193">
        <f>IF(C1193&lt;6,IF(E1193&lt;1,0,IF(G1193&gt;150000,150000,G1193)),150000)</f>
        <v>150000</v>
      </c>
      <c r="I1193">
        <f>IF(C1193&lt;6,0,G1193-H1193-SUM(J1193:O1193))</f>
        <v>260000</v>
      </c>
      <c r="J1193">
        <f>IF(C1193&lt;6,0,5000)</f>
        <v>5000</v>
      </c>
      <c r="K1193">
        <f>IF(C1193&lt;6,0,10000)</f>
        <v>10000</v>
      </c>
      <c r="P1193" t="b">
        <f>G1193=SUM(H1193:O1193)</f>
        <v>1</v>
      </c>
      <c r="Q1193" t="str">
        <f>CONCATENATE(YEAR(D1193),MONTH(D1193))</f>
        <v>20173</v>
      </c>
    </row>
    <row r="1194" customHeight="1" spans="1:17">
      <c r="A1194">
        <v>842</v>
      </c>
      <c r="B1194" s="3" t="s">
        <v>183</v>
      </c>
      <c r="C1194" s="3">
        <v>10</v>
      </c>
      <c r="D1194" s="5">
        <v>42803</v>
      </c>
      <c r="E1194">
        <v>2</v>
      </c>
      <c r="F1194">
        <v>2017</v>
      </c>
      <c r="G1194" s="3">
        <v>425000</v>
      </c>
      <c r="H1194">
        <f>IF(C1194&lt;6,IF(E1194&lt;1,0,IF(G1194&gt;150000,150000,G1194)),150000)</f>
        <v>150000</v>
      </c>
      <c r="I1194">
        <f>IF(C1194&lt;6,0,G1194-H1194-SUM(J1194:O1194))</f>
        <v>260000</v>
      </c>
      <c r="J1194">
        <f>IF(C1194&lt;6,0,5000)</f>
        <v>5000</v>
      </c>
      <c r="K1194">
        <f>IF(C1194&lt;6,0,10000)</f>
        <v>10000</v>
      </c>
      <c r="P1194" t="b">
        <f>G1194=SUM(H1194:O1194)</f>
        <v>1</v>
      </c>
      <c r="Q1194" t="str">
        <f>CONCATENATE(YEAR(D1194),MONTH(D1194))</f>
        <v>20173</v>
      </c>
    </row>
    <row r="1195" customHeight="1" spans="1:17">
      <c r="A1195">
        <v>842</v>
      </c>
      <c r="B1195" s="3" t="s">
        <v>183</v>
      </c>
      <c r="C1195" s="3">
        <v>10</v>
      </c>
      <c r="D1195" s="5">
        <v>42803</v>
      </c>
      <c r="E1195">
        <v>3</v>
      </c>
      <c r="F1195">
        <v>2017</v>
      </c>
      <c r="G1195" s="3">
        <v>425000</v>
      </c>
      <c r="H1195">
        <f>IF(C1195&lt;6,IF(E1195&lt;1,0,IF(G1195&gt;150000,150000,G1195)),150000)</f>
        <v>150000</v>
      </c>
      <c r="I1195">
        <f>IF(C1195&lt;6,0,G1195-H1195-SUM(J1195:O1195))</f>
        <v>260000</v>
      </c>
      <c r="J1195">
        <f>IF(C1195&lt;6,0,5000)</f>
        <v>5000</v>
      </c>
      <c r="K1195">
        <f>IF(C1195&lt;6,0,10000)</f>
        <v>10000</v>
      </c>
      <c r="P1195" t="b">
        <f>G1195=SUM(H1195:O1195)</f>
        <v>1</v>
      </c>
      <c r="Q1195" t="str">
        <f>CONCATENATE(YEAR(D1195),MONTH(D1195))</f>
        <v>20173</v>
      </c>
    </row>
    <row r="1196" customHeight="1" spans="1:17">
      <c r="A1196">
        <v>842</v>
      </c>
      <c r="B1196" s="3" t="s">
        <v>158</v>
      </c>
      <c r="C1196" s="3">
        <v>8</v>
      </c>
      <c r="D1196" s="5">
        <v>42803</v>
      </c>
      <c r="E1196" s="3">
        <v>3</v>
      </c>
      <c r="F1196">
        <v>2017</v>
      </c>
      <c r="G1196" s="3">
        <v>425000</v>
      </c>
      <c r="H1196">
        <f>IF(C1196&lt;6,IF(E1196&lt;1,0,IF(G1196&gt;150000,150000,G1196)),150000)</f>
        <v>150000</v>
      </c>
      <c r="I1196">
        <f>IF(C1196&lt;6,0,G1196-H1196-SUM(J1196:O1196))</f>
        <v>260000</v>
      </c>
      <c r="J1196">
        <f>IF(C1196&lt;6,0,5000)</f>
        <v>5000</v>
      </c>
      <c r="K1196">
        <f>IF(C1196&lt;6,0,10000)</f>
        <v>10000</v>
      </c>
      <c r="P1196" t="b">
        <f>G1196=SUM(H1196:O1196)</f>
        <v>1</v>
      </c>
      <c r="Q1196" t="str">
        <f>CONCATENATE(YEAR(D1196),MONTH(D1196))</f>
        <v>20173</v>
      </c>
    </row>
    <row r="1197" customHeight="1" spans="1:17">
      <c r="A1197">
        <v>842</v>
      </c>
      <c r="B1197" s="3" t="s">
        <v>136</v>
      </c>
      <c r="C1197" s="3">
        <v>7</v>
      </c>
      <c r="D1197" s="5">
        <v>42803</v>
      </c>
      <c r="E1197" s="3">
        <v>3</v>
      </c>
      <c r="F1197">
        <v>2017</v>
      </c>
      <c r="G1197" s="3">
        <v>425000</v>
      </c>
      <c r="H1197">
        <f>IF(C1197&lt;6,IF(E1197&lt;1,0,IF(G1197&gt;150000,150000,G1197)),150000)</f>
        <v>150000</v>
      </c>
      <c r="I1197">
        <f>IF(C1197&lt;6,0,G1197-H1197-SUM(J1197:O1197))</f>
        <v>260000</v>
      </c>
      <c r="J1197">
        <f>IF(C1197&lt;6,0,5000)</f>
        <v>5000</v>
      </c>
      <c r="K1197">
        <f>IF(C1197&lt;6,0,10000)</f>
        <v>10000</v>
      </c>
      <c r="P1197" t="b">
        <f>G1197=SUM(H1197:O1197)</f>
        <v>1</v>
      </c>
      <c r="Q1197" t="str">
        <f>CONCATENATE(YEAR(D1197),MONTH(D1197))</f>
        <v>20173</v>
      </c>
    </row>
    <row r="1198" customHeight="1" spans="1:17">
      <c r="A1198">
        <v>842</v>
      </c>
      <c r="B1198" s="3" t="s">
        <v>137</v>
      </c>
      <c r="C1198" s="3">
        <v>7</v>
      </c>
      <c r="D1198" s="5">
        <v>42803</v>
      </c>
      <c r="E1198" s="3">
        <v>2</v>
      </c>
      <c r="F1198">
        <v>2017</v>
      </c>
      <c r="G1198" s="3">
        <v>425000</v>
      </c>
      <c r="H1198">
        <f>IF(C1198&lt;6,IF(E1198&lt;1,0,IF(G1198&gt;150000,150000,G1198)),150000)</f>
        <v>150000</v>
      </c>
      <c r="I1198">
        <f>IF(C1198&lt;6,0,G1198-H1198-SUM(J1198:O1198))</f>
        <v>260000</v>
      </c>
      <c r="J1198">
        <f>IF(C1198&lt;6,0,5000)</f>
        <v>5000</v>
      </c>
      <c r="K1198">
        <f>IF(C1198&lt;6,0,10000)</f>
        <v>10000</v>
      </c>
      <c r="P1198" t="b">
        <f>G1198=SUM(H1198:O1198)</f>
        <v>1</v>
      </c>
      <c r="Q1198" t="str">
        <f>CONCATENATE(YEAR(D1198),MONTH(D1198))</f>
        <v>20173</v>
      </c>
    </row>
    <row r="1199" customHeight="1" spans="1:17">
      <c r="A1199">
        <v>842</v>
      </c>
      <c r="B1199" s="3" t="s">
        <v>162</v>
      </c>
      <c r="C1199" s="3">
        <v>8</v>
      </c>
      <c r="D1199" s="5">
        <v>42803</v>
      </c>
      <c r="E1199" s="3">
        <v>2</v>
      </c>
      <c r="F1199">
        <v>2017</v>
      </c>
      <c r="G1199" s="3">
        <v>425000</v>
      </c>
      <c r="H1199">
        <f>IF(C1199&lt;6,IF(E1199&lt;1,0,IF(G1199&gt;150000,150000,G1199)),150000)</f>
        <v>150000</v>
      </c>
      <c r="I1199">
        <f>IF(C1199&lt;6,0,G1199-H1199-SUM(J1199:O1199))</f>
        <v>260000</v>
      </c>
      <c r="J1199">
        <f>IF(C1199&lt;6,0,5000)</f>
        <v>5000</v>
      </c>
      <c r="K1199">
        <f>IF(C1199&lt;6,0,10000)</f>
        <v>10000</v>
      </c>
      <c r="P1199" t="b">
        <f>G1199=SUM(H1199:O1199)</f>
        <v>1</v>
      </c>
      <c r="Q1199" t="str">
        <f>CONCATENATE(YEAR(D1199),MONTH(D1199))</f>
        <v>20173</v>
      </c>
    </row>
    <row r="1200" customHeight="1" spans="1:17">
      <c r="A1200">
        <v>842</v>
      </c>
      <c r="B1200" s="3" t="s">
        <v>162</v>
      </c>
      <c r="C1200" s="3">
        <v>8</v>
      </c>
      <c r="D1200" s="5">
        <v>42803</v>
      </c>
      <c r="E1200" s="3">
        <v>3</v>
      </c>
      <c r="F1200">
        <v>2017</v>
      </c>
      <c r="G1200" s="3">
        <v>425000</v>
      </c>
      <c r="H1200">
        <f>IF(C1200&lt;6,IF(E1200&lt;1,0,IF(G1200&gt;150000,150000,G1200)),150000)</f>
        <v>150000</v>
      </c>
      <c r="I1200">
        <f>IF(C1200&lt;6,0,G1200-H1200-SUM(J1200:O1200))</f>
        <v>260000</v>
      </c>
      <c r="J1200">
        <f>IF(C1200&lt;6,0,5000)</f>
        <v>5000</v>
      </c>
      <c r="K1200">
        <f>IF(C1200&lt;6,0,10000)</f>
        <v>10000</v>
      </c>
      <c r="P1200" t="b">
        <f>G1200=SUM(H1200:O1200)</f>
        <v>1</v>
      </c>
      <c r="Q1200" t="str">
        <f>CONCATENATE(YEAR(D1200),MONTH(D1200))</f>
        <v>20173</v>
      </c>
    </row>
    <row r="1201" customHeight="1" spans="1:17">
      <c r="A1201">
        <v>842</v>
      </c>
      <c r="B1201" s="3" t="s">
        <v>224</v>
      </c>
      <c r="C1201" s="3">
        <v>6</v>
      </c>
      <c r="D1201" s="5">
        <v>42803</v>
      </c>
      <c r="E1201" s="3">
        <v>3</v>
      </c>
      <c r="F1201">
        <v>2017</v>
      </c>
      <c r="G1201" s="3">
        <v>425000</v>
      </c>
      <c r="H1201">
        <f>IF(C1201&lt;6,IF(E1201&lt;1,0,IF(G1201&gt;150000,150000,G1201)),150000)</f>
        <v>150000</v>
      </c>
      <c r="I1201">
        <f>IF(C1201&lt;6,0,G1201-H1201-SUM(J1201:O1201))</f>
        <v>260000</v>
      </c>
      <c r="J1201">
        <f>IF(C1201&lt;6,0,5000)</f>
        <v>5000</v>
      </c>
      <c r="K1201">
        <f>IF(C1201&lt;6,0,10000)</f>
        <v>10000</v>
      </c>
      <c r="P1201" t="b">
        <f>G1201=SUM(H1201:O1201)</f>
        <v>1</v>
      </c>
      <c r="Q1201" t="str">
        <f>CONCATENATE(YEAR(D1201),MONTH(D1201))</f>
        <v>20173</v>
      </c>
    </row>
    <row r="1202" customHeight="1" spans="1:17">
      <c r="A1202">
        <v>842</v>
      </c>
      <c r="B1202" s="3" t="s">
        <v>164</v>
      </c>
      <c r="C1202" s="3">
        <v>8</v>
      </c>
      <c r="D1202" s="5">
        <v>42803</v>
      </c>
      <c r="E1202" s="3">
        <v>3</v>
      </c>
      <c r="F1202">
        <v>2017</v>
      </c>
      <c r="G1202" s="3">
        <v>425000</v>
      </c>
      <c r="H1202">
        <f>IF(C1202&lt;6,IF(E1202&lt;1,0,IF(G1202&gt;150000,150000,G1202)),150000)</f>
        <v>150000</v>
      </c>
      <c r="I1202">
        <f>IF(C1202&lt;6,0,G1202-H1202-SUM(J1202:O1202))</f>
        <v>260000</v>
      </c>
      <c r="J1202">
        <f>IF(C1202&lt;6,0,5000)</f>
        <v>5000</v>
      </c>
      <c r="K1202">
        <f>IF(C1202&lt;6,0,10000)</f>
        <v>10000</v>
      </c>
      <c r="P1202" t="b">
        <f>G1202=SUM(H1202:O1202)</f>
        <v>1</v>
      </c>
      <c r="Q1202" t="str">
        <f>CONCATENATE(YEAR(D1202),MONTH(D1202))</f>
        <v>20173</v>
      </c>
    </row>
    <row r="1203" customHeight="1" spans="1:17">
      <c r="A1203">
        <v>842</v>
      </c>
      <c r="B1203" s="3" t="s">
        <v>141</v>
      </c>
      <c r="C1203" s="3">
        <v>7</v>
      </c>
      <c r="D1203" s="5">
        <v>42803</v>
      </c>
      <c r="E1203" s="3">
        <v>3</v>
      </c>
      <c r="F1203">
        <v>2017</v>
      </c>
      <c r="G1203" s="3">
        <v>425000</v>
      </c>
      <c r="H1203">
        <f>IF(C1203&lt;6,IF(E1203&lt;1,0,IF(G1203&gt;150000,150000,G1203)),150000)</f>
        <v>150000</v>
      </c>
      <c r="I1203">
        <f>IF(C1203&lt;6,0,G1203-H1203-SUM(J1203:O1203))</f>
        <v>260000</v>
      </c>
      <c r="J1203">
        <f>IF(C1203&lt;6,0,5000)</f>
        <v>5000</v>
      </c>
      <c r="K1203">
        <f>IF(C1203&lt;6,0,10000)</f>
        <v>10000</v>
      </c>
      <c r="P1203" t="b">
        <f>G1203=SUM(H1203:O1203)</f>
        <v>1</v>
      </c>
      <c r="Q1203" t="str">
        <f>CONCATENATE(YEAR(D1203),MONTH(D1203))</f>
        <v>20173</v>
      </c>
    </row>
    <row r="1204" customHeight="1" spans="1:17">
      <c r="A1204">
        <v>842</v>
      </c>
      <c r="B1204" s="3" t="s">
        <v>166</v>
      </c>
      <c r="C1204" s="3">
        <v>8</v>
      </c>
      <c r="D1204" s="5">
        <v>42803</v>
      </c>
      <c r="E1204" s="3">
        <v>12</v>
      </c>
      <c r="F1204">
        <v>2017</v>
      </c>
      <c r="G1204" s="3">
        <v>400000</v>
      </c>
      <c r="H1204">
        <f>IF(C1204&lt;6,IF(E1204&lt;1,0,IF(G1204&gt;150000,150000,G1204)),150000)</f>
        <v>150000</v>
      </c>
      <c r="I1204">
        <f>IF(C1204&lt;6,0,G1204-H1204-SUM(J1204:O1204))</f>
        <v>235000</v>
      </c>
      <c r="J1204">
        <f>IF(C1204&lt;6,0,5000)</f>
        <v>5000</v>
      </c>
      <c r="K1204">
        <f>IF(C1204&lt;6,0,10000)</f>
        <v>10000</v>
      </c>
      <c r="P1204" t="b">
        <f>G1204=SUM(H1204:O1204)</f>
        <v>1</v>
      </c>
      <c r="Q1204" t="str">
        <f>CONCATENATE(YEAR(D1204),MONTH(D1204))</f>
        <v>20173</v>
      </c>
    </row>
    <row r="1205" customHeight="1" spans="1:17">
      <c r="A1205">
        <v>842</v>
      </c>
      <c r="B1205" s="3" t="s">
        <v>169</v>
      </c>
      <c r="C1205" s="3">
        <v>8</v>
      </c>
      <c r="D1205" s="5">
        <v>42803</v>
      </c>
      <c r="E1205" s="3">
        <v>3</v>
      </c>
      <c r="F1205">
        <v>2017</v>
      </c>
      <c r="G1205" s="3">
        <v>425000</v>
      </c>
      <c r="H1205">
        <f>IF(C1205&lt;6,IF(E1205&lt;1,0,IF(G1205&gt;150000,150000,G1205)),150000)</f>
        <v>150000</v>
      </c>
      <c r="I1205">
        <f>IF(C1205&lt;6,0,G1205-H1205-SUM(J1205:O1205))</f>
        <v>260000</v>
      </c>
      <c r="J1205">
        <f>IF(C1205&lt;6,0,5000)</f>
        <v>5000</v>
      </c>
      <c r="K1205">
        <f>IF(C1205&lt;6,0,10000)</f>
        <v>10000</v>
      </c>
      <c r="P1205" t="b">
        <f>G1205=SUM(H1205:O1205)</f>
        <v>1</v>
      </c>
      <c r="Q1205" t="str">
        <f>CONCATENATE(YEAR(D1205),MONTH(D1205))</f>
        <v>20173</v>
      </c>
    </row>
    <row r="1206" customHeight="1" spans="1:17">
      <c r="A1206">
        <v>842</v>
      </c>
      <c r="B1206" s="3" t="s">
        <v>152</v>
      </c>
      <c r="C1206" s="3">
        <v>7</v>
      </c>
      <c r="D1206" s="5">
        <v>42803</v>
      </c>
      <c r="E1206" s="3">
        <v>3</v>
      </c>
      <c r="F1206">
        <v>2017</v>
      </c>
      <c r="G1206" s="3">
        <v>500000</v>
      </c>
      <c r="H1206">
        <f>IF(C1206&lt;6,IF(E1206&lt;1,0,IF(G1206&gt;150000,150000,G1206)),150000)</f>
        <v>150000</v>
      </c>
      <c r="I1206">
        <f>IF(C1206&lt;6,0,G1206-H1206-SUM(J1206:O1206))</f>
        <v>335000</v>
      </c>
      <c r="J1206">
        <f>IF(C1206&lt;6,0,5000)</f>
        <v>5000</v>
      </c>
      <c r="K1206">
        <f>IF(C1206&lt;6,0,10000)</f>
        <v>10000</v>
      </c>
      <c r="P1206" t="b">
        <f>G1206=SUM(H1206:O1206)</f>
        <v>1</v>
      </c>
      <c r="Q1206" t="str">
        <f>CONCATENATE(YEAR(D1206),MONTH(D1206))</f>
        <v>20173</v>
      </c>
    </row>
    <row r="1207" customHeight="1" spans="1:17">
      <c r="A1207">
        <v>842</v>
      </c>
      <c r="B1207" s="3" t="s">
        <v>154</v>
      </c>
      <c r="C1207" s="3">
        <v>7</v>
      </c>
      <c r="D1207" s="5">
        <v>42803</v>
      </c>
      <c r="E1207" s="3">
        <v>2</v>
      </c>
      <c r="F1207">
        <v>2017</v>
      </c>
      <c r="G1207" s="3">
        <v>425000</v>
      </c>
      <c r="H1207">
        <f>IF(C1207&lt;6,IF(E1207&lt;1,0,IF(G1207&gt;150000,150000,G1207)),150000)</f>
        <v>150000</v>
      </c>
      <c r="I1207">
        <f>IF(C1207&lt;6,0,G1207-H1207-SUM(J1207:O1207))</f>
        <v>260000</v>
      </c>
      <c r="J1207">
        <f>IF(C1207&lt;6,0,5000)</f>
        <v>5000</v>
      </c>
      <c r="K1207">
        <f>IF(C1207&lt;6,0,10000)</f>
        <v>10000</v>
      </c>
      <c r="P1207" t="b">
        <f>G1207=SUM(H1207:O1207)</f>
        <v>1</v>
      </c>
      <c r="Q1207" t="str">
        <f>CONCATENATE(YEAR(D1207),MONTH(D1207))</f>
        <v>20173</v>
      </c>
    </row>
    <row r="1208" customHeight="1" spans="1:17">
      <c r="A1208">
        <v>842</v>
      </c>
      <c r="B1208" s="3" t="s">
        <v>154</v>
      </c>
      <c r="C1208" s="3">
        <v>7</v>
      </c>
      <c r="D1208" s="5">
        <v>42803</v>
      </c>
      <c r="E1208" s="3">
        <v>3</v>
      </c>
      <c r="F1208">
        <v>2017</v>
      </c>
      <c r="G1208" s="3">
        <v>425000</v>
      </c>
      <c r="H1208">
        <f>IF(C1208&lt;6,IF(E1208&lt;1,0,IF(G1208&gt;150000,150000,G1208)),150000)</f>
        <v>150000</v>
      </c>
      <c r="I1208">
        <f>IF(C1208&lt;6,0,G1208-H1208-SUM(J1208:O1208))</f>
        <v>260000</v>
      </c>
      <c r="J1208">
        <f>IF(C1208&lt;6,0,5000)</f>
        <v>5000</v>
      </c>
      <c r="K1208">
        <f>IF(C1208&lt;6,0,10000)</f>
        <v>10000</v>
      </c>
      <c r="P1208" t="b">
        <f>G1208=SUM(H1208:O1208)</f>
        <v>1</v>
      </c>
      <c r="Q1208" t="str">
        <f>CONCATENATE(YEAR(D1208),MONTH(D1208))</f>
        <v>20173</v>
      </c>
    </row>
    <row r="1209" customHeight="1" spans="1:17">
      <c r="A1209">
        <v>842</v>
      </c>
      <c r="B1209" s="3" t="s">
        <v>156</v>
      </c>
      <c r="C1209" s="3">
        <v>7</v>
      </c>
      <c r="D1209" s="5">
        <v>42803</v>
      </c>
      <c r="E1209" s="3">
        <v>2</v>
      </c>
      <c r="F1209">
        <v>2017</v>
      </c>
      <c r="G1209" s="3">
        <v>425000</v>
      </c>
      <c r="H1209">
        <f>IF(C1209&lt;6,IF(E1209&lt;1,0,IF(G1209&gt;150000,150000,G1209)),150000)</f>
        <v>150000</v>
      </c>
      <c r="I1209">
        <f>IF(C1209&lt;6,0,G1209-H1209-SUM(J1209:O1209))</f>
        <v>260000</v>
      </c>
      <c r="J1209">
        <f>IF(C1209&lt;6,0,5000)</f>
        <v>5000</v>
      </c>
      <c r="K1209">
        <f>IF(C1209&lt;6,0,10000)</f>
        <v>10000</v>
      </c>
      <c r="P1209" t="b">
        <f>G1209=SUM(H1209:O1209)</f>
        <v>1</v>
      </c>
      <c r="Q1209" t="str">
        <f>CONCATENATE(YEAR(D1209),MONTH(D1209))</f>
        <v>20173</v>
      </c>
    </row>
    <row r="1210" customHeight="1" spans="1:17">
      <c r="A1210">
        <v>842</v>
      </c>
      <c r="B1210" s="3" t="s">
        <v>156</v>
      </c>
      <c r="C1210" s="3">
        <v>7</v>
      </c>
      <c r="D1210" s="5">
        <v>42803</v>
      </c>
      <c r="E1210" s="3">
        <v>3</v>
      </c>
      <c r="F1210">
        <v>2017</v>
      </c>
      <c r="G1210" s="3">
        <v>425000</v>
      </c>
      <c r="H1210">
        <f>IF(C1210&lt;6,IF(E1210&lt;1,0,IF(G1210&gt;150000,150000,G1210)),150000)</f>
        <v>150000</v>
      </c>
      <c r="I1210">
        <f>IF(C1210&lt;6,0,G1210-H1210-SUM(J1210:O1210))</f>
        <v>260000</v>
      </c>
      <c r="J1210">
        <f>IF(C1210&lt;6,0,5000)</f>
        <v>5000</v>
      </c>
      <c r="K1210">
        <f>IF(C1210&lt;6,0,10000)</f>
        <v>10000</v>
      </c>
      <c r="P1210" t="b">
        <f>G1210=SUM(H1210:O1210)</f>
        <v>1</v>
      </c>
      <c r="Q1210" t="str">
        <f>CONCATENATE(YEAR(D1210),MONTH(D1210))</f>
        <v>20173</v>
      </c>
    </row>
    <row r="1211" customHeight="1" spans="1:17">
      <c r="A1211">
        <v>844</v>
      </c>
      <c r="B1211" s="3" t="s">
        <v>45</v>
      </c>
      <c r="C1211" s="3">
        <v>2</v>
      </c>
      <c r="D1211" s="5">
        <v>42804</v>
      </c>
      <c r="E1211" s="3">
        <v>1</v>
      </c>
      <c r="F1211">
        <v>2017</v>
      </c>
      <c r="G1211" s="3">
        <v>150000</v>
      </c>
      <c r="H1211">
        <f>IF(C1211&lt;6,IF(E1211&lt;1,0,IF(G1211&gt;150000,150000,G1211)),150000)</f>
        <v>150000</v>
      </c>
      <c r="I1211">
        <f>IF(C1211&lt;6,0,G1211-H1211-SUM(J1211:O1211))</f>
        <v>0</v>
      </c>
      <c r="J1211">
        <f>IF(C1211&lt;6,0,5000)</f>
        <v>0</v>
      </c>
      <c r="K1211">
        <f>IF(C1211&lt;6,0,10000)</f>
        <v>0</v>
      </c>
      <c r="P1211" t="b">
        <f>G1211=SUM(H1211:O1211)</f>
        <v>1</v>
      </c>
      <c r="Q1211" t="str">
        <f>CONCATENATE(YEAR(D1211),MONTH(D1211))</f>
        <v>20173</v>
      </c>
    </row>
    <row r="1212" customHeight="1" spans="1:17">
      <c r="A1212">
        <v>844</v>
      </c>
      <c r="B1212" s="3" t="s">
        <v>45</v>
      </c>
      <c r="C1212" s="3">
        <v>2</v>
      </c>
      <c r="D1212" s="5">
        <v>42804</v>
      </c>
      <c r="E1212" s="3">
        <v>2</v>
      </c>
      <c r="F1212">
        <v>2017</v>
      </c>
      <c r="G1212" s="3">
        <v>150000</v>
      </c>
      <c r="H1212">
        <f>IF(C1212&lt;6,IF(E1212&lt;1,0,IF(G1212&gt;150000,150000,G1212)),150000)</f>
        <v>150000</v>
      </c>
      <c r="I1212">
        <f>IF(C1212&lt;6,0,G1212-H1212-SUM(J1212:O1212))</f>
        <v>0</v>
      </c>
      <c r="J1212">
        <f>IF(C1212&lt;6,0,5000)</f>
        <v>0</v>
      </c>
      <c r="K1212">
        <f>IF(C1212&lt;6,0,10000)</f>
        <v>0</v>
      </c>
      <c r="P1212" t="b">
        <f>G1212=SUM(H1212:O1212)</f>
        <v>1</v>
      </c>
      <c r="Q1212" t="str">
        <f>CONCATENATE(YEAR(D1212),MONTH(D1212))</f>
        <v>20173</v>
      </c>
    </row>
    <row r="1213" customHeight="1" spans="1:17">
      <c r="A1213">
        <v>844</v>
      </c>
      <c r="B1213" s="3" t="s">
        <v>45</v>
      </c>
      <c r="C1213" s="3">
        <v>2</v>
      </c>
      <c r="D1213" s="5">
        <v>42804</v>
      </c>
      <c r="E1213" s="3">
        <v>3</v>
      </c>
      <c r="F1213">
        <v>2017</v>
      </c>
      <c r="G1213" s="3">
        <v>150000</v>
      </c>
      <c r="H1213">
        <f>IF(C1213&lt;6,IF(E1213&lt;1,0,IF(G1213&gt;150000,150000,G1213)),150000)</f>
        <v>150000</v>
      </c>
      <c r="I1213">
        <f>IF(C1213&lt;6,0,G1213-H1213-SUM(J1213:O1213))</f>
        <v>0</v>
      </c>
      <c r="J1213">
        <f>IF(C1213&lt;6,0,5000)</f>
        <v>0</v>
      </c>
      <c r="K1213">
        <f>IF(C1213&lt;6,0,10000)</f>
        <v>0</v>
      </c>
      <c r="P1213" t="b">
        <f>G1213=SUM(H1213:O1213)</f>
        <v>1</v>
      </c>
      <c r="Q1213" t="str">
        <f>CONCATENATE(YEAR(D1213),MONTH(D1213))</f>
        <v>20173</v>
      </c>
    </row>
    <row r="1214" customHeight="1" spans="1:17">
      <c r="A1214">
        <v>845</v>
      </c>
      <c r="B1214" s="3" t="s">
        <v>99</v>
      </c>
      <c r="C1214" s="3">
        <v>4</v>
      </c>
      <c r="D1214" s="5">
        <v>42804</v>
      </c>
      <c r="E1214" s="3">
        <v>3</v>
      </c>
      <c r="F1214">
        <v>2017</v>
      </c>
      <c r="G1214" s="3">
        <v>150000</v>
      </c>
      <c r="H1214">
        <f>IF(C1214&lt;6,IF(E1214&lt;1,0,IF(G1214&gt;150000,150000,G1214)),150000)</f>
        <v>150000</v>
      </c>
      <c r="I1214">
        <f>IF(C1214&lt;6,0,G1214-H1214-SUM(J1214:O1214))</f>
        <v>0</v>
      </c>
      <c r="J1214">
        <f>IF(C1214&lt;6,0,5000)</f>
        <v>0</v>
      </c>
      <c r="K1214">
        <f>IF(C1214&lt;6,0,10000)</f>
        <v>0</v>
      </c>
      <c r="P1214" t="b">
        <f>G1214=SUM(H1214:O1214)</f>
        <v>1</v>
      </c>
      <c r="Q1214" t="str">
        <f>CONCATENATE(YEAR(D1214),MONTH(D1214))</f>
        <v>20173</v>
      </c>
    </row>
    <row r="1215" customHeight="1" spans="1:17">
      <c r="A1215">
        <v>845</v>
      </c>
      <c r="B1215" s="3" t="s">
        <v>34</v>
      </c>
      <c r="C1215" s="3">
        <v>1</v>
      </c>
      <c r="D1215" s="5">
        <v>42804</v>
      </c>
      <c r="E1215" s="3">
        <v>3</v>
      </c>
      <c r="F1215">
        <v>2017</v>
      </c>
      <c r="G1215" s="3">
        <v>150000</v>
      </c>
      <c r="H1215">
        <f>IF(C1215&lt;6,IF(E1215&lt;1,0,IF(G1215&gt;150000,150000,G1215)),150000)</f>
        <v>150000</v>
      </c>
      <c r="I1215">
        <f>IF(C1215&lt;6,0,G1215-H1215-SUM(J1215:O1215))</f>
        <v>0</v>
      </c>
      <c r="J1215">
        <f>IF(C1215&lt;6,0,5000)</f>
        <v>0</v>
      </c>
      <c r="K1215">
        <f>IF(C1215&lt;6,0,10000)</f>
        <v>0</v>
      </c>
      <c r="P1215" t="b">
        <f>G1215=SUM(H1215:O1215)</f>
        <v>1</v>
      </c>
      <c r="Q1215" t="str">
        <f>CONCATENATE(YEAR(D1215),MONTH(D1215))</f>
        <v>20173</v>
      </c>
    </row>
    <row r="1216" customHeight="1" spans="1:17">
      <c r="A1216">
        <v>846</v>
      </c>
      <c r="B1216" s="3" t="s">
        <v>49</v>
      </c>
      <c r="C1216" s="3">
        <v>2</v>
      </c>
      <c r="D1216" s="5">
        <v>42804</v>
      </c>
      <c r="E1216" s="3">
        <v>3</v>
      </c>
      <c r="F1216">
        <v>2017</v>
      </c>
      <c r="G1216" s="3">
        <v>120000</v>
      </c>
      <c r="H1216">
        <f>IF(C1216&lt;6,IF(E1216&lt;1,0,IF(G1216&gt;150000,150000,G1216)),150000)</f>
        <v>120000</v>
      </c>
      <c r="I1216">
        <f>IF(C1216&lt;6,0,G1216-H1216-SUM(J1216:O1216))</f>
        <v>0</v>
      </c>
      <c r="J1216">
        <f>IF(C1216&lt;6,0,5000)</f>
        <v>0</v>
      </c>
      <c r="K1216">
        <f>IF(C1216&lt;6,0,10000)</f>
        <v>0</v>
      </c>
      <c r="P1216" t="b">
        <f>G1216=SUM(H1216:O1216)</f>
        <v>1</v>
      </c>
      <c r="Q1216" t="str">
        <f>CONCATENATE(YEAR(D1216),MONTH(D1216))</f>
        <v>20173</v>
      </c>
    </row>
    <row r="1217" customHeight="1" spans="1:17">
      <c r="A1217">
        <v>847</v>
      </c>
      <c r="B1217" s="3" t="s">
        <v>220</v>
      </c>
      <c r="C1217">
        <v>6</v>
      </c>
      <c r="D1217" s="5">
        <v>42804</v>
      </c>
      <c r="E1217" s="3">
        <v>3</v>
      </c>
      <c r="F1217">
        <v>2017</v>
      </c>
      <c r="G1217" s="3">
        <v>425000</v>
      </c>
      <c r="H1217">
        <f>IF(C1217&lt;6,IF(E1217&lt;1,0,IF(G1217&gt;150000,150000,G1217)),150000)</f>
        <v>150000</v>
      </c>
      <c r="I1217">
        <f>IF(C1217&lt;6,0,G1217-H1217-SUM(J1217:O1217))</f>
        <v>260000</v>
      </c>
      <c r="J1217">
        <f>IF(C1217&lt;6,0,5000)</f>
        <v>5000</v>
      </c>
      <c r="K1217">
        <f>IF(C1217&lt;6,0,10000)</f>
        <v>10000</v>
      </c>
      <c r="P1217" t="b">
        <f>G1217=SUM(H1217:O1217)</f>
        <v>1</v>
      </c>
      <c r="Q1217" t="str">
        <f>CONCATENATE(YEAR(D1217),MONTH(D1217))</f>
        <v>20173</v>
      </c>
    </row>
    <row r="1218" customHeight="1" spans="1:17">
      <c r="A1218">
        <v>847</v>
      </c>
      <c r="B1218" s="3" t="s">
        <v>179</v>
      </c>
      <c r="C1218">
        <v>9</v>
      </c>
      <c r="D1218" s="5">
        <v>42804</v>
      </c>
      <c r="E1218" s="3">
        <v>3</v>
      </c>
      <c r="F1218">
        <v>2017</v>
      </c>
      <c r="G1218" s="3">
        <v>425000</v>
      </c>
      <c r="H1218">
        <f>IF(C1218&lt;6,IF(E1218&lt;1,0,IF(G1218&gt;150000,150000,G1218)),150000)</f>
        <v>150000</v>
      </c>
      <c r="I1218">
        <f>IF(C1218&lt;6,0,G1218-H1218-SUM(J1218:O1218))</f>
        <v>260000</v>
      </c>
      <c r="J1218">
        <f>IF(C1218&lt;6,0,5000)</f>
        <v>5000</v>
      </c>
      <c r="K1218">
        <f>IF(C1218&lt;6,0,10000)</f>
        <v>10000</v>
      </c>
      <c r="P1218" t="b">
        <f>G1218=SUM(H1218:O1218)</f>
        <v>1</v>
      </c>
      <c r="Q1218" t="str">
        <f>CONCATENATE(YEAR(D1218),MONTH(D1218))</f>
        <v>20173</v>
      </c>
    </row>
    <row r="1219" customHeight="1" spans="1:17">
      <c r="A1219">
        <v>849</v>
      </c>
      <c r="B1219" s="3" t="s">
        <v>80</v>
      </c>
      <c r="C1219" s="3">
        <v>3</v>
      </c>
      <c r="D1219" s="5">
        <v>42804</v>
      </c>
      <c r="E1219" s="3">
        <v>3</v>
      </c>
      <c r="F1219">
        <v>2017</v>
      </c>
      <c r="G1219" s="3">
        <v>150000</v>
      </c>
      <c r="H1219">
        <f>IF(C1219&lt;6,IF(E1219&lt;1,0,IF(G1219&gt;150000,150000,G1219)),150000)</f>
        <v>150000</v>
      </c>
      <c r="I1219">
        <f>IF(C1219&lt;6,0,G1219-H1219-SUM(J1219:O1219))</f>
        <v>0</v>
      </c>
      <c r="J1219">
        <f>IF(C1219&lt;6,0,5000)</f>
        <v>0</v>
      </c>
      <c r="K1219">
        <f>IF(C1219&lt;6,0,10000)</f>
        <v>0</v>
      </c>
      <c r="P1219" t="b">
        <f>G1219=SUM(H1219:O1219)</f>
        <v>1</v>
      </c>
      <c r="Q1219" t="str">
        <f>CONCATENATE(YEAR(D1219),MONTH(D1219))</f>
        <v>20173</v>
      </c>
    </row>
    <row r="1220" customHeight="1" spans="1:17">
      <c r="A1220">
        <v>850</v>
      </c>
      <c r="B1220" s="3" t="s">
        <v>10</v>
      </c>
      <c r="C1220" s="3">
        <v>1</v>
      </c>
      <c r="D1220" s="5">
        <v>42804</v>
      </c>
      <c r="E1220" s="3">
        <v>3</v>
      </c>
      <c r="F1220">
        <v>2017</v>
      </c>
      <c r="G1220" s="3">
        <v>200000</v>
      </c>
      <c r="H1220">
        <f>IF(C1220&lt;6,IF(E1220&lt;1,0,IF(G1220&gt;150000,150000,G1220)),150000)</f>
        <v>150000</v>
      </c>
      <c r="I1220">
        <f>IF(C1220&lt;6,0,G1220-H1220-SUM(J1220:O1220))</f>
        <v>0</v>
      </c>
      <c r="J1220">
        <f>IF(C1220&lt;6,0,5000)</f>
        <v>0</v>
      </c>
      <c r="K1220">
        <f>IF(C1220&lt;6,0,10000)</f>
        <v>0</v>
      </c>
      <c r="O1220">
        <v>50000</v>
      </c>
      <c r="P1220" t="b">
        <f>G1220=SUM(H1220:O1220)</f>
        <v>1</v>
      </c>
      <c r="Q1220" t="str">
        <f>CONCATENATE(YEAR(D1220),MONTH(D1220))</f>
        <v>20173</v>
      </c>
    </row>
    <row r="1221" customHeight="1" spans="1:17">
      <c r="A1221">
        <v>851</v>
      </c>
      <c r="B1221" s="3" t="s">
        <v>76</v>
      </c>
      <c r="C1221" s="3">
        <v>3</v>
      </c>
      <c r="D1221" s="5">
        <v>42793</v>
      </c>
      <c r="E1221" s="3">
        <v>2</v>
      </c>
      <c r="F1221">
        <v>2017</v>
      </c>
      <c r="G1221" s="3">
        <v>150000</v>
      </c>
      <c r="H1221">
        <f>IF(C1221&lt;6,IF(E1221&lt;1,0,IF(G1221&gt;150000,150000,G1221)),150000)</f>
        <v>150000</v>
      </c>
      <c r="I1221">
        <f>IF(C1221&lt;6,0,G1221-H1221-SUM(J1221:O1221))</f>
        <v>0</v>
      </c>
      <c r="J1221">
        <f>IF(C1221&lt;6,0,5000)</f>
        <v>0</v>
      </c>
      <c r="K1221">
        <f>IF(C1221&lt;6,0,10000)</f>
        <v>0</v>
      </c>
      <c r="P1221" t="b">
        <f>G1221=SUM(H1221:O1221)</f>
        <v>1</v>
      </c>
      <c r="Q1221" t="str">
        <f>CONCATENATE(YEAR(D1221),MONTH(D1221))</f>
        <v>20172</v>
      </c>
    </row>
    <row r="1222" customHeight="1" spans="1:17">
      <c r="A1222">
        <v>853</v>
      </c>
      <c r="B1222" s="3" t="s">
        <v>18</v>
      </c>
      <c r="C1222" s="3">
        <v>1</v>
      </c>
      <c r="D1222" s="5">
        <v>42801</v>
      </c>
      <c r="E1222" s="3">
        <v>12</v>
      </c>
      <c r="F1222">
        <v>2017</v>
      </c>
      <c r="G1222" s="3">
        <v>200000</v>
      </c>
      <c r="H1222">
        <f>IF(C1222&lt;6,IF(E1222&lt;1,0,IF(G1222&gt;150000,150000,G1222)),150000)</f>
        <v>150000</v>
      </c>
      <c r="I1222">
        <f>IF(C1222&lt;6,0,G1222-H1222-SUM(J1222:O1222))</f>
        <v>0</v>
      </c>
      <c r="J1222">
        <f>IF(C1222&lt;6,0,5000)</f>
        <v>0</v>
      </c>
      <c r="K1222">
        <f>IF(C1222&lt;6,0,10000)</f>
        <v>0</v>
      </c>
      <c r="O1222">
        <v>50000</v>
      </c>
      <c r="P1222" t="b">
        <f>G1222=SUM(H1222:O1222)</f>
        <v>1</v>
      </c>
      <c r="Q1222" t="str">
        <f>CONCATENATE(YEAR(D1222),MONTH(D1222))</f>
        <v>20173</v>
      </c>
    </row>
    <row r="1223" customHeight="1" spans="1:17">
      <c r="A1223">
        <v>853</v>
      </c>
      <c r="B1223" s="3" t="s">
        <v>18</v>
      </c>
      <c r="C1223" s="3">
        <v>1</v>
      </c>
      <c r="D1223" s="5">
        <v>42801</v>
      </c>
      <c r="E1223" s="3">
        <v>1</v>
      </c>
      <c r="F1223">
        <v>2017</v>
      </c>
      <c r="G1223" s="3">
        <v>200000</v>
      </c>
      <c r="H1223">
        <f>IF(C1223&lt;6,IF(E1223&lt;1,0,IF(G1223&gt;150000,150000,G1223)),150000)</f>
        <v>150000</v>
      </c>
      <c r="I1223">
        <f>IF(C1223&lt;6,0,G1223-H1223-SUM(J1223:O1223))</f>
        <v>0</v>
      </c>
      <c r="J1223">
        <f>IF(C1223&lt;6,0,5000)</f>
        <v>0</v>
      </c>
      <c r="K1223">
        <f>IF(C1223&lt;6,0,10000)</f>
        <v>0</v>
      </c>
      <c r="O1223">
        <v>50000</v>
      </c>
      <c r="P1223" t="b">
        <f>G1223=SUM(H1223:O1223)</f>
        <v>1</v>
      </c>
      <c r="Q1223" t="str">
        <f>CONCATENATE(YEAR(D1223),MONTH(D1223))</f>
        <v>20173</v>
      </c>
    </row>
    <row r="1224" customHeight="1" spans="1:17">
      <c r="A1224">
        <v>856</v>
      </c>
      <c r="B1224" s="3" t="s">
        <v>55</v>
      </c>
      <c r="C1224" s="3">
        <v>2</v>
      </c>
      <c r="D1224" s="5">
        <v>42804</v>
      </c>
      <c r="E1224" s="3">
        <v>10</v>
      </c>
      <c r="F1224">
        <v>2016</v>
      </c>
      <c r="G1224" s="3">
        <v>100000</v>
      </c>
      <c r="H1224">
        <f>IF(C1224&lt;6,IF(E1224&lt;1,0,IF(G1224&gt;150000,150000,G1224)),150000)</f>
        <v>100000</v>
      </c>
      <c r="I1224">
        <f>IF(C1224&lt;6,0,G1224-H1224-SUM(J1224:O1224))</f>
        <v>0</v>
      </c>
      <c r="J1224">
        <f>IF(C1224&lt;6,0,5000)</f>
        <v>0</v>
      </c>
      <c r="K1224">
        <f>IF(C1224&lt;6,0,10000)</f>
        <v>0</v>
      </c>
      <c r="P1224" t="b">
        <f>G1224=SUM(H1224:O1224)</f>
        <v>1</v>
      </c>
      <c r="Q1224" t="str">
        <f>CONCATENATE(YEAR(D1224),MONTH(D1224))</f>
        <v>20173</v>
      </c>
    </row>
    <row r="1225" customHeight="1" spans="1:17">
      <c r="A1225">
        <v>856</v>
      </c>
      <c r="B1225" s="3" t="s">
        <v>55</v>
      </c>
      <c r="C1225" s="3">
        <v>2</v>
      </c>
      <c r="D1225" s="5">
        <v>42804</v>
      </c>
      <c r="E1225" s="3">
        <v>11</v>
      </c>
      <c r="F1225">
        <v>2016</v>
      </c>
      <c r="G1225" s="3">
        <v>100000</v>
      </c>
      <c r="H1225">
        <f>IF(C1225&lt;6,IF(E1225&lt;1,0,IF(G1225&gt;150000,150000,G1225)),150000)</f>
        <v>100000</v>
      </c>
      <c r="I1225">
        <f>IF(C1225&lt;6,0,G1225-H1225-SUM(J1225:O1225))</f>
        <v>0</v>
      </c>
      <c r="J1225">
        <f>IF(C1225&lt;6,0,5000)</f>
        <v>0</v>
      </c>
      <c r="K1225">
        <f>IF(C1225&lt;6,0,10000)</f>
        <v>0</v>
      </c>
      <c r="P1225" t="b">
        <f>G1225=SUM(H1225:O1225)</f>
        <v>1</v>
      </c>
      <c r="Q1225" t="str">
        <f>CONCATENATE(YEAR(D1225),MONTH(D1225))</f>
        <v>20173</v>
      </c>
    </row>
    <row r="1226" customHeight="1" spans="1:17">
      <c r="A1226">
        <v>856</v>
      </c>
      <c r="B1226" s="3" t="s">
        <v>55</v>
      </c>
      <c r="C1226" s="3">
        <v>2</v>
      </c>
      <c r="D1226" s="5">
        <v>42804</v>
      </c>
      <c r="E1226" s="3">
        <v>12</v>
      </c>
      <c r="F1226">
        <v>2016</v>
      </c>
      <c r="G1226" s="3">
        <v>100000</v>
      </c>
      <c r="H1226">
        <f>IF(C1226&lt;6,IF(E1226&lt;1,0,IF(G1226&gt;150000,150000,G1226)),150000)</f>
        <v>100000</v>
      </c>
      <c r="I1226">
        <f>IF(C1226&lt;6,0,G1226-H1226-SUM(J1226:O1226))</f>
        <v>0</v>
      </c>
      <c r="J1226">
        <f>IF(C1226&lt;6,0,5000)</f>
        <v>0</v>
      </c>
      <c r="K1226">
        <f>IF(C1226&lt;6,0,10000)</f>
        <v>0</v>
      </c>
      <c r="P1226" t="b">
        <f>G1226=SUM(H1226:O1226)</f>
        <v>1</v>
      </c>
      <c r="Q1226" t="str">
        <f>CONCATENATE(YEAR(D1226),MONTH(D1226))</f>
        <v>20173</v>
      </c>
    </row>
    <row r="1227" customHeight="1" spans="1:17">
      <c r="A1227">
        <v>856</v>
      </c>
      <c r="B1227" s="3" t="s">
        <v>55</v>
      </c>
      <c r="C1227" s="3">
        <v>2</v>
      </c>
      <c r="D1227" s="5">
        <v>42804</v>
      </c>
      <c r="E1227" s="3">
        <v>1</v>
      </c>
      <c r="F1227">
        <v>2017</v>
      </c>
      <c r="G1227" s="3">
        <v>100000</v>
      </c>
      <c r="H1227">
        <f>IF(C1227&lt;6,IF(E1227&lt;1,0,IF(G1227&gt;150000,150000,G1227)),150000)</f>
        <v>100000</v>
      </c>
      <c r="I1227">
        <f>IF(C1227&lt;6,0,G1227-H1227-SUM(J1227:O1227))</f>
        <v>0</v>
      </c>
      <c r="J1227">
        <f>IF(C1227&lt;6,0,5000)</f>
        <v>0</v>
      </c>
      <c r="K1227">
        <f>IF(C1227&lt;6,0,10000)</f>
        <v>0</v>
      </c>
      <c r="P1227" t="b">
        <f>G1227=SUM(H1227:O1227)</f>
        <v>1</v>
      </c>
      <c r="Q1227" t="str">
        <f>CONCATENATE(YEAR(D1227),MONTH(D1227))</f>
        <v>20173</v>
      </c>
    </row>
    <row r="1228" customHeight="1" spans="1:17">
      <c r="A1228">
        <v>857</v>
      </c>
      <c r="B1228" s="3" t="s">
        <v>31</v>
      </c>
      <c r="C1228" s="3">
        <v>1</v>
      </c>
      <c r="D1228" s="5">
        <v>42804</v>
      </c>
      <c r="E1228" s="3">
        <v>3</v>
      </c>
      <c r="F1228">
        <v>2017</v>
      </c>
      <c r="G1228" s="3">
        <v>250000</v>
      </c>
      <c r="H1228">
        <f>IF(C1228&lt;6,IF(E1228&lt;1,0,IF(G1228&gt;150000,150000,G1228)),150000)</f>
        <v>150000</v>
      </c>
      <c r="I1228">
        <f>IF(C1228&lt;6,0,G1228-H1228-SUM(J1228:O1228))</f>
        <v>0</v>
      </c>
      <c r="J1228">
        <f>IF(C1228&lt;6,0,5000)</f>
        <v>0</v>
      </c>
      <c r="K1228">
        <f>IF(C1228&lt;6,0,10000)</f>
        <v>0</v>
      </c>
      <c r="O1228">
        <v>100000</v>
      </c>
      <c r="P1228" t="b">
        <f>G1228=SUM(H1228:O1228)</f>
        <v>1</v>
      </c>
      <c r="Q1228" t="str">
        <f>CONCATENATE(YEAR(D1228),MONTH(D1228))</f>
        <v>20173</v>
      </c>
    </row>
    <row r="1229" customHeight="1" spans="1:17">
      <c r="A1229">
        <v>858</v>
      </c>
      <c r="B1229" s="3" t="s">
        <v>83</v>
      </c>
      <c r="C1229" s="3">
        <v>3</v>
      </c>
      <c r="D1229" s="5">
        <v>42804</v>
      </c>
      <c r="E1229" s="3">
        <v>2</v>
      </c>
      <c r="F1229">
        <v>2017</v>
      </c>
      <c r="G1229" s="3">
        <v>150000</v>
      </c>
      <c r="H1229">
        <f>IF(C1229&lt;6,IF(E1229&lt;1,0,IF(G1229&gt;150000,150000,G1229)),150000)</f>
        <v>150000</v>
      </c>
      <c r="I1229">
        <f>IF(C1229&lt;6,0,G1229-H1229-SUM(J1229:O1229))</f>
        <v>0</v>
      </c>
      <c r="J1229">
        <f>IF(C1229&lt;6,0,5000)</f>
        <v>0</v>
      </c>
      <c r="K1229">
        <f>IF(C1229&lt;6,0,10000)</f>
        <v>0</v>
      </c>
      <c r="P1229" t="b">
        <f>G1229=SUM(H1229:O1229)</f>
        <v>1</v>
      </c>
      <c r="Q1229" t="str">
        <f>CONCATENATE(YEAR(D1229),MONTH(D1229))</f>
        <v>20173</v>
      </c>
    </row>
    <row r="1230" customHeight="1" spans="1:17">
      <c r="A1230">
        <v>858</v>
      </c>
      <c r="B1230" s="3" t="s">
        <v>83</v>
      </c>
      <c r="C1230" s="3">
        <v>3</v>
      </c>
      <c r="D1230" s="5">
        <v>42804</v>
      </c>
      <c r="E1230" s="3">
        <v>3</v>
      </c>
      <c r="F1230" s="3">
        <v>2017</v>
      </c>
      <c r="G1230" s="3">
        <v>150000</v>
      </c>
      <c r="H1230">
        <f>IF(C1230&lt;6,IF(E1230&lt;1,0,IF(G1230&gt;150000,150000,G1230)),150000)</f>
        <v>150000</v>
      </c>
      <c r="I1230">
        <f>IF(C1230&lt;6,0,G1230-H1230-SUM(J1230:O1230))</f>
        <v>0</v>
      </c>
      <c r="J1230">
        <f>IF(C1230&lt;6,0,5000)</f>
        <v>0</v>
      </c>
      <c r="K1230">
        <f>IF(C1230&lt;6,0,10000)</f>
        <v>0</v>
      </c>
      <c r="P1230" t="b">
        <f>G1230=SUM(H1230:O1230)</f>
        <v>1</v>
      </c>
      <c r="Q1230" t="str">
        <f>CONCATENATE(YEAR(D1230),MONTH(D1230))</f>
        <v>20173</v>
      </c>
    </row>
    <row r="1231" customHeight="1" spans="1:17">
      <c r="A1231">
        <v>859</v>
      </c>
      <c r="B1231" s="3" t="s">
        <v>148</v>
      </c>
      <c r="C1231" s="3">
        <v>7</v>
      </c>
      <c r="D1231" s="5">
        <v>42804</v>
      </c>
      <c r="E1231" s="3">
        <v>3</v>
      </c>
      <c r="F1231" s="3">
        <v>2017</v>
      </c>
      <c r="G1231" s="3">
        <v>425000</v>
      </c>
      <c r="H1231">
        <f>IF(C1231&lt;6,IF(E1231&lt;1,0,IF(G1231&gt;150000,150000,G1231)),150000)</f>
        <v>150000</v>
      </c>
      <c r="I1231">
        <f>IF(C1231&lt;6,0,G1231-H1231-SUM(J1231:O1231))</f>
        <v>260000</v>
      </c>
      <c r="J1231">
        <f>IF(C1231&lt;6,0,5000)</f>
        <v>5000</v>
      </c>
      <c r="K1231">
        <f>IF(C1231&lt;6,0,10000)</f>
        <v>10000</v>
      </c>
      <c r="P1231" t="b">
        <f>G1231=SUM(H1231:O1231)</f>
        <v>1</v>
      </c>
      <c r="Q1231" t="str">
        <f>CONCATENATE(YEAR(D1231),MONTH(D1231))</f>
        <v>20173</v>
      </c>
    </row>
    <row r="1232" customHeight="1" spans="1:17">
      <c r="A1232">
        <v>859</v>
      </c>
      <c r="B1232" s="3" t="s">
        <v>68</v>
      </c>
      <c r="C1232" s="3">
        <v>2</v>
      </c>
      <c r="D1232" s="5">
        <v>42804</v>
      </c>
      <c r="E1232" s="3">
        <v>3</v>
      </c>
      <c r="F1232" s="3">
        <v>2017</v>
      </c>
      <c r="G1232" s="3">
        <v>150000</v>
      </c>
      <c r="H1232">
        <f>IF(C1232&lt;6,IF(E1232&lt;1,0,IF(G1232&gt;150000,150000,G1232)),150000)</f>
        <v>150000</v>
      </c>
      <c r="I1232">
        <f>IF(C1232&lt;6,0,G1232-H1232-SUM(J1232:O1232))</f>
        <v>0</v>
      </c>
      <c r="J1232">
        <f>IF(C1232&lt;6,0,5000)</f>
        <v>0</v>
      </c>
      <c r="K1232">
        <f>IF(C1232&lt;6,0,10000)</f>
        <v>0</v>
      </c>
      <c r="P1232" t="b">
        <f>G1232=SUM(H1232:O1232)</f>
        <v>1</v>
      </c>
      <c r="Q1232" t="str">
        <f>CONCATENATE(YEAR(D1232),MONTH(D1232))</f>
        <v>20173</v>
      </c>
    </row>
    <row r="1233" customHeight="1" spans="1:17">
      <c r="A1233">
        <v>860</v>
      </c>
      <c r="B1233" s="3" t="s">
        <v>115</v>
      </c>
      <c r="C1233" s="3">
        <v>5</v>
      </c>
      <c r="D1233" s="5">
        <v>42804</v>
      </c>
      <c r="E1233" s="3">
        <v>3</v>
      </c>
      <c r="F1233" s="3">
        <v>2017</v>
      </c>
      <c r="G1233" s="3">
        <v>150000</v>
      </c>
      <c r="H1233">
        <f>IF(C1233&lt;6,IF(E1233&lt;1,0,IF(G1233&gt;150000,150000,G1233)),150000)</f>
        <v>150000</v>
      </c>
      <c r="I1233">
        <f>IF(C1233&lt;6,0,G1233-H1233-SUM(J1233:O1233))</f>
        <v>0</v>
      </c>
      <c r="J1233">
        <f>IF(C1233&lt;6,0,5000)</f>
        <v>0</v>
      </c>
      <c r="K1233">
        <f>IF(C1233&lt;6,0,10000)</f>
        <v>0</v>
      </c>
      <c r="P1233" t="b">
        <f>G1233=SUM(H1233:O1233)</f>
        <v>1</v>
      </c>
      <c r="Q1233" t="str">
        <f>CONCATENATE(YEAR(D1233),MONTH(D1233))</f>
        <v>20173</v>
      </c>
    </row>
    <row r="1234" customHeight="1" spans="1:17">
      <c r="A1234">
        <v>861</v>
      </c>
      <c r="B1234" s="3" t="s">
        <v>50</v>
      </c>
      <c r="C1234" s="3">
        <v>2</v>
      </c>
      <c r="D1234" s="5">
        <v>42804</v>
      </c>
      <c r="E1234" s="3">
        <v>3</v>
      </c>
      <c r="F1234" s="3">
        <v>2017</v>
      </c>
      <c r="G1234" s="3">
        <v>150000</v>
      </c>
      <c r="H1234">
        <f>IF(C1234&lt;6,IF(E1234&lt;1,0,IF(G1234&gt;150000,150000,G1234)),150000)</f>
        <v>150000</v>
      </c>
      <c r="I1234">
        <f>IF(C1234&lt;6,0,G1234-H1234-SUM(J1234:O1234))</f>
        <v>0</v>
      </c>
      <c r="J1234">
        <f>IF(C1234&lt;6,0,5000)</f>
        <v>0</v>
      </c>
      <c r="K1234">
        <f>IF(C1234&lt;6,0,10000)</f>
        <v>0</v>
      </c>
      <c r="P1234" t="b">
        <f>G1234=SUM(H1234:O1234)</f>
        <v>1</v>
      </c>
      <c r="Q1234" t="str">
        <f>CONCATENATE(YEAR(D1234),MONTH(D1234))</f>
        <v>20173</v>
      </c>
    </row>
    <row r="1235" customHeight="1" spans="1:17">
      <c r="A1235">
        <v>861</v>
      </c>
      <c r="B1235" s="3" t="s">
        <v>87</v>
      </c>
      <c r="C1235" s="3">
        <v>3</v>
      </c>
      <c r="D1235" s="5">
        <v>42804</v>
      </c>
      <c r="E1235" s="3">
        <v>3</v>
      </c>
      <c r="F1235" s="3">
        <v>2017</v>
      </c>
      <c r="G1235" s="3">
        <v>150000</v>
      </c>
      <c r="H1235">
        <f>IF(C1235&lt;6,IF(E1235&lt;1,0,IF(G1235&gt;150000,150000,G1235)),150000)</f>
        <v>150000</v>
      </c>
      <c r="I1235">
        <f>IF(C1235&lt;6,0,G1235-H1235-SUM(J1235:O1235))</f>
        <v>0</v>
      </c>
      <c r="J1235">
        <f>IF(C1235&lt;6,0,5000)</f>
        <v>0</v>
      </c>
      <c r="K1235">
        <f>IF(C1235&lt;6,0,10000)</f>
        <v>0</v>
      </c>
      <c r="P1235" t="b">
        <f>G1235=SUM(H1235:O1235)</f>
        <v>1</v>
      </c>
      <c r="Q1235" t="str">
        <f>CONCATENATE(YEAR(D1235),MONTH(D1235))</f>
        <v>20173</v>
      </c>
    </row>
    <row r="1236" customHeight="1" spans="1:17">
      <c r="A1236">
        <v>862</v>
      </c>
      <c r="B1236" s="3" t="s">
        <v>176</v>
      </c>
      <c r="C1236" s="3">
        <v>9</v>
      </c>
      <c r="D1236" s="5">
        <v>42804</v>
      </c>
      <c r="E1236" s="3">
        <v>3</v>
      </c>
      <c r="F1236" s="3">
        <v>2017</v>
      </c>
      <c r="G1236" s="3">
        <v>435000</v>
      </c>
      <c r="H1236">
        <f>IF(C1236&lt;6,IF(E1236&lt;1,0,IF(G1236&gt;150000,150000,G1236)),150000)</f>
        <v>150000</v>
      </c>
      <c r="I1236">
        <f>IF(C1236&lt;6,0,G1236-H1236-SUM(J1236:O1236))</f>
        <v>270000</v>
      </c>
      <c r="J1236">
        <f>IF(C1236&lt;6,0,5000)</f>
        <v>5000</v>
      </c>
      <c r="K1236">
        <f>IF(C1236&lt;6,0,10000)</f>
        <v>10000</v>
      </c>
      <c r="P1236" t="b">
        <f>G1236=SUM(H1236:O1236)</f>
        <v>1</v>
      </c>
      <c r="Q1236" t="str">
        <f>CONCATENATE(YEAR(D1236),MONTH(D1236))</f>
        <v>20173</v>
      </c>
    </row>
    <row r="1237" customHeight="1" spans="1:17">
      <c r="A1237">
        <v>862</v>
      </c>
      <c r="B1237" s="3" t="s">
        <v>127</v>
      </c>
      <c r="C1237" s="3">
        <v>6</v>
      </c>
      <c r="D1237" s="5">
        <v>42804</v>
      </c>
      <c r="E1237" s="3">
        <v>3</v>
      </c>
      <c r="F1237" s="3">
        <v>2017</v>
      </c>
      <c r="G1237" s="3">
        <v>435000</v>
      </c>
      <c r="H1237">
        <f>IF(C1237&lt;6,IF(E1237&lt;1,0,IF(G1237&gt;150000,150000,G1237)),150000)</f>
        <v>150000</v>
      </c>
      <c r="I1237">
        <f>IF(C1237&lt;6,0,G1237-H1237-SUM(J1237:O1237))</f>
        <v>270000</v>
      </c>
      <c r="J1237">
        <f>IF(C1237&lt;6,0,5000)</f>
        <v>5000</v>
      </c>
      <c r="K1237">
        <f>IF(C1237&lt;6,0,10000)</f>
        <v>10000</v>
      </c>
      <c r="P1237" t="b">
        <f>G1237=SUM(H1237:O1237)</f>
        <v>1</v>
      </c>
      <c r="Q1237" t="str">
        <f>CONCATENATE(YEAR(D1237),MONTH(D1237))</f>
        <v>20173</v>
      </c>
    </row>
    <row r="1238" customHeight="1" spans="1:17">
      <c r="A1238">
        <v>862</v>
      </c>
      <c r="B1238" s="3" t="s">
        <v>192</v>
      </c>
      <c r="C1238" s="3">
        <v>11</v>
      </c>
      <c r="D1238" s="5">
        <v>42804</v>
      </c>
      <c r="E1238" s="3">
        <v>3</v>
      </c>
      <c r="F1238" s="3">
        <v>2017</v>
      </c>
      <c r="G1238" s="3">
        <v>435000</v>
      </c>
      <c r="H1238">
        <f>IF(C1238&lt;6,IF(E1238&lt;1,0,IF(G1238&gt;150000,150000,G1238)),150000)</f>
        <v>150000</v>
      </c>
      <c r="I1238">
        <f>IF(C1238&lt;6,0,G1238-H1238-SUM(J1238:O1238))</f>
        <v>270000</v>
      </c>
      <c r="J1238">
        <f>IF(C1238&lt;6,0,5000)</f>
        <v>5000</v>
      </c>
      <c r="K1238">
        <f>IF(C1238&lt;6,0,10000)</f>
        <v>10000</v>
      </c>
      <c r="P1238" t="b">
        <f>G1238=SUM(H1238:O1238)</f>
        <v>1</v>
      </c>
      <c r="Q1238" t="str">
        <f>CONCATENATE(YEAR(D1238),MONTH(D1238))</f>
        <v>20173</v>
      </c>
    </row>
    <row r="1239" customHeight="1" spans="1:17">
      <c r="A1239">
        <v>863</v>
      </c>
      <c r="B1239" s="3" t="s">
        <v>142</v>
      </c>
      <c r="C1239" s="3">
        <v>7</v>
      </c>
      <c r="D1239" s="5">
        <v>42805</v>
      </c>
      <c r="E1239" s="3">
        <v>3</v>
      </c>
      <c r="F1239" s="3">
        <v>2017</v>
      </c>
      <c r="G1239" s="3">
        <v>425000</v>
      </c>
      <c r="H1239">
        <f>IF(C1239&lt;6,IF(E1239&lt;1,0,IF(G1239&gt;150000,150000,G1239)),150000)</f>
        <v>150000</v>
      </c>
      <c r="I1239">
        <f>IF(C1239&lt;6,0,G1239-H1239-SUM(J1239:O1239))</f>
        <v>260000</v>
      </c>
      <c r="J1239">
        <f>IF(C1239&lt;6,0,5000)</f>
        <v>5000</v>
      </c>
      <c r="K1239">
        <f>IF(C1239&lt;6,0,10000)</f>
        <v>10000</v>
      </c>
      <c r="P1239" t="b">
        <f>G1239=SUM(H1239:O1239)</f>
        <v>1</v>
      </c>
      <c r="Q1239" t="str">
        <f>CONCATENATE(YEAR(D1239),MONTH(D1239))</f>
        <v>20173</v>
      </c>
    </row>
    <row r="1240" customHeight="1" spans="1:17">
      <c r="A1240">
        <v>863</v>
      </c>
      <c r="B1240" s="3" t="s">
        <v>150</v>
      </c>
      <c r="C1240" s="3">
        <v>7</v>
      </c>
      <c r="D1240" s="5">
        <v>42805</v>
      </c>
      <c r="E1240" s="3">
        <v>3</v>
      </c>
      <c r="F1240" s="3">
        <v>2017</v>
      </c>
      <c r="G1240" s="3">
        <v>425000</v>
      </c>
      <c r="H1240">
        <f>IF(C1240&lt;6,IF(E1240&lt;1,0,IF(G1240&gt;150000,150000,G1240)),150000)</f>
        <v>150000</v>
      </c>
      <c r="I1240">
        <f>IF(C1240&lt;6,0,G1240-H1240-SUM(J1240:O1240))</f>
        <v>260000</v>
      </c>
      <c r="J1240">
        <f>IF(C1240&lt;6,0,5000)</f>
        <v>5000</v>
      </c>
      <c r="K1240">
        <f>IF(C1240&lt;6,0,10000)</f>
        <v>10000</v>
      </c>
      <c r="P1240" t="b">
        <f>G1240=SUM(H1240:O1240)</f>
        <v>1</v>
      </c>
      <c r="Q1240" t="str">
        <f>CONCATENATE(YEAR(D1240),MONTH(D1240))</f>
        <v>20173</v>
      </c>
    </row>
    <row r="1241" customHeight="1" spans="1:17">
      <c r="A1241">
        <v>864</v>
      </c>
      <c r="B1241" s="3" t="s">
        <v>41</v>
      </c>
      <c r="C1241" s="3">
        <v>2</v>
      </c>
      <c r="D1241" s="5">
        <v>42805</v>
      </c>
      <c r="E1241" s="3">
        <v>3</v>
      </c>
      <c r="F1241" s="3">
        <v>2017</v>
      </c>
      <c r="G1241" s="3">
        <v>150000</v>
      </c>
      <c r="H1241">
        <f>IF(C1241&lt;6,IF(E1241&lt;1,0,IF(G1241&gt;150000,150000,G1241)),150000)</f>
        <v>150000</v>
      </c>
      <c r="I1241">
        <f>IF(C1241&lt;6,0,G1241-H1241-SUM(J1241:O1241))</f>
        <v>0</v>
      </c>
      <c r="J1241">
        <f>IF(C1241&lt;6,0,5000)</f>
        <v>0</v>
      </c>
      <c r="K1241">
        <f>IF(C1241&lt;6,0,10000)</f>
        <v>0</v>
      </c>
      <c r="P1241" t="b">
        <f>G1241=SUM(H1241:O1241)</f>
        <v>1</v>
      </c>
      <c r="Q1241" t="str">
        <f>CONCATENATE(YEAR(D1241),MONTH(D1241))</f>
        <v>20173</v>
      </c>
    </row>
    <row r="1242" customHeight="1" spans="1:17">
      <c r="A1242">
        <v>864</v>
      </c>
      <c r="B1242" s="3" t="s">
        <v>182</v>
      </c>
      <c r="C1242" s="3">
        <v>9</v>
      </c>
      <c r="D1242" s="5">
        <v>42805</v>
      </c>
      <c r="E1242" s="3">
        <v>3</v>
      </c>
      <c r="F1242" s="3">
        <v>2017</v>
      </c>
      <c r="G1242" s="3">
        <v>425000</v>
      </c>
      <c r="H1242">
        <f>IF(C1242&lt;6,IF(E1242&lt;1,0,IF(G1242&gt;150000,150000,G1242)),150000)</f>
        <v>150000</v>
      </c>
      <c r="I1242">
        <f>IF(C1242&lt;6,0,G1242-H1242-SUM(J1242:O1242))</f>
        <v>260000</v>
      </c>
      <c r="J1242">
        <f>IF(C1242&lt;6,0,5000)</f>
        <v>5000</v>
      </c>
      <c r="K1242">
        <f>IF(C1242&lt;6,0,10000)</f>
        <v>10000</v>
      </c>
      <c r="P1242" t="b">
        <f>G1242=SUM(H1242:O1242)</f>
        <v>1</v>
      </c>
      <c r="Q1242" t="str">
        <f>CONCATENATE(YEAR(D1242),MONTH(D1242))</f>
        <v>20173</v>
      </c>
    </row>
    <row r="1243" customHeight="1" spans="1:17">
      <c r="A1243">
        <v>866</v>
      </c>
      <c r="B1243" s="3" t="s">
        <v>160</v>
      </c>
      <c r="C1243" s="3">
        <v>8</v>
      </c>
      <c r="D1243" s="5">
        <v>42805</v>
      </c>
      <c r="E1243" s="3">
        <v>2</v>
      </c>
      <c r="F1243" s="3">
        <v>2017</v>
      </c>
      <c r="G1243" s="3">
        <v>425000</v>
      </c>
      <c r="H1243">
        <f>IF(C1243&lt;6,IF(E1243&lt;1,0,IF(G1243&gt;150000,150000,G1243)),150000)</f>
        <v>150000</v>
      </c>
      <c r="I1243">
        <f>IF(C1243&lt;6,0,G1243-H1243-SUM(J1243:O1243))</f>
        <v>260000</v>
      </c>
      <c r="J1243">
        <f>IF(C1243&lt;6,0,5000)</f>
        <v>5000</v>
      </c>
      <c r="K1243">
        <f>IF(C1243&lt;6,0,10000)</f>
        <v>10000</v>
      </c>
      <c r="P1243" t="b">
        <f>G1243=SUM(H1243:O1243)</f>
        <v>1</v>
      </c>
      <c r="Q1243" t="str">
        <f>CONCATENATE(YEAR(D1243),MONTH(D1243))</f>
        <v>20173</v>
      </c>
    </row>
    <row r="1244" customHeight="1" spans="1:17">
      <c r="A1244">
        <v>867</v>
      </c>
      <c r="B1244" s="3" t="s">
        <v>184</v>
      </c>
      <c r="C1244" s="3">
        <v>10</v>
      </c>
      <c r="D1244" s="5">
        <v>42805</v>
      </c>
      <c r="E1244" s="3">
        <v>3</v>
      </c>
      <c r="F1244" s="3">
        <v>2017</v>
      </c>
      <c r="G1244" s="3">
        <v>425000</v>
      </c>
      <c r="H1244">
        <f>IF(C1244&lt;6,IF(E1244&lt;1,0,IF(G1244&gt;150000,150000,G1244)),150000)</f>
        <v>150000</v>
      </c>
      <c r="I1244">
        <f>IF(C1244&lt;6,0,G1244-H1244-SUM(J1244:O1244))</f>
        <v>260000</v>
      </c>
      <c r="J1244">
        <f>IF(C1244&lt;6,0,5000)</f>
        <v>5000</v>
      </c>
      <c r="K1244">
        <f>IF(C1244&lt;6,0,10000)</f>
        <v>10000</v>
      </c>
      <c r="P1244" t="b">
        <f>G1244=SUM(H1244:O1244)</f>
        <v>1</v>
      </c>
      <c r="Q1244" t="str">
        <f>CONCATENATE(YEAR(D1244),MONTH(D1244))</f>
        <v>20173</v>
      </c>
    </row>
    <row r="1245" customHeight="1" spans="1:17">
      <c r="A1245">
        <v>868</v>
      </c>
      <c r="B1245" s="3" t="s">
        <v>149</v>
      </c>
      <c r="C1245" s="3">
        <v>7</v>
      </c>
      <c r="D1245" s="5">
        <v>42805</v>
      </c>
      <c r="E1245" s="8">
        <v>12</v>
      </c>
      <c r="F1245" s="3">
        <v>2016</v>
      </c>
      <c r="G1245" s="3">
        <v>425000</v>
      </c>
      <c r="H1245">
        <f>IF(C1245&lt;6,IF(E1245&lt;1,0,IF(G1245&gt;150000,150000,G1245)),150000)</f>
        <v>150000</v>
      </c>
      <c r="I1245">
        <f>IF(C1245&lt;6,0,G1245-H1245-SUM(J1245:O1245))</f>
        <v>260000</v>
      </c>
      <c r="J1245">
        <f>IF(C1245&lt;6,0,5000)</f>
        <v>5000</v>
      </c>
      <c r="K1245">
        <f>IF(C1245&lt;6,0,10000)</f>
        <v>10000</v>
      </c>
      <c r="P1245" t="b">
        <f>G1245=SUM(H1245:O1245)</f>
        <v>1</v>
      </c>
      <c r="Q1245" t="str">
        <f>CONCATENATE(YEAR(D1245),MONTH(D1245))</f>
        <v>20173</v>
      </c>
    </row>
    <row r="1246" customHeight="1" spans="1:17">
      <c r="A1246">
        <v>869</v>
      </c>
      <c r="B1246" s="3" t="s">
        <v>155</v>
      </c>
      <c r="C1246" s="3">
        <v>7</v>
      </c>
      <c r="D1246" s="5">
        <v>42805</v>
      </c>
      <c r="E1246" s="3">
        <v>3</v>
      </c>
      <c r="F1246" s="3">
        <v>2017</v>
      </c>
      <c r="G1246" s="3">
        <v>425000</v>
      </c>
      <c r="H1246">
        <f>IF(C1246&lt;6,IF(E1246&lt;1,0,IF(G1246&gt;150000,150000,G1246)),150000)</f>
        <v>150000</v>
      </c>
      <c r="I1246">
        <f>IF(C1246&lt;6,0,G1246-H1246-SUM(J1246:O1246))</f>
        <v>260000</v>
      </c>
      <c r="J1246">
        <f>IF(C1246&lt;6,0,5000)</f>
        <v>5000</v>
      </c>
      <c r="K1246">
        <f>IF(C1246&lt;6,0,10000)</f>
        <v>10000</v>
      </c>
      <c r="P1246" t="b">
        <f>G1246=SUM(H1246:O1246)</f>
        <v>1</v>
      </c>
      <c r="Q1246" t="str">
        <f>CONCATENATE(YEAR(D1246),MONTH(D1246))</f>
        <v>20173</v>
      </c>
    </row>
    <row r="1247" customHeight="1" spans="1:17">
      <c r="A1247">
        <v>870</v>
      </c>
      <c r="B1247" s="3" t="s">
        <v>153</v>
      </c>
      <c r="C1247" s="3">
        <v>7</v>
      </c>
      <c r="D1247" s="5">
        <v>42805</v>
      </c>
      <c r="E1247" s="3">
        <v>3</v>
      </c>
      <c r="F1247" s="3">
        <v>2017</v>
      </c>
      <c r="G1247" s="3">
        <v>425000</v>
      </c>
      <c r="H1247">
        <f>IF(C1247&lt;6,IF(E1247&lt;1,0,IF(G1247&gt;150000,150000,G1247)),150000)</f>
        <v>150000</v>
      </c>
      <c r="I1247">
        <f>IF(C1247&lt;6,0,G1247-H1247-SUM(J1247:O1247))</f>
        <v>260000</v>
      </c>
      <c r="J1247">
        <f>IF(C1247&lt;6,0,5000)</f>
        <v>5000</v>
      </c>
      <c r="K1247">
        <f>IF(C1247&lt;6,0,10000)</f>
        <v>10000</v>
      </c>
      <c r="P1247" t="b">
        <f>G1247=SUM(H1247:O1247)</f>
        <v>1</v>
      </c>
      <c r="Q1247" t="str">
        <f>CONCATENATE(YEAR(D1247),MONTH(D1247))</f>
        <v>20173</v>
      </c>
    </row>
    <row r="1248" customHeight="1" spans="1:17">
      <c r="A1248">
        <v>870</v>
      </c>
      <c r="B1248" s="3" t="s">
        <v>100</v>
      </c>
      <c r="C1248" s="3">
        <v>4</v>
      </c>
      <c r="D1248" s="5">
        <v>42805</v>
      </c>
      <c r="E1248" s="3">
        <v>3</v>
      </c>
      <c r="F1248" s="3">
        <v>2017</v>
      </c>
      <c r="G1248" s="3">
        <v>150000</v>
      </c>
      <c r="H1248">
        <f>IF(C1248&lt;6,IF(E1248&lt;1,0,IF(G1248&gt;150000,150000,G1248)),150000)</f>
        <v>150000</v>
      </c>
      <c r="I1248">
        <f>IF(C1248&lt;6,0,G1248-H1248-SUM(J1248:O1248))</f>
        <v>0</v>
      </c>
      <c r="J1248">
        <f>IF(C1248&lt;6,0,5000)</f>
        <v>0</v>
      </c>
      <c r="K1248">
        <f>IF(C1248&lt;6,0,10000)</f>
        <v>0</v>
      </c>
      <c r="P1248" t="b">
        <f>G1248=SUM(H1248:O1248)</f>
        <v>1</v>
      </c>
      <c r="Q1248" t="str">
        <f>CONCATENATE(YEAR(D1248),MONTH(D1248))</f>
        <v>20173</v>
      </c>
    </row>
    <row r="1249" customHeight="1" spans="1:17">
      <c r="A1249">
        <v>871</v>
      </c>
      <c r="B1249" s="3" t="s">
        <v>75</v>
      </c>
      <c r="C1249" s="3">
        <v>3</v>
      </c>
      <c r="D1249" s="5">
        <v>42805</v>
      </c>
      <c r="E1249" s="3">
        <v>3</v>
      </c>
      <c r="F1249" s="3">
        <v>2017</v>
      </c>
      <c r="G1249" s="3">
        <v>150000</v>
      </c>
      <c r="H1249">
        <f>IF(C1249&lt;6,IF(E1249&lt;1,0,IF(G1249&gt;150000,150000,G1249)),150000)</f>
        <v>150000</v>
      </c>
      <c r="I1249">
        <f>IF(C1249&lt;6,0,G1249-H1249-SUM(J1249:O1249))</f>
        <v>0</v>
      </c>
      <c r="J1249">
        <f>IF(C1249&lt;6,0,5000)</f>
        <v>0</v>
      </c>
      <c r="K1249">
        <f>IF(C1249&lt;6,0,10000)</f>
        <v>0</v>
      </c>
      <c r="P1249" t="b">
        <f>G1249=SUM(H1249:O1249)</f>
        <v>1</v>
      </c>
      <c r="Q1249" t="str">
        <f>CONCATENATE(YEAR(D1249),MONTH(D1249))</f>
        <v>20173</v>
      </c>
    </row>
    <row r="1250" customHeight="1" spans="1:17">
      <c r="A1250">
        <v>871</v>
      </c>
      <c r="B1250" s="3" t="s">
        <v>104</v>
      </c>
      <c r="C1250" s="3">
        <v>5</v>
      </c>
      <c r="D1250" s="5">
        <v>42805</v>
      </c>
      <c r="E1250" s="3">
        <v>3</v>
      </c>
      <c r="F1250" s="3">
        <v>2017</v>
      </c>
      <c r="G1250" s="3">
        <v>150000</v>
      </c>
      <c r="H1250">
        <f>IF(C1250&lt;6,IF(E1250&lt;1,0,IF(G1250&gt;150000,150000,G1250)),150000)</f>
        <v>150000</v>
      </c>
      <c r="I1250">
        <f>IF(C1250&lt;6,0,G1250-H1250-SUM(J1250:O1250))</f>
        <v>0</v>
      </c>
      <c r="J1250">
        <f>IF(C1250&lt;6,0,5000)</f>
        <v>0</v>
      </c>
      <c r="K1250">
        <f>IF(C1250&lt;6,0,10000)</f>
        <v>0</v>
      </c>
      <c r="P1250" t="b">
        <f>G1250=SUM(H1250:O1250)</f>
        <v>1</v>
      </c>
      <c r="Q1250" t="str">
        <f>CONCATENATE(YEAR(D1250),MONTH(D1250))</f>
        <v>20173</v>
      </c>
    </row>
    <row r="1251" customHeight="1" spans="1:17">
      <c r="A1251">
        <v>872</v>
      </c>
      <c r="B1251" s="3" t="s">
        <v>48</v>
      </c>
      <c r="C1251" s="3">
        <v>2</v>
      </c>
      <c r="D1251" s="5">
        <v>42805</v>
      </c>
      <c r="E1251" s="3">
        <v>2</v>
      </c>
      <c r="F1251" s="3">
        <v>2017</v>
      </c>
      <c r="G1251" s="3">
        <v>150000</v>
      </c>
      <c r="H1251">
        <f>IF(C1251&lt;6,IF(E1251&lt;1,0,IF(G1251&gt;150000,150000,G1251)),150000)</f>
        <v>150000</v>
      </c>
      <c r="I1251">
        <f>IF(C1251&lt;6,0,G1251-H1251-SUM(J1251:O1251))</f>
        <v>0</v>
      </c>
      <c r="J1251">
        <f>IF(C1251&lt;6,0,5000)</f>
        <v>0</v>
      </c>
      <c r="K1251">
        <f>IF(C1251&lt;6,0,10000)</f>
        <v>0</v>
      </c>
      <c r="P1251" t="b">
        <f>G1251=SUM(H1251:O1251)</f>
        <v>1</v>
      </c>
      <c r="Q1251" t="str">
        <f>CONCATENATE(YEAR(D1251),MONTH(D1251))</f>
        <v>20173</v>
      </c>
    </row>
    <row r="1252" customHeight="1" spans="1:17">
      <c r="A1252">
        <v>872</v>
      </c>
      <c r="B1252" s="3" t="s">
        <v>48</v>
      </c>
      <c r="C1252" s="3">
        <v>2</v>
      </c>
      <c r="D1252" s="5">
        <v>42805</v>
      </c>
      <c r="E1252" s="3">
        <v>3</v>
      </c>
      <c r="F1252" s="3">
        <v>2017</v>
      </c>
      <c r="G1252" s="3">
        <v>150000</v>
      </c>
      <c r="H1252">
        <f>IF(C1252&lt;6,IF(E1252&lt;1,0,IF(G1252&gt;150000,150000,G1252)),150000)</f>
        <v>150000</v>
      </c>
      <c r="I1252">
        <f>IF(C1252&lt;6,0,G1252-H1252-SUM(J1252:O1252))</f>
        <v>0</v>
      </c>
      <c r="J1252">
        <f>IF(C1252&lt;6,0,5000)</f>
        <v>0</v>
      </c>
      <c r="K1252">
        <f>IF(C1252&lt;6,0,10000)</f>
        <v>0</v>
      </c>
      <c r="P1252" t="b">
        <f>G1252=SUM(H1252:O1252)</f>
        <v>1</v>
      </c>
      <c r="Q1252" t="str">
        <f>CONCATENATE(YEAR(D1252),MONTH(D1252))</f>
        <v>20173</v>
      </c>
    </row>
    <row r="1253" customHeight="1" spans="1:17">
      <c r="A1253">
        <v>873</v>
      </c>
      <c r="B1253" s="3" t="s">
        <v>159</v>
      </c>
      <c r="C1253" s="3">
        <v>8</v>
      </c>
      <c r="D1253" s="4">
        <v>42812</v>
      </c>
      <c r="E1253">
        <v>3</v>
      </c>
      <c r="F1253">
        <v>2017</v>
      </c>
      <c r="G1253">
        <v>425000</v>
      </c>
      <c r="H1253">
        <f>IF(C1253&lt;6,IF(E1253&lt;1,0,IF(G1253&gt;150000,150000,G1253)),150000)</f>
        <v>150000</v>
      </c>
      <c r="I1253">
        <f>IF(C1253&lt;6,0,G1253-H1253-SUM(J1253:O1253))</f>
        <v>260000</v>
      </c>
      <c r="J1253">
        <f>IF(C1253&lt;6,0,5000)</f>
        <v>5000</v>
      </c>
      <c r="K1253">
        <f>IF(C1253&lt;6,0,10000)</f>
        <v>10000</v>
      </c>
      <c r="P1253" t="b">
        <f>G1253=SUM(H1253:O1253)</f>
        <v>1</v>
      </c>
      <c r="Q1253" t="str">
        <f>CONCATENATE(YEAR(D1253),MONTH(D1253))</f>
        <v>20173</v>
      </c>
    </row>
    <row r="1254" customHeight="1" spans="1:17">
      <c r="A1254">
        <v>873</v>
      </c>
      <c r="B1254" s="3" t="s">
        <v>126</v>
      </c>
      <c r="C1254" s="3">
        <v>6</v>
      </c>
      <c r="D1254" s="4">
        <v>42812</v>
      </c>
      <c r="E1254">
        <v>3</v>
      </c>
      <c r="F1254">
        <v>2017</v>
      </c>
      <c r="G1254">
        <v>425000</v>
      </c>
      <c r="H1254">
        <f>IF(C1254&lt;6,IF(E1254&lt;1,0,IF(G1254&gt;150000,150000,G1254)),150000)</f>
        <v>150000</v>
      </c>
      <c r="I1254">
        <f>IF(C1254&lt;6,0,G1254-H1254-SUM(J1254:O1254))</f>
        <v>260000</v>
      </c>
      <c r="J1254">
        <f>IF(C1254&lt;6,0,5000)</f>
        <v>5000</v>
      </c>
      <c r="K1254">
        <f>IF(C1254&lt;6,0,10000)</f>
        <v>10000</v>
      </c>
      <c r="P1254" t="b">
        <f>G1254=SUM(H1254:O1254)</f>
        <v>1</v>
      </c>
      <c r="Q1254" t="str">
        <f>CONCATENATE(YEAR(D1254),MONTH(D1254))</f>
        <v>20173</v>
      </c>
    </row>
    <row r="1255" customHeight="1" spans="1:17">
      <c r="A1255">
        <v>874</v>
      </c>
      <c r="B1255" t="s">
        <v>85</v>
      </c>
      <c r="C1255">
        <v>3</v>
      </c>
      <c r="D1255" s="4">
        <v>42812</v>
      </c>
      <c r="E1255">
        <v>3</v>
      </c>
      <c r="F1255">
        <v>2017</v>
      </c>
      <c r="G1255">
        <v>150000</v>
      </c>
      <c r="H1255">
        <f>IF(C1255&lt;6,IF(E1255&lt;1,0,IF(G1255&gt;150000,150000,G1255)),150000)</f>
        <v>150000</v>
      </c>
      <c r="I1255">
        <f>IF(C1255&lt;6,0,G1255-H1255-SUM(J1255:O1255))</f>
        <v>0</v>
      </c>
      <c r="J1255">
        <f>IF(C1255&lt;6,0,5000)</f>
        <v>0</v>
      </c>
      <c r="K1255">
        <f>IF(C1255&lt;6,0,10000)</f>
        <v>0</v>
      </c>
      <c r="P1255" t="b">
        <f>G1255=SUM(H1255:O1255)</f>
        <v>1</v>
      </c>
      <c r="Q1255" t="str">
        <f>CONCATENATE(YEAR(D1255),MONTH(D1255))</f>
        <v>20173</v>
      </c>
    </row>
    <row r="1256" customHeight="1" spans="1:17">
      <c r="A1256">
        <v>875</v>
      </c>
      <c r="B1256" s="3" t="s">
        <v>118</v>
      </c>
      <c r="C1256" s="3">
        <v>6</v>
      </c>
      <c r="D1256" s="4">
        <v>42812</v>
      </c>
      <c r="E1256">
        <v>3</v>
      </c>
      <c r="F1256">
        <v>2017</v>
      </c>
      <c r="G1256">
        <v>425000</v>
      </c>
      <c r="H1256">
        <f>IF(C1256&lt;6,IF(E1256&lt;1,0,IF(G1256&gt;150000,150000,G1256)),150000)</f>
        <v>150000</v>
      </c>
      <c r="I1256">
        <f>IF(C1256&lt;6,0,G1256-H1256-SUM(J1256:O1256))</f>
        <v>260000</v>
      </c>
      <c r="J1256">
        <f>IF(C1256&lt;6,0,5000)</f>
        <v>5000</v>
      </c>
      <c r="K1256">
        <f>IF(C1256&lt;6,0,10000)</f>
        <v>10000</v>
      </c>
      <c r="P1256" t="b">
        <f>G1256=SUM(H1256:O1256)</f>
        <v>1</v>
      </c>
      <c r="Q1256" t="str">
        <f>CONCATENATE(YEAR(D1256),MONTH(D1256))</f>
        <v>20173</v>
      </c>
    </row>
    <row r="1257" customHeight="1" spans="1:17">
      <c r="A1257">
        <v>875</v>
      </c>
      <c r="B1257" s="3" t="s">
        <v>172</v>
      </c>
      <c r="C1257" s="3">
        <v>9</v>
      </c>
      <c r="D1257" s="4">
        <v>42812</v>
      </c>
      <c r="E1257">
        <v>3</v>
      </c>
      <c r="F1257">
        <v>2017</v>
      </c>
      <c r="G1257">
        <v>425000</v>
      </c>
      <c r="H1257">
        <f>IF(C1257&lt;6,IF(E1257&lt;1,0,IF(G1257&gt;150000,150000,G1257)),150000)</f>
        <v>150000</v>
      </c>
      <c r="I1257">
        <f>IF(C1257&lt;6,0,G1257-H1257-SUM(J1257:O1257))</f>
        <v>260000</v>
      </c>
      <c r="J1257">
        <f>IF(C1257&lt;6,0,5000)</f>
        <v>5000</v>
      </c>
      <c r="K1257">
        <f>IF(C1257&lt;6,0,10000)</f>
        <v>10000</v>
      </c>
      <c r="P1257" t="b">
        <f>G1257=SUM(H1257:O1257)</f>
        <v>1</v>
      </c>
      <c r="Q1257" t="str">
        <f>CONCATENATE(YEAR(D1257),MONTH(D1257))</f>
        <v>20173</v>
      </c>
    </row>
    <row r="1258" customHeight="1" spans="1:17">
      <c r="A1258">
        <v>875</v>
      </c>
      <c r="B1258" s="3" t="s">
        <v>101</v>
      </c>
      <c r="C1258" s="3">
        <v>4</v>
      </c>
      <c r="D1258" s="4">
        <v>42812</v>
      </c>
      <c r="E1258">
        <v>3</v>
      </c>
      <c r="F1258">
        <v>2017</v>
      </c>
      <c r="G1258">
        <v>150000</v>
      </c>
      <c r="H1258">
        <f>IF(C1258&lt;6,IF(E1258&lt;1,0,IF(G1258&gt;150000,150000,G1258)),150000)</f>
        <v>150000</v>
      </c>
      <c r="I1258">
        <f>IF(C1258&lt;6,0,G1258-H1258-SUM(J1258:O1258))</f>
        <v>0</v>
      </c>
      <c r="J1258">
        <f>IF(C1258&lt;6,0,5000)</f>
        <v>0</v>
      </c>
      <c r="K1258">
        <f>IF(C1258&lt;6,0,10000)</f>
        <v>0</v>
      </c>
      <c r="P1258" t="b">
        <f>G1258=SUM(H1258:O1258)</f>
        <v>1</v>
      </c>
      <c r="Q1258" t="str">
        <f>CONCATENATE(YEAR(D1258),MONTH(D1258))</f>
        <v>20173</v>
      </c>
    </row>
    <row r="1259" customHeight="1" spans="1:17">
      <c r="A1259">
        <v>876</v>
      </c>
      <c r="B1259" s="3" t="s">
        <v>117</v>
      </c>
      <c r="C1259" s="3">
        <v>6</v>
      </c>
      <c r="D1259" s="4">
        <v>42812</v>
      </c>
      <c r="E1259">
        <v>3</v>
      </c>
      <c r="F1259">
        <v>2017</v>
      </c>
      <c r="G1259">
        <v>350000</v>
      </c>
      <c r="H1259">
        <f>IF(C1259&lt;6,IF(E1259&lt;1,0,IF(G1259&gt;150000,150000,G1259)),150000)</f>
        <v>150000</v>
      </c>
      <c r="I1259">
        <f>IF(C1259&lt;6,0,G1259-H1259-SUM(J1259:O1259))</f>
        <v>185000</v>
      </c>
      <c r="J1259">
        <f>IF(C1259&lt;6,0,5000)</f>
        <v>5000</v>
      </c>
      <c r="K1259">
        <f>IF(C1259&lt;6,0,10000)</f>
        <v>10000</v>
      </c>
      <c r="P1259" t="b">
        <f>G1259=SUM(H1259:O1259)</f>
        <v>1</v>
      </c>
      <c r="Q1259" t="str">
        <f>CONCATENATE(YEAR(D1259),MONTH(D1259))</f>
        <v>20173</v>
      </c>
    </row>
    <row r="1260" customHeight="1" spans="1:17">
      <c r="A1260">
        <v>877</v>
      </c>
      <c r="B1260" s="3" t="s">
        <v>53</v>
      </c>
      <c r="C1260" s="3">
        <v>2</v>
      </c>
      <c r="D1260" s="4">
        <v>42812</v>
      </c>
      <c r="E1260">
        <v>3</v>
      </c>
      <c r="F1260">
        <v>2017</v>
      </c>
      <c r="G1260">
        <v>125000</v>
      </c>
      <c r="H1260">
        <v>75000</v>
      </c>
      <c r="I1260">
        <f>IF(C1260&lt;6,0,G1260-H1260-SUM(J1260:O1260))</f>
        <v>0</v>
      </c>
      <c r="J1260">
        <f>IF(C1260&lt;6,0,5000)</f>
        <v>0</v>
      </c>
      <c r="K1260">
        <f>IF(C1260&lt;6,0,10000)</f>
        <v>0</v>
      </c>
      <c r="M1260">
        <v>50000</v>
      </c>
      <c r="P1260" t="b">
        <f>G1260=SUM(H1260:O1260)</f>
        <v>1</v>
      </c>
      <c r="Q1260" t="str">
        <f>CONCATENATE(YEAR(D1260),MONTH(D1260))</f>
        <v>20173</v>
      </c>
    </row>
    <row r="1261" customHeight="1" spans="1:17">
      <c r="A1261">
        <v>877</v>
      </c>
      <c r="B1261" s="3" t="s">
        <v>53</v>
      </c>
      <c r="C1261" s="3">
        <v>2</v>
      </c>
      <c r="D1261" s="4">
        <v>42812</v>
      </c>
      <c r="E1261">
        <v>4</v>
      </c>
      <c r="F1261">
        <v>2017</v>
      </c>
      <c r="G1261">
        <v>75000</v>
      </c>
      <c r="H1261">
        <f>IF(C1261&lt;6,IF(E1261&lt;1,0,IF(G1261&gt;150000,150000,G1261)),150000)</f>
        <v>75000</v>
      </c>
      <c r="I1261">
        <f>IF(C1261&lt;6,0,G1261-H1261-SUM(J1261:O1261))</f>
        <v>0</v>
      </c>
      <c r="J1261">
        <f>IF(C1261&lt;6,0,5000)</f>
        <v>0</v>
      </c>
      <c r="K1261">
        <f>IF(C1261&lt;6,0,10000)</f>
        <v>0</v>
      </c>
      <c r="P1261" t="b">
        <f>G1261=SUM(H1261:O1261)</f>
        <v>1</v>
      </c>
      <c r="Q1261" t="str">
        <f>CONCATENATE(YEAR(D1261),MONTH(D1261))</f>
        <v>20173</v>
      </c>
    </row>
    <row r="1262" customHeight="1" spans="1:17">
      <c r="A1262">
        <v>877</v>
      </c>
      <c r="B1262" s="3" t="s">
        <v>56</v>
      </c>
      <c r="C1262" s="3">
        <v>2</v>
      </c>
      <c r="D1262" s="4">
        <v>42812</v>
      </c>
      <c r="E1262">
        <v>3</v>
      </c>
      <c r="F1262">
        <v>2017</v>
      </c>
      <c r="G1262">
        <v>125000</v>
      </c>
      <c r="H1262">
        <v>75000</v>
      </c>
      <c r="I1262">
        <f>IF(C1262&lt;6,0,G1262-H1262-SUM(J1262:O1262))</f>
        <v>0</v>
      </c>
      <c r="J1262">
        <f>IF(C1262&lt;6,0,5000)</f>
        <v>0</v>
      </c>
      <c r="K1262">
        <f>IF(C1262&lt;6,0,10000)</f>
        <v>0</v>
      </c>
      <c r="M1262">
        <v>50000</v>
      </c>
      <c r="P1262" t="b">
        <f>G1262=SUM(H1262:O1262)</f>
        <v>1</v>
      </c>
      <c r="Q1262" t="str">
        <f>CONCATENATE(YEAR(D1262),MONTH(D1262))</f>
        <v>20173</v>
      </c>
    </row>
    <row r="1263" customHeight="1" spans="1:17">
      <c r="A1263">
        <v>877</v>
      </c>
      <c r="B1263" s="3" t="s">
        <v>56</v>
      </c>
      <c r="C1263" s="3">
        <v>2</v>
      </c>
      <c r="D1263" s="4">
        <v>42812</v>
      </c>
      <c r="E1263">
        <v>4</v>
      </c>
      <c r="F1263">
        <v>2017</v>
      </c>
      <c r="G1263">
        <v>75000</v>
      </c>
      <c r="H1263">
        <f>IF(C1263&lt;6,IF(E1263&lt;1,0,IF(G1263&gt;150000,150000,G1263)),150000)</f>
        <v>75000</v>
      </c>
      <c r="I1263">
        <f>IF(C1263&lt;6,0,G1263-H1263-SUM(J1263:O1263))</f>
        <v>0</v>
      </c>
      <c r="J1263">
        <f>IF(C1263&lt;6,0,5000)</f>
        <v>0</v>
      </c>
      <c r="K1263">
        <f>IF(C1263&lt;6,0,10000)</f>
        <v>0</v>
      </c>
      <c r="P1263" t="b">
        <f>G1263=SUM(H1263:O1263)</f>
        <v>1</v>
      </c>
      <c r="Q1263" t="str">
        <f>CONCATENATE(YEAR(D1263),MONTH(D1263))</f>
        <v>20173</v>
      </c>
    </row>
    <row r="1264" customHeight="1" spans="1:17">
      <c r="A1264">
        <v>878</v>
      </c>
      <c r="B1264" s="3" t="s">
        <v>14</v>
      </c>
      <c r="C1264" s="3">
        <v>1</v>
      </c>
      <c r="D1264" s="4">
        <v>42812</v>
      </c>
      <c r="E1264">
        <v>3</v>
      </c>
      <c r="F1264">
        <v>2017</v>
      </c>
      <c r="G1264">
        <v>150000</v>
      </c>
      <c r="H1264">
        <f>IF(C1264&lt;6,IF(E1264&lt;1,0,IF(G1264&gt;150000,150000,G1264)),150000)</f>
        <v>150000</v>
      </c>
      <c r="I1264">
        <f>IF(C1264&lt;6,0,G1264-H1264-SUM(J1264:O1264))</f>
        <v>0</v>
      </c>
      <c r="J1264">
        <f>IF(C1264&lt;6,0,5000)</f>
        <v>0</v>
      </c>
      <c r="K1264">
        <f>IF(C1264&lt;6,0,10000)</f>
        <v>0</v>
      </c>
      <c r="P1264" t="b">
        <f>G1264=SUM(H1264:O1264)</f>
        <v>1</v>
      </c>
      <c r="Q1264" t="str">
        <f>CONCATENATE(YEAR(D1264),MONTH(D1264))</f>
        <v>20173</v>
      </c>
    </row>
    <row r="1265" customHeight="1" spans="1:17">
      <c r="A1265">
        <v>879</v>
      </c>
      <c r="B1265" t="s">
        <v>13</v>
      </c>
      <c r="C1265">
        <v>1</v>
      </c>
      <c r="D1265" s="4">
        <v>42812</v>
      </c>
      <c r="E1265">
        <v>3</v>
      </c>
      <c r="F1265">
        <v>2017</v>
      </c>
      <c r="G1265">
        <v>150000</v>
      </c>
      <c r="H1265">
        <f>IF(C1265&lt;6,IF(E1265&lt;1,0,IF(G1265&gt;150000,150000,G1265)),150000)</f>
        <v>150000</v>
      </c>
      <c r="I1265">
        <f>IF(C1265&lt;6,0,G1265-H1265-SUM(J1265:O1265))</f>
        <v>0</v>
      </c>
      <c r="J1265">
        <f>IF(C1265&lt;6,0,5000)</f>
        <v>0</v>
      </c>
      <c r="K1265">
        <f>IF(C1265&lt;6,0,10000)</f>
        <v>0</v>
      </c>
      <c r="P1265" t="b">
        <f>G1265=SUM(H1265:O1265)</f>
        <v>1</v>
      </c>
      <c r="Q1265" t="str">
        <f>CONCATENATE(YEAR(D1265),MONTH(D1265))</f>
        <v>20173</v>
      </c>
    </row>
    <row r="1266" customHeight="1" spans="1:17">
      <c r="A1266">
        <v>880</v>
      </c>
      <c r="B1266" s="3" t="s">
        <v>139</v>
      </c>
      <c r="C1266" s="3">
        <v>7</v>
      </c>
      <c r="D1266" s="4">
        <v>42812</v>
      </c>
      <c r="E1266">
        <v>3</v>
      </c>
      <c r="F1266">
        <v>2017</v>
      </c>
      <c r="G1266">
        <v>425000</v>
      </c>
      <c r="H1266">
        <f>IF(C1266&lt;6,IF(E1266&lt;1,0,IF(G1266&gt;150000,150000,G1266)),150000)</f>
        <v>150000</v>
      </c>
      <c r="I1266">
        <f>IF(C1266&lt;6,0,G1266-H1266-SUM(J1266:O1266))</f>
        <v>260000</v>
      </c>
      <c r="J1266">
        <f>IF(C1266&lt;6,0,5000)</f>
        <v>5000</v>
      </c>
      <c r="K1266">
        <f>IF(C1266&lt;6,0,10000)</f>
        <v>10000</v>
      </c>
      <c r="P1266" t="b">
        <f>G1266=SUM(H1266:O1266)</f>
        <v>1</v>
      </c>
      <c r="Q1266" t="str">
        <f>CONCATENATE(YEAR(D1266),MONTH(D1266))</f>
        <v>20173</v>
      </c>
    </row>
    <row r="1267" customHeight="1" spans="1:17">
      <c r="A1267">
        <v>880</v>
      </c>
      <c r="B1267" s="3" t="s">
        <v>144</v>
      </c>
      <c r="C1267" s="3">
        <v>7</v>
      </c>
      <c r="D1267" s="4">
        <v>42812</v>
      </c>
      <c r="E1267">
        <v>3</v>
      </c>
      <c r="F1267">
        <v>2017</v>
      </c>
      <c r="G1267">
        <v>425000</v>
      </c>
      <c r="H1267">
        <f>IF(C1267&lt;6,IF(E1267&lt;1,0,IF(G1267&gt;150000,150000,G1267)),150000)</f>
        <v>150000</v>
      </c>
      <c r="I1267">
        <f>IF(C1267&lt;6,0,G1267-H1267-SUM(J1267:O1267))</f>
        <v>260000</v>
      </c>
      <c r="J1267">
        <f>IF(C1267&lt;6,0,5000)</f>
        <v>5000</v>
      </c>
      <c r="K1267">
        <f>IF(C1267&lt;6,0,10000)</f>
        <v>10000</v>
      </c>
      <c r="P1267" t="b">
        <f>G1267=SUM(H1267:O1267)</f>
        <v>1</v>
      </c>
      <c r="Q1267" t="str">
        <f>CONCATENATE(YEAR(D1267),MONTH(D1267))</f>
        <v>20173</v>
      </c>
    </row>
    <row r="1268" customHeight="1" spans="1:17">
      <c r="A1268">
        <v>882</v>
      </c>
      <c r="B1268" t="s">
        <v>74</v>
      </c>
      <c r="C1268">
        <v>3</v>
      </c>
      <c r="D1268" s="4">
        <v>42816</v>
      </c>
      <c r="E1268">
        <v>2</v>
      </c>
      <c r="F1268">
        <v>2017</v>
      </c>
      <c r="G1268">
        <v>150000</v>
      </c>
      <c r="H1268">
        <f>IF(C1268&lt;6,IF(E1268&lt;1,0,IF(G1268&gt;150000,150000,G1268)),150000)</f>
        <v>150000</v>
      </c>
      <c r="I1268">
        <f>IF(C1268&lt;6,0,G1268-H1268-SUM(J1268:O1268))</f>
        <v>0</v>
      </c>
      <c r="J1268">
        <f>IF(C1268&lt;6,0,5000)</f>
        <v>0</v>
      </c>
      <c r="K1268">
        <f>IF(C1268&lt;6,0,10000)</f>
        <v>0</v>
      </c>
      <c r="P1268" t="b">
        <f>G1268=SUM(H1268:O1268)</f>
        <v>1</v>
      </c>
      <c r="Q1268" t="str">
        <f>CONCATENATE(YEAR(D1268),MONTH(D1268))</f>
        <v>20173</v>
      </c>
    </row>
    <row r="1269" customHeight="1" spans="1:17">
      <c r="A1269">
        <v>882</v>
      </c>
      <c r="B1269" t="s">
        <v>74</v>
      </c>
      <c r="C1269">
        <v>3</v>
      </c>
      <c r="D1269" s="4">
        <v>42816</v>
      </c>
      <c r="E1269">
        <v>3</v>
      </c>
      <c r="F1269">
        <v>2017</v>
      </c>
      <c r="G1269">
        <v>150000</v>
      </c>
      <c r="H1269">
        <f>IF(C1269&lt;6,IF(E1269&lt;1,0,IF(G1269&gt;150000,150000,G1269)),150000)</f>
        <v>150000</v>
      </c>
      <c r="I1269">
        <f>IF(C1269&lt;6,0,G1269-H1269-SUM(J1269:O1269))</f>
        <v>0</v>
      </c>
      <c r="J1269">
        <f>IF(C1269&lt;6,0,5000)</f>
        <v>0</v>
      </c>
      <c r="K1269">
        <f>IF(C1269&lt;6,0,10000)</f>
        <v>0</v>
      </c>
      <c r="P1269" t="b">
        <f>G1269=SUM(H1269:O1269)</f>
        <v>1</v>
      </c>
      <c r="Q1269" t="str">
        <f>CONCATENATE(YEAR(D1269),MONTH(D1269))</f>
        <v>20173</v>
      </c>
    </row>
    <row r="1270" customHeight="1" spans="1:17">
      <c r="A1270">
        <v>883</v>
      </c>
      <c r="B1270" s="3" t="s">
        <v>223</v>
      </c>
      <c r="C1270">
        <v>1</v>
      </c>
      <c r="D1270" s="4">
        <v>42819</v>
      </c>
      <c r="E1270">
        <v>12</v>
      </c>
      <c r="F1270">
        <v>2016</v>
      </c>
      <c r="G1270">
        <v>150000</v>
      </c>
      <c r="H1270">
        <f>IF(C1270&lt;6,IF(E1270&lt;1,0,IF(G1270&gt;150000,150000,G1270)),150000)</f>
        <v>150000</v>
      </c>
      <c r="I1270">
        <f>IF(C1270&lt;6,0,G1270-H1270-SUM(J1270:O1270))</f>
        <v>0</v>
      </c>
      <c r="J1270">
        <f>IF(C1270&lt;6,0,5000)</f>
        <v>0</v>
      </c>
      <c r="K1270">
        <f>IF(C1270&lt;6,0,10000)</f>
        <v>0</v>
      </c>
      <c r="P1270" t="b">
        <f>G1270=SUM(H1270:O1270)</f>
        <v>1</v>
      </c>
      <c r="Q1270" t="str">
        <f>CONCATENATE(YEAR(D1270),MONTH(D1270))</f>
        <v>20173</v>
      </c>
    </row>
    <row r="1271" customHeight="1" spans="1:17">
      <c r="A1271">
        <v>883</v>
      </c>
      <c r="B1271" s="3" t="s">
        <v>223</v>
      </c>
      <c r="C1271">
        <v>1</v>
      </c>
      <c r="D1271" s="4">
        <v>42812</v>
      </c>
      <c r="E1271">
        <v>1</v>
      </c>
      <c r="F1271">
        <v>2017</v>
      </c>
      <c r="G1271">
        <v>150000</v>
      </c>
      <c r="H1271">
        <f>IF(C1271&lt;6,IF(E1271&lt;1,0,IF(G1271&gt;150000,150000,G1271)),150000)</f>
        <v>150000</v>
      </c>
      <c r="I1271">
        <f>IF(C1271&lt;6,0,G1271-H1271-SUM(J1271:O1271))</f>
        <v>0</v>
      </c>
      <c r="J1271">
        <f>IF(C1271&lt;6,0,5000)</f>
        <v>0</v>
      </c>
      <c r="K1271">
        <f>IF(C1271&lt;6,0,10000)</f>
        <v>0</v>
      </c>
      <c r="P1271" t="b">
        <f>G1271=SUM(H1271:O1271)</f>
        <v>1</v>
      </c>
      <c r="Q1271" t="str">
        <f>CONCATENATE(YEAR(D1271),MONTH(D1271))</f>
        <v>20173</v>
      </c>
    </row>
    <row r="1272" customHeight="1" spans="1:17">
      <c r="A1272">
        <v>883</v>
      </c>
      <c r="B1272" s="3" t="s">
        <v>223</v>
      </c>
      <c r="C1272">
        <v>1</v>
      </c>
      <c r="D1272" s="4">
        <v>42819</v>
      </c>
      <c r="E1272">
        <v>2</v>
      </c>
      <c r="F1272">
        <v>2017</v>
      </c>
      <c r="G1272">
        <v>150000</v>
      </c>
      <c r="H1272">
        <f>IF(C1272&lt;6,IF(E1272&lt;1,0,IF(G1272&gt;150000,150000,G1272)),150000)</f>
        <v>150000</v>
      </c>
      <c r="I1272">
        <f>IF(C1272&lt;6,0,G1272-H1272-SUM(J1272:O1272))</f>
        <v>0</v>
      </c>
      <c r="J1272">
        <f>IF(C1272&lt;6,0,5000)</f>
        <v>0</v>
      </c>
      <c r="K1272">
        <f>IF(C1272&lt;6,0,10000)</f>
        <v>0</v>
      </c>
      <c r="P1272" t="b">
        <f>G1272=SUM(H1272:O1272)</f>
        <v>1</v>
      </c>
      <c r="Q1272" t="str">
        <f>CONCATENATE(YEAR(D1272),MONTH(D1272))</f>
        <v>20173</v>
      </c>
    </row>
    <row r="1273" customHeight="1" spans="1:17">
      <c r="A1273">
        <v>883</v>
      </c>
      <c r="B1273" s="3" t="s">
        <v>223</v>
      </c>
      <c r="C1273">
        <v>1</v>
      </c>
      <c r="D1273" s="4">
        <v>42812</v>
      </c>
      <c r="E1273">
        <v>3</v>
      </c>
      <c r="F1273">
        <v>2017</v>
      </c>
      <c r="G1273">
        <v>150000</v>
      </c>
      <c r="H1273">
        <f>IF(C1273&lt;6,IF(E1273&lt;1,0,IF(G1273&gt;150000,150000,G1273)),150000)</f>
        <v>150000</v>
      </c>
      <c r="I1273">
        <f>IF(C1273&lt;6,0,G1273-H1273-SUM(J1273:O1273))</f>
        <v>0</v>
      </c>
      <c r="J1273">
        <f>IF(C1273&lt;6,0,5000)</f>
        <v>0</v>
      </c>
      <c r="K1273">
        <f>IF(C1273&lt;6,0,10000)</f>
        <v>0</v>
      </c>
      <c r="P1273" t="b">
        <f>G1273=SUM(H1273:O1273)</f>
        <v>1</v>
      </c>
      <c r="Q1273" t="str">
        <f>CONCATENATE(YEAR(D1273),MONTH(D1273))</f>
        <v>20173</v>
      </c>
    </row>
    <row r="1274" customHeight="1" spans="1:17">
      <c r="A1274">
        <v>884</v>
      </c>
      <c r="B1274" t="s">
        <v>61</v>
      </c>
      <c r="C1274">
        <v>2</v>
      </c>
      <c r="D1274" s="4">
        <v>42812</v>
      </c>
      <c r="E1274">
        <v>2</v>
      </c>
      <c r="F1274">
        <v>2017</v>
      </c>
      <c r="G1274">
        <v>150000</v>
      </c>
      <c r="H1274">
        <f>IF(C1274&lt;6,IF(E1274&lt;1,0,IF(G1274&gt;150000,150000,G1274)),150000)</f>
        <v>150000</v>
      </c>
      <c r="I1274">
        <f>IF(C1274&lt;6,0,G1274-H1274-SUM(J1274:O1274))</f>
        <v>0</v>
      </c>
      <c r="J1274">
        <f>IF(C1274&lt;6,0,5000)</f>
        <v>0</v>
      </c>
      <c r="K1274">
        <f>IF(C1274&lt;6,0,10000)</f>
        <v>0</v>
      </c>
      <c r="P1274" t="b">
        <f>G1274=SUM(H1274:O1274)</f>
        <v>1</v>
      </c>
      <c r="Q1274" t="str">
        <f>CONCATENATE(YEAR(D1274),MONTH(D1274))</f>
        <v>20173</v>
      </c>
    </row>
    <row r="1275" customHeight="1" spans="1:17">
      <c r="A1275">
        <v>884</v>
      </c>
      <c r="B1275" t="s">
        <v>61</v>
      </c>
      <c r="C1275">
        <v>2</v>
      </c>
      <c r="D1275" s="4">
        <v>42812</v>
      </c>
      <c r="E1275">
        <v>2</v>
      </c>
      <c r="F1275">
        <v>2017</v>
      </c>
      <c r="G1275">
        <v>150000</v>
      </c>
      <c r="H1275">
        <f>IF(C1275&lt;6,IF(E1275&lt;1,0,IF(G1275&gt;150000,150000,G1275)),150000)</f>
        <v>150000</v>
      </c>
      <c r="I1275">
        <f>IF(C1275&lt;6,0,G1275-H1275-SUM(J1275:O1275))</f>
        <v>0</v>
      </c>
      <c r="J1275">
        <f>IF(C1275&lt;6,0,5000)</f>
        <v>0</v>
      </c>
      <c r="K1275">
        <f>IF(C1275&lt;6,0,10000)</f>
        <v>0</v>
      </c>
      <c r="P1275" t="b">
        <f>G1275=SUM(H1275:O1275)</f>
        <v>1</v>
      </c>
      <c r="Q1275" t="str">
        <f>CONCATENATE(YEAR(D1275),MONTH(D1275))</f>
        <v>20173</v>
      </c>
    </row>
    <row r="1276" customHeight="1" spans="1:17">
      <c r="A1276">
        <v>885</v>
      </c>
      <c r="B1276" t="s">
        <v>219</v>
      </c>
      <c r="C1276">
        <v>2</v>
      </c>
      <c r="D1276" s="4">
        <v>42819</v>
      </c>
      <c r="E1276">
        <v>3</v>
      </c>
      <c r="F1276">
        <v>2017</v>
      </c>
      <c r="G1276">
        <v>150000</v>
      </c>
      <c r="H1276">
        <f>IF(C1276&lt;6,IF(E1276&lt;1,0,IF(G1276&gt;150000,150000,G1276)),150000)</f>
        <v>150000</v>
      </c>
      <c r="I1276">
        <f>IF(C1276&lt;6,0,G1276-H1276-SUM(J1276:O1276))</f>
        <v>0</v>
      </c>
      <c r="J1276">
        <f>IF(C1276&lt;6,0,5000)</f>
        <v>0</v>
      </c>
      <c r="K1276">
        <f>IF(C1276&lt;6,0,10000)</f>
        <v>0</v>
      </c>
      <c r="P1276" t="b">
        <f>G1276=SUM(H1276:O1276)</f>
        <v>1</v>
      </c>
      <c r="Q1276" t="str">
        <f>CONCATENATE(YEAR(D1276),MONTH(D1276))</f>
        <v>20173</v>
      </c>
    </row>
    <row r="1277" customHeight="1" spans="1:17">
      <c r="A1277">
        <v>886</v>
      </c>
      <c r="B1277" t="s">
        <v>90</v>
      </c>
      <c r="C1277">
        <v>4</v>
      </c>
      <c r="D1277" s="4">
        <v>42819</v>
      </c>
      <c r="E1277">
        <v>3</v>
      </c>
      <c r="F1277">
        <v>2017</v>
      </c>
      <c r="G1277">
        <v>200000</v>
      </c>
      <c r="H1277">
        <f>IF(C1277&lt;6,IF(E1277&lt;1,0,IF(G1277&gt;150000,150000,G1277)),150000)</f>
        <v>150000</v>
      </c>
      <c r="I1277">
        <f>IF(C1277&lt;6,0,G1277-H1277-SUM(J1277:O1277))</f>
        <v>0</v>
      </c>
      <c r="J1277">
        <f>IF(C1277&lt;6,0,5000)</f>
        <v>0</v>
      </c>
      <c r="K1277">
        <f>IF(C1277&lt;6,0,10000)</f>
        <v>0</v>
      </c>
      <c r="O1277">
        <v>50000</v>
      </c>
      <c r="P1277" t="b">
        <f>G1277=SUM(H1277:O1277)</f>
        <v>1</v>
      </c>
      <c r="Q1277" t="str">
        <f>CONCATENATE(YEAR(D1277),MONTH(D1277))</f>
        <v>20173</v>
      </c>
    </row>
    <row r="1278" customHeight="1" spans="1:17">
      <c r="A1278">
        <v>887</v>
      </c>
      <c r="B1278" t="s">
        <v>98</v>
      </c>
      <c r="C1278">
        <v>4</v>
      </c>
      <c r="D1278" s="4">
        <v>42819</v>
      </c>
      <c r="E1278">
        <v>3</v>
      </c>
      <c r="F1278">
        <v>2017</v>
      </c>
      <c r="G1278">
        <v>150000</v>
      </c>
      <c r="H1278">
        <f>IF(C1278&lt;6,IF(E1278&lt;1,0,IF(G1278&gt;150000,150000,G1278)),150000)</f>
        <v>150000</v>
      </c>
      <c r="I1278">
        <f>IF(C1278&lt;6,0,G1278-H1278-SUM(J1278:O1278))</f>
        <v>0</v>
      </c>
      <c r="J1278">
        <f>IF(C1278&lt;6,0,5000)</f>
        <v>0</v>
      </c>
      <c r="K1278">
        <f>IF(C1278&lt;6,0,10000)</f>
        <v>0</v>
      </c>
      <c r="P1278" t="b">
        <f>G1278=SUM(H1278:O1278)</f>
        <v>1</v>
      </c>
      <c r="Q1278" t="str">
        <f>CONCATENATE(YEAR(D1278),MONTH(D1278))</f>
        <v>20173</v>
      </c>
    </row>
    <row r="1279" customHeight="1" spans="1:17">
      <c r="A1279">
        <v>888</v>
      </c>
      <c r="B1279" t="s">
        <v>97</v>
      </c>
      <c r="C1279">
        <v>4</v>
      </c>
      <c r="D1279" s="4">
        <v>42819</v>
      </c>
      <c r="E1279">
        <v>3</v>
      </c>
      <c r="F1279">
        <v>2017</v>
      </c>
      <c r="G1279">
        <v>150000</v>
      </c>
      <c r="H1279">
        <f>IF(C1279&lt;6,IF(E1279&lt;1,0,IF(G1279&gt;150000,150000,G1279)),150000)</f>
        <v>150000</v>
      </c>
      <c r="I1279">
        <f>IF(C1279&lt;6,0,G1279-H1279-SUM(J1279:O1279))</f>
        <v>0</v>
      </c>
      <c r="J1279">
        <f>IF(C1279&lt;6,0,5000)</f>
        <v>0</v>
      </c>
      <c r="K1279">
        <f>IF(C1279&lt;6,0,10000)</f>
        <v>0</v>
      </c>
      <c r="P1279" t="b">
        <f>G1279=SUM(H1279:O1279)</f>
        <v>1</v>
      </c>
      <c r="Q1279" t="str">
        <f>CONCATENATE(YEAR(D1279),MONTH(D1279))</f>
        <v>20173</v>
      </c>
    </row>
    <row r="1280" customHeight="1" spans="1:17">
      <c r="A1280">
        <v>889</v>
      </c>
      <c r="B1280" t="s">
        <v>119</v>
      </c>
      <c r="C1280">
        <v>6</v>
      </c>
      <c r="D1280" s="4">
        <v>42819</v>
      </c>
      <c r="E1280">
        <v>3</v>
      </c>
      <c r="F1280">
        <v>2017</v>
      </c>
      <c r="G1280">
        <v>425000</v>
      </c>
      <c r="H1280">
        <f>IF(C1280&lt;6,IF(E1280&lt;1,0,IF(G1280&gt;150000,150000,G1280)),150000)</f>
        <v>150000</v>
      </c>
      <c r="I1280">
        <f>IF(C1280&lt;6,0,G1280-H1280-SUM(J1280:O1280))</f>
        <v>260000</v>
      </c>
      <c r="J1280">
        <f>IF(C1280&lt;6,0,5000)</f>
        <v>5000</v>
      </c>
      <c r="K1280">
        <f>IF(C1280&lt;6,0,10000)</f>
        <v>10000</v>
      </c>
      <c r="P1280" t="b">
        <f>G1280=SUM(H1280:O1280)</f>
        <v>1</v>
      </c>
      <c r="Q1280" t="str">
        <f>CONCATENATE(YEAR(D1280),MONTH(D1280))</f>
        <v>20173</v>
      </c>
    </row>
    <row r="1281" customHeight="1" spans="1:17">
      <c r="A1281">
        <v>891</v>
      </c>
      <c r="B1281" t="s">
        <v>167</v>
      </c>
      <c r="C1281">
        <v>8</v>
      </c>
      <c r="D1281" s="4">
        <v>42819</v>
      </c>
      <c r="E1281">
        <v>12</v>
      </c>
      <c r="F1281">
        <v>2016</v>
      </c>
      <c r="G1281">
        <v>250000</v>
      </c>
      <c r="H1281">
        <f>IF(C1281&lt;6,IF(E1281&lt;1,0,IF(G1281&gt;150000,150000,G1281)),150000)</f>
        <v>150000</v>
      </c>
      <c r="I1281">
        <f>IF(C1281&lt;6,0,G1281-H1281-SUM(J1281:O1281))</f>
        <v>85000</v>
      </c>
      <c r="J1281">
        <f>IF(C1281&lt;6,0,5000)</f>
        <v>5000</v>
      </c>
      <c r="K1281">
        <f>IF(C1281&lt;6,0,10000)</f>
        <v>10000</v>
      </c>
      <c r="P1281" t="b">
        <f>G1281=SUM(H1281:O1281)</f>
        <v>1</v>
      </c>
      <c r="Q1281" t="str">
        <f>CONCATENATE(YEAR(D1281),MONTH(D1281))</f>
        <v>20173</v>
      </c>
    </row>
    <row r="1282" customHeight="1" spans="1:17">
      <c r="A1282">
        <v>892</v>
      </c>
      <c r="B1282" t="s">
        <v>231</v>
      </c>
      <c r="C1282">
        <v>9</v>
      </c>
      <c r="D1282" s="4">
        <v>42819</v>
      </c>
      <c r="E1282">
        <v>2</v>
      </c>
      <c r="F1282">
        <v>2017</v>
      </c>
      <c r="G1282">
        <v>250000</v>
      </c>
      <c r="H1282">
        <f>IF(C1282&lt;6,IF(E1282&lt;1,0,IF(G1282&gt;150000,150000,G1282)),150000)</f>
        <v>150000</v>
      </c>
      <c r="I1282">
        <f>IF(C1282&lt;6,0,G1282-H1282-SUM(J1282:O1282))</f>
        <v>85000</v>
      </c>
      <c r="J1282">
        <f>IF(C1282&lt;6,0,5000)</f>
        <v>5000</v>
      </c>
      <c r="K1282">
        <f>IF(C1282&lt;6,0,10000)</f>
        <v>10000</v>
      </c>
      <c r="P1282" t="b">
        <f>G1282=SUM(H1282:O1282)</f>
        <v>1</v>
      </c>
      <c r="Q1282" t="str">
        <f>CONCATENATE(YEAR(D1282),MONTH(D1282))</f>
        <v>20173</v>
      </c>
    </row>
    <row r="1283" customHeight="1" spans="1:17">
      <c r="A1283">
        <v>892</v>
      </c>
      <c r="B1283" t="s">
        <v>231</v>
      </c>
      <c r="C1283">
        <v>9</v>
      </c>
      <c r="D1283" s="4">
        <v>42819</v>
      </c>
      <c r="E1283">
        <v>3</v>
      </c>
      <c r="F1283">
        <v>2017</v>
      </c>
      <c r="G1283">
        <v>250000</v>
      </c>
      <c r="H1283">
        <f>IF(C1283&lt;6,IF(E1283&lt;1,0,IF(G1283&gt;150000,150000,G1283)),150000)</f>
        <v>150000</v>
      </c>
      <c r="I1283">
        <f>IF(C1283&lt;6,0,G1283-H1283-SUM(J1283:O1283))</f>
        <v>85000</v>
      </c>
      <c r="J1283">
        <f>IF(C1283&lt;6,0,5000)</f>
        <v>5000</v>
      </c>
      <c r="K1283">
        <f>IF(C1283&lt;6,0,10000)</f>
        <v>10000</v>
      </c>
      <c r="P1283" t="b">
        <f>G1283=SUM(H1283:O1283)</f>
        <v>1</v>
      </c>
      <c r="Q1283" t="str">
        <f>CONCATENATE(YEAR(D1283),MONTH(D1283))</f>
        <v>20173</v>
      </c>
    </row>
    <row r="1284" customHeight="1" spans="1:17">
      <c r="A1284">
        <v>893</v>
      </c>
      <c r="B1284" t="s">
        <v>232</v>
      </c>
      <c r="C1284">
        <v>1</v>
      </c>
      <c r="D1284" s="4">
        <v>42819</v>
      </c>
      <c r="E1284">
        <v>12</v>
      </c>
      <c r="F1284">
        <v>2016</v>
      </c>
      <c r="G1284">
        <v>350000</v>
      </c>
      <c r="H1284">
        <f>IF(C1284&lt;6,IF(E1284&lt;1,0,IF(G1284&gt;150000,150000,G1284)),150000)</f>
        <v>150000</v>
      </c>
      <c r="I1284">
        <f>IF(C1284&lt;6,0,G1284-H1284-SUM(J1284:O1284))</f>
        <v>0</v>
      </c>
      <c r="J1284">
        <f>IF(C1284&lt;6,0,5000)</f>
        <v>0</v>
      </c>
      <c r="K1284">
        <f>IF(C1284&lt;6,0,10000)</f>
        <v>0</v>
      </c>
      <c r="P1284" t="b">
        <f>G1284=SUM(H1284:O1284)</f>
        <v>0</v>
      </c>
      <c r="Q1284" t="str">
        <f>CONCATENATE(YEAR(D1284),MONTH(D1284))</f>
        <v>20173</v>
      </c>
    </row>
    <row r="1285" customHeight="1" spans="1:17">
      <c r="A1285">
        <v>893</v>
      </c>
      <c r="B1285" t="s">
        <v>232</v>
      </c>
      <c r="C1285">
        <v>1</v>
      </c>
      <c r="D1285" s="4">
        <v>42819</v>
      </c>
      <c r="E1285">
        <v>2</v>
      </c>
      <c r="F1285">
        <v>2017</v>
      </c>
      <c r="G1285">
        <v>350000</v>
      </c>
      <c r="H1285">
        <f>IF(C1285&lt;6,IF(E1285&lt;1,0,IF(G1285&gt;150000,150000,G1285)),150000)</f>
        <v>150000</v>
      </c>
      <c r="I1285">
        <f>IF(C1285&lt;6,0,G1285-H1285-SUM(J1285:O1285))</f>
        <v>0</v>
      </c>
      <c r="J1285">
        <f>IF(C1285&lt;6,0,5000)</f>
        <v>0</v>
      </c>
      <c r="K1285">
        <f>IF(C1285&lt;6,0,10000)</f>
        <v>0</v>
      </c>
      <c r="P1285" t="b">
        <f>G1285=SUM(H1285:O1285)</f>
        <v>0</v>
      </c>
      <c r="Q1285" t="str">
        <f>CONCATENATE(YEAR(D1285),MONTH(D1285))</f>
        <v>20173</v>
      </c>
    </row>
    <row r="1286" customHeight="1" spans="1:17">
      <c r="A1286">
        <v>893</v>
      </c>
      <c r="B1286" t="s">
        <v>232</v>
      </c>
      <c r="C1286">
        <v>1</v>
      </c>
      <c r="D1286" s="4">
        <v>42819</v>
      </c>
      <c r="E1286">
        <v>3</v>
      </c>
      <c r="F1286">
        <v>2017</v>
      </c>
      <c r="G1286">
        <v>350000</v>
      </c>
      <c r="H1286">
        <f>IF(C1286&lt;6,IF(E1286&lt;1,0,IF(G1286&gt;150000,150000,G1286)),150000)</f>
        <v>150000</v>
      </c>
      <c r="I1286">
        <f>IF(C1286&lt;6,0,G1286-H1286-SUM(J1286:O1286))</f>
        <v>0</v>
      </c>
      <c r="J1286">
        <f>IF(C1286&lt;6,0,5000)</f>
        <v>0</v>
      </c>
      <c r="K1286">
        <f>IF(C1286&lt;6,0,10000)</f>
        <v>0</v>
      </c>
      <c r="P1286" t="b">
        <f>G1286=SUM(H1286:O1286)</f>
        <v>0</v>
      </c>
      <c r="Q1286" t="str">
        <f>CONCATENATE(YEAR(D1286),MONTH(D1286))</f>
        <v>20173</v>
      </c>
    </row>
    <row r="1287" customHeight="1" spans="1:17">
      <c r="A1287">
        <v>894</v>
      </c>
      <c r="B1287" t="s">
        <v>20</v>
      </c>
      <c r="C1287">
        <v>1</v>
      </c>
      <c r="D1287" s="4">
        <v>42819</v>
      </c>
      <c r="E1287">
        <v>1</v>
      </c>
      <c r="F1287">
        <v>2017</v>
      </c>
      <c r="G1287">
        <v>150000</v>
      </c>
      <c r="H1287">
        <f>IF(C1287&lt;6,IF(E1287&lt;1,0,IF(G1287&gt;150000,150000,G1287)),150000)</f>
        <v>150000</v>
      </c>
      <c r="I1287">
        <f>IF(C1287&lt;6,0,G1287-H1287-SUM(J1287:O1287))</f>
        <v>0</v>
      </c>
      <c r="J1287">
        <f>IF(C1287&lt;6,0,5000)</f>
        <v>0</v>
      </c>
      <c r="K1287">
        <f>IF(C1287&lt;6,0,10000)</f>
        <v>0</v>
      </c>
      <c r="P1287" t="b">
        <f>G1287=SUM(H1287:O1287)</f>
        <v>1</v>
      </c>
      <c r="Q1287" t="str">
        <f>CONCATENATE(YEAR(D1287),MONTH(D1287))</f>
        <v>20173</v>
      </c>
    </row>
    <row r="1288" customHeight="1" spans="1:17">
      <c r="A1288">
        <v>894</v>
      </c>
      <c r="B1288" t="s">
        <v>20</v>
      </c>
      <c r="C1288">
        <v>1</v>
      </c>
      <c r="D1288" s="4">
        <v>42819</v>
      </c>
      <c r="E1288">
        <v>2</v>
      </c>
      <c r="F1288">
        <v>2017</v>
      </c>
      <c r="G1288">
        <v>150000</v>
      </c>
      <c r="H1288">
        <f>IF(C1288&lt;6,IF(E1288&lt;1,0,IF(G1288&gt;150000,150000,G1288)),150000)</f>
        <v>150000</v>
      </c>
      <c r="I1288">
        <f>IF(C1288&lt;6,0,G1288-H1288-SUM(J1288:O1288))</f>
        <v>0</v>
      </c>
      <c r="J1288">
        <f>IF(C1288&lt;6,0,5000)</f>
        <v>0</v>
      </c>
      <c r="K1288">
        <f>IF(C1288&lt;6,0,10000)</f>
        <v>0</v>
      </c>
      <c r="P1288" t="b">
        <f>G1288=SUM(H1288:O1288)</f>
        <v>1</v>
      </c>
      <c r="Q1288" t="str">
        <f>CONCATENATE(YEAR(D1288),MONTH(D1288))</f>
        <v>20173</v>
      </c>
    </row>
    <row r="1289" customHeight="1" spans="1:17">
      <c r="A1289">
        <v>895</v>
      </c>
      <c r="B1289" s="3" t="s">
        <v>44</v>
      </c>
      <c r="C1289">
        <v>2</v>
      </c>
      <c r="D1289" s="4">
        <v>42819</v>
      </c>
      <c r="E1289">
        <v>3</v>
      </c>
      <c r="F1289">
        <v>2017</v>
      </c>
      <c r="G1289" s="3">
        <v>100000</v>
      </c>
      <c r="H1289">
        <f>IF(C1289&lt;6,IF(E1289&lt;1,0,IF(G1289&gt;150000,150000,G1289)),150000)</f>
        <v>100000</v>
      </c>
      <c r="I1289">
        <f>IF(C1289&lt;6,0,G1289-H1289-SUM(J1289:O1289))</f>
        <v>0</v>
      </c>
      <c r="J1289">
        <f>IF(C1289&lt;6,0,5000)</f>
        <v>0</v>
      </c>
      <c r="K1289">
        <f>IF(C1289&lt;6,0,10000)</f>
        <v>0</v>
      </c>
      <c r="P1289" t="b">
        <f>G1289=SUM(H1289:O1289)</f>
        <v>1</v>
      </c>
      <c r="Q1289" t="str">
        <f>CONCATENATE(YEAR(D1289),MONTH(D1289))</f>
        <v>20173</v>
      </c>
    </row>
    <row r="1290" customHeight="1" spans="1:17">
      <c r="A1290">
        <v>895</v>
      </c>
      <c r="B1290" s="3" t="s">
        <v>107</v>
      </c>
      <c r="C1290">
        <v>5</v>
      </c>
      <c r="D1290" s="4">
        <v>42819</v>
      </c>
      <c r="E1290">
        <v>3</v>
      </c>
      <c r="F1290">
        <v>2017</v>
      </c>
      <c r="G1290" s="3">
        <v>100000</v>
      </c>
      <c r="H1290">
        <f>IF(C1290&lt;6,IF(E1290&lt;1,0,IF(G1290&gt;150000,150000,G1290)),150000)</f>
        <v>100000</v>
      </c>
      <c r="I1290">
        <f>IF(C1290&lt;6,0,G1290-H1290-SUM(J1290:O1290))</f>
        <v>0</v>
      </c>
      <c r="J1290">
        <f>IF(C1290&lt;6,0,5000)</f>
        <v>0</v>
      </c>
      <c r="K1290">
        <f>IF(C1290&lt;6,0,10000)</f>
        <v>0</v>
      </c>
      <c r="P1290" t="b">
        <f>G1290=SUM(H1290:O1290)</f>
        <v>1</v>
      </c>
      <c r="Q1290" t="str">
        <f>CONCATENATE(YEAR(D1290),MONTH(D1290))</f>
        <v>20173</v>
      </c>
    </row>
    <row r="1291" customHeight="1" spans="1:17">
      <c r="A1291">
        <v>895</v>
      </c>
      <c r="B1291" s="3" t="s">
        <v>124</v>
      </c>
      <c r="C1291">
        <v>6</v>
      </c>
      <c r="D1291" s="4">
        <v>42819</v>
      </c>
      <c r="E1291">
        <v>2</v>
      </c>
      <c r="F1291">
        <v>2017</v>
      </c>
      <c r="G1291" s="3">
        <v>300000</v>
      </c>
      <c r="H1291">
        <f>IF(C1291&lt;6,IF(E1291&lt;1,0,IF(G1291&gt;150000,150000,G1291)),150000)</f>
        <v>150000</v>
      </c>
      <c r="I1291">
        <f>IF(C1291&lt;6,0,G1291-H1291-SUM(J1291:O1291))</f>
        <v>135000</v>
      </c>
      <c r="J1291">
        <f>IF(C1291&lt;6,0,5000)</f>
        <v>5000</v>
      </c>
      <c r="K1291">
        <f>IF(C1291&lt;6,0,10000)</f>
        <v>10000</v>
      </c>
      <c r="P1291" t="b">
        <f>G1291=SUM(H1291:O1291)</f>
        <v>1</v>
      </c>
      <c r="Q1291" t="str">
        <f>CONCATENATE(YEAR(D1291),MONTH(D1291))</f>
        <v>20173</v>
      </c>
    </row>
    <row r="1292" customHeight="1" spans="1:17">
      <c r="A1292">
        <v>896</v>
      </c>
      <c r="B1292" t="s">
        <v>133</v>
      </c>
      <c r="C1292">
        <v>7</v>
      </c>
      <c r="D1292" s="4">
        <v>42819</v>
      </c>
      <c r="E1292">
        <v>12</v>
      </c>
      <c r="F1292">
        <v>2016</v>
      </c>
      <c r="G1292">
        <v>270000</v>
      </c>
      <c r="H1292">
        <f>IF(C1292&lt;6,IF(E1292&lt;1,0,IF(G1292&gt;150000,150000,G1292)),150000)</f>
        <v>150000</v>
      </c>
      <c r="I1292">
        <f>IF(C1292&lt;6,0,G1292-H1292-SUM(J1292:O1292))</f>
        <v>105000</v>
      </c>
      <c r="J1292">
        <f>IF(C1292&lt;6,0,5000)</f>
        <v>5000</v>
      </c>
      <c r="K1292">
        <f>IF(C1292&lt;6,0,10000)</f>
        <v>10000</v>
      </c>
      <c r="P1292" t="b">
        <f>G1292=SUM(H1292:O1292)</f>
        <v>1</v>
      </c>
      <c r="Q1292" t="str">
        <f>CONCATENATE(YEAR(D1292),MONTH(D1292))</f>
        <v>20173</v>
      </c>
    </row>
    <row r="1293" customHeight="1" spans="1:17">
      <c r="A1293">
        <v>896</v>
      </c>
      <c r="B1293" t="s">
        <v>133</v>
      </c>
      <c r="C1293">
        <v>7</v>
      </c>
      <c r="D1293" s="4">
        <v>42819</v>
      </c>
      <c r="E1293">
        <v>1</v>
      </c>
      <c r="F1293">
        <v>2017</v>
      </c>
      <c r="G1293">
        <v>270000</v>
      </c>
      <c r="H1293">
        <f>IF(C1293&lt;6,IF(E1293&lt;1,0,IF(G1293&gt;150000,150000,G1293)),150000)</f>
        <v>150000</v>
      </c>
      <c r="I1293">
        <f>IF(C1293&lt;6,0,G1293-H1293-SUM(J1293:O1293))</f>
        <v>105000</v>
      </c>
      <c r="J1293">
        <f>IF(C1293&lt;6,0,5000)</f>
        <v>5000</v>
      </c>
      <c r="K1293">
        <f>IF(C1293&lt;6,0,10000)</f>
        <v>10000</v>
      </c>
      <c r="P1293" t="b">
        <f>G1293=SUM(H1293:O1293)</f>
        <v>1</v>
      </c>
      <c r="Q1293" t="str">
        <f>CONCATENATE(YEAR(D1293),MONTH(D1293))</f>
        <v>20173</v>
      </c>
    </row>
    <row r="1294" customHeight="1" spans="1:17">
      <c r="A1294">
        <v>898</v>
      </c>
      <c r="B1294" t="s">
        <v>233</v>
      </c>
      <c r="C1294">
        <v>9</v>
      </c>
      <c r="D1294" s="4">
        <v>42826</v>
      </c>
      <c r="E1294">
        <v>3</v>
      </c>
      <c r="F1294">
        <v>2017</v>
      </c>
      <c r="G1294">
        <v>425000</v>
      </c>
      <c r="H1294">
        <f>IF(C1294&lt;6,IF(E1294&lt;1,0,IF(G1294&gt;150000,150000,G1294)),150000)</f>
        <v>150000</v>
      </c>
      <c r="I1294">
        <f>IF(C1294&lt;6,0,G1294-H1294-SUM(J1294:O1294))</f>
        <v>260000</v>
      </c>
      <c r="J1294">
        <f>IF(C1294&lt;6,0,5000)</f>
        <v>5000</v>
      </c>
      <c r="K1294">
        <f>IF(C1294&lt;6,0,10000)</f>
        <v>10000</v>
      </c>
      <c r="P1294" t="b">
        <f>G1294=SUM(H1294:O1294)</f>
        <v>1</v>
      </c>
      <c r="Q1294" t="str">
        <f>CONCATENATE(YEAR(D1294),MONTH(D1294))</f>
        <v>20174</v>
      </c>
    </row>
    <row r="1295" customHeight="1" spans="1:17">
      <c r="A1295">
        <v>898</v>
      </c>
      <c r="B1295" t="s">
        <v>181</v>
      </c>
      <c r="C1295">
        <v>9</v>
      </c>
      <c r="D1295" s="4">
        <v>42826</v>
      </c>
      <c r="E1295">
        <v>3</v>
      </c>
      <c r="F1295">
        <v>2017</v>
      </c>
      <c r="G1295">
        <v>425000</v>
      </c>
      <c r="H1295">
        <f>IF(C1295&lt;6,IF(E1295&lt;1,0,IF(G1295&gt;150000,150000,G1295)),150000)</f>
        <v>150000</v>
      </c>
      <c r="I1295">
        <f>IF(C1295&lt;6,0,G1295-H1295-SUM(J1295:O1295))</f>
        <v>260000</v>
      </c>
      <c r="J1295">
        <f>IF(C1295&lt;6,0,5000)</f>
        <v>5000</v>
      </c>
      <c r="K1295">
        <f>IF(C1295&lt;6,0,10000)</f>
        <v>10000</v>
      </c>
      <c r="P1295" t="b">
        <f>G1295=SUM(H1295:O1295)</f>
        <v>1</v>
      </c>
      <c r="Q1295" t="str">
        <f>CONCATENATE(YEAR(D1295),MONTH(D1295))</f>
        <v>20174</v>
      </c>
    </row>
    <row r="1296" customHeight="1" spans="1:17">
      <c r="A1296">
        <v>899</v>
      </c>
      <c r="B1296" t="s">
        <v>30</v>
      </c>
      <c r="C1296">
        <v>1</v>
      </c>
      <c r="D1296" s="4">
        <v>42826</v>
      </c>
      <c r="E1296">
        <v>4</v>
      </c>
      <c r="F1296">
        <v>2017</v>
      </c>
      <c r="G1296">
        <v>150000</v>
      </c>
      <c r="H1296">
        <f>IF(C1296&lt;6,IF(E1296&lt;1,0,IF(G1296&gt;150000,150000,G1296)),150000)</f>
        <v>150000</v>
      </c>
      <c r="I1296">
        <f>IF(C1296&lt;6,0,G1296-H1296-SUM(J1296:O1296))</f>
        <v>0</v>
      </c>
      <c r="J1296">
        <f>IF(C1296&lt;6,0,5000)</f>
        <v>0</v>
      </c>
      <c r="K1296">
        <f>IF(C1296&lt;6,0,10000)</f>
        <v>0</v>
      </c>
      <c r="P1296" t="b">
        <f>G1296=SUM(H1296:O1296)</f>
        <v>1</v>
      </c>
      <c r="Q1296" t="str">
        <f>CONCATENATE(YEAR(D1296),MONTH(D1296))</f>
        <v>20174</v>
      </c>
    </row>
    <row r="1297" customHeight="1" spans="1:17">
      <c r="A1297">
        <v>899</v>
      </c>
      <c r="B1297" t="s">
        <v>130</v>
      </c>
      <c r="C1297">
        <v>6</v>
      </c>
      <c r="D1297" s="4">
        <v>42826</v>
      </c>
      <c r="E1297">
        <v>4</v>
      </c>
      <c r="F1297">
        <v>2017</v>
      </c>
      <c r="G1297">
        <v>425000</v>
      </c>
      <c r="H1297">
        <f>IF(C1297&lt;6,IF(E1297&lt;1,0,IF(G1297&gt;150000,150000,G1297)),150000)</f>
        <v>150000</v>
      </c>
      <c r="I1297">
        <f>IF(C1297&lt;6,0,G1297-H1297-SUM(J1297:O1297))</f>
        <v>260000</v>
      </c>
      <c r="J1297">
        <f>IF(C1297&lt;6,0,5000)</f>
        <v>5000</v>
      </c>
      <c r="K1297">
        <f>IF(C1297&lt;6,0,10000)</f>
        <v>10000</v>
      </c>
      <c r="P1297" t="b">
        <f>G1297=SUM(H1297:O1297)</f>
        <v>1</v>
      </c>
      <c r="Q1297" t="str">
        <f>CONCATENATE(YEAR(D1297),MONTH(D1297))</f>
        <v>20174</v>
      </c>
    </row>
    <row r="1298" customHeight="1" spans="1:17">
      <c r="A1298">
        <v>900</v>
      </c>
      <c r="B1298" t="s">
        <v>234</v>
      </c>
      <c r="C1298">
        <v>2</v>
      </c>
      <c r="D1298" s="4">
        <v>42826</v>
      </c>
      <c r="E1298">
        <v>4</v>
      </c>
      <c r="F1298">
        <v>2017</v>
      </c>
      <c r="G1298">
        <v>200000</v>
      </c>
      <c r="H1298">
        <f>IF(C1298&lt;6,IF(E1298&lt;1,0,IF(G1298&gt;150000,150000,G1298)),150000)</f>
        <v>150000</v>
      </c>
      <c r="I1298">
        <f>IF(C1298&lt;6,0,G1298-H1298-SUM(J1298:O1298))</f>
        <v>0</v>
      </c>
      <c r="J1298">
        <f>IF(C1298&lt;6,0,5000)</f>
        <v>0</v>
      </c>
      <c r="K1298">
        <f>IF(C1298&lt;6,0,10000)</f>
        <v>0</v>
      </c>
      <c r="O1298">
        <v>50000</v>
      </c>
      <c r="P1298" t="b">
        <f>G1298=SUM(H1298:O1298)</f>
        <v>1</v>
      </c>
      <c r="Q1298" t="str">
        <f>CONCATENATE(YEAR(D1298),MONTH(D1298))</f>
        <v>20174</v>
      </c>
    </row>
    <row r="1299" customHeight="1" spans="1:17">
      <c r="A1299">
        <v>901</v>
      </c>
      <c r="B1299" t="s">
        <v>39</v>
      </c>
      <c r="C1299">
        <v>2</v>
      </c>
      <c r="D1299" s="4">
        <v>42826</v>
      </c>
      <c r="E1299">
        <v>3</v>
      </c>
      <c r="F1299">
        <v>2017</v>
      </c>
      <c r="G1299">
        <v>150000</v>
      </c>
      <c r="H1299">
        <f>IF(C1299&lt;6,IF(E1299&lt;1,0,IF(G1299&gt;150000,150000,G1299)),150000)</f>
        <v>150000</v>
      </c>
      <c r="I1299">
        <f>IF(C1299&lt;6,0,G1299-H1299-SUM(J1299:O1299))</f>
        <v>0</v>
      </c>
      <c r="J1299">
        <f>IF(C1299&lt;6,0,5000)</f>
        <v>0</v>
      </c>
      <c r="K1299">
        <f>IF(C1299&lt;6,0,10000)</f>
        <v>0</v>
      </c>
      <c r="P1299" t="b">
        <f>G1299=SUM(H1299:O1299)</f>
        <v>1</v>
      </c>
      <c r="Q1299" t="str">
        <f>CONCATENATE(YEAR(D1299),MONTH(D1299))</f>
        <v>20174</v>
      </c>
    </row>
    <row r="1300" customHeight="1" spans="1:17">
      <c r="A1300">
        <v>901</v>
      </c>
      <c r="B1300" t="s">
        <v>39</v>
      </c>
      <c r="C1300">
        <v>2</v>
      </c>
      <c r="D1300" s="4">
        <v>42826</v>
      </c>
      <c r="E1300">
        <v>4</v>
      </c>
      <c r="F1300">
        <v>2017</v>
      </c>
      <c r="G1300">
        <v>150000</v>
      </c>
      <c r="H1300">
        <f>IF(C1300&lt;6,IF(E1300&lt;1,0,IF(G1300&gt;150000,150000,G1300)),150000)</f>
        <v>150000</v>
      </c>
      <c r="I1300">
        <f>IF(C1300&lt;6,0,G1300-H1300-SUM(J1300:O1300))</f>
        <v>0</v>
      </c>
      <c r="J1300">
        <f>IF(C1300&lt;6,0,5000)</f>
        <v>0</v>
      </c>
      <c r="K1300">
        <f>IF(C1300&lt;6,0,10000)</f>
        <v>0</v>
      </c>
      <c r="P1300" t="b">
        <f>G1300=SUM(H1300:O1300)</f>
        <v>1</v>
      </c>
      <c r="Q1300" t="str">
        <f>CONCATENATE(YEAR(D1300),MONTH(D1300))</f>
        <v>20174</v>
      </c>
    </row>
    <row r="1301" customHeight="1" spans="1:17">
      <c r="A1301">
        <v>902</v>
      </c>
      <c r="B1301" s="3" t="s">
        <v>50</v>
      </c>
      <c r="C1301" s="3">
        <v>2</v>
      </c>
      <c r="D1301" s="4">
        <v>42826</v>
      </c>
      <c r="E1301">
        <v>4</v>
      </c>
      <c r="F1301">
        <v>2017</v>
      </c>
      <c r="G1301">
        <v>100000</v>
      </c>
      <c r="H1301">
        <f>IF(C1301&lt;6,IF(E1301&lt;1,0,IF(G1301&gt;150000,150000,G1301)),150000)</f>
        <v>100000</v>
      </c>
      <c r="I1301">
        <f>IF(C1301&lt;6,0,G1301-H1301-SUM(J1301:O1301))</f>
        <v>0</v>
      </c>
      <c r="J1301">
        <f>IF(C1301&lt;6,0,5000)</f>
        <v>0</v>
      </c>
      <c r="K1301">
        <f>IF(C1301&lt;6,0,10000)</f>
        <v>0</v>
      </c>
      <c r="P1301" t="b">
        <f>G1301=SUM(H1301:O1301)</f>
        <v>1</v>
      </c>
      <c r="Q1301" t="str">
        <f>CONCATENATE(YEAR(D1301),MONTH(D1301))</f>
        <v>20174</v>
      </c>
    </row>
    <row r="1302" customHeight="1" spans="1:17">
      <c r="A1302">
        <v>902</v>
      </c>
      <c r="B1302" s="3" t="s">
        <v>87</v>
      </c>
      <c r="C1302" s="3">
        <v>3</v>
      </c>
      <c r="D1302" s="4">
        <v>42826</v>
      </c>
      <c r="E1302">
        <v>4</v>
      </c>
      <c r="F1302">
        <v>2017</v>
      </c>
      <c r="G1302">
        <v>100000</v>
      </c>
      <c r="H1302">
        <f>IF(C1302&lt;6,IF(E1302&lt;1,0,IF(G1302&gt;150000,150000,G1302)),150000)</f>
        <v>100000</v>
      </c>
      <c r="I1302">
        <f>IF(C1302&lt;6,0,G1302-H1302-SUM(J1302:O1302))</f>
        <v>0</v>
      </c>
      <c r="J1302">
        <f>IF(C1302&lt;6,0,5000)</f>
        <v>0</v>
      </c>
      <c r="K1302">
        <f>IF(C1302&lt;6,0,10000)</f>
        <v>0</v>
      </c>
      <c r="P1302" t="b">
        <f>G1302=SUM(H1302:O1302)</f>
        <v>1</v>
      </c>
      <c r="Q1302" t="str">
        <f>CONCATENATE(YEAR(D1302),MONTH(D1302))</f>
        <v>20174</v>
      </c>
    </row>
    <row r="1303" customHeight="1" spans="1:17">
      <c r="A1303">
        <v>903</v>
      </c>
      <c r="B1303" t="s">
        <v>26</v>
      </c>
      <c r="C1303">
        <v>1</v>
      </c>
      <c r="D1303" s="4">
        <v>42826</v>
      </c>
      <c r="E1303">
        <v>3</v>
      </c>
      <c r="F1303">
        <v>2017</v>
      </c>
      <c r="G1303">
        <v>150000</v>
      </c>
      <c r="H1303">
        <f>IF(C1303&lt;6,IF(E1303&lt;1,0,IF(G1303&gt;150000,150000,G1303)),150000)</f>
        <v>150000</v>
      </c>
      <c r="I1303">
        <f>IF(C1303&lt;6,0,G1303-H1303-SUM(J1303:O1303))</f>
        <v>0</v>
      </c>
      <c r="J1303">
        <f>IF(C1303&lt;6,0,5000)</f>
        <v>0</v>
      </c>
      <c r="K1303">
        <f>IF(C1303&lt;6,0,10000)</f>
        <v>0</v>
      </c>
      <c r="P1303" t="b">
        <f>G1303=SUM(H1303:O1303)</f>
        <v>1</v>
      </c>
      <c r="Q1303" t="str">
        <f>CONCATENATE(YEAR(D1303),MONTH(D1303))</f>
        <v>20174</v>
      </c>
    </row>
    <row r="1304" customHeight="1" spans="1:17">
      <c r="A1304">
        <v>904</v>
      </c>
      <c r="B1304" s="3" t="s">
        <v>118</v>
      </c>
      <c r="C1304" s="3">
        <v>6</v>
      </c>
      <c r="D1304" s="4">
        <v>42826</v>
      </c>
      <c r="E1304">
        <v>4</v>
      </c>
      <c r="F1304">
        <v>2017</v>
      </c>
      <c r="G1304">
        <v>425000</v>
      </c>
      <c r="H1304">
        <f>IF(C1304&lt;6,IF(E1304&lt;1,0,IF(G1304&gt;150000,150000,G1304)),150000)</f>
        <v>150000</v>
      </c>
      <c r="I1304">
        <f>IF(C1304&lt;6,0,G1304-H1304-SUM(J1304:O1304))</f>
        <v>260000</v>
      </c>
      <c r="J1304">
        <f>IF(C1304&lt;6,0,5000)</f>
        <v>5000</v>
      </c>
      <c r="K1304">
        <f>IF(C1304&lt;6,0,10000)</f>
        <v>10000</v>
      </c>
      <c r="P1304" t="b">
        <f>G1304=SUM(H1304:O1304)</f>
        <v>1</v>
      </c>
      <c r="Q1304" t="str">
        <f>CONCATENATE(YEAR(D1304),MONTH(D1304))</f>
        <v>20174</v>
      </c>
    </row>
    <row r="1305" customHeight="1" spans="1:17">
      <c r="A1305">
        <v>904</v>
      </c>
      <c r="B1305" s="3" t="s">
        <v>172</v>
      </c>
      <c r="C1305" s="3">
        <v>9</v>
      </c>
      <c r="D1305" s="4">
        <v>42826</v>
      </c>
      <c r="E1305">
        <v>4</v>
      </c>
      <c r="F1305">
        <v>2017</v>
      </c>
      <c r="G1305">
        <v>425000</v>
      </c>
      <c r="H1305">
        <f>IF(C1305&lt;6,IF(E1305&lt;1,0,IF(G1305&gt;150000,150000,G1305)),150000)</f>
        <v>150000</v>
      </c>
      <c r="I1305">
        <f>IF(C1305&lt;6,0,G1305-H1305-SUM(J1305:O1305))</f>
        <v>260000</v>
      </c>
      <c r="J1305">
        <f>IF(C1305&lt;6,0,5000)</f>
        <v>5000</v>
      </c>
      <c r="K1305">
        <f>IF(C1305&lt;6,0,10000)</f>
        <v>10000</v>
      </c>
      <c r="P1305" t="b">
        <f>G1305=SUM(H1305:O1305)</f>
        <v>1</v>
      </c>
      <c r="Q1305" t="str">
        <f>CONCATENATE(YEAR(D1305),MONTH(D1305))</f>
        <v>20174</v>
      </c>
    </row>
    <row r="1306" customHeight="1" spans="1:17">
      <c r="A1306">
        <v>904</v>
      </c>
      <c r="B1306" s="3" t="s">
        <v>101</v>
      </c>
      <c r="C1306" s="3">
        <v>4</v>
      </c>
      <c r="D1306" s="4">
        <v>42826</v>
      </c>
      <c r="E1306">
        <v>4</v>
      </c>
      <c r="F1306">
        <v>2017</v>
      </c>
      <c r="G1306">
        <v>150000</v>
      </c>
      <c r="H1306">
        <f>IF(C1306&lt;6,IF(E1306&lt;1,0,IF(G1306&gt;150000,150000,G1306)),150000)</f>
        <v>150000</v>
      </c>
      <c r="I1306">
        <f>IF(C1306&lt;6,0,G1306-H1306-SUM(J1306:O1306))</f>
        <v>0</v>
      </c>
      <c r="J1306">
        <f>IF(C1306&lt;6,0,5000)</f>
        <v>0</v>
      </c>
      <c r="K1306">
        <f>IF(C1306&lt;6,0,10000)</f>
        <v>0</v>
      </c>
      <c r="P1306" t="b">
        <f>G1306=SUM(H1306:O1306)</f>
        <v>1</v>
      </c>
      <c r="Q1306" t="str">
        <f>CONCATENATE(YEAR(D1306),MONTH(D1306))</f>
        <v>20174</v>
      </c>
    </row>
    <row r="1307" customHeight="1" spans="1:17">
      <c r="A1307">
        <v>905</v>
      </c>
      <c r="B1307" t="s">
        <v>128</v>
      </c>
      <c r="C1307">
        <v>6</v>
      </c>
      <c r="D1307" s="4">
        <v>42826</v>
      </c>
      <c r="E1307">
        <v>4</v>
      </c>
      <c r="F1307">
        <v>2017</v>
      </c>
      <c r="G1307">
        <v>150000</v>
      </c>
      <c r="H1307">
        <f>IF(C1307&lt;6,IF(E1307&lt;1,0,IF(G1307&gt;150000,150000,G1307)),150000)</f>
        <v>150000</v>
      </c>
      <c r="I1307">
        <f>IF(C1307&lt;6,0,G1307-H1307-SUM(J1307:O1307))</f>
        <v>-15000</v>
      </c>
      <c r="J1307">
        <f>IF(C1307&lt;6,0,5000)</f>
        <v>5000</v>
      </c>
      <c r="K1307">
        <f>IF(C1307&lt;6,0,10000)</f>
        <v>10000</v>
      </c>
      <c r="P1307" t="b">
        <f>G1307=SUM(H1307:O1307)</f>
        <v>1</v>
      </c>
      <c r="Q1307" t="str">
        <f>CONCATENATE(YEAR(D1307),MONTH(D1307))</f>
        <v>20174</v>
      </c>
    </row>
    <row r="1308" customHeight="1" spans="1:17">
      <c r="A1308">
        <v>906</v>
      </c>
      <c r="B1308" t="s">
        <v>52</v>
      </c>
      <c r="C1308">
        <v>2</v>
      </c>
      <c r="D1308" s="4">
        <v>42826</v>
      </c>
      <c r="E1308">
        <v>2</v>
      </c>
      <c r="F1308">
        <v>2017</v>
      </c>
      <c r="G1308">
        <v>150000</v>
      </c>
      <c r="H1308">
        <f>IF(C1308&lt;6,IF(E1308&lt;1,0,IF(G1308&gt;150000,150000,G1308)),150000)</f>
        <v>150000</v>
      </c>
      <c r="I1308">
        <f>IF(C1308&lt;6,0,G1308-H1308-SUM(J1308:O1308))</f>
        <v>0</v>
      </c>
      <c r="J1308">
        <f>IF(C1308&lt;6,0,5000)</f>
        <v>0</v>
      </c>
      <c r="K1308">
        <f>IF(C1308&lt;6,0,10000)</f>
        <v>0</v>
      </c>
      <c r="P1308" t="b">
        <f>G1308=SUM(H1308:O1308)</f>
        <v>1</v>
      </c>
      <c r="Q1308" t="str">
        <f>CONCATENATE(YEAR(D1308),MONTH(D1308))</f>
        <v>20174</v>
      </c>
    </row>
    <row r="1309" customHeight="1" spans="1:17">
      <c r="A1309">
        <v>906</v>
      </c>
      <c r="B1309" t="s">
        <v>52</v>
      </c>
      <c r="C1309">
        <v>2</v>
      </c>
      <c r="D1309" s="4">
        <v>42826</v>
      </c>
      <c r="E1309">
        <v>3</v>
      </c>
      <c r="F1309">
        <v>2017</v>
      </c>
      <c r="G1309">
        <v>150000</v>
      </c>
      <c r="H1309">
        <f>IF(C1309&lt;6,IF(E1309&lt;1,0,IF(G1309&gt;150000,150000,G1309)),150000)</f>
        <v>150000</v>
      </c>
      <c r="I1309">
        <f>IF(C1309&lt;6,0,G1309-H1309-SUM(J1309:O1309))</f>
        <v>0</v>
      </c>
      <c r="J1309">
        <f>IF(C1309&lt;6,0,5000)</f>
        <v>0</v>
      </c>
      <c r="K1309">
        <f>IF(C1309&lt;6,0,10000)</f>
        <v>0</v>
      </c>
      <c r="P1309" t="b">
        <f>G1309=SUM(H1309:O1309)</f>
        <v>1</v>
      </c>
      <c r="Q1309" t="str">
        <f>CONCATENATE(YEAR(D1309),MONTH(D1309))</f>
        <v>20174</v>
      </c>
    </row>
    <row r="1310" customHeight="1" spans="1:17">
      <c r="A1310">
        <v>907</v>
      </c>
      <c r="B1310" t="s">
        <v>165</v>
      </c>
      <c r="C1310">
        <v>8</v>
      </c>
      <c r="D1310" s="4">
        <v>42826</v>
      </c>
      <c r="E1310">
        <v>2</v>
      </c>
      <c r="F1310">
        <v>2017</v>
      </c>
      <c r="G1310">
        <v>425000</v>
      </c>
      <c r="H1310">
        <f>IF(C1310&lt;6,IF(E1310&lt;1,0,IF(G1310&gt;150000,150000,G1310)),150000)</f>
        <v>150000</v>
      </c>
      <c r="I1310">
        <f>IF(C1310&lt;6,0,G1310-H1310-SUM(J1310:O1310))</f>
        <v>260000</v>
      </c>
      <c r="J1310">
        <f>IF(C1310&lt;6,0,5000)</f>
        <v>5000</v>
      </c>
      <c r="K1310">
        <f>IF(C1310&lt;6,0,10000)</f>
        <v>10000</v>
      </c>
      <c r="P1310" t="b">
        <f>G1310=SUM(H1310:O1310)</f>
        <v>1</v>
      </c>
      <c r="Q1310" t="str">
        <f>CONCATENATE(YEAR(D1310),MONTH(D1310))</f>
        <v>20174</v>
      </c>
    </row>
    <row r="1311" customHeight="1" spans="1:17">
      <c r="A1311">
        <v>908</v>
      </c>
      <c r="B1311" t="s">
        <v>235</v>
      </c>
      <c r="C1311">
        <v>1</v>
      </c>
      <c r="D1311" s="4">
        <v>42826</v>
      </c>
      <c r="E1311">
        <v>3</v>
      </c>
      <c r="F1311">
        <v>2017</v>
      </c>
      <c r="G1311">
        <v>150000</v>
      </c>
      <c r="H1311">
        <f>IF(C1311&lt;6,IF(E1311&lt;1,0,IF(G1311&gt;150000,150000,G1311)),150000)</f>
        <v>150000</v>
      </c>
      <c r="I1311">
        <f>IF(C1311&lt;6,0,G1311-H1311-SUM(J1311:O1311))</f>
        <v>0</v>
      </c>
      <c r="J1311">
        <f>IF(C1311&lt;6,0,5000)</f>
        <v>0</v>
      </c>
      <c r="K1311">
        <f>IF(C1311&lt;6,0,10000)</f>
        <v>0</v>
      </c>
      <c r="P1311" t="b">
        <f>G1311=SUM(H1311:O1311)</f>
        <v>1</v>
      </c>
      <c r="Q1311" t="str">
        <f>CONCATENATE(YEAR(D1311),MONTH(D1311))</f>
        <v>20174</v>
      </c>
    </row>
    <row r="1312" customHeight="1" spans="1:17">
      <c r="A1312">
        <v>908</v>
      </c>
      <c r="B1312" t="s">
        <v>235</v>
      </c>
      <c r="C1312">
        <v>1</v>
      </c>
      <c r="D1312" s="4">
        <v>42826</v>
      </c>
      <c r="E1312">
        <v>4</v>
      </c>
      <c r="F1312">
        <v>2017</v>
      </c>
      <c r="G1312">
        <v>150000</v>
      </c>
      <c r="H1312">
        <f>IF(C1312&lt;6,IF(E1312&lt;1,0,IF(G1312&gt;150000,150000,G1312)),150000)</f>
        <v>150000</v>
      </c>
      <c r="I1312">
        <f>IF(C1312&lt;6,0,G1312-H1312-SUM(J1312:O1312))</f>
        <v>0</v>
      </c>
      <c r="J1312">
        <f>IF(C1312&lt;6,0,5000)</f>
        <v>0</v>
      </c>
      <c r="K1312">
        <f>IF(C1312&lt;6,0,10000)</f>
        <v>0</v>
      </c>
      <c r="P1312" t="b">
        <f>G1312=SUM(H1312:O1312)</f>
        <v>1</v>
      </c>
      <c r="Q1312" t="str">
        <f>CONCATENATE(YEAR(D1312),MONTH(D1312))</f>
        <v>20174</v>
      </c>
    </row>
    <row r="1313" customHeight="1" spans="1:17">
      <c r="A1313">
        <v>909</v>
      </c>
      <c r="B1313" t="s">
        <v>157</v>
      </c>
      <c r="C1313">
        <v>8</v>
      </c>
      <c r="D1313" s="4">
        <v>42826</v>
      </c>
      <c r="E1313">
        <v>2</v>
      </c>
      <c r="F1313">
        <v>2017</v>
      </c>
      <c r="G1313">
        <v>425000</v>
      </c>
      <c r="H1313">
        <f>IF(C1313&lt;6,IF(E1313&lt;1,0,IF(G1313&gt;150000,150000,G1313)),150000)</f>
        <v>150000</v>
      </c>
      <c r="I1313">
        <f>IF(C1313&lt;6,0,G1313-H1313-SUM(J1313:O1313))</f>
        <v>260000</v>
      </c>
      <c r="J1313">
        <f>IF(C1313&lt;6,0,5000)</f>
        <v>5000</v>
      </c>
      <c r="K1313">
        <f>IF(C1313&lt;6,0,10000)</f>
        <v>10000</v>
      </c>
      <c r="P1313" t="b">
        <f>G1313=SUM(H1313:O1313)</f>
        <v>1</v>
      </c>
      <c r="Q1313" t="str">
        <f>CONCATENATE(YEAR(D1313),MONTH(D1313))</f>
        <v>20174</v>
      </c>
    </row>
    <row r="1314" customHeight="1" spans="1:17">
      <c r="A1314">
        <v>909</v>
      </c>
      <c r="B1314" t="s">
        <v>157</v>
      </c>
      <c r="C1314">
        <v>8</v>
      </c>
      <c r="D1314" s="4">
        <v>42826</v>
      </c>
      <c r="E1314">
        <v>3</v>
      </c>
      <c r="F1314">
        <v>2017</v>
      </c>
      <c r="G1314">
        <v>425000</v>
      </c>
      <c r="H1314">
        <f>IF(C1314&lt;6,IF(E1314&lt;1,0,IF(G1314&gt;150000,150000,G1314)),150000)</f>
        <v>150000</v>
      </c>
      <c r="I1314">
        <f>IF(C1314&lt;6,0,G1314-H1314-SUM(J1314:O1314))</f>
        <v>260000</v>
      </c>
      <c r="J1314">
        <f>IF(C1314&lt;6,0,5000)</f>
        <v>5000</v>
      </c>
      <c r="K1314">
        <f>IF(C1314&lt;6,0,10000)</f>
        <v>10000</v>
      </c>
      <c r="P1314" t="b">
        <f>G1314=SUM(H1314:O1314)</f>
        <v>1</v>
      </c>
      <c r="Q1314" t="str">
        <f>CONCATENATE(YEAR(D1314),MONTH(D1314))</f>
        <v>20174</v>
      </c>
    </row>
    <row r="1315" customHeight="1" spans="1:17">
      <c r="A1315">
        <v>909</v>
      </c>
      <c r="B1315" t="s">
        <v>157</v>
      </c>
      <c r="C1315">
        <v>8</v>
      </c>
      <c r="D1315" s="4">
        <v>42826</v>
      </c>
      <c r="E1315">
        <v>4</v>
      </c>
      <c r="F1315">
        <v>2017</v>
      </c>
      <c r="G1315">
        <v>425000</v>
      </c>
      <c r="H1315">
        <f>IF(C1315&lt;6,IF(E1315&lt;1,0,IF(G1315&gt;150000,150000,G1315)),150000)</f>
        <v>150000</v>
      </c>
      <c r="I1315">
        <f>IF(C1315&lt;6,0,G1315-H1315-SUM(J1315:O1315))</f>
        <v>260000</v>
      </c>
      <c r="J1315">
        <f>IF(C1315&lt;6,0,5000)</f>
        <v>5000</v>
      </c>
      <c r="K1315">
        <f>IF(C1315&lt;6,0,10000)</f>
        <v>10000</v>
      </c>
      <c r="P1315" t="b">
        <f>G1315=SUM(H1315:O1315)</f>
        <v>1</v>
      </c>
      <c r="Q1315" t="str">
        <f>CONCATENATE(YEAR(D1315),MONTH(D1315))</f>
        <v>20174</v>
      </c>
    </row>
    <row r="1316" customHeight="1" spans="1:17">
      <c r="A1316">
        <v>910</v>
      </c>
      <c r="B1316" t="s">
        <v>79</v>
      </c>
      <c r="C1316">
        <v>3</v>
      </c>
      <c r="D1316" s="4">
        <v>42827</v>
      </c>
      <c r="E1316">
        <v>4</v>
      </c>
      <c r="F1316">
        <v>2017</v>
      </c>
      <c r="G1316">
        <v>150000</v>
      </c>
      <c r="H1316">
        <f>IF(C1316&lt;6,IF(E1316&lt;1,0,IF(G1316&gt;150000,150000,G1316)),150000)</f>
        <v>150000</v>
      </c>
      <c r="I1316">
        <f>IF(C1316&lt;6,0,G1316-H1316-SUM(J1316:O1316))</f>
        <v>0</v>
      </c>
      <c r="J1316">
        <f>IF(C1316&lt;6,0,5000)</f>
        <v>0</v>
      </c>
      <c r="K1316">
        <f>IF(C1316&lt;6,0,10000)</f>
        <v>0</v>
      </c>
      <c r="P1316" t="b">
        <f>G1316=SUM(H1316:O1316)</f>
        <v>1</v>
      </c>
      <c r="Q1316" t="str">
        <f>CONCATENATE(YEAR(D1316),MONTH(D1316))</f>
        <v>20174</v>
      </c>
    </row>
    <row r="1317" customHeight="1" spans="1:17">
      <c r="A1317">
        <v>911</v>
      </c>
      <c r="B1317" t="s">
        <v>142</v>
      </c>
      <c r="C1317">
        <v>7</v>
      </c>
      <c r="D1317" s="4">
        <v>42830</v>
      </c>
      <c r="E1317">
        <v>4</v>
      </c>
      <c r="F1317">
        <v>2017</v>
      </c>
      <c r="G1317">
        <v>425000</v>
      </c>
      <c r="H1317">
        <f>IF(C1317&lt;6,IF(E1317&lt;1,0,IF(G1317&gt;150000,150000,G1317)),150000)</f>
        <v>150000</v>
      </c>
      <c r="I1317">
        <f>IF(C1317&lt;6,0,G1317-H1317-SUM(J1317:O1317))</f>
        <v>260000</v>
      </c>
      <c r="J1317">
        <f>IF(C1317&lt;6,0,5000)</f>
        <v>5000</v>
      </c>
      <c r="K1317">
        <f>IF(C1317&lt;6,0,10000)</f>
        <v>10000</v>
      </c>
      <c r="P1317" t="b">
        <f>G1317=SUM(H1317:O1317)</f>
        <v>1</v>
      </c>
      <c r="Q1317" t="str">
        <f>CONCATENATE(YEAR(D1317),MONTH(D1317))</f>
        <v>20174</v>
      </c>
    </row>
    <row r="1318" customHeight="1" spans="1:17">
      <c r="A1318">
        <v>911</v>
      </c>
      <c r="B1318" t="s">
        <v>150</v>
      </c>
      <c r="C1318">
        <v>7</v>
      </c>
      <c r="D1318" s="4">
        <v>42830</v>
      </c>
      <c r="E1318">
        <v>4</v>
      </c>
      <c r="F1318">
        <v>2017</v>
      </c>
      <c r="G1318">
        <v>425000</v>
      </c>
      <c r="H1318">
        <f>IF(C1318&lt;6,IF(E1318&lt;1,0,IF(G1318&gt;150000,150000,G1318)),150000)</f>
        <v>150000</v>
      </c>
      <c r="I1318">
        <f>IF(C1318&lt;6,0,G1318-H1318-SUM(J1318:O1318))</f>
        <v>260000</v>
      </c>
      <c r="J1318">
        <f>IF(C1318&lt;6,0,5000)</f>
        <v>5000</v>
      </c>
      <c r="K1318">
        <f>IF(C1318&lt;6,0,10000)</f>
        <v>10000</v>
      </c>
      <c r="P1318" t="b">
        <f>G1318=SUM(H1318:O1318)</f>
        <v>1</v>
      </c>
      <c r="Q1318" t="str">
        <f>CONCATENATE(YEAR(D1318),MONTH(D1318))</f>
        <v>20174</v>
      </c>
    </row>
    <row r="1319" customHeight="1" spans="1:17">
      <c r="A1319">
        <v>912</v>
      </c>
      <c r="B1319" t="s">
        <v>140</v>
      </c>
      <c r="C1319">
        <v>7</v>
      </c>
      <c r="D1319" s="4">
        <v>42830</v>
      </c>
      <c r="E1319">
        <v>4</v>
      </c>
      <c r="F1319">
        <v>2017</v>
      </c>
      <c r="G1319">
        <v>425000</v>
      </c>
      <c r="H1319">
        <f>IF(C1319&lt;6,IF(E1319&lt;1,0,IF(G1319&gt;150000,150000,G1319)),150000)</f>
        <v>150000</v>
      </c>
      <c r="I1319">
        <f>IF(C1319&lt;6,0,G1319-H1319-SUM(J1319:O1319))</f>
        <v>260000</v>
      </c>
      <c r="J1319">
        <f>IF(C1319&lt;6,0,5000)</f>
        <v>5000</v>
      </c>
      <c r="K1319">
        <f>IF(C1319&lt;6,0,10000)</f>
        <v>10000</v>
      </c>
      <c r="P1319" t="b">
        <f>G1319=SUM(H1319:O1319)</f>
        <v>1</v>
      </c>
      <c r="Q1319" t="str">
        <f>CONCATENATE(YEAR(D1319),MONTH(D1319))</f>
        <v>20174</v>
      </c>
    </row>
    <row r="1320" customHeight="1" spans="1:17">
      <c r="A1320">
        <v>913</v>
      </c>
      <c r="B1320" t="s">
        <v>158</v>
      </c>
      <c r="C1320">
        <v>8</v>
      </c>
      <c r="D1320" s="4">
        <v>42830</v>
      </c>
      <c r="E1320">
        <v>4</v>
      </c>
      <c r="F1320">
        <v>2017</v>
      </c>
      <c r="G1320">
        <v>425000</v>
      </c>
      <c r="H1320">
        <f>IF(C1320&lt;6,IF(E1320&lt;1,0,IF(G1320&gt;150000,150000,G1320)),150000)</f>
        <v>150000</v>
      </c>
      <c r="I1320">
        <f>IF(C1320&lt;6,0,G1320-H1320-SUM(J1320:O1320))</f>
        <v>260000</v>
      </c>
      <c r="J1320">
        <f>IF(C1320&lt;6,0,5000)</f>
        <v>5000</v>
      </c>
      <c r="K1320">
        <f>IF(C1320&lt;6,0,10000)</f>
        <v>10000</v>
      </c>
      <c r="P1320" t="b">
        <f>G1320=SUM(H1320:O1320)</f>
        <v>1</v>
      </c>
      <c r="Q1320" t="str">
        <f>CONCATENATE(YEAR(D1320),MONTH(D1320))</f>
        <v>20174</v>
      </c>
    </row>
    <row r="1321" customHeight="1" spans="1:17">
      <c r="A1321">
        <v>913</v>
      </c>
      <c r="B1321" t="s">
        <v>158</v>
      </c>
      <c r="C1321">
        <v>8</v>
      </c>
      <c r="D1321" s="4">
        <v>42830</v>
      </c>
      <c r="E1321">
        <v>5</v>
      </c>
      <c r="F1321">
        <v>2017</v>
      </c>
      <c r="G1321">
        <v>425000</v>
      </c>
      <c r="H1321">
        <f>IF(C1321&lt;6,IF(E1321&lt;1,0,IF(G1321&gt;150000,150000,G1321)),150000)</f>
        <v>150000</v>
      </c>
      <c r="I1321">
        <f>IF(C1321&lt;6,0,G1321-H1321-SUM(J1321:O1321))</f>
        <v>260000</v>
      </c>
      <c r="J1321">
        <f>IF(C1321&lt;6,0,5000)</f>
        <v>5000</v>
      </c>
      <c r="K1321">
        <f>IF(C1321&lt;6,0,10000)</f>
        <v>10000</v>
      </c>
      <c r="P1321" t="b">
        <f>G1321=SUM(H1321:O1321)</f>
        <v>1</v>
      </c>
      <c r="Q1321" t="str">
        <f>CONCATENATE(YEAR(D1321),MONTH(D1321))</f>
        <v>20174</v>
      </c>
    </row>
    <row r="1322" customHeight="1" spans="1:17">
      <c r="A1322">
        <v>913</v>
      </c>
      <c r="B1322" t="s">
        <v>158</v>
      </c>
      <c r="C1322">
        <v>8</v>
      </c>
      <c r="D1322" s="4">
        <v>42830</v>
      </c>
      <c r="E1322">
        <v>6</v>
      </c>
      <c r="F1322">
        <v>2017</v>
      </c>
      <c r="G1322">
        <v>425000</v>
      </c>
      <c r="H1322">
        <f>IF(C1322&lt;6,IF(E1322&lt;1,0,IF(G1322&gt;150000,150000,G1322)),150000)</f>
        <v>150000</v>
      </c>
      <c r="I1322">
        <f>IF(C1322&lt;6,0,G1322-H1322-SUM(J1322:O1322))</f>
        <v>260000</v>
      </c>
      <c r="J1322">
        <f>IF(C1322&lt;6,0,5000)</f>
        <v>5000</v>
      </c>
      <c r="K1322">
        <f>IF(C1322&lt;6,0,10000)</f>
        <v>10000</v>
      </c>
      <c r="P1322" t="b">
        <f>G1322=SUM(H1322:O1322)</f>
        <v>1</v>
      </c>
      <c r="Q1322" t="str">
        <f>CONCATENATE(YEAR(D1322),MONTH(D1322))</f>
        <v>20174</v>
      </c>
    </row>
    <row r="1323" customHeight="1" spans="1:17">
      <c r="A1323">
        <v>914</v>
      </c>
      <c r="B1323" t="s">
        <v>149</v>
      </c>
      <c r="C1323">
        <v>7</v>
      </c>
      <c r="D1323" s="4">
        <v>42830</v>
      </c>
      <c r="E1323">
        <v>1</v>
      </c>
      <c r="F1323">
        <v>2017</v>
      </c>
      <c r="G1323">
        <v>425000</v>
      </c>
      <c r="H1323">
        <f>IF(C1323&lt;6,IF(E1323&lt;1,0,IF(G1323&gt;150000,150000,G1323)),150000)</f>
        <v>150000</v>
      </c>
      <c r="I1323">
        <f>IF(C1323&lt;6,0,G1323-H1323-SUM(J1323:O1323))</f>
        <v>260000</v>
      </c>
      <c r="J1323">
        <f>IF(C1323&lt;6,0,5000)</f>
        <v>5000</v>
      </c>
      <c r="K1323">
        <f>IF(C1323&lt;6,0,10000)</f>
        <v>10000</v>
      </c>
      <c r="P1323" t="b">
        <f>G1323=SUM(H1323:O1323)</f>
        <v>1</v>
      </c>
      <c r="Q1323" t="str">
        <f>CONCATENATE(YEAR(D1323),MONTH(D1323))</f>
        <v>20174</v>
      </c>
    </row>
    <row r="1324" customHeight="1" spans="1:17">
      <c r="A1324">
        <v>915</v>
      </c>
      <c r="B1324" t="s">
        <v>177</v>
      </c>
      <c r="C1324">
        <v>9</v>
      </c>
      <c r="D1324" s="4">
        <v>42830</v>
      </c>
      <c r="E1324">
        <v>7</v>
      </c>
      <c r="F1324">
        <v>2017</v>
      </c>
      <c r="G1324">
        <v>425000</v>
      </c>
      <c r="H1324">
        <f>IF(C1324&lt;6,IF(E1324&lt;1,0,IF(G1324&gt;150000,150000,G1324)),150000)</f>
        <v>150000</v>
      </c>
      <c r="I1324">
        <f>IF(C1324&lt;6,0,G1324-H1324-SUM(J1324:O1324))</f>
        <v>260000</v>
      </c>
      <c r="J1324">
        <f>IF(C1324&lt;6,0,5000)</f>
        <v>5000</v>
      </c>
      <c r="K1324">
        <f>IF(C1324&lt;6,0,10000)</f>
        <v>10000</v>
      </c>
      <c r="P1324" t="b">
        <f>G1324=SUM(H1324:O1324)</f>
        <v>1</v>
      </c>
      <c r="Q1324" t="str">
        <f>CONCATENATE(YEAR(D1324),MONTH(D1324))</f>
        <v>20174</v>
      </c>
    </row>
    <row r="1325" customHeight="1" spans="1:17">
      <c r="A1325">
        <v>916</v>
      </c>
      <c r="B1325" t="s">
        <v>162</v>
      </c>
      <c r="C1325">
        <v>8</v>
      </c>
      <c r="D1325" s="4">
        <v>42830</v>
      </c>
      <c r="E1325">
        <v>8</v>
      </c>
      <c r="F1325">
        <v>2017</v>
      </c>
      <c r="G1325">
        <v>425000</v>
      </c>
      <c r="H1325">
        <f>IF(C1325&lt;6,IF(E1325&lt;1,0,IF(G1325&gt;150000,150000,G1325)),150000)</f>
        <v>150000</v>
      </c>
      <c r="I1325">
        <f>IF(C1325&lt;6,0,G1325-H1325-SUM(J1325:O1325))</f>
        <v>260000</v>
      </c>
      <c r="J1325">
        <f>IF(C1325&lt;6,0,5000)</f>
        <v>5000</v>
      </c>
      <c r="K1325">
        <f>IF(C1325&lt;6,0,10000)</f>
        <v>10000</v>
      </c>
      <c r="P1325" t="b">
        <f>G1325=SUM(H1325:O1325)</f>
        <v>1</v>
      </c>
      <c r="Q1325" t="str">
        <f>CONCATENATE(YEAR(D1325),MONTH(D1325))</f>
        <v>20174</v>
      </c>
    </row>
    <row r="1326" customHeight="1" spans="1:17">
      <c r="A1326">
        <v>917</v>
      </c>
      <c r="B1326" t="s">
        <v>166</v>
      </c>
      <c r="C1326">
        <v>8</v>
      </c>
      <c r="D1326" s="4">
        <v>42830</v>
      </c>
      <c r="E1326">
        <v>1</v>
      </c>
      <c r="F1326">
        <v>2017</v>
      </c>
      <c r="G1326">
        <v>400000</v>
      </c>
      <c r="H1326">
        <f>IF(C1326&lt;6,IF(E1326&lt;1,0,IF(G1326&gt;150000,150000,G1326)),150000)</f>
        <v>150000</v>
      </c>
      <c r="I1326">
        <f>IF(C1326&lt;6,0,G1326-H1326-SUM(J1326:O1326))</f>
        <v>235000</v>
      </c>
      <c r="J1326">
        <f>IF(C1326&lt;6,0,5000)</f>
        <v>5000</v>
      </c>
      <c r="K1326">
        <f>IF(C1326&lt;6,0,10000)</f>
        <v>10000</v>
      </c>
      <c r="P1326" t="b">
        <f>G1326=SUM(H1326:O1326)</f>
        <v>1</v>
      </c>
      <c r="Q1326" t="str">
        <f>CONCATENATE(YEAR(D1326),MONTH(D1326))</f>
        <v>20174</v>
      </c>
    </row>
    <row r="1327" customHeight="1" spans="1:17">
      <c r="A1327">
        <v>918</v>
      </c>
      <c r="B1327" s="3" t="s">
        <v>151</v>
      </c>
      <c r="C1327">
        <v>7</v>
      </c>
      <c r="D1327" s="4">
        <v>42830</v>
      </c>
      <c r="E1327">
        <v>3</v>
      </c>
      <c r="F1327">
        <v>2017</v>
      </c>
      <c r="G1327">
        <v>425000</v>
      </c>
      <c r="H1327">
        <f>IF(C1327&lt;6,IF(E1327&lt;1,0,IF(G1327&gt;150000,150000,G1327)),150000)</f>
        <v>150000</v>
      </c>
      <c r="I1327">
        <f>IF(C1327&lt;6,0,G1327-H1327-SUM(J1327:O1327))</f>
        <v>260000</v>
      </c>
      <c r="J1327">
        <f>IF(C1327&lt;6,0,5000)</f>
        <v>5000</v>
      </c>
      <c r="K1327">
        <f>IF(C1327&lt;6,0,10000)</f>
        <v>10000</v>
      </c>
      <c r="P1327" t="b">
        <f>G1327=SUM(H1327:O1327)</f>
        <v>1</v>
      </c>
      <c r="Q1327" t="str">
        <f>CONCATENATE(YEAR(D1327),MONTH(D1327))</f>
        <v>20174</v>
      </c>
    </row>
    <row r="1328" customHeight="1" spans="1:17">
      <c r="A1328">
        <v>921</v>
      </c>
      <c r="B1328" t="s">
        <v>236</v>
      </c>
      <c r="C1328">
        <v>10</v>
      </c>
      <c r="D1328" s="4">
        <v>42830</v>
      </c>
      <c r="E1328">
        <v>3</v>
      </c>
      <c r="F1328">
        <v>2017</v>
      </c>
      <c r="G1328">
        <v>425000</v>
      </c>
      <c r="H1328">
        <f>IF(C1328&lt;6,IF(E1328&lt;1,0,IF(G1328&gt;150000,150000,G1328)),150000)</f>
        <v>150000</v>
      </c>
      <c r="I1328">
        <f>IF(C1328&lt;6,0,G1328-H1328-SUM(J1328:O1328))</f>
        <v>260000</v>
      </c>
      <c r="J1328">
        <f>IF(C1328&lt;6,0,5000)</f>
        <v>5000</v>
      </c>
      <c r="K1328">
        <f>IF(C1328&lt;6,0,10000)</f>
        <v>10000</v>
      </c>
      <c r="P1328" t="b">
        <f>G1328=SUM(H1328:O1328)</f>
        <v>1</v>
      </c>
      <c r="Q1328" t="str">
        <f>CONCATENATE(YEAR(D1328),MONTH(D1328))</f>
        <v>20174</v>
      </c>
    </row>
    <row r="1329" customHeight="1" spans="1:17">
      <c r="A1329">
        <v>922</v>
      </c>
      <c r="B1329" s="3" t="s">
        <v>174</v>
      </c>
      <c r="C1329">
        <v>9</v>
      </c>
      <c r="D1329" s="4">
        <v>42830</v>
      </c>
      <c r="E1329">
        <v>3</v>
      </c>
      <c r="F1329">
        <v>2017</v>
      </c>
      <c r="G1329">
        <v>425000</v>
      </c>
      <c r="H1329">
        <f>IF(C1329&lt;6,IF(E1329&lt;1,0,IF(G1329&gt;150000,150000,G1329)),150000)</f>
        <v>150000</v>
      </c>
      <c r="I1329">
        <f>IF(C1329&lt;6,0,G1329-H1329-SUM(J1329:O1329))</f>
        <v>260000</v>
      </c>
      <c r="J1329">
        <f>IF(C1329&lt;6,0,5000)</f>
        <v>5000</v>
      </c>
      <c r="K1329">
        <f>IF(C1329&lt;6,0,10000)</f>
        <v>10000</v>
      </c>
      <c r="P1329" t="b">
        <f>G1329=SUM(H1329:O1329)</f>
        <v>1</v>
      </c>
      <c r="Q1329" t="str">
        <f>CONCATENATE(YEAR(D1329),MONTH(D1329))</f>
        <v>20174</v>
      </c>
    </row>
    <row r="1330" customHeight="1" spans="1:17">
      <c r="A1330">
        <v>922</v>
      </c>
      <c r="B1330" s="3" t="s">
        <v>190</v>
      </c>
      <c r="C1330">
        <v>11</v>
      </c>
      <c r="D1330" s="4">
        <v>42830</v>
      </c>
      <c r="E1330">
        <v>3</v>
      </c>
      <c r="F1330">
        <v>2017</v>
      </c>
      <c r="G1330">
        <v>425000</v>
      </c>
      <c r="H1330">
        <f>IF(C1330&lt;6,IF(E1330&lt;1,0,IF(G1330&gt;150000,150000,G1330)),150000)</f>
        <v>150000</v>
      </c>
      <c r="I1330">
        <f>IF(C1330&lt;6,0,G1330-H1330-SUM(J1330:O1330))</f>
        <v>260000</v>
      </c>
      <c r="J1330">
        <f>IF(C1330&lt;6,0,5000)</f>
        <v>5000</v>
      </c>
      <c r="K1330">
        <f>IF(C1330&lt;6,0,10000)</f>
        <v>10000</v>
      </c>
      <c r="P1330" t="b">
        <f>G1330=SUM(H1330:O1330)</f>
        <v>1</v>
      </c>
      <c r="Q1330" t="str">
        <f>CONCATENATE(YEAR(D1330),MONTH(D1330))</f>
        <v>20174</v>
      </c>
    </row>
    <row r="1331" customHeight="1" spans="1:17">
      <c r="A1331">
        <v>923</v>
      </c>
      <c r="B1331" t="s">
        <v>46</v>
      </c>
      <c r="C1331">
        <v>2</v>
      </c>
      <c r="D1331" s="4">
        <v>42833</v>
      </c>
      <c r="E1331">
        <v>3</v>
      </c>
      <c r="F1331">
        <v>2017</v>
      </c>
      <c r="G1331">
        <v>160000</v>
      </c>
      <c r="H1331">
        <f>IF(C1331&lt;6,IF(E1331&lt;1,0,IF(G1331&gt;150000,150000,G1331)),150000)</f>
        <v>150000</v>
      </c>
      <c r="I1331">
        <f>IF(C1331&lt;6,0,G1331-H1331-SUM(J1331:O1331))</f>
        <v>0</v>
      </c>
      <c r="J1331">
        <f>IF(C1331&lt;6,0,5000)</f>
        <v>0</v>
      </c>
      <c r="K1331">
        <f>IF(C1331&lt;6,0,10000)</f>
        <v>0</v>
      </c>
      <c r="N1331">
        <v>10000</v>
      </c>
      <c r="P1331" t="b">
        <f>G1331=SUM(H1331:O1331)</f>
        <v>1</v>
      </c>
      <c r="Q1331" t="str">
        <f>CONCATENATE(YEAR(D1331),MONTH(D1331))</f>
        <v>20174</v>
      </c>
    </row>
    <row r="1332" customHeight="1" spans="1:17">
      <c r="A1332">
        <v>923</v>
      </c>
      <c r="B1332" t="s">
        <v>46</v>
      </c>
      <c r="C1332">
        <v>2</v>
      </c>
      <c r="D1332" s="4">
        <v>42833</v>
      </c>
      <c r="E1332">
        <v>4</v>
      </c>
      <c r="F1332">
        <v>2017</v>
      </c>
      <c r="G1332">
        <v>160000</v>
      </c>
      <c r="H1332">
        <f>IF(C1332&lt;6,IF(E1332&lt;1,0,IF(G1332&gt;150000,150000,G1332)),150000)</f>
        <v>150000</v>
      </c>
      <c r="I1332">
        <f>IF(C1332&lt;6,0,G1332-H1332-SUM(J1332:O1332))</f>
        <v>0</v>
      </c>
      <c r="J1332">
        <f>IF(C1332&lt;6,0,5000)</f>
        <v>0</v>
      </c>
      <c r="K1332">
        <f>IF(C1332&lt;6,0,10000)</f>
        <v>0</v>
      </c>
      <c r="N1332">
        <v>10000</v>
      </c>
      <c r="P1332" t="b">
        <f>G1332=SUM(H1332:O1332)</f>
        <v>1</v>
      </c>
      <c r="Q1332" t="str">
        <f>CONCATENATE(YEAR(D1332),MONTH(D1332))</f>
        <v>20174</v>
      </c>
    </row>
    <row r="1333" customHeight="1" spans="1:17">
      <c r="A1333">
        <v>924</v>
      </c>
      <c r="B1333" s="3" t="s">
        <v>176</v>
      </c>
      <c r="C1333" s="3">
        <v>9</v>
      </c>
      <c r="D1333" s="4">
        <v>42833</v>
      </c>
      <c r="E1333">
        <v>4</v>
      </c>
      <c r="F1333">
        <v>2017</v>
      </c>
      <c r="G1333">
        <v>425000</v>
      </c>
      <c r="H1333">
        <f>IF(C1333&lt;6,IF(E1333&lt;1,0,IF(G1333&gt;150000,150000,G1333)),150000)</f>
        <v>150000</v>
      </c>
      <c r="I1333">
        <f>IF(C1333&lt;6,0,G1333-H1333-SUM(J1333:O1333))</f>
        <v>260000</v>
      </c>
      <c r="J1333">
        <f>IF(C1333&lt;6,0,5000)</f>
        <v>5000</v>
      </c>
      <c r="K1333">
        <f>IF(C1333&lt;6,0,10000)</f>
        <v>10000</v>
      </c>
      <c r="P1333" t="b">
        <f>G1333=SUM(H1333:O1333)</f>
        <v>1</v>
      </c>
      <c r="Q1333" t="str">
        <f>CONCATENATE(YEAR(D1333),MONTH(D1333))</f>
        <v>20174</v>
      </c>
    </row>
    <row r="1334" customHeight="1" spans="1:17">
      <c r="A1334">
        <v>924</v>
      </c>
      <c r="B1334" s="3" t="s">
        <v>127</v>
      </c>
      <c r="C1334" s="3">
        <v>6</v>
      </c>
      <c r="D1334" s="4">
        <v>42833</v>
      </c>
      <c r="E1334">
        <v>4</v>
      </c>
      <c r="F1334">
        <v>2017</v>
      </c>
      <c r="G1334">
        <v>425000</v>
      </c>
      <c r="H1334">
        <f>IF(C1334&lt;6,IF(E1334&lt;1,0,IF(G1334&gt;150000,150000,G1334)),150000)</f>
        <v>150000</v>
      </c>
      <c r="I1334">
        <f>IF(C1334&lt;6,0,G1334-H1334-SUM(J1334:O1334))</f>
        <v>260000</v>
      </c>
      <c r="J1334">
        <f>IF(C1334&lt;6,0,5000)</f>
        <v>5000</v>
      </c>
      <c r="K1334">
        <f>IF(C1334&lt;6,0,10000)</f>
        <v>10000</v>
      </c>
      <c r="P1334" t="b">
        <f>G1334=SUM(H1334:O1334)</f>
        <v>1</v>
      </c>
      <c r="Q1334" t="str">
        <f>CONCATENATE(YEAR(D1334),MONTH(D1334))</f>
        <v>20174</v>
      </c>
    </row>
    <row r="1335" customHeight="1" spans="1:17">
      <c r="A1335">
        <v>924</v>
      </c>
      <c r="B1335" s="3" t="s">
        <v>192</v>
      </c>
      <c r="C1335" s="3">
        <v>11</v>
      </c>
      <c r="D1335" s="4">
        <v>42833</v>
      </c>
      <c r="E1335">
        <v>4</v>
      </c>
      <c r="F1335">
        <v>2017</v>
      </c>
      <c r="G1335">
        <v>425000</v>
      </c>
      <c r="H1335">
        <f>IF(C1335&lt;6,IF(E1335&lt;1,0,IF(G1335&gt;150000,150000,G1335)),150000)</f>
        <v>150000</v>
      </c>
      <c r="I1335">
        <f>IF(C1335&lt;6,0,G1335-H1335-SUM(J1335:O1335))</f>
        <v>260000</v>
      </c>
      <c r="J1335">
        <f>IF(C1335&lt;6,0,5000)</f>
        <v>5000</v>
      </c>
      <c r="K1335">
        <f>IF(C1335&lt;6,0,10000)</f>
        <v>10000</v>
      </c>
      <c r="P1335" t="b">
        <f>G1335=SUM(H1335:O1335)</f>
        <v>1</v>
      </c>
      <c r="Q1335" t="str">
        <f>CONCATENATE(YEAR(D1335),MONTH(D1335))</f>
        <v>20174</v>
      </c>
    </row>
    <row r="1336" customHeight="1" spans="1:17">
      <c r="A1336">
        <v>925</v>
      </c>
      <c r="B1336" t="s">
        <v>98</v>
      </c>
      <c r="C1336">
        <v>4</v>
      </c>
      <c r="D1336" s="4">
        <v>42833</v>
      </c>
      <c r="E1336">
        <v>4</v>
      </c>
      <c r="F1336">
        <v>2017</v>
      </c>
      <c r="G1336">
        <v>150000</v>
      </c>
      <c r="H1336">
        <f>IF(C1336&lt;6,IF(E1336&lt;1,0,IF(G1336&gt;150000,150000,G1336)),150000)</f>
        <v>150000</v>
      </c>
      <c r="I1336">
        <f>IF(C1336&lt;6,0,G1336-H1336-SUM(J1336:O1336))</f>
        <v>0</v>
      </c>
      <c r="J1336">
        <f>IF(C1336&lt;6,0,5000)</f>
        <v>0</v>
      </c>
      <c r="K1336">
        <f>IF(C1336&lt;6,0,10000)</f>
        <v>0</v>
      </c>
      <c r="P1336" t="b">
        <f>G1336=SUM(H1336:O1336)</f>
        <v>1</v>
      </c>
      <c r="Q1336" t="str">
        <f>CONCATENATE(YEAR(D1336),MONTH(D1336))</f>
        <v>20174</v>
      </c>
    </row>
    <row r="1337" customHeight="1" spans="1:17">
      <c r="A1337">
        <v>926</v>
      </c>
      <c r="B1337" s="3" t="s">
        <v>73</v>
      </c>
      <c r="C1337">
        <v>3</v>
      </c>
      <c r="D1337" s="4">
        <v>42833</v>
      </c>
      <c r="E1337">
        <v>3</v>
      </c>
      <c r="F1337">
        <v>2017</v>
      </c>
      <c r="G1337">
        <v>150000</v>
      </c>
      <c r="H1337">
        <f>IF(C1337&lt;6,IF(E1337&lt;1,0,IF(G1337&gt;150000,150000,G1337)),150000)</f>
        <v>150000</v>
      </c>
      <c r="I1337">
        <f>IF(C1337&lt;6,0,G1337-H1337-SUM(J1337:O1337))</f>
        <v>0</v>
      </c>
      <c r="J1337">
        <f>IF(C1337&lt;6,0,5000)</f>
        <v>0</v>
      </c>
      <c r="K1337">
        <f>IF(C1337&lt;6,0,10000)</f>
        <v>0</v>
      </c>
      <c r="P1337" t="b">
        <f>G1337=SUM(H1337:O1337)</f>
        <v>1</v>
      </c>
      <c r="Q1337" t="str">
        <f>CONCATENATE(YEAR(D1337),MONTH(D1337))</f>
        <v>20174</v>
      </c>
    </row>
    <row r="1338" customHeight="1" spans="1:17">
      <c r="A1338">
        <v>926</v>
      </c>
      <c r="B1338" s="3" t="s">
        <v>73</v>
      </c>
      <c r="C1338">
        <v>3</v>
      </c>
      <c r="D1338" s="4">
        <v>42833</v>
      </c>
      <c r="E1338">
        <v>4</v>
      </c>
      <c r="F1338">
        <v>2017</v>
      </c>
      <c r="G1338">
        <v>150000</v>
      </c>
      <c r="H1338">
        <f>IF(C1338&lt;6,IF(E1338&lt;1,0,IF(G1338&gt;150000,150000,G1338)),150000)</f>
        <v>150000</v>
      </c>
      <c r="I1338">
        <f>IF(C1338&lt;6,0,G1338-H1338-SUM(J1338:O1338))</f>
        <v>0</v>
      </c>
      <c r="J1338">
        <f>IF(C1338&lt;6,0,5000)</f>
        <v>0</v>
      </c>
      <c r="K1338">
        <f>IF(C1338&lt;6,0,10000)</f>
        <v>0</v>
      </c>
      <c r="P1338" t="b">
        <f>G1338=SUM(H1338:O1338)</f>
        <v>1</v>
      </c>
      <c r="Q1338" t="str">
        <f>CONCATENATE(YEAR(D1338),MONTH(D1338))</f>
        <v>20174</v>
      </c>
    </row>
    <row r="1339" customHeight="1" spans="1:17">
      <c r="A1339">
        <v>926</v>
      </c>
      <c r="B1339" s="3" t="s">
        <v>12</v>
      </c>
      <c r="C1339">
        <v>1</v>
      </c>
      <c r="D1339" s="4">
        <v>42833</v>
      </c>
      <c r="E1339">
        <v>3</v>
      </c>
      <c r="F1339">
        <v>2017</v>
      </c>
      <c r="G1339">
        <v>160000</v>
      </c>
      <c r="H1339">
        <f>IF(C1339&lt;6,IF(E1339&lt;1,0,IF(G1339&gt;150000,150000,G1339)),150000)</f>
        <v>150000</v>
      </c>
      <c r="I1339">
        <f>IF(C1339&lt;6,0,G1339-H1339-SUM(J1339:O1339))</f>
        <v>0</v>
      </c>
      <c r="J1339">
        <f>IF(C1339&lt;6,0,5000)</f>
        <v>0</v>
      </c>
      <c r="K1339">
        <f>IF(C1339&lt;6,0,10000)</f>
        <v>0</v>
      </c>
      <c r="O1339">
        <v>10000</v>
      </c>
      <c r="P1339" t="b">
        <f>G1339=SUM(H1339:O1339)</f>
        <v>1</v>
      </c>
      <c r="Q1339" t="str">
        <f>CONCATENATE(YEAR(D1339),MONTH(D1339))</f>
        <v>20174</v>
      </c>
    </row>
    <row r="1340" customHeight="1" spans="1:17">
      <c r="A1340">
        <v>926</v>
      </c>
      <c r="B1340" s="3" t="s">
        <v>12</v>
      </c>
      <c r="C1340">
        <v>1</v>
      </c>
      <c r="D1340" s="4">
        <v>42833</v>
      </c>
      <c r="E1340">
        <v>4</v>
      </c>
      <c r="F1340">
        <v>2017</v>
      </c>
      <c r="G1340">
        <v>160000</v>
      </c>
      <c r="H1340">
        <f>IF(C1340&lt;6,IF(E1340&lt;1,0,IF(G1340&gt;150000,150000,G1340)),150000)</f>
        <v>150000</v>
      </c>
      <c r="I1340">
        <f>IF(C1340&lt;6,0,G1340-H1340-SUM(J1340:O1340))</f>
        <v>0</v>
      </c>
      <c r="J1340">
        <f>IF(C1340&lt;6,0,5000)</f>
        <v>0</v>
      </c>
      <c r="K1340">
        <f>IF(C1340&lt;6,0,10000)</f>
        <v>0</v>
      </c>
      <c r="O1340">
        <v>10000</v>
      </c>
      <c r="P1340" t="b">
        <f>G1340=SUM(H1340:O1340)</f>
        <v>1</v>
      </c>
      <c r="Q1340" t="str">
        <f>CONCATENATE(YEAR(D1340),MONTH(D1340))</f>
        <v>20174</v>
      </c>
    </row>
    <row r="1341" customHeight="1" spans="1:17">
      <c r="A1341">
        <v>927</v>
      </c>
      <c r="B1341" t="s">
        <v>61</v>
      </c>
      <c r="C1341">
        <v>2</v>
      </c>
      <c r="D1341" s="4">
        <v>42833</v>
      </c>
      <c r="E1341">
        <v>4</v>
      </c>
      <c r="F1341">
        <v>2017</v>
      </c>
      <c r="G1341">
        <v>150000</v>
      </c>
      <c r="H1341">
        <f>IF(C1341&lt;6,IF(E1341&lt;1,0,IF(G1341&gt;150000,150000,G1341)),150000)</f>
        <v>150000</v>
      </c>
      <c r="I1341">
        <f>IF(C1341&lt;6,0,G1341-H1341-SUM(J1341:O1341))</f>
        <v>0</v>
      </c>
      <c r="J1341">
        <f>IF(C1341&lt;6,0,5000)</f>
        <v>0</v>
      </c>
      <c r="K1341">
        <f>IF(C1341&lt;6,0,10000)</f>
        <v>0</v>
      </c>
      <c r="P1341" t="b">
        <f>G1341=SUM(H1341:O1341)</f>
        <v>1</v>
      </c>
      <c r="Q1341" t="str">
        <f>CONCATENATE(YEAR(D1341),MONTH(D1341))</f>
        <v>20174</v>
      </c>
    </row>
    <row r="1342" customHeight="1" spans="1:17">
      <c r="A1342">
        <v>928</v>
      </c>
      <c r="B1342" t="s">
        <v>80</v>
      </c>
      <c r="C1342">
        <v>3</v>
      </c>
      <c r="D1342" s="4">
        <v>42833</v>
      </c>
      <c r="E1342">
        <v>4</v>
      </c>
      <c r="F1342">
        <v>2017</v>
      </c>
      <c r="G1342">
        <v>150000</v>
      </c>
      <c r="H1342">
        <f>IF(C1342&lt;6,IF(E1342&lt;1,0,IF(G1342&gt;150000,150000,G1342)),150000)</f>
        <v>150000</v>
      </c>
      <c r="I1342">
        <f>IF(C1342&lt;6,0,G1342-H1342-SUM(J1342:O1342))</f>
        <v>0</v>
      </c>
      <c r="J1342">
        <f>IF(C1342&lt;6,0,5000)</f>
        <v>0</v>
      </c>
      <c r="K1342">
        <f>IF(C1342&lt;6,0,10000)</f>
        <v>0</v>
      </c>
      <c r="P1342" t="b">
        <f>G1342=SUM(H1342:O1342)</f>
        <v>1</v>
      </c>
      <c r="Q1342" t="str">
        <f>CONCATENATE(YEAR(D1342),MONTH(D1342))</f>
        <v>20174</v>
      </c>
    </row>
    <row r="1343" customHeight="1" spans="1:17">
      <c r="A1343">
        <v>929</v>
      </c>
      <c r="B1343" t="s">
        <v>10</v>
      </c>
      <c r="C1343">
        <v>1</v>
      </c>
      <c r="D1343" s="4">
        <v>42833</v>
      </c>
      <c r="E1343">
        <v>4</v>
      </c>
      <c r="F1343">
        <v>2017</v>
      </c>
      <c r="G1343">
        <v>200000</v>
      </c>
      <c r="H1343">
        <f>IF(C1343&lt;6,IF(E1343&lt;1,0,IF(G1343&gt;150000,150000,G1343)),150000)</f>
        <v>150000</v>
      </c>
      <c r="I1343">
        <f>IF(C1343&lt;6,0,G1343-H1343-SUM(J1343:O1343))</f>
        <v>0</v>
      </c>
      <c r="J1343">
        <f>IF(C1343&lt;6,0,5000)</f>
        <v>0</v>
      </c>
      <c r="K1343">
        <f>IF(C1343&lt;6,0,10000)</f>
        <v>0</v>
      </c>
      <c r="O1343">
        <v>50000</v>
      </c>
      <c r="P1343" t="b">
        <f>G1343=SUM(H1343:O1343)</f>
        <v>1</v>
      </c>
      <c r="Q1343" t="str">
        <f>CONCATENATE(YEAR(D1343),MONTH(D1343))</f>
        <v>20174</v>
      </c>
    </row>
    <row r="1344" customHeight="1" spans="1:17">
      <c r="A1344">
        <v>930</v>
      </c>
      <c r="B1344" t="s">
        <v>54</v>
      </c>
      <c r="C1344">
        <v>3</v>
      </c>
      <c r="D1344" s="4">
        <v>42833</v>
      </c>
      <c r="E1344">
        <v>2</v>
      </c>
      <c r="F1344">
        <v>2017</v>
      </c>
      <c r="G1344">
        <v>150000</v>
      </c>
      <c r="H1344">
        <f>IF(C1344&lt;6,IF(E1344&lt;1,0,IF(G1344&gt;150000,150000,G1344)),150000)</f>
        <v>150000</v>
      </c>
      <c r="I1344">
        <f>IF(C1344&lt;6,0,G1344-H1344-SUM(J1344:O1344))</f>
        <v>0</v>
      </c>
      <c r="J1344">
        <f>IF(C1344&lt;6,0,5000)</f>
        <v>0</v>
      </c>
      <c r="K1344">
        <f>IF(C1344&lt;6,0,10000)</f>
        <v>0</v>
      </c>
      <c r="P1344" t="b">
        <f>G1344=SUM(H1344:O1344)</f>
        <v>1</v>
      </c>
      <c r="Q1344" t="str">
        <f>CONCATENATE(YEAR(D1344),MONTH(D1344))</f>
        <v>20174</v>
      </c>
    </row>
    <row r="1345" customHeight="1" spans="1:17">
      <c r="A1345">
        <v>930</v>
      </c>
      <c r="B1345" t="s">
        <v>54</v>
      </c>
      <c r="C1345">
        <v>3</v>
      </c>
      <c r="D1345" s="4">
        <v>42833</v>
      </c>
      <c r="E1345">
        <v>3</v>
      </c>
      <c r="F1345">
        <v>2017</v>
      </c>
      <c r="G1345">
        <v>150000</v>
      </c>
      <c r="H1345">
        <f>IF(C1345&lt;6,IF(E1345&lt;1,0,IF(G1345&gt;150000,150000,G1345)),150000)</f>
        <v>150000</v>
      </c>
      <c r="I1345">
        <f>IF(C1345&lt;6,0,G1345-H1345-SUM(J1345:O1345))</f>
        <v>0</v>
      </c>
      <c r="J1345">
        <f>IF(C1345&lt;6,0,5000)</f>
        <v>0</v>
      </c>
      <c r="K1345">
        <f>IF(C1345&lt;6,0,10000)</f>
        <v>0</v>
      </c>
      <c r="P1345" t="b">
        <f>G1345=SUM(H1345:O1345)</f>
        <v>1</v>
      </c>
      <c r="Q1345" t="str">
        <f>CONCATENATE(YEAR(D1345),MONTH(D1345))</f>
        <v>20174</v>
      </c>
    </row>
    <row r="1346" customHeight="1" spans="1:17">
      <c r="A1346">
        <v>931</v>
      </c>
      <c r="B1346" t="s">
        <v>14</v>
      </c>
      <c r="C1346">
        <v>1</v>
      </c>
      <c r="D1346" s="4">
        <v>42833</v>
      </c>
      <c r="E1346">
        <v>4</v>
      </c>
      <c r="F1346">
        <v>2017</v>
      </c>
      <c r="G1346">
        <v>150000</v>
      </c>
      <c r="H1346">
        <f>IF(C1346&lt;6,IF(E1346&lt;1,0,IF(G1346&gt;150000,150000,G1346)),150000)</f>
        <v>150000</v>
      </c>
      <c r="I1346">
        <f>IF(C1346&lt;6,0,G1346-H1346-SUM(J1346:O1346))</f>
        <v>0</v>
      </c>
      <c r="J1346">
        <f>IF(C1346&lt;6,0,5000)</f>
        <v>0</v>
      </c>
      <c r="K1346">
        <f>IF(C1346&lt;6,0,10000)</f>
        <v>0</v>
      </c>
      <c r="P1346" t="b">
        <f>G1346=SUM(H1346:O1346)</f>
        <v>1</v>
      </c>
      <c r="Q1346" t="str">
        <f>CONCATENATE(YEAR(D1346),MONTH(D1346))</f>
        <v>20174</v>
      </c>
    </row>
    <row r="1347" customHeight="1" spans="1:17">
      <c r="A1347">
        <v>931</v>
      </c>
      <c r="B1347" t="s">
        <v>14</v>
      </c>
      <c r="C1347">
        <v>1</v>
      </c>
      <c r="D1347" s="4">
        <v>42833</v>
      </c>
      <c r="E1347">
        <v>5</v>
      </c>
      <c r="F1347">
        <v>2017</v>
      </c>
      <c r="G1347">
        <v>150000</v>
      </c>
      <c r="H1347">
        <f>IF(C1347&lt;6,IF(E1347&lt;1,0,IF(G1347&gt;150000,150000,G1347)),150000)</f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>CONCATENATE(YEAR(D1347),MONTH(D1347))</f>
        <v>20174</v>
      </c>
    </row>
    <row r="1348" customHeight="1" spans="1:17">
      <c r="A1348">
        <v>932</v>
      </c>
      <c r="B1348" t="s">
        <v>72</v>
      </c>
      <c r="C1348">
        <v>2</v>
      </c>
      <c r="D1348" s="4">
        <v>42833</v>
      </c>
      <c r="E1348">
        <v>4</v>
      </c>
      <c r="F1348">
        <v>2017</v>
      </c>
      <c r="G1348">
        <v>150000</v>
      </c>
      <c r="H1348">
        <f>IF(C1348&lt;6,IF(E1348&lt;1,0,IF(G1348&gt;150000,150000,G1348)),150000)</f>
        <v>150000</v>
      </c>
      <c r="I1348">
        <f>IF(C1348&lt;6,0,G1348-H1348-SUM(J1348:O1348))</f>
        <v>0</v>
      </c>
      <c r="J1348">
        <f>IF(C1348&lt;6,0,5000)</f>
        <v>0</v>
      </c>
      <c r="K1348">
        <f>IF(C1348&lt;6,0,10000)</f>
        <v>0</v>
      </c>
      <c r="P1348" t="b">
        <f>G1348=SUM(H1348:O1348)</f>
        <v>1</v>
      </c>
      <c r="Q1348" t="str">
        <f>CONCATENATE(YEAR(D1348),MONTH(D1348))</f>
        <v>20174</v>
      </c>
    </row>
    <row r="1349" customHeight="1" spans="1:17">
      <c r="A1349">
        <v>933</v>
      </c>
      <c r="B1349" t="s">
        <v>85</v>
      </c>
      <c r="C1349">
        <v>3</v>
      </c>
      <c r="D1349" s="4">
        <v>42833</v>
      </c>
      <c r="E1349">
        <v>4</v>
      </c>
      <c r="F1349">
        <v>2017</v>
      </c>
      <c r="G1349">
        <v>150000</v>
      </c>
      <c r="H1349">
        <f>IF(C1349&lt;6,IF(E1349&lt;1,0,IF(G1349&gt;150000,150000,G1349)),150000)</f>
        <v>150000</v>
      </c>
      <c r="I1349">
        <f>IF(C1349&lt;6,0,G1349-H1349-SUM(J1349:O1349))</f>
        <v>0</v>
      </c>
      <c r="J1349">
        <f>IF(C1349&lt;6,0,5000)</f>
        <v>0</v>
      </c>
      <c r="K1349">
        <f>IF(C1349&lt;6,0,10000)</f>
        <v>0</v>
      </c>
      <c r="P1349" t="b">
        <f>G1349=SUM(H1349:O1349)</f>
        <v>1</v>
      </c>
      <c r="Q1349" t="str">
        <f>CONCATENATE(YEAR(D1349),MONTH(D1349))</f>
        <v>20174</v>
      </c>
    </row>
    <row r="1350" customHeight="1" spans="1:17">
      <c r="A1350">
        <v>934</v>
      </c>
      <c r="B1350" t="s">
        <v>31</v>
      </c>
      <c r="C1350">
        <v>1</v>
      </c>
      <c r="D1350" s="4">
        <v>42833</v>
      </c>
      <c r="E1350">
        <v>4</v>
      </c>
      <c r="F1350">
        <v>2017</v>
      </c>
      <c r="G1350">
        <v>150000</v>
      </c>
      <c r="H1350">
        <f>IF(C1350&lt;6,IF(E1350&lt;1,0,IF(G1350&gt;150000,150000,G1350)),150000)</f>
        <v>150000</v>
      </c>
      <c r="I1350">
        <f>IF(C1350&lt;6,0,G1350-H1350-SUM(J1350:O1350))</f>
        <v>0</v>
      </c>
      <c r="J1350">
        <f>IF(C1350&lt;6,0,5000)</f>
        <v>0</v>
      </c>
      <c r="K1350">
        <f>IF(C1350&lt;6,0,10000)</f>
        <v>0</v>
      </c>
      <c r="P1350" t="b">
        <f>G1350=SUM(H1350:O1350)</f>
        <v>1</v>
      </c>
      <c r="Q1350" t="str">
        <f>CONCATENATE(YEAR(D1350),MONTH(D1350))</f>
        <v>20174</v>
      </c>
    </row>
    <row r="1351" customHeight="1" spans="1:17">
      <c r="A1351">
        <v>935</v>
      </c>
      <c r="B1351" t="s">
        <v>237</v>
      </c>
      <c r="C1351">
        <v>1</v>
      </c>
      <c r="D1351" s="4">
        <v>42833</v>
      </c>
      <c r="E1351">
        <v>3</v>
      </c>
      <c r="F1351">
        <v>2017</v>
      </c>
      <c r="G1351">
        <v>150000</v>
      </c>
      <c r="H1351">
        <f>IF(C1351&lt;6,IF(E1351&lt;1,0,IF(G1351&gt;150000,150000,G1351)),150000)</f>
        <v>150000</v>
      </c>
      <c r="I1351">
        <f>IF(C1351&lt;6,0,G1351-H1351-SUM(J1351:O1351))</f>
        <v>0</v>
      </c>
      <c r="J1351">
        <f>IF(C1351&lt;6,0,5000)</f>
        <v>0</v>
      </c>
      <c r="K1351">
        <f>IF(C1351&lt;6,0,10000)</f>
        <v>0</v>
      </c>
      <c r="P1351" t="b">
        <f>G1351=SUM(H1351:O1351)</f>
        <v>1</v>
      </c>
      <c r="Q1351" t="str">
        <f>CONCATENATE(YEAR(D1351),MONTH(D1351))</f>
        <v>20174</v>
      </c>
    </row>
    <row r="1352" customHeight="1" spans="1:17">
      <c r="A1352">
        <v>936</v>
      </c>
      <c r="B1352" t="s">
        <v>193</v>
      </c>
      <c r="C1352">
        <v>20</v>
      </c>
      <c r="D1352" s="4">
        <v>42833</v>
      </c>
      <c r="E1352">
        <v>4</v>
      </c>
      <c r="F1352">
        <v>2017</v>
      </c>
      <c r="G1352">
        <v>3020000</v>
      </c>
      <c r="H1352">
        <f>IF(C1352&lt;6,IF(E1352&lt;1,0,IF(G1352&gt;150000,150000,G1352)),150000)</f>
        <v>150000</v>
      </c>
      <c r="I1352">
        <f>IF(C1352&lt;6,0,G1352-H1352-SUM(J1352:O1352))</f>
        <v>2855000</v>
      </c>
      <c r="J1352">
        <f>IF(C1352&lt;6,0,5000)</f>
        <v>5000</v>
      </c>
      <c r="K1352">
        <f>IF(C1352&lt;6,0,10000)</f>
        <v>10000</v>
      </c>
      <c r="P1352" t="b">
        <f>G1352=SUM(H1352:O1352)</f>
        <v>1</v>
      </c>
      <c r="Q1352" t="str">
        <f>CONCATENATE(YEAR(D1352),MONTH(D1352))</f>
        <v>20174</v>
      </c>
    </row>
    <row r="1353" customHeight="1" spans="1:17">
      <c r="A1353">
        <v>937</v>
      </c>
      <c r="B1353" s="3" t="s">
        <v>148</v>
      </c>
      <c r="C1353" s="3">
        <v>7</v>
      </c>
      <c r="D1353" s="4">
        <v>42833</v>
      </c>
      <c r="E1353">
        <v>4</v>
      </c>
      <c r="F1353">
        <v>2017</v>
      </c>
      <c r="G1353">
        <v>425000</v>
      </c>
      <c r="H1353">
        <f>IF(C1353&lt;6,IF(E1353&lt;1,0,IF(G1353&gt;150000,150000,G1353)),150000)</f>
        <v>150000</v>
      </c>
      <c r="I1353">
        <f>IF(C1353&lt;6,0,G1353-H1353-SUM(J1353:O1353))</f>
        <v>260000</v>
      </c>
      <c r="J1353">
        <f>IF(C1353&lt;6,0,5000)</f>
        <v>5000</v>
      </c>
      <c r="K1353">
        <f>IF(C1353&lt;6,0,10000)</f>
        <v>10000</v>
      </c>
      <c r="P1353" t="b">
        <f>G1353=SUM(H1353:O1353)</f>
        <v>1</v>
      </c>
      <c r="Q1353" t="str">
        <f>CONCATENATE(YEAR(D1353),MONTH(D1353))</f>
        <v>20174</v>
      </c>
    </row>
    <row r="1354" customHeight="1" spans="1:17">
      <c r="A1354">
        <v>937</v>
      </c>
      <c r="B1354" s="3" t="s">
        <v>68</v>
      </c>
      <c r="C1354" s="3">
        <v>2</v>
      </c>
      <c r="D1354" s="4">
        <v>42833</v>
      </c>
      <c r="E1354">
        <v>4</v>
      </c>
      <c r="F1354">
        <v>2017</v>
      </c>
      <c r="G1354">
        <v>150000</v>
      </c>
      <c r="H1354">
        <f>IF(C1354&lt;6,IF(E1354&lt;1,0,IF(G1354&gt;150000,150000,G1354)),150000)</f>
        <v>150000</v>
      </c>
      <c r="I1354">
        <f>IF(C1354&lt;6,0,G1354-H1354-SUM(J1354:O1354))</f>
        <v>0</v>
      </c>
      <c r="J1354">
        <f>IF(C1354&lt;6,0,5000)</f>
        <v>0</v>
      </c>
      <c r="K1354">
        <f>IF(C1354&lt;6,0,10000)</f>
        <v>0</v>
      </c>
      <c r="P1354" t="b">
        <f>G1354=SUM(H1354:O1354)</f>
        <v>1</v>
      </c>
      <c r="Q1354" t="str">
        <f>CONCATENATE(YEAR(D1354),MONTH(D1354))</f>
        <v>20174</v>
      </c>
    </row>
    <row r="1355" customHeight="1" spans="1:17">
      <c r="A1355">
        <v>938</v>
      </c>
      <c r="B1355" s="3" t="s">
        <v>139</v>
      </c>
      <c r="C1355" s="3">
        <v>7</v>
      </c>
      <c r="D1355" s="4">
        <v>42833</v>
      </c>
      <c r="E1355">
        <v>4</v>
      </c>
      <c r="F1355">
        <v>2017</v>
      </c>
      <c r="G1355">
        <v>425000</v>
      </c>
      <c r="H1355">
        <f>IF(C1355&lt;6,IF(E1355&lt;1,0,IF(G1355&gt;150000,150000,G1355)),150000)</f>
        <v>150000</v>
      </c>
      <c r="I1355">
        <f>IF(C1355&lt;6,0,G1355-H1355-SUM(J1355:O1355))</f>
        <v>260000</v>
      </c>
      <c r="J1355">
        <f>IF(C1355&lt;6,0,5000)</f>
        <v>5000</v>
      </c>
      <c r="K1355">
        <f>IF(C1355&lt;6,0,10000)</f>
        <v>10000</v>
      </c>
      <c r="P1355" t="b">
        <f>G1355=SUM(H1355:O1355)</f>
        <v>1</v>
      </c>
      <c r="Q1355" t="str">
        <f>CONCATENATE(YEAR(D1355),MONTH(D1355))</f>
        <v>20174</v>
      </c>
    </row>
    <row r="1356" customHeight="1" spans="1:17">
      <c r="A1356">
        <v>938</v>
      </c>
      <c r="B1356" s="3" t="s">
        <v>144</v>
      </c>
      <c r="C1356" s="3">
        <v>7</v>
      </c>
      <c r="D1356" s="4">
        <v>42833</v>
      </c>
      <c r="E1356">
        <v>4</v>
      </c>
      <c r="F1356">
        <v>2017</v>
      </c>
      <c r="G1356">
        <v>425000</v>
      </c>
      <c r="H1356">
        <f>IF(C1356&lt;6,IF(E1356&lt;1,0,IF(G1356&gt;150000,150000,G1356)),150000)</f>
        <v>150000</v>
      </c>
      <c r="I1356">
        <f>IF(C1356&lt;6,0,G1356-H1356-SUM(J1356:O1356))</f>
        <v>260000</v>
      </c>
      <c r="J1356">
        <f>IF(C1356&lt;6,0,5000)</f>
        <v>5000</v>
      </c>
      <c r="K1356">
        <f>IF(C1356&lt;6,0,10000)</f>
        <v>10000</v>
      </c>
      <c r="P1356" t="b">
        <f>G1356=SUM(H1356:O1356)</f>
        <v>1</v>
      </c>
      <c r="Q1356" t="str">
        <f>CONCATENATE(YEAR(D1356),MONTH(D1356))</f>
        <v>20174</v>
      </c>
    </row>
    <row r="1357" customHeight="1" spans="1:17">
      <c r="A1357">
        <v>939</v>
      </c>
      <c r="B1357" t="s">
        <v>22</v>
      </c>
      <c r="C1357">
        <v>1</v>
      </c>
      <c r="D1357" s="4">
        <v>42833</v>
      </c>
      <c r="E1357">
        <v>4</v>
      </c>
      <c r="F1357">
        <v>2017</v>
      </c>
      <c r="G1357">
        <v>150000</v>
      </c>
      <c r="H1357">
        <f>IF(C1357&lt;6,IF(E1357&lt;1,0,IF(G1357&gt;150000,150000,G1357)),150000)</f>
        <v>150000</v>
      </c>
      <c r="I1357">
        <f>IF(C1357&lt;6,0,G1357-H1357-SUM(J1357:O1357))</f>
        <v>0</v>
      </c>
      <c r="J1357">
        <f>IF(C1357&lt;6,0,5000)</f>
        <v>0</v>
      </c>
      <c r="K1357">
        <f>IF(C1357&lt;6,0,10000)</f>
        <v>0</v>
      </c>
      <c r="P1357" t="b">
        <f>G1357=SUM(H1357:O1357)</f>
        <v>1</v>
      </c>
      <c r="Q1357" t="e">
        <f>CONCATENATE(YEAR(#REF!),MONTH(#REF!))</f>
        <v>#REF!</v>
      </c>
    </row>
    <row r="1358" customHeight="1" spans="1:17">
      <c r="A1358">
        <v>939</v>
      </c>
      <c r="B1358" t="s">
        <v>22</v>
      </c>
      <c r="C1358">
        <v>1</v>
      </c>
      <c r="D1358" s="4">
        <v>42833</v>
      </c>
      <c r="E1358">
        <v>5</v>
      </c>
      <c r="F1358">
        <v>2017</v>
      </c>
      <c r="G1358">
        <v>150000</v>
      </c>
      <c r="H1358">
        <f>IF(C1358&lt;6,IF(E1358&lt;1,0,IF(G1358&gt;150000,150000,G1358)),150000)</f>
        <v>150000</v>
      </c>
      <c r="I1358">
        <f>IF(C1358&lt;6,0,G1358-H1358-SUM(J1358:O1358))</f>
        <v>0</v>
      </c>
      <c r="J1358">
        <f>IF(C1358&lt;6,0,5000)</f>
        <v>0</v>
      </c>
      <c r="K1358">
        <f>IF(C1358&lt;6,0,10000)</f>
        <v>0</v>
      </c>
      <c r="P1358" t="b">
        <f>G1358=SUM(H1358:O1358)</f>
        <v>1</v>
      </c>
      <c r="Q1358" t="e">
        <f>CONCATENATE(YEAR(#REF!),MONTH(#REF!))</f>
        <v>#REF!</v>
      </c>
    </row>
    <row r="1359" customHeight="1" spans="1:17">
      <c r="A1359">
        <v>940</v>
      </c>
      <c r="B1359" t="s">
        <v>97</v>
      </c>
      <c r="C1359">
        <v>4</v>
      </c>
      <c r="D1359" s="4">
        <v>42833</v>
      </c>
      <c r="E1359">
        <v>4</v>
      </c>
      <c r="F1359">
        <v>2017</v>
      </c>
      <c r="G1359">
        <v>150000</v>
      </c>
      <c r="H1359">
        <f>IF(C1359&lt;6,IF(E1359&lt;1,0,IF(G1359&gt;150000,150000,G1359)),150000)</f>
        <v>150000</v>
      </c>
      <c r="I1359">
        <f>IF(C1359&lt;6,0,G1359-H1359-SUM(J1359:O1359))</f>
        <v>0</v>
      </c>
      <c r="J1359">
        <f>IF(C1359&lt;6,0,5000)</f>
        <v>0</v>
      </c>
      <c r="K1359">
        <f>IF(C1359&lt;6,0,10000)</f>
        <v>0</v>
      </c>
      <c r="P1359" t="b">
        <f>G1359=SUM(H1359:O1359)</f>
        <v>1</v>
      </c>
      <c r="Q1359" t="e">
        <f>CONCATENATE(YEAR(#REF!),MONTH(#REF!))</f>
        <v>#REF!</v>
      </c>
    </row>
    <row r="1360" customHeight="1" spans="1:17">
      <c r="A1360">
        <v>941</v>
      </c>
      <c r="B1360" s="3" t="s">
        <v>41</v>
      </c>
      <c r="C1360" s="3">
        <v>2</v>
      </c>
      <c r="D1360" s="4">
        <v>42833</v>
      </c>
      <c r="E1360">
        <v>4</v>
      </c>
      <c r="F1360">
        <v>2017</v>
      </c>
      <c r="G1360">
        <v>175000</v>
      </c>
      <c r="H1360">
        <f>IF(C1360&lt;6,IF(E1360&lt;1,0,IF(G1360&gt;150000,150000,G1360)),150000)</f>
        <v>150000</v>
      </c>
      <c r="I1360">
        <f>IF(C1360&lt;6,0,G1360-H1360-SUM(J1360:O1360))</f>
        <v>0</v>
      </c>
      <c r="J1360">
        <f>IF(C1360&lt;6,0,5000)</f>
        <v>0</v>
      </c>
      <c r="K1360">
        <f>IF(C1360&lt;6,0,10000)</f>
        <v>0</v>
      </c>
      <c r="L1360">
        <v>25000</v>
      </c>
      <c r="P1360" t="b">
        <f>G1360=SUM(H1360:O1360)</f>
        <v>1</v>
      </c>
      <c r="Q1360" t="str">
        <f>CONCATENATE(YEAR(D1360),MONTH(D1360))</f>
        <v>20174</v>
      </c>
    </row>
    <row r="1361" customHeight="1" spans="1:17">
      <c r="A1361">
        <v>941</v>
      </c>
      <c r="B1361" s="3" t="s">
        <v>182</v>
      </c>
      <c r="C1361" s="3">
        <v>9</v>
      </c>
      <c r="D1361" s="4">
        <v>42833</v>
      </c>
      <c r="E1361">
        <v>4</v>
      </c>
      <c r="F1361">
        <v>2017</v>
      </c>
      <c r="G1361">
        <v>425000</v>
      </c>
      <c r="H1361">
        <f>IF(C1361&lt;6,IF(E1361&lt;1,0,IF(G1361&gt;150000,150000,G1361)),150000)</f>
        <v>150000</v>
      </c>
      <c r="I1361">
        <f>IF(C1361&lt;6,0,G1361-H1361-SUM(J1361:O1361))</f>
        <v>260000</v>
      </c>
      <c r="J1361">
        <f>IF(C1361&lt;6,0,5000)</f>
        <v>5000</v>
      </c>
      <c r="K1361">
        <f>IF(C1361&lt;6,0,10000)</f>
        <v>10000</v>
      </c>
      <c r="P1361" t="b">
        <f>G1361=SUM(H1361:O1361)</f>
        <v>1</v>
      </c>
      <c r="Q1361" t="str">
        <f>CONCATENATE(YEAR(D1361),MONTH(D1361))</f>
        <v>20174</v>
      </c>
    </row>
    <row r="1362" customHeight="1" spans="1:17">
      <c r="A1362">
        <v>942</v>
      </c>
      <c r="B1362" s="3" t="s">
        <v>66</v>
      </c>
      <c r="C1362" s="3">
        <v>2</v>
      </c>
      <c r="D1362" s="4">
        <v>42833</v>
      </c>
      <c r="E1362">
        <v>2</v>
      </c>
      <c r="F1362">
        <v>2017</v>
      </c>
      <c r="G1362">
        <v>200000</v>
      </c>
      <c r="H1362">
        <f>IF(C1362&lt;6,IF(E1362&lt;1,0,IF(G1362&gt;150000,150000,G1362)),150000)</f>
        <v>150000</v>
      </c>
      <c r="I1362">
        <f>IF(C1362&lt;6,0,G1362-H1362-SUM(J1362:O1362))</f>
        <v>0</v>
      </c>
      <c r="J1362">
        <f>IF(C1362&lt;6,0,5000)</f>
        <v>0</v>
      </c>
      <c r="K1362">
        <f>IF(C1362&lt;6,0,10000)</f>
        <v>0</v>
      </c>
      <c r="O1362">
        <v>50000</v>
      </c>
      <c r="P1362" t="b">
        <f>G1362=SUM(H1362:O1362)</f>
        <v>1</v>
      </c>
      <c r="Q1362" t="str">
        <f>CONCATENATE(YEAR(D1362),MONTH(D1362))</f>
        <v>20174</v>
      </c>
    </row>
    <row r="1363" customHeight="1" spans="1:17">
      <c r="A1363">
        <v>942</v>
      </c>
      <c r="B1363" s="3" t="s">
        <v>66</v>
      </c>
      <c r="C1363" s="3">
        <v>2</v>
      </c>
      <c r="D1363" s="4">
        <v>42833</v>
      </c>
      <c r="E1363">
        <v>3</v>
      </c>
      <c r="F1363">
        <v>2017</v>
      </c>
      <c r="G1363">
        <v>200000</v>
      </c>
      <c r="H1363">
        <f>IF(C1363&lt;6,IF(E1363&lt;1,0,IF(G1363&gt;150000,150000,G1363)),150000)</f>
        <v>150000</v>
      </c>
      <c r="I1363">
        <f>IF(C1363&lt;6,0,G1363-H1363-SUM(J1363:O1363))</f>
        <v>0</v>
      </c>
      <c r="J1363">
        <f>IF(C1363&lt;6,0,5000)</f>
        <v>0</v>
      </c>
      <c r="K1363">
        <f>IF(C1363&lt;6,0,10000)</f>
        <v>0</v>
      </c>
      <c r="O1363">
        <v>50000</v>
      </c>
      <c r="P1363" t="b">
        <f>G1363=SUM(H1363:O1363)</f>
        <v>1</v>
      </c>
      <c r="Q1363" t="str">
        <f>CONCATENATE(YEAR(D1363),MONTH(D1363))</f>
        <v>20174</v>
      </c>
    </row>
    <row r="1364" customHeight="1" spans="1:17">
      <c r="A1364">
        <v>942</v>
      </c>
      <c r="B1364" s="3" t="s">
        <v>66</v>
      </c>
      <c r="C1364" s="3">
        <v>2</v>
      </c>
      <c r="D1364" s="4">
        <v>42833</v>
      </c>
      <c r="E1364">
        <v>4</v>
      </c>
      <c r="F1364">
        <v>2017</v>
      </c>
      <c r="G1364">
        <v>200000</v>
      </c>
      <c r="H1364">
        <f>IF(C1364&lt;6,IF(E1364&lt;1,0,IF(G1364&gt;150000,150000,G1364)),150000)</f>
        <v>150000</v>
      </c>
      <c r="I1364">
        <f>IF(C1364&lt;6,0,G1364-H1364-SUM(J1364:O1364))</f>
        <v>0</v>
      </c>
      <c r="J1364">
        <f>IF(C1364&lt;6,0,5000)</f>
        <v>0</v>
      </c>
      <c r="K1364">
        <f>IF(C1364&lt;6,0,10000)</f>
        <v>0</v>
      </c>
      <c r="O1364">
        <v>50000</v>
      </c>
      <c r="P1364" t="b">
        <f>G1364=SUM(H1364:O1364)</f>
        <v>1</v>
      </c>
      <c r="Q1364" t="str">
        <f>CONCATENATE(YEAR(D1364),MONTH(D1364))</f>
        <v>20174</v>
      </c>
    </row>
    <row r="1365" customHeight="1" spans="1:17">
      <c r="A1365">
        <v>943</v>
      </c>
      <c r="B1365" t="s">
        <v>188</v>
      </c>
      <c r="C1365">
        <v>11</v>
      </c>
      <c r="D1365" s="4">
        <v>42833</v>
      </c>
      <c r="E1365">
        <v>4</v>
      </c>
      <c r="F1365">
        <v>2017</v>
      </c>
      <c r="G1365">
        <v>425000</v>
      </c>
      <c r="H1365">
        <f>IF(C1365&lt;6,IF(E1365&lt;1,0,IF(G1365&gt;150000,150000,G1365)),150000)</f>
        <v>150000</v>
      </c>
      <c r="I1365">
        <f>IF(C1365&lt;6,0,G1365-H1365-SUM(J1365:O1365))</f>
        <v>260000</v>
      </c>
      <c r="J1365">
        <f>IF(C1365&lt;6,0,5000)</f>
        <v>5000</v>
      </c>
      <c r="K1365">
        <f>IF(C1365&lt;6,0,10000)</f>
        <v>10000</v>
      </c>
      <c r="P1365" t="b">
        <f>G1365=SUM(H1365:O1365)</f>
        <v>1</v>
      </c>
      <c r="Q1365" t="str">
        <f>CONCATENATE(YEAR(D1365),MONTH(D1365))</f>
        <v>20174</v>
      </c>
    </row>
    <row r="1366" customHeight="1" spans="1:17">
      <c r="A1366">
        <v>944</v>
      </c>
      <c r="B1366" s="3" t="s">
        <v>152</v>
      </c>
      <c r="C1366" s="3">
        <v>7</v>
      </c>
      <c r="D1366" s="4">
        <v>42833</v>
      </c>
      <c r="E1366">
        <v>4</v>
      </c>
      <c r="F1366">
        <v>2017</v>
      </c>
      <c r="G1366">
        <v>425000</v>
      </c>
      <c r="H1366">
        <f>IF(C1366&lt;6,IF(E1366&lt;1,0,IF(G1366&gt;150000,150000,G1366)),150000)</f>
        <v>150000</v>
      </c>
      <c r="I1366">
        <f>IF(C1366&lt;6,0,G1366-H1366-SUM(J1366:O1366))</f>
        <v>260000</v>
      </c>
      <c r="J1366">
        <f>IF(C1366&lt;6,0,5000)</f>
        <v>5000</v>
      </c>
      <c r="K1366">
        <f>IF(C1366&lt;6,0,10000)</f>
        <v>10000</v>
      </c>
      <c r="P1366" t="b">
        <f>G1366=SUM(H1366:O1366)</f>
        <v>1</v>
      </c>
      <c r="Q1366" t="str">
        <f>CONCATENATE(YEAR(D1366),MONTH(D1366))</f>
        <v>20174</v>
      </c>
    </row>
    <row r="1367" customHeight="1" spans="1:17">
      <c r="A1367">
        <v>945</v>
      </c>
      <c r="B1367" t="s">
        <v>226</v>
      </c>
      <c r="C1367">
        <v>5</v>
      </c>
      <c r="D1367" s="4">
        <v>42833</v>
      </c>
      <c r="E1367">
        <v>1</v>
      </c>
      <c r="F1367">
        <v>2017</v>
      </c>
      <c r="G1367">
        <v>150000</v>
      </c>
      <c r="H1367">
        <f>IF(C1367&lt;6,IF(E1367&lt;1,0,IF(G1367&gt;150000,150000,G1367)),150000)</f>
        <v>150000</v>
      </c>
      <c r="I1367">
        <f>IF(C1367&lt;6,0,G1367-H1367-SUM(J1367:O1367))</f>
        <v>0</v>
      </c>
      <c r="J1367">
        <f>IF(C1367&lt;6,0,5000)</f>
        <v>0</v>
      </c>
      <c r="K1367">
        <f>IF(C1367&lt;6,0,10000)</f>
        <v>0</v>
      </c>
      <c r="P1367" t="b">
        <f>G1367=SUM(H1367:O1367)</f>
        <v>1</v>
      </c>
      <c r="Q1367" t="str">
        <f>CONCATENATE(YEAR(D1367),MONTH(D1367))</f>
        <v>20174</v>
      </c>
    </row>
    <row r="1368" customHeight="1" spans="1:17">
      <c r="A1368">
        <v>945</v>
      </c>
      <c r="B1368" t="s">
        <v>226</v>
      </c>
      <c r="C1368">
        <v>5</v>
      </c>
      <c r="D1368" s="4">
        <v>42833</v>
      </c>
      <c r="E1368">
        <v>2</v>
      </c>
      <c r="F1368">
        <v>2017</v>
      </c>
      <c r="G1368">
        <v>150000</v>
      </c>
      <c r="H1368">
        <f>IF(C1368&lt;6,IF(E1368&lt;1,0,IF(G1368&gt;150000,150000,G1368)),150000)</f>
        <v>150000</v>
      </c>
      <c r="I1368">
        <f>IF(C1368&lt;6,0,G1368-H1368-SUM(J1368:O1368))</f>
        <v>0</v>
      </c>
      <c r="J1368">
        <f>IF(C1368&lt;6,0,5000)</f>
        <v>0</v>
      </c>
      <c r="K1368">
        <f>IF(C1368&lt;6,0,10000)</f>
        <v>0</v>
      </c>
      <c r="P1368" t="b">
        <f>G1368=SUM(H1368:O1368)</f>
        <v>1</v>
      </c>
      <c r="Q1368" t="str">
        <f>CONCATENATE(YEAR(D1368),MONTH(D1368))</f>
        <v>20174</v>
      </c>
    </row>
    <row r="1369" customHeight="1" spans="1:17">
      <c r="A1369">
        <v>945</v>
      </c>
      <c r="B1369" t="s">
        <v>226</v>
      </c>
      <c r="C1369">
        <v>5</v>
      </c>
      <c r="D1369" s="4">
        <v>42833</v>
      </c>
      <c r="E1369">
        <v>3</v>
      </c>
      <c r="F1369">
        <v>2017</v>
      </c>
      <c r="G1369">
        <v>150000</v>
      </c>
      <c r="H1369">
        <f>IF(C1369&lt;6,IF(E1369&lt;1,0,IF(G1369&gt;150000,150000,G1369)),150000)</f>
        <v>150000</v>
      </c>
      <c r="I1369">
        <f>IF(C1369&lt;6,0,G1369-H1369-SUM(J1369:O1369))</f>
        <v>0</v>
      </c>
      <c r="J1369">
        <f>IF(C1369&lt;6,0,5000)</f>
        <v>0</v>
      </c>
      <c r="K1369">
        <f>IF(C1369&lt;6,0,10000)</f>
        <v>0</v>
      </c>
      <c r="P1369" t="b">
        <f>G1369=SUM(H1369:O1369)</f>
        <v>1</v>
      </c>
      <c r="Q1369" t="str">
        <f>CONCATENATE(YEAR(D1369),MONTH(D1369))</f>
        <v>20174</v>
      </c>
    </row>
    <row r="1370" customHeight="1" spans="1:17">
      <c r="A1370">
        <v>946</v>
      </c>
      <c r="B1370" t="s">
        <v>219</v>
      </c>
      <c r="C1370">
        <v>2</v>
      </c>
      <c r="D1370" s="4">
        <v>42833</v>
      </c>
      <c r="E1370">
        <v>4</v>
      </c>
      <c r="F1370">
        <v>2017</v>
      </c>
      <c r="G1370">
        <v>150000</v>
      </c>
      <c r="H1370">
        <f>IF(C1370&lt;6,IF(E1370&lt;1,0,IF(G1370&gt;150000,150000,G1370)),150000)</f>
        <v>150000</v>
      </c>
      <c r="I1370">
        <f>IF(C1370&lt;6,0,G1370-H1370-SUM(J1370:O1370))</f>
        <v>0</v>
      </c>
      <c r="J1370">
        <f>IF(C1370&lt;6,0,5000)</f>
        <v>0</v>
      </c>
      <c r="K1370">
        <f>IF(C1370&lt;6,0,10000)</f>
        <v>0</v>
      </c>
      <c r="P1370" t="b">
        <f>G1370=SUM(H1370:O1370)</f>
        <v>1</v>
      </c>
      <c r="Q1370" t="str">
        <f>CONCATENATE(YEAR(D1370),MONTH(D1370))</f>
        <v>20174</v>
      </c>
    </row>
    <row r="1371" customHeight="1" spans="1:17">
      <c r="A1371">
        <v>947</v>
      </c>
      <c r="B1371" t="s">
        <v>38</v>
      </c>
      <c r="C1371">
        <v>2</v>
      </c>
      <c r="D1371" s="4">
        <v>42833</v>
      </c>
      <c r="E1371">
        <v>2</v>
      </c>
      <c r="F1371">
        <v>2017</v>
      </c>
      <c r="G1371">
        <v>150000</v>
      </c>
      <c r="H1371">
        <f>IF(C1371&lt;6,IF(E1371&lt;1,0,IF(G1371&gt;150000,150000,G1371)),150000)</f>
        <v>150000</v>
      </c>
      <c r="I1371">
        <f>IF(C1371&lt;6,0,G1371-H1371-SUM(J1371:O1371))</f>
        <v>0</v>
      </c>
      <c r="J1371">
        <f>IF(C1371&lt;6,0,5000)</f>
        <v>0</v>
      </c>
      <c r="K1371">
        <f>IF(C1371&lt;6,0,10000)</f>
        <v>0</v>
      </c>
      <c r="P1371" t="b">
        <f>G1371=SUM(H1371:O1371)</f>
        <v>1</v>
      </c>
      <c r="Q1371" t="str">
        <f>CONCATENATE(YEAR(D1371),MONTH(D1371))</f>
        <v>20174</v>
      </c>
    </row>
    <row r="1372" customHeight="1" spans="1:17">
      <c r="A1372">
        <v>947</v>
      </c>
      <c r="B1372" t="s">
        <v>38</v>
      </c>
      <c r="C1372">
        <v>2</v>
      </c>
      <c r="D1372" s="4">
        <v>42833</v>
      </c>
      <c r="E1372">
        <v>3</v>
      </c>
      <c r="F1372">
        <v>2017</v>
      </c>
      <c r="G1372">
        <v>150000</v>
      </c>
      <c r="H1372">
        <f>IF(C1372&lt;6,IF(E1372&lt;1,0,IF(G1372&gt;150000,150000,G1372)),150000)</f>
        <v>150000</v>
      </c>
      <c r="I1372">
        <f>IF(C1372&lt;6,0,G1372-H1372-SUM(J1372:O1372))</f>
        <v>0</v>
      </c>
      <c r="J1372">
        <f>IF(C1372&lt;6,0,5000)</f>
        <v>0</v>
      </c>
      <c r="K1372">
        <f>IF(C1372&lt;6,0,10000)</f>
        <v>0</v>
      </c>
      <c r="P1372" t="b">
        <f>G1372=SUM(H1372:O1372)</f>
        <v>1</v>
      </c>
      <c r="Q1372" t="str">
        <f>CONCATENATE(YEAR(D1372),MONTH(D1372))</f>
        <v>20174</v>
      </c>
    </row>
    <row r="1373" customHeight="1" spans="1:17">
      <c r="A1373">
        <v>947</v>
      </c>
      <c r="B1373" t="s">
        <v>38</v>
      </c>
      <c r="C1373">
        <v>2</v>
      </c>
      <c r="D1373" s="4">
        <v>42833</v>
      </c>
      <c r="E1373">
        <v>4</v>
      </c>
      <c r="F1373">
        <v>2017</v>
      </c>
      <c r="G1373">
        <v>150000</v>
      </c>
      <c r="H1373">
        <f>IF(C1373&lt;6,IF(E1373&lt;1,0,IF(G1373&gt;150000,150000,G1373)),150000)</f>
        <v>150000</v>
      </c>
      <c r="I1373">
        <f>IF(C1373&lt;6,0,G1373-H1373-SUM(J1373:O1373))</f>
        <v>0</v>
      </c>
      <c r="J1373">
        <f>IF(C1373&lt;6,0,5000)</f>
        <v>0</v>
      </c>
      <c r="K1373">
        <f>IF(C1373&lt;6,0,10000)</f>
        <v>0</v>
      </c>
      <c r="P1373" t="b">
        <f>G1373=SUM(H1373:O1373)</f>
        <v>1</v>
      </c>
      <c r="Q1373" t="str">
        <f>CONCATENATE(YEAR(D1373),MONTH(D1373))</f>
        <v>20174</v>
      </c>
    </row>
    <row r="1374" customHeight="1" spans="1:17">
      <c r="A1374">
        <v>948</v>
      </c>
      <c r="B1374" t="s">
        <v>120</v>
      </c>
      <c r="C1374" s="3">
        <v>6</v>
      </c>
      <c r="D1374" s="4">
        <v>42833</v>
      </c>
      <c r="E1374">
        <v>1</v>
      </c>
      <c r="F1374">
        <v>2017</v>
      </c>
      <c r="G1374">
        <v>350000</v>
      </c>
      <c r="H1374">
        <f>IF(C1374&lt;6,IF(E1374&lt;1,0,IF(G1374&gt;150000,150000,G1374)),150000)</f>
        <v>150000</v>
      </c>
      <c r="I1374">
        <f>IF(C1374&lt;6,0,G1374-H1374-SUM(J1374:O1374))</f>
        <v>185000</v>
      </c>
      <c r="J1374">
        <f>IF(C1374&lt;6,0,5000)</f>
        <v>5000</v>
      </c>
      <c r="K1374">
        <f>IF(C1374&lt;6,0,10000)</f>
        <v>10000</v>
      </c>
      <c r="P1374" t="b">
        <f>G1374=SUM(H1374:O1374)</f>
        <v>1</v>
      </c>
      <c r="Q1374" t="str">
        <f>CONCATENATE(YEAR(D1374),MONTH(D1374))</f>
        <v>20174</v>
      </c>
    </row>
    <row r="1375" customHeight="1" spans="1:17">
      <c r="A1375">
        <v>948</v>
      </c>
      <c r="B1375" t="s">
        <v>120</v>
      </c>
      <c r="C1375" s="3">
        <v>6</v>
      </c>
      <c r="D1375" s="4">
        <v>42833</v>
      </c>
      <c r="E1375">
        <v>1</v>
      </c>
      <c r="F1375">
        <v>2017</v>
      </c>
      <c r="G1375">
        <v>350000</v>
      </c>
      <c r="H1375">
        <f>IF(C1375&lt;6,IF(E1375&lt;1,0,IF(G1375&gt;150000,150000,G1375)),150000)</f>
        <v>150000</v>
      </c>
      <c r="I1375">
        <f>IF(C1375&lt;6,0,G1375-H1375-SUM(J1375:O1375))</f>
        <v>185000</v>
      </c>
      <c r="J1375">
        <f>IF(C1375&lt;6,0,5000)</f>
        <v>5000</v>
      </c>
      <c r="K1375">
        <f>IF(C1375&lt;6,0,10000)</f>
        <v>10000</v>
      </c>
      <c r="P1375" t="b">
        <f>G1375=SUM(H1375:O1375)</f>
        <v>1</v>
      </c>
      <c r="Q1375" t="str">
        <f>CONCATENATE(YEAR(D1375),MONTH(D1375))</f>
        <v>20174</v>
      </c>
    </row>
    <row r="1376" customHeight="1" spans="1:17">
      <c r="A1376">
        <v>948</v>
      </c>
      <c r="B1376" t="s">
        <v>120</v>
      </c>
      <c r="C1376" s="3">
        <v>6</v>
      </c>
      <c r="D1376" s="4">
        <v>42833</v>
      </c>
      <c r="E1376">
        <v>1</v>
      </c>
      <c r="F1376">
        <v>2017</v>
      </c>
      <c r="G1376">
        <v>350000</v>
      </c>
      <c r="H1376">
        <f>IF(C1376&lt;6,IF(E1376&lt;1,0,IF(G1376&gt;150000,150000,G1376)),150000)</f>
        <v>150000</v>
      </c>
      <c r="I1376">
        <f>IF(C1376&lt;6,0,G1376-H1376-SUM(J1376:O1376))</f>
        <v>185000</v>
      </c>
      <c r="J1376">
        <f>IF(C1376&lt;6,0,5000)</f>
        <v>5000</v>
      </c>
      <c r="K1376">
        <f>IF(C1376&lt;6,0,10000)</f>
        <v>10000</v>
      </c>
      <c r="P1376" t="b">
        <f>G1376=SUM(H1376:O1376)</f>
        <v>1</v>
      </c>
      <c r="Q1376" t="str">
        <f>CONCATENATE(YEAR(D1376),MONTH(D1376))</f>
        <v>20174</v>
      </c>
    </row>
    <row r="1377" customHeight="1" spans="1:17">
      <c r="A1377">
        <v>948</v>
      </c>
      <c r="B1377" t="s">
        <v>120</v>
      </c>
      <c r="C1377" s="3">
        <v>6</v>
      </c>
      <c r="D1377" s="4">
        <v>42833</v>
      </c>
      <c r="E1377">
        <v>1</v>
      </c>
      <c r="F1377">
        <v>2017</v>
      </c>
      <c r="G1377">
        <v>350000</v>
      </c>
      <c r="H1377">
        <f>IF(C1377&lt;6,IF(E1377&lt;1,0,IF(G1377&gt;150000,150000,G1377)),150000)</f>
        <v>150000</v>
      </c>
      <c r="I1377">
        <f>IF(C1377&lt;6,0,G1377-H1377-SUM(J1377:O1377))</f>
        <v>185000</v>
      </c>
      <c r="J1377">
        <f>IF(C1377&lt;6,0,5000)</f>
        <v>5000</v>
      </c>
      <c r="K1377">
        <f>IF(C1377&lt;6,0,10000)</f>
        <v>10000</v>
      </c>
      <c r="P1377" t="b">
        <f>G1377=SUM(H1377:O1377)</f>
        <v>1</v>
      </c>
      <c r="Q1377" t="str">
        <f>CONCATENATE(YEAR(D1377),MONTH(D1377))</f>
        <v>20174</v>
      </c>
    </row>
    <row r="1378" customHeight="1" spans="1:17">
      <c r="A1378">
        <v>950</v>
      </c>
      <c r="B1378" t="s">
        <v>238</v>
      </c>
      <c r="C1378">
        <v>10</v>
      </c>
      <c r="D1378" s="4">
        <v>42833</v>
      </c>
      <c r="E1378">
        <v>4</v>
      </c>
      <c r="F1378">
        <v>2017</v>
      </c>
      <c r="G1378">
        <v>425000</v>
      </c>
      <c r="H1378">
        <f>IF(C1378&lt;6,IF(E1378&lt;1,0,IF(G1378&gt;150000,150000,G1378)),150000)</f>
        <v>150000</v>
      </c>
      <c r="I1378">
        <f>IF(C1378&lt;6,0,G1378-H1378-SUM(J1378:O1378))</f>
        <v>260000</v>
      </c>
      <c r="J1378">
        <f>IF(C1378&lt;6,0,5000)</f>
        <v>5000</v>
      </c>
      <c r="K1378">
        <f>IF(C1378&lt;6,0,10000)</f>
        <v>10000</v>
      </c>
      <c r="P1378" t="b">
        <f>G1378=SUM(H1378:O1378)</f>
        <v>1</v>
      </c>
      <c r="Q1378" t="str">
        <f>CONCATENATE(YEAR(D1378),MONTH(D1378))</f>
        <v>20174</v>
      </c>
    </row>
    <row r="1379" customHeight="1" spans="1:17">
      <c r="A1379">
        <v>951</v>
      </c>
      <c r="B1379" t="s">
        <v>63</v>
      </c>
      <c r="C1379">
        <v>2</v>
      </c>
      <c r="D1379" s="4">
        <v>42833</v>
      </c>
      <c r="E1379">
        <v>1</v>
      </c>
      <c r="F1379">
        <v>2017</v>
      </c>
      <c r="G1379">
        <v>150000</v>
      </c>
      <c r="H1379">
        <f>IF(C1379&lt;6,IF(E1379&lt;1,0,IF(G1379&gt;150000,150000,G1379)),150000)</f>
        <v>150000</v>
      </c>
      <c r="I1379">
        <f>IF(C1379&lt;6,0,G1379-H1379-SUM(J1379:O1379))</f>
        <v>0</v>
      </c>
      <c r="J1379">
        <f>IF(C1379&lt;6,0,5000)</f>
        <v>0</v>
      </c>
      <c r="K1379">
        <f>IF(C1379&lt;6,0,10000)</f>
        <v>0</v>
      </c>
      <c r="P1379" t="b">
        <f>G1379=SUM(H1379:O1379)</f>
        <v>1</v>
      </c>
      <c r="Q1379" t="str">
        <f>CONCATENATE(YEAR(D1379),MONTH(D1379))</f>
        <v>20174</v>
      </c>
    </row>
    <row r="1380" customHeight="1" spans="1:17">
      <c r="A1380">
        <v>951</v>
      </c>
      <c r="B1380" t="s">
        <v>63</v>
      </c>
      <c r="C1380">
        <v>2</v>
      </c>
      <c r="D1380" s="4">
        <v>42833</v>
      </c>
      <c r="E1380">
        <v>2</v>
      </c>
      <c r="F1380">
        <v>2017</v>
      </c>
      <c r="G1380">
        <v>150000</v>
      </c>
      <c r="H1380">
        <f>IF(C1380&lt;6,IF(E1380&lt;1,0,IF(G1380&gt;150000,150000,G1380)),150000)</f>
        <v>150000</v>
      </c>
      <c r="I1380">
        <f>IF(C1380&lt;6,0,G1380-H1380-SUM(J1380:O1380))</f>
        <v>0</v>
      </c>
      <c r="J1380">
        <f>IF(C1380&lt;6,0,5000)</f>
        <v>0</v>
      </c>
      <c r="K1380">
        <f>IF(C1380&lt;6,0,10000)</f>
        <v>0</v>
      </c>
      <c r="P1380" t="b">
        <f>G1380=SUM(H1380:O1380)</f>
        <v>1</v>
      </c>
      <c r="Q1380" t="str">
        <f>CONCATENATE(YEAR(D1380),MONTH(D1380))</f>
        <v>20174</v>
      </c>
    </row>
    <row r="1381" customHeight="1" spans="1:17">
      <c r="A1381">
        <v>951</v>
      </c>
      <c r="B1381" t="s">
        <v>63</v>
      </c>
      <c r="C1381">
        <v>2</v>
      </c>
      <c r="D1381" s="4">
        <v>42833</v>
      </c>
      <c r="E1381">
        <v>3</v>
      </c>
      <c r="F1381">
        <v>2017</v>
      </c>
      <c r="G1381">
        <v>150000</v>
      </c>
      <c r="H1381">
        <f>IF(C1381&lt;6,IF(E1381&lt;1,0,IF(G1381&gt;150000,150000,G1381)),150000)</f>
        <v>150000</v>
      </c>
      <c r="I1381">
        <f>IF(C1381&lt;6,0,G1381-H1381-SUM(J1381:O1381))</f>
        <v>0</v>
      </c>
      <c r="J1381">
        <f>IF(C1381&lt;6,0,5000)</f>
        <v>0</v>
      </c>
      <c r="K1381">
        <f>IF(C1381&lt;6,0,10000)</f>
        <v>0</v>
      </c>
      <c r="P1381" t="b">
        <f>G1381=SUM(H1381:O1381)</f>
        <v>1</v>
      </c>
      <c r="Q1381" t="str">
        <f>CONCATENATE(YEAR(D1381),MONTH(D1381))</f>
        <v>20174</v>
      </c>
    </row>
    <row r="1382" customHeight="1" spans="1:17">
      <c r="A1382">
        <v>952</v>
      </c>
      <c r="B1382" t="s">
        <v>74</v>
      </c>
      <c r="C1382">
        <v>3</v>
      </c>
      <c r="D1382" s="4">
        <v>42835</v>
      </c>
      <c r="E1382">
        <v>4</v>
      </c>
      <c r="F1382">
        <v>2017</v>
      </c>
      <c r="G1382">
        <v>150000</v>
      </c>
      <c r="H1382">
        <f>IF(C1382&lt;6,IF(E1382&lt;1,0,IF(G1382&gt;150000,150000,G1382)),150000)</f>
        <v>150000</v>
      </c>
      <c r="I1382">
        <f>IF(C1382&lt;6,0,G1382-H1382-SUM(J1382:O1382))</f>
        <v>0</v>
      </c>
      <c r="J1382">
        <f>IF(C1382&lt;6,0,5000)</f>
        <v>0</v>
      </c>
      <c r="K1382">
        <f>IF(C1382&lt;6,0,10000)</f>
        <v>0</v>
      </c>
      <c r="P1382" t="b">
        <f>G1382=SUM(H1382:O1382)</f>
        <v>1</v>
      </c>
      <c r="Q1382" t="str">
        <f>CONCATENATE(YEAR(D1382),MONTH(D1382))</f>
        <v>20174</v>
      </c>
    </row>
    <row r="1383" customHeight="1" spans="1:17">
      <c r="A1383">
        <v>953</v>
      </c>
      <c r="B1383" t="s">
        <v>147</v>
      </c>
      <c r="C1383">
        <v>7</v>
      </c>
      <c r="D1383" s="4">
        <v>42835</v>
      </c>
      <c r="E1383">
        <v>4</v>
      </c>
      <c r="F1383">
        <v>2017</v>
      </c>
      <c r="G1383">
        <v>425000</v>
      </c>
      <c r="H1383">
        <f>IF(C1383&lt;6,IF(E1383&lt;1,0,IF(G1383&gt;150000,150000,G1383)),150000)</f>
        <v>150000</v>
      </c>
      <c r="I1383">
        <f>IF(C1383&lt;6,0,G1383-H1383-SUM(J1383:O1383))</f>
        <v>260000</v>
      </c>
      <c r="J1383">
        <f>IF(C1383&lt;6,0,5000)</f>
        <v>5000</v>
      </c>
      <c r="K1383">
        <f>IF(C1383&lt;6,0,10000)</f>
        <v>10000</v>
      </c>
      <c r="P1383" t="b">
        <f>G1383=SUM(H1383:O1383)</f>
        <v>1</v>
      </c>
      <c r="Q1383" t="str">
        <f>CONCATENATE(YEAR(D1383),MONTH(D1383))</f>
        <v>20174</v>
      </c>
    </row>
    <row r="1384" customHeight="1" spans="1:17">
      <c r="A1384">
        <v>954</v>
      </c>
      <c r="B1384" t="s">
        <v>37</v>
      </c>
      <c r="C1384">
        <v>2</v>
      </c>
      <c r="D1384" s="4">
        <v>42835</v>
      </c>
      <c r="E1384">
        <v>4</v>
      </c>
      <c r="F1384">
        <v>2017</v>
      </c>
      <c r="G1384">
        <v>175000</v>
      </c>
      <c r="H1384">
        <f>IF(C1384&lt;6,IF(E1384&lt;1,0,IF(G1384&gt;150000,150000,G1384)),150000)</f>
        <v>150000</v>
      </c>
      <c r="I1384">
        <f>IF(C1384&lt;6,0,G1384-H1384-SUM(J1384:O1384))</f>
        <v>0</v>
      </c>
      <c r="J1384">
        <f>IF(C1384&lt;6,0,5000)</f>
        <v>0</v>
      </c>
      <c r="K1384">
        <f>IF(C1384&lt;6,0,10000)</f>
        <v>0</v>
      </c>
      <c r="N1384">
        <v>25000</v>
      </c>
      <c r="P1384" t="b">
        <f>G1384=SUM(H1384:O1384)</f>
        <v>1</v>
      </c>
      <c r="Q1384" t="str">
        <f>CONCATENATE(YEAR(D1384),MONTH(D1384))</f>
        <v>20174</v>
      </c>
    </row>
    <row r="1385" customHeight="1" spans="1:17">
      <c r="A1385">
        <v>954</v>
      </c>
      <c r="B1385" t="s">
        <v>37</v>
      </c>
      <c r="C1385">
        <v>2</v>
      </c>
      <c r="D1385" s="4">
        <v>42835</v>
      </c>
      <c r="E1385">
        <v>5</v>
      </c>
      <c r="F1385">
        <v>2017</v>
      </c>
      <c r="G1385">
        <v>175000</v>
      </c>
      <c r="H1385">
        <f>IF(C1385&lt;6,IF(E1385&lt;1,0,IF(G1385&gt;150000,150000,G1385)),150000)</f>
        <v>150000</v>
      </c>
      <c r="I1385">
        <f>IF(C1385&lt;6,0,G1385-H1385-SUM(J1385:O1385))</f>
        <v>0</v>
      </c>
      <c r="J1385">
        <f>IF(C1385&lt;6,0,5000)</f>
        <v>0</v>
      </c>
      <c r="K1385">
        <f>IF(C1385&lt;6,0,10000)</f>
        <v>0</v>
      </c>
      <c r="N1385">
        <v>25000</v>
      </c>
      <c r="P1385" t="b">
        <f>G1385=SUM(H1385:O1385)</f>
        <v>1</v>
      </c>
      <c r="Q1385" t="str">
        <f>CONCATENATE(YEAR(D1385),MONTH(D1385))</f>
        <v>20174</v>
      </c>
    </row>
    <row r="1386" customHeight="1" spans="1:17">
      <c r="A1386">
        <v>955</v>
      </c>
      <c r="B1386" t="s">
        <v>239</v>
      </c>
      <c r="C1386">
        <v>7</v>
      </c>
      <c r="D1386" s="4">
        <v>42836</v>
      </c>
      <c r="E1386">
        <v>4</v>
      </c>
      <c r="F1386">
        <v>2017</v>
      </c>
      <c r="G1386">
        <v>425000</v>
      </c>
      <c r="H1386">
        <f>IF(C1386&lt;6,IF(E1386&lt;1,0,IF(G1386&gt;150000,150000,G1386)),150000)</f>
        <v>150000</v>
      </c>
      <c r="I1386">
        <f>IF(C1386&lt;6,0,G1386-H1386-SUM(J1386:O1386))</f>
        <v>260000</v>
      </c>
      <c r="J1386">
        <f>IF(C1386&lt;6,0,5000)</f>
        <v>5000</v>
      </c>
      <c r="K1386">
        <f>IF(C1386&lt;6,0,10000)</f>
        <v>10000</v>
      </c>
      <c r="P1386" t="b">
        <f>G1386=SUM(H1386:O1386)</f>
        <v>1</v>
      </c>
      <c r="Q1386" t="str">
        <f>CONCATENATE(YEAR(D1386),MONTH(D1386))</f>
        <v>20174</v>
      </c>
    </row>
    <row r="1387" customHeight="1" spans="1:17">
      <c r="A1387">
        <v>956</v>
      </c>
      <c r="B1387" s="3" t="s">
        <v>153</v>
      </c>
      <c r="C1387" s="3">
        <v>7</v>
      </c>
      <c r="D1387" s="4">
        <v>42840</v>
      </c>
      <c r="E1387">
        <v>4</v>
      </c>
      <c r="F1387">
        <v>2017</v>
      </c>
      <c r="G1387">
        <v>425000</v>
      </c>
      <c r="H1387">
        <f>IF(C1387&lt;6,IF(E1387&lt;1,0,IF(G1387&gt;150000,150000,G1387)),150000)</f>
        <v>150000</v>
      </c>
      <c r="I1387">
        <f>IF(C1387&lt;6,0,G1387-H1387-SUM(J1387:O1387))</f>
        <v>260000</v>
      </c>
      <c r="J1387">
        <f>IF(C1387&lt;6,0,5000)</f>
        <v>5000</v>
      </c>
      <c r="K1387">
        <f>IF(C1387&lt;6,0,10000)</f>
        <v>10000</v>
      </c>
      <c r="P1387" t="b">
        <f>G1387=SUM(H1387:O1387)</f>
        <v>1</v>
      </c>
      <c r="Q1387" t="str">
        <f>CONCATENATE(YEAR(D1356),MONTH(D1356))</f>
        <v>20174</v>
      </c>
    </row>
    <row r="1388" customHeight="1" spans="1:17">
      <c r="A1388">
        <v>956</v>
      </c>
      <c r="B1388" s="3" t="s">
        <v>100</v>
      </c>
      <c r="C1388" s="3">
        <v>4</v>
      </c>
      <c r="D1388" s="4">
        <v>42840</v>
      </c>
      <c r="E1388">
        <v>4</v>
      </c>
      <c r="F1388">
        <v>2017</v>
      </c>
      <c r="G1388">
        <v>150000</v>
      </c>
      <c r="H1388">
        <f>IF(C1388&lt;6,IF(E1388&lt;1,0,IF(G1388&gt;150000,150000,G1388)),150000)</f>
        <v>150000</v>
      </c>
      <c r="I1388">
        <f>IF(C1388&lt;6,0,G1388-H1388-SUM(J1388:O1388))</f>
        <v>0</v>
      </c>
      <c r="J1388">
        <f>IF(C1388&lt;6,0,5000)</f>
        <v>0</v>
      </c>
      <c r="K1388">
        <f>IF(C1388&lt;6,0,10000)</f>
        <v>0</v>
      </c>
      <c r="P1388" t="b">
        <f>G1388=SUM(H1388:O1388)</f>
        <v>1</v>
      </c>
      <c r="Q1388" t="str">
        <f>CONCATENATE(YEAR(D1388),MONTH(D1388))</f>
        <v>20174</v>
      </c>
    </row>
    <row r="1389" customHeight="1" spans="1:17">
      <c r="A1389">
        <v>957</v>
      </c>
      <c r="B1389" t="s">
        <v>240</v>
      </c>
      <c r="C1389">
        <v>6</v>
      </c>
      <c r="D1389" s="4">
        <v>42840</v>
      </c>
      <c r="E1389">
        <v>4</v>
      </c>
      <c r="F1389">
        <v>2017</v>
      </c>
      <c r="G1389">
        <v>425000</v>
      </c>
      <c r="H1389">
        <f>IF(C1389&lt;6,IF(E1389&lt;1,0,IF(G1389&gt;150000,150000,G1389)),150000)</f>
        <v>150000</v>
      </c>
      <c r="I1389">
        <f>IF(C1389&lt;6,0,G1389-H1389-SUM(J1389:O1389))</f>
        <v>260000</v>
      </c>
      <c r="J1389">
        <f>IF(C1389&lt;6,0,5000)</f>
        <v>5000</v>
      </c>
      <c r="K1389">
        <f>IF(C1389&lt;6,0,10000)</f>
        <v>10000</v>
      </c>
      <c r="P1389" t="b">
        <f>G1389=SUM(H1389:O1389)</f>
        <v>1</v>
      </c>
      <c r="Q1389" t="str">
        <f>CONCATENATE(YEAR(D1358),MONTH(D1358))</f>
        <v>20174</v>
      </c>
    </row>
    <row r="1390" customHeight="1" spans="1:17">
      <c r="A1390">
        <v>958</v>
      </c>
      <c r="B1390" s="3" t="s">
        <v>8</v>
      </c>
      <c r="C1390" s="3">
        <v>1</v>
      </c>
      <c r="D1390" s="4">
        <v>42840</v>
      </c>
      <c r="E1390">
        <v>4</v>
      </c>
      <c r="F1390">
        <v>2017</v>
      </c>
      <c r="G1390">
        <v>150000</v>
      </c>
      <c r="H1390">
        <f>IF(C1390&lt;6,IF(E1390&lt;1,0,IF(G1390&gt;150000,150000,G1390)),150000)</f>
        <v>150000</v>
      </c>
      <c r="I1390">
        <f>IF(C1390&lt;6,0,G1390-H1390-SUM(J1390:O1390))</f>
        <v>0</v>
      </c>
      <c r="J1390">
        <f>IF(C1390&lt;6,0,5000)</f>
        <v>0</v>
      </c>
      <c r="K1390">
        <f>IF(C1390&lt;6,0,10000)</f>
        <v>0</v>
      </c>
      <c r="P1390" t="b">
        <f>G1390=SUM(H1390:O1390)</f>
        <v>1</v>
      </c>
      <c r="Q1390" t="str">
        <f>CONCATENATE(YEAR(D1359),MONTH(D1359))</f>
        <v>20174</v>
      </c>
    </row>
    <row r="1391" customHeight="1" spans="1:17">
      <c r="A1391">
        <v>958</v>
      </c>
      <c r="B1391" s="3" t="s">
        <v>94</v>
      </c>
      <c r="C1391" s="3">
        <v>4</v>
      </c>
      <c r="D1391" s="4">
        <v>42840</v>
      </c>
      <c r="E1391">
        <v>4</v>
      </c>
      <c r="F1391">
        <v>2017</v>
      </c>
      <c r="G1391">
        <v>150000</v>
      </c>
      <c r="H1391">
        <f>IF(C1391&lt;6,IF(E1391&lt;1,0,IF(G1391&gt;150000,150000,G1391)),150000)</f>
        <v>150000</v>
      </c>
      <c r="I1391">
        <f>IF(C1391&lt;6,0,G1391-H1391-SUM(J1391:O1391))</f>
        <v>0</v>
      </c>
      <c r="J1391">
        <f>IF(C1391&lt;6,0,5000)</f>
        <v>0</v>
      </c>
      <c r="K1391">
        <f>IF(C1391&lt;6,0,10000)</f>
        <v>0</v>
      </c>
      <c r="P1391" t="b">
        <f>G1391=SUM(H1391:O1391)</f>
        <v>1</v>
      </c>
      <c r="Q1391" t="str">
        <f>CONCATENATE(YEAR(D1391),MONTH(D1391))</f>
        <v>20174</v>
      </c>
    </row>
    <row r="1392" customHeight="1" spans="1:17">
      <c r="A1392">
        <v>959</v>
      </c>
      <c r="B1392" t="s">
        <v>17</v>
      </c>
      <c r="C1392">
        <v>2</v>
      </c>
      <c r="D1392" s="4">
        <v>42840</v>
      </c>
      <c r="E1392">
        <v>2</v>
      </c>
      <c r="F1392">
        <v>2017</v>
      </c>
      <c r="G1392">
        <v>100000</v>
      </c>
      <c r="H1392">
        <f>IF(C1392&lt;6,IF(E1392&lt;1,0,IF(G1392&gt;150000,150000,G1392)),150000)</f>
        <v>100000</v>
      </c>
      <c r="I1392">
        <f>IF(C1392&lt;6,0,G1392-H1392-SUM(J1392:O1392))</f>
        <v>0</v>
      </c>
      <c r="J1392">
        <f>IF(C1392&lt;6,0,5000)</f>
        <v>0</v>
      </c>
      <c r="K1392">
        <f>IF(C1392&lt;6,0,10000)</f>
        <v>0</v>
      </c>
      <c r="P1392" t="b">
        <f>G1392=SUM(H1392:O1392)</f>
        <v>1</v>
      </c>
      <c r="Q1392" t="str">
        <f>CONCATENATE(YEAR(D1392),MONTH(D1392))</f>
        <v>20174</v>
      </c>
    </row>
    <row r="1393" customHeight="1" spans="1:17">
      <c r="A1393">
        <v>959</v>
      </c>
      <c r="B1393" t="s">
        <v>17</v>
      </c>
      <c r="C1393">
        <v>2</v>
      </c>
      <c r="D1393" s="4">
        <v>42840</v>
      </c>
      <c r="E1393">
        <v>3</v>
      </c>
      <c r="F1393">
        <v>2017</v>
      </c>
      <c r="G1393">
        <v>100000</v>
      </c>
      <c r="H1393">
        <f>IF(C1393&lt;6,IF(E1393&lt;1,0,IF(G1393&gt;150000,150000,G1393)),150000)</f>
        <v>100000</v>
      </c>
      <c r="I1393">
        <f>IF(C1393&lt;6,0,G1393-H1393-SUM(J1393:O1393))</f>
        <v>0</v>
      </c>
      <c r="J1393">
        <f>IF(C1393&lt;6,0,5000)</f>
        <v>0</v>
      </c>
      <c r="K1393">
        <f>IF(C1393&lt;6,0,10000)</f>
        <v>0</v>
      </c>
      <c r="P1393" t="b">
        <f>G1393=SUM(H1393:O1393)</f>
        <v>1</v>
      </c>
      <c r="Q1393" t="str">
        <f>CONCATENATE(YEAR(D1393),MONTH(D1393))</f>
        <v>20174</v>
      </c>
    </row>
    <row r="1394" customHeight="1" spans="1:17">
      <c r="A1394">
        <v>959</v>
      </c>
      <c r="B1394" t="s">
        <v>17</v>
      </c>
      <c r="C1394">
        <v>2</v>
      </c>
      <c r="D1394" s="4">
        <v>42840</v>
      </c>
      <c r="E1394">
        <v>4</v>
      </c>
      <c r="F1394">
        <v>2017</v>
      </c>
      <c r="G1394">
        <v>100000</v>
      </c>
      <c r="H1394">
        <f>IF(C1394&lt;6,IF(E1394&lt;1,0,IF(G1394&gt;150000,150000,G1394)),150000)</f>
        <v>100000</v>
      </c>
      <c r="I1394">
        <f>IF(C1394&lt;6,0,G1394-H1394-SUM(J1394:O1394))</f>
        <v>0</v>
      </c>
      <c r="J1394">
        <f>IF(C1394&lt;6,0,5000)</f>
        <v>0</v>
      </c>
      <c r="K1394">
        <f>IF(C1394&lt;6,0,10000)</f>
        <v>0</v>
      </c>
      <c r="P1394" t="b">
        <f>G1394=SUM(H1394:O1394)</f>
        <v>1</v>
      </c>
      <c r="Q1394" t="str">
        <f>CONCATENATE(YEAR(D1394),MONTH(D1394))</f>
        <v>20174</v>
      </c>
    </row>
    <row r="1395" customHeight="1" spans="1:17">
      <c r="A1395">
        <v>959</v>
      </c>
      <c r="B1395" t="s">
        <v>32</v>
      </c>
      <c r="C1395">
        <v>1</v>
      </c>
      <c r="D1395" s="4">
        <v>42840</v>
      </c>
      <c r="E1395">
        <v>2</v>
      </c>
      <c r="F1395">
        <v>2017</v>
      </c>
      <c r="G1395">
        <v>120000</v>
      </c>
      <c r="H1395">
        <f>IF(C1395&lt;6,IF(E1395&lt;1,0,IF(G1395&gt;150000,150000,G1395)),150000)</f>
        <v>120000</v>
      </c>
      <c r="I1395">
        <f>IF(C1395&lt;6,0,G1395-H1395-SUM(J1395:O1395))</f>
        <v>0</v>
      </c>
      <c r="J1395">
        <f>IF(C1395&lt;6,0,5000)</f>
        <v>0</v>
      </c>
      <c r="K1395">
        <f>IF(C1395&lt;6,0,10000)</f>
        <v>0</v>
      </c>
      <c r="P1395" t="b">
        <f>G1395=SUM(H1395:O1395)</f>
        <v>1</v>
      </c>
      <c r="Q1395" t="str">
        <f>CONCATENATE(YEAR(D1395),MONTH(D1395))</f>
        <v>20174</v>
      </c>
    </row>
    <row r="1396" customHeight="1" spans="1:17">
      <c r="A1396">
        <v>959</v>
      </c>
      <c r="B1396" t="s">
        <v>32</v>
      </c>
      <c r="C1396">
        <v>1</v>
      </c>
      <c r="D1396" s="4">
        <v>42840</v>
      </c>
      <c r="E1396">
        <v>3</v>
      </c>
      <c r="F1396">
        <v>2017</v>
      </c>
      <c r="G1396">
        <v>120000</v>
      </c>
      <c r="H1396">
        <f>IF(C1396&lt;6,IF(E1396&lt;1,0,IF(G1396&gt;150000,150000,G1396)),150000)</f>
        <v>120000</v>
      </c>
      <c r="I1396">
        <f>IF(C1396&lt;6,0,G1396-H1396-SUM(J1396:O1396))</f>
        <v>0</v>
      </c>
      <c r="J1396">
        <f>IF(C1396&lt;6,0,5000)</f>
        <v>0</v>
      </c>
      <c r="K1396">
        <f>IF(C1396&lt;6,0,10000)</f>
        <v>0</v>
      </c>
      <c r="P1396" t="b">
        <f>G1396=SUM(H1396:O1396)</f>
        <v>1</v>
      </c>
      <c r="Q1396" t="str">
        <f>CONCATENATE(YEAR(D1396),MONTH(D1396))</f>
        <v>20174</v>
      </c>
    </row>
    <row r="1397" customHeight="1" spans="1:17">
      <c r="A1397">
        <v>959</v>
      </c>
      <c r="B1397" t="s">
        <v>32</v>
      </c>
      <c r="C1397">
        <v>1</v>
      </c>
      <c r="D1397" s="4">
        <v>42840</v>
      </c>
      <c r="E1397">
        <v>4</v>
      </c>
      <c r="F1397">
        <v>2017</v>
      </c>
      <c r="G1397">
        <v>120000</v>
      </c>
      <c r="H1397">
        <f>IF(C1397&lt;6,IF(E1397&lt;1,0,IF(G1397&gt;150000,150000,G1397)),150000)</f>
        <v>120000</v>
      </c>
      <c r="I1397">
        <f>IF(C1397&lt;6,0,G1397-H1397-SUM(J1397:O1397))</f>
        <v>0</v>
      </c>
      <c r="J1397">
        <f>IF(C1397&lt;6,0,5000)</f>
        <v>0</v>
      </c>
      <c r="K1397">
        <f>IF(C1397&lt;6,0,10000)</f>
        <v>0</v>
      </c>
      <c r="P1397" t="b">
        <f>G1397=SUM(H1397:O1397)</f>
        <v>1</v>
      </c>
      <c r="Q1397" t="str">
        <f>CONCATENATE(YEAR(D1397),MONTH(D1397))</f>
        <v>20174</v>
      </c>
    </row>
    <row r="1398" customHeight="1" spans="1:17">
      <c r="A1398">
        <v>960</v>
      </c>
      <c r="B1398" t="s">
        <v>81</v>
      </c>
      <c r="C1398">
        <v>3</v>
      </c>
      <c r="D1398" s="4">
        <v>42840</v>
      </c>
      <c r="E1398">
        <v>4</v>
      </c>
      <c r="F1398">
        <v>2017</v>
      </c>
      <c r="G1398">
        <v>200000</v>
      </c>
      <c r="H1398">
        <f>IF(C1398&lt;6,IF(E1398&lt;1,0,IF(G1398&gt;150000,150000,G1398)),150000)</f>
        <v>150000</v>
      </c>
      <c r="I1398">
        <f>IF(C1398&lt;6,0,G1398-H1398-SUM(J1398:O1398))</f>
        <v>0</v>
      </c>
      <c r="J1398">
        <f>IF(C1398&lt;6,0,5000)</f>
        <v>0</v>
      </c>
      <c r="K1398">
        <f>IF(C1398&lt;6,0,10000)</f>
        <v>0</v>
      </c>
      <c r="N1398">
        <v>15000</v>
      </c>
      <c r="O1398">
        <v>35000</v>
      </c>
      <c r="P1398" t="b">
        <f>G1398=SUM(H1398:O1398)</f>
        <v>1</v>
      </c>
      <c r="Q1398" t="str">
        <f>CONCATENATE(YEAR(D1398),MONTH(D1398))</f>
        <v>20174</v>
      </c>
    </row>
    <row r="1399" customHeight="1" spans="1:17">
      <c r="A1399">
        <v>961</v>
      </c>
      <c r="B1399" t="s">
        <v>220</v>
      </c>
      <c r="C1399">
        <v>6</v>
      </c>
      <c r="D1399" s="4">
        <v>42840</v>
      </c>
      <c r="E1399">
        <v>4</v>
      </c>
      <c r="F1399">
        <v>2017</v>
      </c>
      <c r="G1399">
        <v>425000</v>
      </c>
      <c r="H1399">
        <f>IF(C1399&lt;6,IF(E1399&lt;1,0,IF(G1399&gt;150000,150000,G1399)),150000)</f>
        <v>150000</v>
      </c>
      <c r="I1399">
        <f>IF(C1399&lt;6,0,G1399-H1399-SUM(J1399:O1399))</f>
        <v>260000</v>
      </c>
      <c r="J1399">
        <f>IF(C1399&lt;6,0,5000)</f>
        <v>5000</v>
      </c>
      <c r="K1399">
        <f>IF(C1399&lt;6,0,10000)</f>
        <v>10000</v>
      </c>
      <c r="P1399" t="b">
        <f>G1399=SUM(H1399:O1399)</f>
        <v>1</v>
      </c>
      <c r="Q1399" t="str">
        <f>CONCATENATE(YEAR(D1399),MONTH(D1399))</f>
        <v>20174</v>
      </c>
    </row>
    <row r="1400" customHeight="1" spans="1:17">
      <c r="A1400">
        <v>961</v>
      </c>
      <c r="B1400" t="s">
        <v>241</v>
      </c>
      <c r="C1400">
        <v>9</v>
      </c>
      <c r="D1400" s="4">
        <v>42840</v>
      </c>
      <c r="E1400">
        <v>4</v>
      </c>
      <c r="F1400">
        <v>2017</v>
      </c>
      <c r="G1400">
        <v>425000</v>
      </c>
      <c r="H1400">
        <f>IF(C1400&lt;6,IF(E1400&lt;1,0,IF(G1400&gt;150000,150000,G1400)),150000)</f>
        <v>150000</v>
      </c>
      <c r="I1400">
        <f>IF(C1400&lt;6,0,G1400-H1400-SUM(J1400:O1400))</f>
        <v>260000</v>
      </c>
      <c r="J1400">
        <f>IF(C1400&lt;6,0,5000)</f>
        <v>5000</v>
      </c>
      <c r="K1400">
        <f>IF(C1400&lt;6,0,10000)</f>
        <v>10000</v>
      </c>
      <c r="P1400" t="b">
        <f>G1400=SUM(H1400:O1400)</f>
        <v>1</v>
      </c>
      <c r="Q1400" t="str">
        <f>CONCATENATE(YEAR(D1400),MONTH(D1400))</f>
        <v>20174</v>
      </c>
    </row>
    <row r="1401" customHeight="1" spans="1:17">
      <c r="A1401">
        <v>962</v>
      </c>
      <c r="B1401" t="s">
        <v>143</v>
      </c>
      <c r="C1401">
        <v>7</v>
      </c>
      <c r="D1401" s="4">
        <v>42840</v>
      </c>
      <c r="E1401">
        <v>5</v>
      </c>
      <c r="F1401">
        <v>2017</v>
      </c>
      <c r="G1401">
        <v>425000</v>
      </c>
      <c r="H1401">
        <f>IF(C1401&lt;6,IF(E1401&lt;1,0,IF(G1401&gt;150000,150000,G1401)),150000)</f>
        <v>150000</v>
      </c>
      <c r="I1401">
        <f>IF(C1401&lt;6,0,G1401-H1401-SUM(J1401:O1401))</f>
        <v>260000</v>
      </c>
      <c r="J1401">
        <f>IF(C1401&lt;6,0,5000)</f>
        <v>5000</v>
      </c>
      <c r="K1401">
        <f>IF(C1401&lt;6,0,10000)</f>
        <v>10000</v>
      </c>
      <c r="P1401" t="b">
        <f>G1401=SUM(H1401:O1401)</f>
        <v>1</v>
      </c>
      <c r="Q1401" t="str">
        <f>CONCATENATE(YEAR(D1401),MONTH(D1401))</f>
        <v>20174</v>
      </c>
    </row>
    <row r="1402" customHeight="1" spans="1:17">
      <c r="A1402">
        <v>962</v>
      </c>
      <c r="B1402" t="s">
        <v>143</v>
      </c>
      <c r="C1402">
        <v>7</v>
      </c>
      <c r="D1402" s="4">
        <v>42840</v>
      </c>
      <c r="E1402">
        <v>6</v>
      </c>
      <c r="F1402">
        <v>2017</v>
      </c>
      <c r="G1402">
        <v>425000</v>
      </c>
      <c r="H1402">
        <f>IF(C1402&lt;6,IF(E1402&lt;1,0,IF(G1402&gt;150000,150000,G1402)),150000)</f>
        <v>150000</v>
      </c>
      <c r="I1402">
        <f>IF(C1402&lt;6,0,G1402-H1402-SUM(J1402:O1402))</f>
        <v>260000</v>
      </c>
      <c r="J1402">
        <f>IF(C1402&lt;6,0,5000)</f>
        <v>5000</v>
      </c>
      <c r="K1402">
        <f>IF(C1402&lt;6,0,10000)</f>
        <v>10000</v>
      </c>
      <c r="P1402" t="b">
        <f>G1402=SUM(H1402:O1402)</f>
        <v>1</v>
      </c>
      <c r="Q1402" t="str">
        <f>CONCATENATE(YEAR(D1402),MONTH(D1402))</f>
        <v>20174</v>
      </c>
    </row>
    <row r="1403" customHeight="1" spans="1:17">
      <c r="A1403">
        <v>963</v>
      </c>
      <c r="B1403" t="s">
        <v>90</v>
      </c>
      <c r="C1403">
        <v>4</v>
      </c>
      <c r="D1403" s="4">
        <v>42840</v>
      </c>
      <c r="E1403">
        <v>4</v>
      </c>
      <c r="F1403">
        <v>2017</v>
      </c>
      <c r="G1403">
        <v>200000</v>
      </c>
      <c r="H1403">
        <f>IF(C1403&lt;6,IF(E1403&lt;1,0,IF(G1403&gt;150000,150000,G1403)),150000)</f>
        <v>150000</v>
      </c>
      <c r="I1403">
        <f>IF(C1403&lt;6,0,G1403-H1403-SUM(J1403:O1403))</f>
        <v>0</v>
      </c>
      <c r="J1403">
        <f>IF(C1403&lt;6,0,5000)</f>
        <v>0</v>
      </c>
      <c r="K1403">
        <f>IF(C1403&lt;6,0,10000)</f>
        <v>0</v>
      </c>
      <c r="O1403">
        <v>50000</v>
      </c>
      <c r="P1403" t="b">
        <f>G1403=SUM(H1403:O1403)</f>
        <v>1</v>
      </c>
      <c r="Q1403" t="str">
        <f>CONCATENATE(YEAR(D1403),MONTH(D1403))</f>
        <v>20174</v>
      </c>
    </row>
    <row r="1404" customHeight="1" spans="1:17">
      <c r="A1404">
        <v>964</v>
      </c>
      <c r="B1404" s="3" t="s">
        <v>75</v>
      </c>
      <c r="C1404">
        <v>3</v>
      </c>
      <c r="D1404" s="4">
        <v>42840</v>
      </c>
      <c r="E1404">
        <v>4</v>
      </c>
      <c r="F1404">
        <v>2017</v>
      </c>
      <c r="G1404">
        <v>150000</v>
      </c>
      <c r="H1404">
        <f>IF(C1404&lt;6,IF(E1404&lt;1,0,IF(G1404&gt;150000,150000,G1404)),150000)</f>
        <v>150000</v>
      </c>
      <c r="I1404">
        <f>IF(C1404&lt;6,0,G1404-H1404-SUM(J1404:O1404))</f>
        <v>0</v>
      </c>
      <c r="J1404">
        <f>IF(C1404&lt;6,0,5000)</f>
        <v>0</v>
      </c>
      <c r="K1404">
        <f>IF(C1404&lt;6,0,10000)</f>
        <v>0</v>
      </c>
      <c r="P1404" t="b">
        <f>G1404=SUM(H1404:O1404)</f>
        <v>1</v>
      </c>
      <c r="Q1404" t="str">
        <f>CONCATENATE(YEAR(D1404),MONTH(D1404))</f>
        <v>20174</v>
      </c>
    </row>
    <row r="1405" customHeight="1" spans="1:17">
      <c r="A1405">
        <v>964</v>
      </c>
      <c r="B1405" s="3" t="s">
        <v>104</v>
      </c>
      <c r="C1405">
        <v>5</v>
      </c>
      <c r="D1405" s="4">
        <v>42840</v>
      </c>
      <c r="E1405">
        <v>4</v>
      </c>
      <c r="F1405">
        <v>2017</v>
      </c>
      <c r="G1405">
        <v>150000</v>
      </c>
      <c r="H1405">
        <f>IF(C1405&lt;6,IF(E1405&lt;1,0,IF(G1405&gt;150000,150000,G1405)),150000)</f>
        <v>150000</v>
      </c>
      <c r="I1405">
        <f>IF(C1405&lt;6,0,G1405-H1405-SUM(J1405:O1405))</f>
        <v>0</v>
      </c>
      <c r="J1405">
        <f>IF(C1405&lt;6,0,5000)</f>
        <v>0</v>
      </c>
      <c r="K1405">
        <f>IF(C1405&lt;6,0,10000)</f>
        <v>0</v>
      </c>
      <c r="P1405" t="b">
        <f>G1405=SUM(H1405:O1405)</f>
        <v>1</v>
      </c>
      <c r="Q1405" t="str">
        <f>CONCATENATE(YEAR(D1405),MONTH(D1405))</f>
        <v>20174</v>
      </c>
    </row>
    <row r="1406" customHeight="1" spans="1:17">
      <c r="A1406">
        <v>965</v>
      </c>
      <c r="B1406" t="s">
        <v>116</v>
      </c>
      <c r="C1406">
        <v>6</v>
      </c>
      <c r="D1406" s="4">
        <v>42840</v>
      </c>
      <c r="E1406">
        <v>12</v>
      </c>
      <c r="F1406">
        <v>2016</v>
      </c>
      <c r="G1406">
        <v>425000</v>
      </c>
      <c r="H1406">
        <f>IF(C1406&lt;6,IF(E1406&lt;1,0,IF(G1406&gt;150000,150000,G1406)),150000)</f>
        <v>150000</v>
      </c>
      <c r="I1406">
        <f>IF(C1406&lt;6,0,G1406-H1406-SUM(J1406:O1406))</f>
        <v>260000</v>
      </c>
      <c r="J1406">
        <f>IF(C1406&lt;6,0,5000)</f>
        <v>5000</v>
      </c>
      <c r="K1406">
        <f>IF(C1406&lt;6,0,10000)</f>
        <v>10000</v>
      </c>
      <c r="P1406" t="b">
        <f>G1406=SUM(H1406:O1406)</f>
        <v>1</v>
      </c>
      <c r="Q1406" t="str">
        <f>CONCATENATE(YEAR(D1406),MONTH(D1406))</f>
        <v>20174</v>
      </c>
    </row>
    <row r="1407" customHeight="1" spans="1:17">
      <c r="A1407">
        <v>965</v>
      </c>
      <c r="B1407" t="s">
        <v>116</v>
      </c>
      <c r="C1407">
        <v>6</v>
      </c>
      <c r="D1407" s="4">
        <v>42840</v>
      </c>
      <c r="E1407">
        <v>1</v>
      </c>
      <c r="F1407">
        <v>2017</v>
      </c>
      <c r="G1407">
        <v>425000</v>
      </c>
      <c r="H1407">
        <f>IF(C1407&lt;6,IF(E1407&lt;1,0,IF(G1407&gt;150000,150000,G1407)),150000)</f>
        <v>150000</v>
      </c>
      <c r="I1407">
        <f>IF(C1407&lt;6,0,G1407-H1407-SUM(J1407:O1407))</f>
        <v>260000</v>
      </c>
      <c r="J1407">
        <f>IF(C1407&lt;6,0,5000)</f>
        <v>5000</v>
      </c>
      <c r="K1407">
        <f>IF(C1407&lt;6,0,10000)</f>
        <v>10000</v>
      </c>
      <c r="P1407" t="b">
        <f>G1407=SUM(H1407:O1407)</f>
        <v>1</v>
      </c>
      <c r="Q1407" t="str">
        <f>CONCATENATE(YEAR(D1407),MONTH(D1407))</f>
        <v>20174</v>
      </c>
    </row>
    <row r="1408" customHeight="1" spans="1:17">
      <c r="A1408">
        <v>965</v>
      </c>
      <c r="B1408" t="s">
        <v>116</v>
      </c>
      <c r="C1408">
        <v>6</v>
      </c>
      <c r="D1408" s="4">
        <v>42840</v>
      </c>
      <c r="E1408">
        <v>2</v>
      </c>
      <c r="F1408">
        <v>2017</v>
      </c>
      <c r="G1408">
        <v>425000</v>
      </c>
      <c r="H1408">
        <f>IF(C1408&lt;6,IF(E1408&lt;1,0,IF(G1408&gt;150000,150000,G1408)),150000)</f>
        <v>150000</v>
      </c>
      <c r="I1408">
        <f>IF(C1408&lt;6,0,G1408-H1408-SUM(J1408:O1408))</f>
        <v>260000</v>
      </c>
      <c r="J1408">
        <f>IF(C1408&lt;6,0,5000)</f>
        <v>5000</v>
      </c>
      <c r="K1408">
        <f>IF(C1408&lt;6,0,10000)</f>
        <v>10000</v>
      </c>
      <c r="P1408" t="b">
        <f>G1408=SUM(H1408:O1408)</f>
        <v>1</v>
      </c>
      <c r="Q1408" t="str">
        <f>CONCATENATE(YEAR(D1408),MONTH(D1408))</f>
        <v>20174</v>
      </c>
    </row>
    <row r="1409" customHeight="1" spans="1:17">
      <c r="A1409" s="1">
        <v>966</v>
      </c>
      <c r="B1409" s="1" t="s">
        <v>131</v>
      </c>
      <c r="C1409" s="1">
        <v>7</v>
      </c>
      <c r="D1409" s="18">
        <v>42840</v>
      </c>
      <c r="E1409" s="1">
        <v>7</v>
      </c>
      <c r="F1409" s="1">
        <v>2017</v>
      </c>
      <c r="G1409" s="1">
        <v>425000</v>
      </c>
      <c r="H1409" s="1">
        <f>IF(C1409&lt;6,IF(E1409&lt;1,0,IF(G1409&gt;150000,150000,G1409)),150000)</f>
        <v>150000</v>
      </c>
      <c r="I1409" s="1">
        <f>IF(C1409&lt;6,0,G1409-H1409-SUM(J1409:O1409))</f>
        <v>260000</v>
      </c>
      <c r="J1409" s="1">
        <f>IF(C1409&lt;6,0,5000)</f>
        <v>5000</v>
      </c>
      <c r="K1409" s="1">
        <f>IF(C1409&lt;6,0,10000)</f>
        <v>10000</v>
      </c>
      <c r="L1409" s="1"/>
      <c r="M1409" s="1"/>
      <c r="N1409" s="1"/>
      <c r="O1409" s="1"/>
      <c r="P1409" s="1" t="b">
        <f>G1409=SUM(H1409:O1409)</f>
        <v>1</v>
      </c>
      <c r="Q1409" s="1" t="str">
        <f>CONCATENATE(YEAR(D1409),MONTH(D1409))</f>
        <v>20174</v>
      </c>
    </row>
    <row r="1410" customHeight="1" spans="1:17">
      <c r="A1410">
        <v>967</v>
      </c>
      <c r="B1410" t="s">
        <v>137</v>
      </c>
      <c r="C1410">
        <v>7</v>
      </c>
      <c r="D1410" s="4">
        <v>42840</v>
      </c>
      <c r="E1410">
        <v>3</v>
      </c>
      <c r="F1410">
        <v>2017</v>
      </c>
      <c r="G1410" s="3">
        <v>425000</v>
      </c>
      <c r="H1410">
        <f>IF(C1410&lt;6,IF(E1410&lt;1,0,IF(G1410&gt;150000,150000,G1410)),150000)</f>
        <v>150000</v>
      </c>
      <c r="I1410">
        <f>IF(C1410&lt;6,0,G1410-H1410-SUM(J1410:O1410))</f>
        <v>260000</v>
      </c>
      <c r="J1410">
        <f>IF(C1410&lt;6,0,5000)</f>
        <v>5000</v>
      </c>
      <c r="K1410">
        <f>IF(C1410&lt;6,0,10000)</f>
        <v>10000</v>
      </c>
      <c r="P1410" t="b">
        <f>G1410=SUM(H1410:O1410)</f>
        <v>1</v>
      </c>
      <c r="Q1410" t="str">
        <f>CONCATENATE(YEAR(D1410),MONTH(D1410))</f>
        <v>20174</v>
      </c>
    </row>
    <row r="1411" customHeight="1" spans="1:17">
      <c r="A1411">
        <v>967</v>
      </c>
      <c r="B1411" t="s">
        <v>141</v>
      </c>
      <c r="C1411">
        <v>7</v>
      </c>
      <c r="D1411" s="4">
        <v>42840</v>
      </c>
      <c r="E1411">
        <v>4</v>
      </c>
      <c r="F1411">
        <v>2017</v>
      </c>
      <c r="G1411">
        <v>150000</v>
      </c>
      <c r="H1411">
        <f>IF(C1411&lt;6,IF(E1411&lt;1,0,IF(G1411&gt;150000,150000,G1411)),150000)</f>
        <v>150000</v>
      </c>
      <c r="I1411">
        <f>IF(C1411&lt;6,0,G1411-H1411-SUM(J1411:O1411))</f>
        <v>-15000</v>
      </c>
      <c r="J1411">
        <f>IF(C1411&lt;6,0,5000)</f>
        <v>5000</v>
      </c>
      <c r="K1411">
        <f>IF(C1411&lt;6,0,10000)</f>
        <v>10000</v>
      </c>
      <c r="P1411" t="b">
        <f>G1411=SUM(H1411:O1411)</f>
        <v>1</v>
      </c>
      <c r="Q1411" t="str">
        <f>CONCATENATE(YEAR(D1411),MONTH(D1411))</f>
        <v>20174</v>
      </c>
    </row>
    <row r="1412" customHeight="1" spans="1:17">
      <c r="A1412">
        <v>968</v>
      </c>
      <c r="B1412" t="s">
        <v>96</v>
      </c>
      <c r="C1412">
        <v>4</v>
      </c>
      <c r="D1412" s="4">
        <v>42840</v>
      </c>
      <c r="E1412">
        <v>7</v>
      </c>
      <c r="F1412">
        <v>2017</v>
      </c>
      <c r="G1412">
        <v>150000</v>
      </c>
      <c r="H1412">
        <f>IF(C1412&lt;6,IF(E1412&lt;1,0,IF(G1412&gt;150000,150000,G1412)),150000)</f>
        <v>150000</v>
      </c>
      <c r="I1412">
        <f>IF(C1412&lt;6,0,G1412-H1412-SUM(J1412:O1412))</f>
        <v>0</v>
      </c>
      <c r="J1412">
        <f>IF(C1412&lt;6,0,5000)</f>
        <v>0</v>
      </c>
      <c r="K1412">
        <f>IF(C1412&lt;6,0,10000)</f>
        <v>0</v>
      </c>
      <c r="P1412" t="b">
        <f>G1412=SUM(H1412:O1412)</f>
        <v>1</v>
      </c>
      <c r="Q1412" t="str">
        <f>CONCATENATE(YEAR(D1412),MONTH(D1412))</f>
        <v>20174</v>
      </c>
    </row>
    <row r="1413" customHeight="1" spans="1:17">
      <c r="A1413">
        <v>968</v>
      </c>
      <c r="B1413" t="s">
        <v>96</v>
      </c>
      <c r="C1413">
        <v>4</v>
      </c>
      <c r="D1413" s="4">
        <v>42840</v>
      </c>
      <c r="E1413">
        <v>8</v>
      </c>
      <c r="F1413">
        <v>2017</v>
      </c>
      <c r="G1413">
        <v>150000</v>
      </c>
      <c r="H1413">
        <f>IF(C1413&lt;6,IF(E1413&lt;1,0,IF(G1413&gt;150000,150000,G1413)),150000)</f>
        <v>150000</v>
      </c>
      <c r="I1413">
        <f>IF(C1413&lt;6,0,G1413-H1413-SUM(J1413:O1413))</f>
        <v>0</v>
      </c>
      <c r="J1413">
        <f>IF(C1413&lt;6,0,5000)</f>
        <v>0</v>
      </c>
      <c r="K1413">
        <f>IF(C1413&lt;6,0,10000)</f>
        <v>0</v>
      </c>
      <c r="P1413" t="b">
        <f>G1413=SUM(H1413:O1413)</f>
        <v>1</v>
      </c>
      <c r="Q1413" t="str">
        <f>CONCATENATE(YEAR(D1413),MONTH(D1413))</f>
        <v>20174</v>
      </c>
    </row>
    <row r="1414" customHeight="1" spans="1:17">
      <c r="A1414" s="1">
        <v>968</v>
      </c>
      <c r="B1414" s="1" t="s">
        <v>242</v>
      </c>
      <c r="C1414" s="1">
        <v>2</v>
      </c>
      <c r="D1414" s="18">
        <v>42840</v>
      </c>
      <c r="E1414" s="1">
        <v>12</v>
      </c>
      <c r="F1414" s="14">
        <v>2016</v>
      </c>
      <c r="G1414" s="1">
        <v>120000</v>
      </c>
      <c r="H1414" s="1">
        <f>IF(C1414&lt;6,IF(E1414&lt;1,0,IF(G1414&gt;150000,150000,G1414)),150000)</f>
        <v>120000</v>
      </c>
      <c r="I1414" s="1">
        <f>IF(C1414&lt;6,0,G1414-H1414-SUM(J1414:O1414))</f>
        <v>0</v>
      </c>
      <c r="J1414" s="1">
        <f>IF(C1414&lt;6,0,5000)</f>
        <v>0</v>
      </c>
      <c r="K1414" s="1">
        <f>IF(C1414&lt;6,0,10000)</f>
        <v>0</v>
      </c>
      <c r="L1414" s="1"/>
      <c r="M1414" s="1"/>
      <c r="N1414" s="1"/>
      <c r="O1414" s="1"/>
      <c r="P1414" s="1" t="b">
        <f>G1414=SUM(H1414:O1414)</f>
        <v>1</v>
      </c>
      <c r="Q1414" s="1" t="str">
        <f>CONCATENATE(YEAR(D1414),MONTH(D1414))</f>
        <v>20174</v>
      </c>
    </row>
    <row r="1415" customHeight="1" spans="1:17">
      <c r="A1415" s="1">
        <v>968</v>
      </c>
      <c r="B1415" s="1" t="s">
        <v>242</v>
      </c>
      <c r="C1415" s="1">
        <v>2</v>
      </c>
      <c r="D1415" s="18">
        <v>42840</v>
      </c>
      <c r="E1415" s="1">
        <v>1</v>
      </c>
      <c r="F1415" s="1">
        <v>2017</v>
      </c>
      <c r="G1415" s="1">
        <v>120000</v>
      </c>
      <c r="H1415" s="1">
        <f>IF(C1415&lt;6,IF(E1415&lt;1,0,IF(G1415&gt;150000,150000,G1415)),150000)</f>
        <v>120000</v>
      </c>
      <c r="I1415" s="1">
        <f>IF(C1415&lt;6,0,G1415-H1415-SUM(J1415:O1415))</f>
        <v>0</v>
      </c>
      <c r="J1415" s="1">
        <f>IF(C1415&lt;6,0,5000)</f>
        <v>0</v>
      </c>
      <c r="K1415" s="1">
        <f>IF(C1415&lt;6,0,10000)</f>
        <v>0</v>
      </c>
      <c r="L1415" s="1"/>
      <c r="M1415" s="1"/>
      <c r="N1415" s="1"/>
      <c r="O1415" s="1"/>
      <c r="P1415" s="1" t="b">
        <f>G1415=SUM(H1415:O1415)</f>
        <v>1</v>
      </c>
      <c r="Q1415" s="1" t="str">
        <f>CONCATENATE(YEAR(D1415),MONTH(D1415))</f>
        <v>20174</v>
      </c>
    </row>
    <row r="1416" customHeight="1" spans="1:17">
      <c r="A1416">
        <v>969</v>
      </c>
      <c r="B1416" t="s">
        <v>115</v>
      </c>
      <c r="C1416">
        <v>5</v>
      </c>
      <c r="D1416" s="4">
        <v>42840</v>
      </c>
      <c r="E1416">
        <v>4</v>
      </c>
      <c r="F1416">
        <v>2017</v>
      </c>
      <c r="G1416">
        <v>150000</v>
      </c>
      <c r="H1416">
        <f>IF(C1416&lt;6,IF(E1416&lt;1,0,IF(G1416&gt;150000,150000,G1416)),150000)</f>
        <v>150000</v>
      </c>
      <c r="I1416">
        <f>IF(C1416&lt;6,0,G1416-H1416-SUM(J1416:O1416))</f>
        <v>0</v>
      </c>
      <c r="J1416">
        <f>IF(C1416&lt;6,0,5000)</f>
        <v>0</v>
      </c>
      <c r="K1416">
        <f>IF(C1416&lt;6,0,10000)</f>
        <v>0</v>
      </c>
      <c r="P1416" t="b">
        <f>G1416=SUM(H1416:O1416)</f>
        <v>1</v>
      </c>
      <c r="Q1416" t="str">
        <f>CONCATENATE(YEAR(D1416),MONTH(D1416))</f>
        <v>20174</v>
      </c>
    </row>
    <row r="1417" customHeight="1" spans="1:17">
      <c r="A1417">
        <v>970</v>
      </c>
      <c r="B1417" t="s">
        <v>125</v>
      </c>
      <c r="C1417">
        <v>6</v>
      </c>
      <c r="D1417" s="4">
        <v>42840</v>
      </c>
      <c r="E1417">
        <v>4</v>
      </c>
      <c r="F1417">
        <v>2017</v>
      </c>
      <c r="G1417">
        <v>425000</v>
      </c>
      <c r="H1417">
        <f>IF(C1417&lt;6,IF(E1417&lt;1,0,IF(G1417&gt;150000,150000,G1417)),150000)</f>
        <v>150000</v>
      </c>
      <c r="I1417">
        <f>IF(C1417&lt;6,0,G1417-H1417-SUM(J1417:O1417))</f>
        <v>260000</v>
      </c>
      <c r="J1417">
        <f>IF(C1417&lt;6,0,5000)</f>
        <v>5000</v>
      </c>
      <c r="K1417">
        <f>IF(C1417&lt;6,0,10000)</f>
        <v>10000</v>
      </c>
      <c r="P1417" t="b">
        <f>G1417=SUM(H1417:O1417)</f>
        <v>1</v>
      </c>
      <c r="Q1417" t="str">
        <f>CONCATENATE(YEAR(D1417),MONTH(D1417))</f>
        <v>20174</v>
      </c>
    </row>
    <row r="1418" customHeight="1" spans="1:17">
      <c r="A1418">
        <v>971</v>
      </c>
      <c r="B1418" t="s">
        <v>243</v>
      </c>
      <c r="C1418">
        <v>4</v>
      </c>
      <c r="D1418" s="4">
        <v>42840</v>
      </c>
      <c r="E1418">
        <v>4</v>
      </c>
      <c r="F1418">
        <v>2017</v>
      </c>
      <c r="G1418">
        <v>150000</v>
      </c>
      <c r="H1418">
        <f>IF(C1418&lt;6,IF(E1418&lt;1,0,IF(G1418&gt;150000,150000,G1418)),150000)</f>
        <v>150000</v>
      </c>
      <c r="I1418">
        <f>IF(C1418&lt;6,0,G1418-H1418-SUM(J1418:O1418))</f>
        <v>0</v>
      </c>
      <c r="J1418">
        <f>IF(C1418&lt;6,0,5000)</f>
        <v>0</v>
      </c>
      <c r="K1418">
        <f>IF(C1418&lt;6,0,10000)</f>
        <v>0</v>
      </c>
      <c r="P1418" t="b">
        <f>G1418=SUM(H1418:O1418)</f>
        <v>1</v>
      </c>
      <c r="Q1418" t="str">
        <f>CONCATENATE(YEAR(D1418),MONTH(D1418))</f>
        <v>20174</v>
      </c>
    </row>
    <row r="1419" customHeight="1" spans="1:17">
      <c r="A1419">
        <v>971</v>
      </c>
      <c r="B1419" t="s">
        <v>243</v>
      </c>
      <c r="C1419">
        <v>4</v>
      </c>
      <c r="D1419" s="4">
        <v>42840</v>
      </c>
      <c r="E1419">
        <v>5</v>
      </c>
      <c r="F1419">
        <v>2017</v>
      </c>
      <c r="G1419">
        <v>150000</v>
      </c>
      <c r="H1419">
        <f>IF(C1419&lt;6,IF(E1419&lt;1,0,IF(G1419&gt;150000,150000,G1419)),150000)</f>
        <v>150000</v>
      </c>
      <c r="I1419">
        <f>IF(C1419&lt;6,0,G1419-H1419-SUM(J1419:O1419))</f>
        <v>0</v>
      </c>
      <c r="J1419">
        <f>IF(C1419&lt;6,0,5000)</f>
        <v>0</v>
      </c>
      <c r="K1419">
        <f>IF(C1419&lt;6,0,10000)</f>
        <v>0</v>
      </c>
      <c r="P1419" t="b">
        <f>G1419=SUM(H1419:O1419)</f>
        <v>1</v>
      </c>
      <c r="Q1419" t="str">
        <f>CONCATENATE(YEAR(D1419),MONTH(D1419))</f>
        <v>20174</v>
      </c>
    </row>
    <row r="1420" customHeight="1" spans="1:17">
      <c r="A1420">
        <v>972</v>
      </c>
      <c r="B1420" t="s">
        <v>135</v>
      </c>
      <c r="C1420">
        <v>8</v>
      </c>
      <c r="D1420" s="4">
        <v>42840</v>
      </c>
      <c r="E1420">
        <v>2</v>
      </c>
      <c r="F1420">
        <v>2017</v>
      </c>
      <c r="G1420">
        <v>425000</v>
      </c>
      <c r="H1420">
        <f>IF(C1420&lt;6,IF(E1420&lt;1,0,IF(G1420&gt;150000,150000,G1420)),150000)</f>
        <v>150000</v>
      </c>
      <c r="I1420">
        <f>IF(C1420&lt;6,0,G1420-H1420-SUM(J1420:O1420))</f>
        <v>260000</v>
      </c>
      <c r="J1420">
        <f>IF(C1420&lt;6,0,5000)</f>
        <v>5000</v>
      </c>
      <c r="K1420">
        <f>IF(C1420&lt;6,0,10000)</f>
        <v>10000</v>
      </c>
      <c r="P1420" t="b">
        <f>G1420=SUM(H1420:O1420)</f>
        <v>1</v>
      </c>
      <c r="Q1420" t="str">
        <f>CONCATENATE(YEAR(D1420),MONTH(D1420))</f>
        <v>20174</v>
      </c>
    </row>
    <row r="1421" customHeight="1" spans="1:17">
      <c r="A1421">
        <v>973</v>
      </c>
      <c r="B1421" s="3" t="s">
        <v>69</v>
      </c>
      <c r="C1421">
        <v>2</v>
      </c>
      <c r="D1421" s="4">
        <v>42840</v>
      </c>
      <c r="E1421">
        <v>2</v>
      </c>
      <c r="F1421">
        <v>2017</v>
      </c>
      <c r="G1421">
        <v>150000</v>
      </c>
      <c r="H1421">
        <f>IF(C1421&lt;6,IF(E1421&lt;1,0,IF(G1421&gt;150000,150000,G1421)),150000)</f>
        <v>150000</v>
      </c>
      <c r="I1421">
        <f>IF(C1421&lt;6,0,G1421-H1421-SUM(J1421:O1421))</f>
        <v>0</v>
      </c>
      <c r="J1421">
        <f>IF(C1421&lt;6,0,5000)</f>
        <v>0</v>
      </c>
      <c r="K1421">
        <f>IF(C1421&lt;6,0,10000)</f>
        <v>0</v>
      </c>
      <c r="P1421" t="b">
        <f>G1421=SUM(H1421:O1421)</f>
        <v>1</v>
      </c>
      <c r="Q1421" t="str">
        <f>CONCATENATE(YEAR(D1421),MONTH(D1421))</f>
        <v>20174</v>
      </c>
    </row>
    <row r="1422" customHeight="1" spans="1:17">
      <c r="A1422">
        <v>973</v>
      </c>
      <c r="B1422" s="3" t="s">
        <v>69</v>
      </c>
      <c r="C1422">
        <v>2</v>
      </c>
      <c r="D1422" s="4">
        <v>42840</v>
      </c>
      <c r="E1422">
        <v>3</v>
      </c>
      <c r="F1422">
        <v>2017</v>
      </c>
      <c r="G1422">
        <v>150000</v>
      </c>
      <c r="H1422">
        <f>IF(C1422&lt;6,IF(E1422&lt;1,0,IF(G1422&gt;150000,150000,G1422)),150000)</f>
        <v>150000</v>
      </c>
      <c r="I1422">
        <f>IF(C1422&lt;6,0,G1422-H1422-SUM(J1422:O1422))</f>
        <v>0</v>
      </c>
      <c r="J1422">
        <f>IF(C1422&lt;6,0,5000)</f>
        <v>0</v>
      </c>
      <c r="K1422">
        <f>IF(C1422&lt;6,0,10000)</f>
        <v>0</v>
      </c>
      <c r="P1422" t="b">
        <f>G1422=SUM(H1422:O1422)</f>
        <v>1</v>
      </c>
      <c r="Q1422" t="str">
        <f>CONCATENATE(YEAR(D1422),MONTH(D1422))</f>
        <v>20174</v>
      </c>
    </row>
    <row r="1423" customHeight="1" spans="1:17">
      <c r="A1423">
        <v>973</v>
      </c>
      <c r="B1423" s="3" t="s">
        <v>69</v>
      </c>
      <c r="C1423">
        <v>3</v>
      </c>
      <c r="D1423" s="4">
        <v>42840</v>
      </c>
      <c r="E1423">
        <v>2</v>
      </c>
      <c r="F1423">
        <v>2017</v>
      </c>
      <c r="G1423">
        <v>150000</v>
      </c>
      <c r="H1423">
        <f>IF(C1423&lt;6,IF(E1423&lt;1,0,IF(G1423&gt;150000,150000,G1423)),150000)</f>
        <v>150000</v>
      </c>
      <c r="I1423">
        <f>IF(C1423&lt;6,0,G1423-H1423-SUM(J1423:O1423))</f>
        <v>0</v>
      </c>
      <c r="J1423">
        <f>IF(C1423&lt;6,0,5000)</f>
        <v>0</v>
      </c>
      <c r="K1423">
        <f>IF(C1423&lt;6,0,10000)</f>
        <v>0</v>
      </c>
      <c r="P1423" t="b">
        <f>G1423=SUM(H1423:O1423)</f>
        <v>1</v>
      </c>
      <c r="Q1423" t="str">
        <f>CONCATENATE(YEAR(D1423),MONTH(D1423))</f>
        <v>20174</v>
      </c>
    </row>
    <row r="1424" customHeight="1" spans="1:17">
      <c r="A1424">
        <v>973</v>
      </c>
      <c r="B1424" s="3" t="s">
        <v>69</v>
      </c>
      <c r="C1424">
        <v>3</v>
      </c>
      <c r="D1424" s="4">
        <v>42840</v>
      </c>
      <c r="E1424">
        <v>3</v>
      </c>
      <c r="F1424">
        <v>2017</v>
      </c>
      <c r="G1424">
        <v>150000</v>
      </c>
      <c r="H1424">
        <f>IF(C1424&lt;6,IF(E1424&lt;1,0,IF(G1424&gt;150000,150000,G1424)),150000)</f>
        <v>150000</v>
      </c>
      <c r="I1424">
        <f>IF(C1424&lt;6,0,G1424-H1424-SUM(J1424:O1424))</f>
        <v>0</v>
      </c>
      <c r="J1424">
        <f>IF(C1424&lt;6,0,5000)</f>
        <v>0</v>
      </c>
      <c r="K1424">
        <f>IF(C1424&lt;6,0,10000)</f>
        <v>0</v>
      </c>
      <c r="P1424" t="b">
        <f>G1424=SUM(H1424:O1424)</f>
        <v>1</v>
      </c>
      <c r="Q1424" t="str">
        <f>CONCATENATE(YEAR(D1424),MONTH(D1424))</f>
        <v>20174</v>
      </c>
    </row>
    <row r="1425" customHeight="1" spans="1:17">
      <c r="A1425">
        <v>974</v>
      </c>
      <c r="B1425" t="s">
        <v>102</v>
      </c>
      <c r="C1425">
        <v>4</v>
      </c>
      <c r="D1425" s="4">
        <v>42840</v>
      </c>
      <c r="E1425">
        <v>3</v>
      </c>
      <c r="F1425">
        <v>2017</v>
      </c>
      <c r="G1425">
        <v>150000</v>
      </c>
      <c r="H1425">
        <f>IF(C1425&lt;6,IF(E1425&lt;1,0,IF(G1425&gt;150000,150000,G1425)),150000)</f>
        <v>150000</v>
      </c>
      <c r="I1425">
        <f>IF(C1425&lt;6,0,G1425-H1425-SUM(J1425:O1425))</f>
        <v>0</v>
      </c>
      <c r="J1425">
        <f>IF(C1425&lt;6,0,5000)</f>
        <v>0</v>
      </c>
      <c r="K1425">
        <f>IF(C1425&lt;6,0,10000)</f>
        <v>0</v>
      </c>
      <c r="P1425" t="b">
        <f>G1425=SUM(H1425:O1425)</f>
        <v>1</v>
      </c>
      <c r="Q1425" t="str">
        <f>CONCATENATE(YEAR(D1425),MONTH(D1425))</f>
        <v>20174</v>
      </c>
    </row>
    <row r="1426" customHeight="1" spans="1:17">
      <c r="A1426">
        <v>976</v>
      </c>
      <c r="B1426" t="s">
        <v>135</v>
      </c>
      <c r="C1426">
        <v>8</v>
      </c>
      <c r="D1426" s="4">
        <v>42840</v>
      </c>
      <c r="E1426">
        <v>3</v>
      </c>
      <c r="F1426">
        <v>2017</v>
      </c>
      <c r="G1426">
        <v>425000</v>
      </c>
      <c r="H1426">
        <f>IF(C1426&lt;6,IF(E1426&lt;1,0,IF(G1426&gt;150000,150000,G1426)),150000)</f>
        <v>150000</v>
      </c>
      <c r="I1426">
        <f>IF(C1426&lt;6,0,G1426-H1426-SUM(J1426:O1426))</f>
        <v>260000</v>
      </c>
      <c r="J1426">
        <f>IF(C1426&lt;6,0,5000)</f>
        <v>5000</v>
      </c>
      <c r="K1426">
        <f>IF(C1426&lt;6,0,10000)</f>
        <v>10000</v>
      </c>
      <c r="P1426" t="b">
        <f>G1426=SUM(H1426:O1426)</f>
        <v>1</v>
      </c>
      <c r="Q1426" t="str">
        <f>CONCATENATE(YEAR(D1426),MONTH(D1426))</f>
        <v>20174</v>
      </c>
    </row>
    <row r="1427" customHeight="1" spans="1:17">
      <c r="A1427">
        <v>976</v>
      </c>
      <c r="B1427" t="s">
        <v>135</v>
      </c>
      <c r="C1427">
        <v>8</v>
      </c>
      <c r="D1427" s="4">
        <v>42840</v>
      </c>
      <c r="E1427">
        <v>4</v>
      </c>
      <c r="F1427">
        <v>2017</v>
      </c>
      <c r="G1427">
        <v>425000</v>
      </c>
      <c r="H1427">
        <f>IF(C1427&lt;6,IF(E1427&lt;1,0,IF(G1427&gt;150000,150000,G1427)),150000)</f>
        <v>150000</v>
      </c>
      <c r="I1427">
        <f>IF(C1427&lt;6,0,G1427-H1427-SUM(J1427:O1427))</f>
        <v>260000</v>
      </c>
      <c r="J1427">
        <f>IF(C1427&lt;6,0,5000)</f>
        <v>5000</v>
      </c>
      <c r="K1427">
        <f>IF(C1427&lt;6,0,10000)</f>
        <v>10000</v>
      </c>
      <c r="P1427" t="b">
        <f>G1427=SUM(H1427:O1427)</f>
        <v>1</v>
      </c>
      <c r="Q1427" t="str">
        <f>CONCATENATE(YEAR(D1427),MONTH(D1427))</f>
        <v>20174</v>
      </c>
    </row>
    <row r="1428" customHeight="1" spans="1:17">
      <c r="A1428">
        <v>977</v>
      </c>
      <c r="B1428" t="s">
        <v>244</v>
      </c>
      <c r="C1428">
        <v>9</v>
      </c>
      <c r="D1428" s="4">
        <v>42840</v>
      </c>
      <c r="E1428">
        <v>3</v>
      </c>
      <c r="F1428">
        <v>2017</v>
      </c>
      <c r="G1428">
        <v>400000</v>
      </c>
      <c r="H1428">
        <f>IF(C1428&lt;6,IF(E1428&lt;1,0,IF(G1428&gt;150000,150000,G1428)),150000)</f>
        <v>150000</v>
      </c>
      <c r="I1428">
        <f>IF(C1428&lt;6,0,G1428-H1428-SUM(J1428:O1428))</f>
        <v>235000</v>
      </c>
      <c r="J1428">
        <f>IF(C1428&lt;6,0,5000)</f>
        <v>5000</v>
      </c>
      <c r="K1428">
        <f>IF(C1428&lt;6,0,10000)</f>
        <v>10000</v>
      </c>
      <c r="P1428" t="b">
        <f>G1428=SUM(H1428:O1428)</f>
        <v>1</v>
      </c>
      <c r="Q1428" t="str">
        <f>CONCATENATE(YEAR(D1428),MONTH(D1428))</f>
        <v>20174</v>
      </c>
    </row>
    <row r="1429" customHeight="1" spans="1:17">
      <c r="A1429">
        <v>977</v>
      </c>
      <c r="B1429" t="s">
        <v>244</v>
      </c>
      <c r="C1429">
        <v>9</v>
      </c>
      <c r="D1429" s="4">
        <v>42840</v>
      </c>
      <c r="E1429">
        <v>4</v>
      </c>
      <c r="F1429">
        <v>2017</v>
      </c>
      <c r="G1429">
        <v>400000</v>
      </c>
      <c r="H1429">
        <f>IF(C1429&lt;6,IF(E1429&lt;1,0,IF(G1429&gt;150000,150000,G1429)),150000)</f>
        <v>150000</v>
      </c>
      <c r="I1429">
        <f>IF(C1429&lt;6,0,G1429-H1429-SUM(J1429:O1429))</f>
        <v>235000</v>
      </c>
      <c r="J1429">
        <f>IF(C1429&lt;6,0,5000)</f>
        <v>5000</v>
      </c>
      <c r="K1429">
        <f>IF(C1429&lt;6,0,10000)</f>
        <v>10000</v>
      </c>
      <c r="P1429" t="b">
        <f>G1429=SUM(H1429:O1429)</f>
        <v>1</v>
      </c>
      <c r="Q1429" t="str">
        <f>CONCATENATE(YEAR(D1429),MONTH(D1429))</f>
        <v>20174</v>
      </c>
    </row>
    <row r="1430" customHeight="1" spans="1:17">
      <c r="A1430">
        <v>978</v>
      </c>
      <c r="B1430" t="s">
        <v>62</v>
      </c>
      <c r="C1430">
        <v>2</v>
      </c>
      <c r="D1430" s="4">
        <v>42847</v>
      </c>
      <c r="E1430">
        <v>12</v>
      </c>
      <c r="F1430">
        <v>2016</v>
      </c>
      <c r="G1430">
        <v>120000</v>
      </c>
      <c r="H1430">
        <f>IF(C1430&lt;6,IF(E1430&lt;1,0,IF(G1430&gt;150000,150000,G1430)),150000)</f>
        <v>120000</v>
      </c>
      <c r="I1430">
        <f>IF(C1430&lt;6,0,G1430-H1430-SUM(J1430:O1430))</f>
        <v>0</v>
      </c>
      <c r="J1430">
        <f>IF(C1430&lt;6,0,5000)</f>
        <v>0</v>
      </c>
      <c r="K1430">
        <f>IF(C1430&lt;6,0,10000)</f>
        <v>0</v>
      </c>
      <c r="P1430" t="b">
        <f>G1430=SUM(H1430:O1430)</f>
        <v>1</v>
      </c>
      <c r="Q1430" t="str">
        <f>CONCATENATE(YEAR(D1430),MONTH(D1430))</f>
        <v>20174</v>
      </c>
    </row>
    <row r="1431" s="1" customFormat="1" customHeight="1" spans="1:17">
      <c r="A1431">
        <v>978</v>
      </c>
      <c r="B1431" t="s">
        <v>62</v>
      </c>
      <c r="C1431">
        <v>2</v>
      </c>
      <c r="D1431" s="4">
        <v>42847</v>
      </c>
      <c r="E1431">
        <v>1</v>
      </c>
      <c r="F1431">
        <v>2017</v>
      </c>
      <c r="G1431">
        <v>120000</v>
      </c>
      <c r="H1431">
        <f>IF(C1431&lt;6,IF(E1431&lt;1,0,IF(G1431&gt;150000,150000,G1431)),150000)</f>
        <v>120000</v>
      </c>
      <c r="I1431">
        <f>IF(C1431&lt;6,0,G1431-H1431-SUM(J1431:O1431))</f>
        <v>0</v>
      </c>
      <c r="J1431">
        <f>IF(C1431&lt;6,0,5000)</f>
        <v>0</v>
      </c>
      <c r="K1431">
        <f>IF(C1431&lt;6,0,10000)</f>
        <v>0</v>
      </c>
      <c r="L1431"/>
      <c r="M1431"/>
      <c r="N1431"/>
      <c r="O1431"/>
      <c r="P1431" t="b">
        <f>G1431=SUM(H1431:O1431)</f>
        <v>1</v>
      </c>
      <c r="Q1431" t="str">
        <f>CONCATENATE(YEAR(D1431),MONTH(D1431))</f>
        <v>20174</v>
      </c>
    </row>
    <row r="1432" customHeight="1" spans="1:17">
      <c r="A1432">
        <v>979</v>
      </c>
      <c r="B1432" t="s">
        <v>35</v>
      </c>
      <c r="C1432">
        <v>1</v>
      </c>
      <c r="D1432" s="4">
        <v>42847</v>
      </c>
      <c r="E1432">
        <v>4</v>
      </c>
      <c r="F1432">
        <v>2017</v>
      </c>
      <c r="G1432">
        <v>350000</v>
      </c>
      <c r="H1432">
        <f>IF(C1432&lt;6,IF(E1432&lt;1,0,IF(G1432&gt;150000,150000,G1432)),150000)</f>
        <v>150000</v>
      </c>
      <c r="I1432">
        <f>IF(C1432&lt;6,0,G1432-H1432-SUM(J1432:O1432))</f>
        <v>0</v>
      </c>
      <c r="J1432">
        <f>IF(C1432&lt;6,0,5000)</f>
        <v>0</v>
      </c>
      <c r="K1432">
        <f>IF(C1432&lt;6,0,10000)</f>
        <v>0</v>
      </c>
      <c r="O1432">
        <v>200000</v>
      </c>
      <c r="P1432" t="b">
        <f>G1432=SUM(H1432:O1432)</f>
        <v>1</v>
      </c>
      <c r="Q1432" t="str">
        <f>CONCATENATE(YEAR(D1432),MONTH(D1432))</f>
        <v>20174</v>
      </c>
    </row>
    <row r="1433" customHeight="1" spans="1:17">
      <c r="A1433">
        <v>980</v>
      </c>
      <c r="B1433" t="s">
        <v>13</v>
      </c>
      <c r="C1433">
        <v>1</v>
      </c>
      <c r="D1433" s="4">
        <v>42847</v>
      </c>
      <c r="E1433">
        <v>4</v>
      </c>
      <c r="F1433">
        <v>2017</v>
      </c>
      <c r="G1433">
        <v>150000</v>
      </c>
      <c r="H1433">
        <f>IF(C1433&lt;6,IF(E1433&lt;1,0,IF(G1433&gt;150000,150000,G1433)),150000)</f>
        <v>150000</v>
      </c>
      <c r="I1433">
        <f>IF(C1433&lt;6,0,G1433-H1433-SUM(J1433:O1433))</f>
        <v>0</v>
      </c>
      <c r="J1433">
        <f>IF(C1433&lt;6,0,5000)</f>
        <v>0</v>
      </c>
      <c r="K1433">
        <f>IF(C1433&lt;6,0,10000)</f>
        <v>0</v>
      </c>
      <c r="P1433" t="b">
        <f>G1433=SUM(H1433:O1433)</f>
        <v>1</v>
      </c>
      <c r="Q1433" t="str">
        <f>CONCATENATE(YEAR(D1433),MONTH(D1433))</f>
        <v>20174</v>
      </c>
    </row>
    <row r="1434" customHeight="1" spans="1:17">
      <c r="A1434">
        <v>981</v>
      </c>
      <c r="B1434" t="s">
        <v>63</v>
      </c>
      <c r="C1434">
        <v>2</v>
      </c>
      <c r="D1434" s="4">
        <v>42847</v>
      </c>
      <c r="E1434">
        <v>4</v>
      </c>
      <c r="F1434">
        <v>2017</v>
      </c>
      <c r="G1434">
        <v>150000</v>
      </c>
      <c r="H1434">
        <f>IF(C1434&lt;6,IF(E1434&lt;1,0,IF(G1434&gt;150000,150000,G1434)),150000)</f>
        <v>150000</v>
      </c>
      <c r="I1434">
        <f>IF(C1434&lt;6,0,G1434-H1434-SUM(J1434:O1434))</f>
        <v>0</v>
      </c>
      <c r="J1434">
        <f>IF(C1434&lt;6,0,5000)</f>
        <v>0</v>
      </c>
      <c r="K1434">
        <f>IF(C1434&lt;6,0,10000)</f>
        <v>0</v>
      </c>
      <c r="P1434" t="b">
        <f>G1434=SUM(H1434:O1434)</f>
        <v>1</v>
      </c>
      <c r="Q1434" t="str">
        <f>CONCATENATE(YEAR(D1434),MONTH(D1434))</f>
        <v>20174</v>
      </c>
    </row>
    <row r="1435" customHeight="1" spans="1:17">
      <c r="A1435">
        <v>982</v>
      </c>
      <c r="B1435" t="s">
        <v>26</v>
      </c>
      <c r="C1435">
        <v>1</v>
      </c>
      <c r="D1435" s="4">
        <v>42847</v>
      </c>
      <c r="E1435">
        <v>4</v>
      </c>
      <c r="F1435">
        <v>2017</v>
      </c>
      <c r="G1435">
        <v>150000</v>
      </c>
      <c r="H1435">
        <f>IF(C1435&lt;6,IF(E1435&lt;1,0,IF(G1435&gt;150000,150000,G1435)),150000)</f>
        <v>150000</v>
      </c>
      <c r="I1435">
        <f>IF(C1435&lt;6,0,G1435-H1435-SUM(J1435:O1435))</f>
        <v>0</v>
      </c>
      <c r="J1435">
        <f>IF(C1435&lt;6,0,5000)</f>
        <v>0</v>
      </c>
      <c r="K1435">
        <f>IF(C1435&lt;6,0,10000)</f>
        <v>0</v>
      </c>
      <c r="P1435" t="b">
        <f>G1435=SUM(H1435:O1435)</f>
        <v>1</v>
      </c>
      <c r="Q1435" t="str">
        <f>CONCATENATE(YEAR(D1435),MONTH(D1435))</f>
        <v>20174</v>
      </c>
    </row>
    <row r="1436" s="1" customFormat="1" customHeight="1" spans="1:17">
      <c r="A1436">
        <v>983</v>
      </c>
      <c r="B1436" t="s">
        <v>82</v>
      </c>
      <c r="C1436">
        <v>3</v>
      </c>
      <c r="D1436" s="4">
        <v>42847</v>
      </c>
      <c r="E1436">
        <v>1</v>
      </c>
      <c r="F1436">
        <v>2017</v>
      </c>
      <c r="G1436">
        <v>120000</v>
      </c>
      <c r="H1436">
        <f>IF(C1436&lt;6,IF(E1436&lt;1,0,IF(G1436&gt;150000,150000,G1436)),150000)</f>
        <v>120000</v>
      </c>
      <c r="I1436">
        <f>IF(C1436&lt;6,0,G1436-H1436-SUM(J1436:O1436))</f>
        <v>0</v>
      </c>
      <c r="J1436">
        <f>IF(C1436&lt;6,0,5000)</f>
        <v>0</v>
      </c>
      <c r="K1436">
        <f>IF(C1436&lt;6,0,10000)</f>
        <v>0</v>
      </c>
      <c r="L1436"/>
      <c r="M1436"/>
      <c r="N1436"/>
      <c r="O1436"/>
      <c r="P1436" t="b">
        <f>G1436=SUM(H1436:O1436)</f>
        <v>1</v>
      </c>
      <c r="Q1436" t="str">
        <f>CONCATENATE(YEAR(D1436),MONTH(D1436))</f>
        <v>20174</v>
      </c>
    </row>
    <row r="1437" s="1" customFormat="1" customHeight="1" spans="1:17">
      <c r="A1437">
        <v>983</v>
      </c>
      <c r="B1437" t="s">
        <v>82</v>
      </c>
      <c r="C1437">
        <v>3</v>
      </c>
      <c r="D1437" s="4">
        <v>42847</v>
      </c>
      <c r="E1437">
        <v>2</v>
      </c>
      <c r="F1437">
        <v>2017</v>
      </c>
      <c r="G1437">
        <v>120000</v>
      </c>
      <c r="H1437">
        <f>IF(C1437&lt;6,IF(E1437&lt;1,0,IF(G1437&gt;150000,150000,G1437)),150000)</f>
        <v>120000</v>
      </c>
      <c r="I1437">
        <f>IF(C1437&lt;6,0,G1437-H1437-SUM(J1437:O1437))</f>
        <v>0</v>
      </c>
      <c r="J1437">
        <f>IF(C1437&lt;6,0,5000)</f>
        <v>0</v>
      </c>
      <c r="K1437">
        <f>IF(C1437&lt;6,0,10000)</f>
        <v>0</v>
      </c>
      <c r="L1437"/>
      <c r="M1437"/>
      <c r="N1437"/>
      <c r="O1437"/>
      <c r="P1437" t="b">
        <f>G1437=SUM(H1437:O1437)</f>
        <v>1</v>
      </c>
      <c r="Q1437" t="str">
        <f>CONCATENATE(YEAR(D1437),MONTH(D1437))</f>
        <v>20174</v>
      </c>
    </row>
    <row r="1438" customHeight="1" spans="1:17">
      <c r="A1438">
        <v>983</v>
      </c>
      <c r="B1438" t="s">
        <v>82</v>
      </c>
      <c r="C1438">
        <v>3</v>
      </c>
      <c r="D1438" s="4">
        <v>42847</v>
      </c>
      <c r="E1438">
        <v>3</v>
      </c>
      <c r="F1438">
        <v>2017</v>
      </c>
      <c r="G1438">
        <v>120000</v>
      </c>
      <c r="H1438">
        <f>IF(C1438&lt;6,IF(E1438&lt;1,0,IF(G1438&gt;150000,150000,G1438)),150000)</f>
        <v>120000</v>
      </c>
      <c r="I1438">
        <f>IF(C1438&lt;6,0,G1438-H1438-SUM(J1438:O1438))</f>
        <v>0</v>
      </c>
      <c r="J1438">
        <f>IF(C1438&lt;6,0,5000)</f>
        <v>0</v>
      </c>
      <c r="K1438">
        <f>IF(C1438&lt;6,0,10000)</f>
        <v>0</v>
      </c>
      <c r="P1438" t="b">
        <f>G1438=SUM(H1438:O1438)</f>
        <v>1</v>
      </c>
      <c r="Q1438" t="str">
        <f>CONCATENATE(YEAR(D1438),MONTH(D1438))</f>
        <v>20174</v>
      </c>
    </row>
    <row r="1439" customHeight="1" spans="1:17">
      <c r="A1439">
        <v>983</v>
      </c>
      <c r="B1439" t="s">
        <v>82</v>
      </c>
      <c r="C1439">
        <v>3</v>
      </c>
      <c r="D1439" s="4">
        <v>42847</v>
      </c>
      <c r="E1439">
        <v>4</v>
      </c>
      <c r="F1439">
        <v>2017</v>
      </c>
      <c r="G1439">
        <v>120000</v>
      </c>
      <c r="H1439">
        <f>IF(C1439&lt;6,IF(E1439&lt;1,0,IF(G1439&gt;150000,150000,G1439)),150000)</f>
        <v>120000</v>
      </c>
      <c r="I1439">
        <f>IF(C1439&lt;6,0,G1439-H1439-SUM(J1439:O1439))</f>
        <v>0</v>
      </c>
      <c r="J1439">
        <f>IF(C1439&lt;6,0,5000)</f>
        <v>0</v>
      </c>
      <c r="K1439">
        <f>IF(C1439&lt;6,0,10000)</f>
        <v>0</v>
      </c>
      <c r="P1439" t="b">
        <f>G1439=SUM(H1439:O1439)</f>
        <v>1</v>
      </c>
      <c r="Q1439" t="str">
        <f>CONCATENATE(YEAR(D1439),MONTH(D1439))</f>
        <v>20174</v>
      </c>
    </row>
    <row r="1440" customHeight="1" spans="1:17">
      <c r="A1440">
        <v>983</v>
      </c>
      <c r="B1440" t="s">
        <v>84</v>
      </c>
      <c r="C1440">
        <v>3</v>
      </c>
      <c r="D1440" s="4">
        <v>42847</v>
      </c>
      <c r="E1440">
        <v>4</v>
      </c>
      <c r="F1440">
        <v>2017</v>
      </c>
      <c r="G1440">
        <v>150000</v>
      </c>
      <c r="H1440">
        <f>IF(C1440&lt;6,IF(E1440&lt;1,0,IF(G1440&gt;150000,150000,G1440)),150000)</f>
        <v>150000</v>
      </c>
      <c r="I1440">
        <f>IF(C1440&lt;6,0,G1440-H1440-SUM(J1440:O1440))</f>
        <v>0</v>
      </c>
      <c r="J1440">
        <f>IF(C1440&lt;6,0,5000)</f>
        <v>0</v>
      </c>
      <c r="K1440">
        <f>IF(C1440&lt;6,0,10000)</f>
        <v>0</v>
      </c>
      <c r="P1440" t="b">
        <f>G1440=SUM(H1440:O1440)</f>
        <v>1</v>
      </c>
      <c r="Q1440" t="str">
        <f>CONCATENATE(YEAR(D1440),MONTH(D1440))</f>
        <v>20174</v>
      </c>
    </row>
    <row r="1441" customHeight="1" spans="1:17">
      <c r="A1441">
        <v>987</v>
      </c>
      <c r="B1441" t="s">
        <v>151</v>
      </c>
      <c r="C1441">
        <v>7</v>
      </c>
      <c r="D1441" s="4">
        <v>42854</v>
      </c>
      <c r="E1441">
        <v>4</v>
      </c>
      <c r="F1441">
        <v>2017</v>
      </c>
      <c r="G1441">
        <v>150000</v>
      </c>
      <c r="H1441">
        <f>IF(C1441&lt;6,IF(E1441&lt;1,0,IF(G1441&gt;150000,150000,G1441)),150000)</f>
        <v>150000</v>
      </c>
      <c r="I1441">
        <f>IF(C1441&lt;6,0,G1441-H1441-SUM(J1441:O1441))</f>
        <v>-15000</v>
      </c>
      <c r="J1441">
        <f>IF(C1441&lt;6,0,5000)</f>
        <v>5000</v>
      </c>
      <c r="K1441">
        <f>IF(C1441&lt;6,0,10000)</f>
        <v>10000</v>
      </c>
      <c r="P1441" t="b">
        <f>G1441=SUM(H1441:O1441)</f>
        <v>1</v>
      </c>
      <c r="Q1441" t="str">
        <f>CONCATENATE(YEAR(D1441),MONTH(D1441))</f>
        <v>20174</v>
      </c>
    </row>
    <row r="1442" customHeight="1" spans="1:17">
      <c r="A1442">
        <v>988</v>
      </c>
      <c r="B1442" s="3" t="s">
        <v>30</v>
      </c>
      <c r="C1442" s="3">
        <v>1</v>
      </c>
      <c r="D1442" s="4">
        <v>42854</v>
      </c>
      <c r="E1442">
        <v>5</v>
      </c>
      <c r="F1442">
        <v>2017</v>
      </c>
      <c r="G1442">
        <v>150000</v>
      </c>
      <c r="H1442">
        <f>IF(C1442&lt;6,IF(E1442&lt;1,0,IF(G1442&gt;150000,150000,G1442)),150000)</f>
        <v>150000</v>
      </c>
      <c r="I1442">
        <f>IF(C1442&lt;6,0,G1442-H1442-SUM(J1442:O1442))</f>
        <v>0</v>
      </c>
      <c r="J1442">
        <f>IF(C1442&lt;6,0,5000)</f>
        <v>0</v>
      </c>
      <c r="K1442">
        <f>IF(C1442&lt;6,0,10000)</f>
        <v>0</v>
      </c>
      <c r="P1442" t="b">
        <f>G1442=SUM(H1442:O1442)</f>
        <v>1</v>
      </c>
      <c r="Q1442" t="str">
        <f>CONCATENATE(YEAR(D1442),MONTH(D1442))</f>
        <v>20174</v>
      </c>
    </row>
    <row r="1443" customHeight="1" spans="1:17">
      <c r="A1443">
        <v>988</v>
      </c>
      <c r="B1443" s="3" t="s">
        <v>130</v>
      </c>
      <c r="C1443" s="3">
        <v>6</v>
      </c>
      <c r="D1443" s="4">
        <v>42854</v>
      </c>
      <c r="E1443">
        <v>5</v>
      </c>
      <c r="F1443">
        <v>2017</v>
      </c>
      <c r="G1443">
        <v>435000</v>
      </c>
      <c r="H1443">
        <f>IF(C1443&lt;6,IF(E1443&lt;1,0,IF(G1443&gt;150000,150000,G1443)),150000)</f>
        <v>150000</v>
      </c>
      <c r="I1443">
        <f>IF(C1443&lt;6,0,G1443-H1443-SUM(J1443:O1443))</f>
        <v>260000</v>
      </c>
      <c r="J1443">
        <f>IF(C1443&lt;6,0,5000)</f>
        <v>5000</v>
      </c>
      <c r="K1443">
        <f>IF(C1443&lt;6,0,10000)</f>
        <v>10000</v>
      </c>
      <c r="N1443">
        <v>10000</v>
      </c>
      <c r="P1443" t="b">
        <f>G1443=SUM(H1443:O1443)</f>
        <v>1</v>
      </c>
      <c r="Q1443" t="str">
        <f>CONCATENATE(YEAR(D1443),MONTH(D1443))</f>
        <v>20174</v>
      </c>
    </row>
    <row r="1444" customHeight="1" spans="1:17">
      <c r="A1444">
        <v>990</v>
      </c>
      <c r="B1444" t="s">
        <v>88</v>
      </c>
      <c r="C1444">
        <v>3</v>
      </c>
      <c r="D1444" s="4">
        <v>42854</v>
      </c>
      <c r="E1444">
        <v>12</v>
      </c>
      <c r="F1444">
        <v>2016</v>
      </c>
      <c r="G1444">
        <v>100000</v>
      </c>
      <c r="H1444">
        <f>IF(C1444&lt;6,IF(E1444&lt;1,0,IF(G1444&gt;150000,150000,G1444)),150000)</f>
        <v>100000</v>
      </c>
      <c r="I1444">
        <f>IF(C1444&lt;6,0,G1444-H1444-SUM(J1444:O1444))</f>
        <v>0</v>
      </c>
      <c r="J1444">
        <f>IF(C1444&lt;6,0,5000)</f>
        <v>0</v>
      </c>
      <c r="K1444">
        <f>IF(C1444&lt;6,0,10000)</f>
        <v>0</v>
      </c>
      <c r="P1444" t="b">
        <f>G1444=SUM(H1444:O1444)</f>
        <v>1</v>
      </c>
      <c r="Q1444" t="str">
        <f>CONCATENATE(YEAR(D1444),MONTH(D1444))</f>
        <v>20174</v>
      </c>
    </row>
    <row r="1445" customHeight="1" spans="1:17">
      <c r="A1445">
        <v>990</v>
      </c>
      <c r="B1445" t="s">
        <v>88</v>
      </c>
      <c r="C1445">
        <v>3</v>
      </c>
      <c r="D1445" s="4">
        <v>42854</v>
      </c>
      <c r="E1445">
        <v>1</v>
      </c>
      <c r="F1445">
        <v>2017</v>
      </c>
      <c r="G1445">
        <v>100000</v>
      </c>
      <c r="H1445">
        <f>IF(C1445&lt;6,IF(E1445&lt;1,0,IF(G1445&gt;150000,150000,G1445)),150000)</f>
        <v>100000</v>
      </c>
      <c r="I1445">
        <f>IF(C1445&lt;6,0,G1445-H1445-SUM(J1445:O1445))</f>
        <v>0</v>
      </c>
      <c r="J1445">
        <f>IF(C1445&lt;6,0,5000)</f>
        <v>0</v>
      </c>
      <c r="K1445">
        <f>IF(C1445&lt;6,0,10000)</f>
        <v>0</v>
      </c>
      <c r="P1445" t="b">
        <f>G1445=SUM(H1445:O1445)</f>
        <v>1</v>
      </c>
      <c r="Q1445" t="str">
        <f>CONCATENATE(YEAR(D1445),MONTH(D1445))</f>
        <v>20174</v>
      </c>
    </row>
    <row r="1446" customHeight="1" spans="1:17">
      <c r="A1446">
        <v>990</v>
      </c>
      <c r="B1446" t="s">
        <v>88</v>
      </c>
      <c r="C1446">
        <v>3</v>
      </c>
      <c r="D1446" s="4">
        <v>42854</v>
      </c>
      <c r="E1446">
        <v>2</v>
      </c>
      <c r="F1446">
        <v>2017</v>
      </c>
      <c r="G1446">
        <v>100000</v>
      </c>
      <c r="H1446">
        <f>IF(C1446&lt;6,IF(E1446&lt;1,0,IF(G1446&gt;150000,150000,G1446)),150000)</f>
        <v>100000</v>
      </c>
      <c r="I1446">
        <f>IF(C1446&lt;6,0,G1446-H1446-SUM(J1446:O1446))</f>
        <v>0</v>
      </c>
      <c r="J1446">
        <f>IF(C1446&lt;6,0,5000)</f>
        <v>0</v>
      </c>
      <c r="K1446">
        <f>IF(C1446&lt;6,0,10000)</f>
        <v>0</v>
      </c>
      <c r="P1446" t="b">
        <f>G1446=SUM(H1446:O1446)</f>
        <v>1</v>
      </c>
      <c r="Q1446" t="str">
        <f>CONCATENATE(YEAR(D1446),MONTH(D1446))</f>
        <v>20174</v>
      </c>
    </row>
    <row r="1447" customHeight="1" spans="1:17">
      <c r="A1447">
        <v>991</v>
      </c>
      <c r="B1447" t="s">
        <v>49</v>
      </c>
      <c r="C1447">
        <v>2</v>
      </c>
      <c r="D1447" s="4">
        <v>42854</v>
      </c>
      <c r="E1447">
        <v>4</v>
      </c>
      <c r="F1447">
        <v>2017</v>
      </c>
      <c r="G1447">
        <v>120000</v>
      </c>
      <c r="H1447">
        <f>IF(C1447&lt;6,IF(E1447&lt;1,0,IF(G1447&gt;150000,150000,G1447)),150000)</f>
        <v>120000</v>
      </c>
      <c r="I1447">
        <f>IF(C1447&lt;6,0,G1447-H1447-SUM(J1447:O1447))</f>
        <v>0</v>
      </c>
      <c r="J1447">
        <f>IF(C1447&lt;6,0,5000)</f>
        <v>0</v>
      </c>
      <c r="K1447">
        <f>IF(C1447&lt;6,0,10000)</f>
        <v>0</v>
      </c>
      <c r="P1447" t="b">
        <f>G1447=SUM(H1447:O1447)</f>
        <v>1</v>
      </c>
      <c r="Q1447" t="str">
        <f>CONCATENATE(YEAR(D1447),MONTH(D1447))</f>
        <v>20174</v>
      </c>
    </row>
    <row r="1448" customHeight="1" spans="1:17">
      <c r="A1448">
        <v>992</v>
      </c>
      <c r="B1448" s="3" t="s">
        <v>93</v>
      </c>
      <c r="C1448">
        <v>4</v>
      </c>
      <c r="D1448" s="4">
        <v>42854</v>
      </c>
      <c r="E1448">
        <v>4</v>
      </c>
      <c r="F1448">
        <v>2017</v>
      </c>
      <c r="G1448">
        <v>150000</v>
      </c>
      <c r="H1448">
        <f>IF(C1448&lt;6,IF(E1448&lt;1,0,IF(G1448&gt;150000,150000,G1448)),150000)</f>
        <v>150000</v>
      </c>
      <c r="I1448">
        <f>IF(C1448&lt;6,0,G1448-H1448-SUM(J1448:O1448))</f>
        <v>0</v>
      </c>
      <c r="J1448">
        <f>IF(C1448&lt;6,0,5000)</f>
        <v>0</v>
      </c>
      <c r="K1448">
        <f>IF(C1448&lt;6,0,10000)</f>
        <v>0</v>
      </c>
      <c r="P1448" t="b">
        <f>G1448=SUM(H1448:O1448)</f>
        <v>1</v>
      </c>
      <c r="Q1448" t="str">
        <f>CONCATENATE(YEAR(D1448),MONTH(D1448))</f>
        <v>20174</v>
      </c>
    </row>
    <row r="1449" customHeight="1" spans="1:17">
      <c r="A1449">
        <v>992</v>
      </c>
      <c r="B1449" s="3" t="s">
        <v>11</v>
      </c>
      <c r="C1449">
        <v>1</v>
      </c>
      <c r="D1449" s="4">
        <v>42854</v>
      </c>
      <c r="E1449">
        <v>4</v>
      </c>
      <c r="F1449">
        <v>2017</v>
      </c>
      <c r="G1449">
        <v>150000</v>
      </c>
      <c r="H1449">
        <f>IF(C1449&lt;6,IF(E1449&lt;1,0,IF(G1449&gt;150000,150000,G1449)),150000)</f>
        <v>150000</v>
      </c>
      <c r="I1449">
        <f>IF(C1449&lt;6,0,G1449-H1449-SUM(J1449:O1449))</f>
        <v>0</v>
      </c>
      <c r="J1449">
        <f>IF(C1449&lt;6,0,5000)</f>
        <v>0</v>
      </c>
      <c r="K1449">
        <f>IF(C1449&lt;6,0,10000)</f>
        <v>0</v>
      </c>
      <c r="P1449" t="b">
        <f>G1449=SUM(H1449:O1449)</f>
        <v>1</v>
      </c>
      <c r="Q1449" t="str">
        <f>CONCATENATE(YEAR(D1449),MONTH(D1449))</f>
        <v>20174</v>
      </c>
    </row>
    <row r="1450" customHeight="1" spans="1:17">
      <c r="A1450">
        <v>993</v>
      </c>
      <c r="B1450" s="3" t="s">
        <v>16</v>
      </c>
      <c r="C1450">
        <v>1</v>
      </c>
      <c r="D1450" s="4">
        <v>42854</v>
      </c>
      <c r="E1450">
        <v>3</v>
      </c>
      <c r="F1450">
        <v>2017</v>
      </c>
      <c r="G1450">
        <v>150000</v>
      </c>
      <c r="H1450">
        <f>IF(C1450&lt;6,IF(E1450&lt;1,0,IF(G1450&gt;150000,150000,G1450)),150000)</f>
        <v>150000</v>
      </c>
      <c r="I1450">
        <f>IF(C1450&lt;6,0,G1450-H1450-SUM(J1450:O1450))</f>
        <v>0</v>
      </c>
      <c r="J1450">
        <f>IF(C1450&lt;6,0,5000)</f>
        <v>0</v>
      </c>
      <c r="K1450">
        <f>IF(C1450&lt;6,0,10000)</f>
        <v>0</v>
      </c>
      <c r="P1450" t="b">
        <f>G1450=SUM(H1450:O1450)</f>
        <v>1</v>
      </c>
      <c r="Q1450" t="str">
        <f>CONCATENATE(YEAR(D1450),MONTH(D1450))</f>
        <v>20174</v>
      </c>
    </row>
    <row r="1451" customHeight="1" spans="1:17">
      <c r="A1451">
        <v>995</v>
      </c>
      <c r="B1451" s="3" t="s">
        <v>53</v>
      </c>
      <c r="C1451" s="3">
        <v>2</v>
      </c>
      <c r="D1451" s="4">
        <v>42854</v>
      </c>
      <c r="E1451">
        <v>5</v>
      </c>
      <c r="F1451">
        <v>2017</v>
      </c>
      <c r="G1451">
        <v>150000</v>
      </c>
      <c r="H1451">
        <f>IF(C1451&lt;6,IF(E1451&lt;1,0,IF(G1451&gt;150000,150000,G1451)),150000)</f>
        <v>150000</v>
      </c>
      <c r="I1451">
        <f>IF(C1451&lt;6,0,G1451-H1451-SUM(J1451:O1451))</f>
        <v>0</v>
      </c>
      <c r="J1451">
        <f>IF(C1451&lt;6,0,5000)</f>
        <v>0</v>
      </c>
      <c r="K1451">
        <f>IF(C1451&lt;6,0,10000)</f>
        <v>0</v>
      </c>
      <c r="P1451" t="b">
        <f>G1451=SUM(H1451:O1451)</f>
        <v>1</v>
      </c>
      <c r="Q1451" t="str">
        <f>CONCATENATE(YEAR(D1451),MONTH(D1451))</f>
        <v>20174</v>
      </c>
    </row>
    <row r="1452" customHeight="1" spans="1:17">
      <c r="A1452">
        <v>995</v>
      </c>
      <c r="B1452" s="3" t="s">
        <v>56</v>
      </c>
      <c r="C1452" s="3">
        <v>2</v>
      </c>
      <c r="D1452" s="4">
        <v>42854</v>
      </c>
      <c r="E1452">
        <v>5</v>
      </c>
      <c r="F1452">
        <v>2017</v>
      </c>
      <c r="G1452">
        <v>150000</v>
      </c>
      <c r="H1452">
        <f>IF(C1452&lt;6,IF(E1452&lt;1,0,IF(G1452&gt;150000,150000,G1452)),150000)</f>
        <v>150000</v>
      </c>
      <c r="I1452">
        <f>IF(C1452&lt;6,0,G1452-H1452-SUM(J1452:O1452))</f>
        <v>0</v>
      </c>
      <c r="J1452">
        <f>IF(C1452&lt;6,0,5000)</f>
        <v>0</v>
      </c>
      <c r="K1452">
        <f>IF(C1452&lt;6,0,10000)</f>
        <v>0</v>
      </c>
      <c r="P1452" t="b">
        <f>G1452=SUM(H1452:O1452)</f>
        <v>1</v>
      </c>
      <c r="Q1452" t="str">
        <f>CONCATENATE(YEAR(D1452),MONTH(D1452))</f>
        <v>20174</v>
      </c>
    </row>
    <row r="1453" customHeight="1" spans="1:17">
      <c r="A1453">
        <v>996</v>
      </c>
      <c r="B1453" t="s">
        <v>116</v>
      </c>
      <c r="C1453">
        <v>6</v>
      </c>
      <c r="D1453" s="4">
        <v>42854</v>
      </c>
      <c r="E1453">
        <v>3</v>
      </c>
      <c r="F1453">
        <v>2017</v>
      </c>
      <c r="G1453">
        <v>425000</v>
      </c>
      <c r="H1453">
        <f>IF(C1453&lt;6,IF(E1453&lt;1,0,IF(G1453&gt;150000,150000,G1453)),150000)</f>
        <v>150000</v>
      </c>
      <c r="I1453">
        <f>IF(C1453&lt;6,0,G1453-H1453-SUM(J1453:O1453))</f>
        <v>260000</v>
      </c>
      <c r="J1453">
        <f>IF(C1453&lt;6,0,5000)</f>
        <v>5000</v>
      </c>
      <c r="K1453">
        <f>IF(C1453&lt;6,0,10000)</f>
        <v>10000</v>
      </c>
      <c r="P1453" t="b">
        <f>G1453=SUM(H1453:O1453)</f>
        <v>1</v>
      </c>
      <c r="Q1453" t="str">
        <f>CONCATENATE(YEAR(D1453),MONTH(D1453))</f>
        <v>20174</v>
      </c>
    </row>
    <row r="1454" customHeight="1" spans="1:17">
      <c r="A1454">
        <v>996</v>
      </c>
      <c r="B1454" t="s">
        <v>116</v>
      </c>
      <c r="C1454">
        <v>6</v>
      </c>
      <c r="D1454" s="4">
        <v>42854</v>
      </c>
      <c r="E1454">
        <v>4</v>
      </c>
      <c r="F1454">
        <v>2017</v>
      </c>
      <c r="G1454">
        <v>425000</v>
      </c>
      <c r="H1454">
        <f>IF(C1454&lt;6,IF(E1454&lt;1,0,IF(G1454&gt;150000,150000,G1454)),150000)</f>
        <v>150000</v>
      </c>
      <c r="I1454">
        <f>IF(C1454&lt;6,0,G1454-H1454-SUM(J1454:O1454))</f>
        <v>260000</v>
      </c>
      <c r="J1454">
        <f>IF(C1454&lt;6,0,5000)</f>
        <v>5000</v>
      </c>
      <c r="K1454">
        <f>IF(C1454&lt;6,0,10000)</f>
        <v>10000</v>
      </c>
      <c r="P1454" t="b">
        <f>G1454=SUM(H1454:O1454)</f>
        <v>1</v>
      </c>
      <c r="Q1454" t="str">
        <f>CONCATENATE(YEAR(D1454),MONTH(D1454))</f>
        <v>20174</v>
      </c>
    </row>
    <row r="1455" customHeight="1" spans="1:17">
      <c r="A1455">
        <v>997</v>
      </c>
      <c r="B1455" t="s">
        <v>7</v>
      </c>
      <c r="C1455">
        <v>1</v>
      </c>
      <c r="D1455" s="4">
        <v>42854</v>
      </c>
      <c r="E1455">
        <v>4</v>
      </c>
      <c r="F1455">
        <v>2017</v>
      </c>
      <c r="G1455">
        <v>150000</v>
      </c>
      <c r="H1455">
        <f>IF(C1455&lt;6,IF(E1455&lt;1,0,IF(G1455&gt;150000,150000,G1455)),150000)</f>
        <v>150000</v>
      </c>
      <c r="I1455">
        <f>IF(C1455&lt;6,0,G1455-H1455-SUM(J1455:O1455))</f>
        <v>0</v>
      </c>
      <c r="J1455">
        <f>IF(C1455&lt;6,0,5000)</f>
        <v>0</v>
      </c>
      <c r="K1455">
        <f>IF(C1455&lt;6,0,10000)</f>
        <v>0</v>
      </c>
      <c r="P1455" t="b">
        <f>G1455=SUM(H1455:O1455)</f>
        <v>1</v>
      </c>
      <c r="Q1455" t="str">
        <f>CONCATENATE(YEAR(D1455),MONTH(D1455))</f>
        <v>20174</v>
      </c>
    </row>
    <row r="1456" customHeight="1" spans="1:17">
      <c r="A1456">
        <v>998</v>
      </c>
      <c r="B1456" s="3" t="s">
        <v>174</v>
      </c>
      <c r="C1456">
        <v>9</v>
      </c>
      <c r="D1456" s="4">
        <v>42856</v>
      </c>
      <c r="E1456">
        <v>5</v>
      </c>
      <c r="F1456">
        <v>2017</v>
      </c>
      <c r="G1456">
        <v>425000</v>
      </c>
      <c r="H1456">
        <f>IF(C1456&lt;6,IF(E1456&lt;1,0,IF(G1456&gt;150000,150000,G1456)),150000)</f>
        <v>150000</v>
      </c>
      <c r="I1456">
        <f>IF(C1456&lt;6,0,G1456-H1456-SUM(J1456:O1456))</f>
        <v>260000</v>
      </c>
      <c r="J1456">
        <f>IF(C1456&lt;6,0,5000)</f>
        <v>5000</v>
      </c>
      <c r="K1456">
        <f>IF(C1456&lt;6,0,10000)</f>
        <v>10000</v>
      </c>
      <c r="P1456" t="b">
        <f>G1456=SUM(H1456:O1456)</f>
        <v>1</v>
      </c>
      <c r="Q1456" t="str">
        <f>CONCATENATE(YEAR(D1456),MONTH(D1456))</f>
        <v>20175</v>
      </c>
    </row>
    <row r="1457" customHeight="1" spans="1:17">
      <c r="A1457">
        <v>998</v>
      </c>
      <c r="B1457" s="3" t="s">
        <v>190</v>
      </c>
      <c r="C1457">
        <v>11</v>
      </c>
      <c r="D1457" s="4">
        <v>42856</v>
      </c>
      <c r="E1457">
        <v>5</v>
      </c>
      <c r="F1457">
        <v>2017</v>
      </c>
      <c r="G1457">
        <v>425000</v>
      </c>
      <c r="H1457">
        <f>IF(C1457&lt;6,IF(E1457&lt;1,0,IF(G1457&gt;150000,150000,G1457)),150000)</f>
        <v>150000</v>
      </c>
      <c r="I1457">
        <f>IF(C1457&lt;6,0,G1457-H1457-SUM(J1457:O1457))</f>
        <v>260000</v>
      </c>
      <c r="J1457">
        <f>IF(C1457&lt;6,0,5000)</f>
        <v>5000</v>
      </c>
      <c r="K1457">
        <f>IF(C1457&lt;6,0,10000)</f>
        <v>10000</v>
      </c>
      <c r="P1457" t="b">
        <f>G1457=SUM(H1457:O1457)</f>
        <v>1</v>
      </c>
      <c r="Q1457" t="str">
        <f>CONCATENATE(YEAR(D1457),MONTH(D1457))</f>
        <v>20175</v>
      </c>
    </row>
    <row r="1458" customHeight="1" spans="1:17">
      <c r="A1458">
        <v>999</v>
      </c>
      <c r="B1458" s="3" t="s">
        <v>174</v>
      </c>
      <c r="C1458">
        <v>9</v>
      </c>
      <c r="D1458" s="4">
        <v>42856</v>
      </c>
      <c r="E1458">
        <v>4</v>
      </c>
      <c r="F1458">
        <v>2017</v>
      </c>
      <c r="G1458">
        <v>425000</v>
      </c>
      <c r="H1458">
        <f>IF(C1458&lt;6,IF(E1458&lt;1,0,IF(G1458&gt;150000,150000,G1458)),150000)</f>
        <v>150000</v>
      </c>
      <c r="I1458">
        <f>IF(C1458&lt;6,0,G1458-H1458-SUM(J1458:O1458))</f>
        <v>260000</v>
      </c>
      <c r="J1458">
        <f>IF(C1458&lt;6,0,5000)</f>
        <v>5000</v>
      </c>
      <c r="K1458">
        <f>IF(C1458&lt;6,0,10000)</f>
        <v>10000</v>
      </c>
      <c r="P1458" t="b">
        <f>G1458=SUM(H1458:O1458)</f>
        <v>1</v>
      </c>
      <c r="Q1458" t="str">
        <f>CONCATENATE(YEAR(D1458),MONTH(D1458))</f>
        <v>20175</v>
      </c>
    </row>
    <row r="1459" customHeight="1" spans="1:17">
      <c r="A1459">
        <v>999</v>
      </c>
      <c r="B1459" s="3" t="s">
        <v>190</v>
      </c>
      <c r="C1459">
        <v>11</v>
      </c>
      <c r="D1459" s="4">
        <v>42856</v>
      </c>
      <c r="E1459">
        <v>4</v>
      </c>
      <c r="F1459">
        <v>2017</v>
      </c>
      <c r="G1459">
        <v>425000</v>
      </c>
      <c r="H1459">
        <f>IF(C1459&lt;6,IF(E1459&lt;1,0,IF(G1459&gt;150000,150000,G1459)),150000)</f>
        <v>150000</v>
      </c>
      <c r="I1459">
        <f>IF(C1459&lt;6,0,G1459-H1459-SUM(J1459:O1459))</f>
        <v>260000</v>
      </c>
      <c r="J1459">
        <f>IF(C1459&lt;6,0,5000)</f>
        <v>5000</v>
      </c>
      <c r="K1459">
        <f>IF(C1459&lt;6,0,10000)</f>
        <v>10000</v>
      </c>
      <c r="P1459" t="b">
        <f>G1459=SUM(H1459:O1459)</f>
        <v>1</v>
      </c>
      <c r="Q1459" t="str">
        <f>CONCATENATE(YEAR(D1459),MONTH(D1459))</f>
        <v>20175</v>
      </c>
    </row>
    <row r="1460" customHeight="1" spans="1:17">
      <c r="A1460">
        <v>1000</v>
      </c>
      <c r="B1460" t="s">
        <v>21</v>
      </c>
      <c r="C1460">
        <v>1</v>
      </c>
      <c r="D1460" s="4">
        <v>42856</v>
      </c>
      <c r="E1460">
        <v>3</v>
      </c>
      <c r="F1460">
        <v>2017</v>
      </c>
      <c r="G1460">
        <v>150000</v>
      </c>
      <c r="H1460">
        <f>IF(C1460&lt;6,IF(E1460&lt;1,0,IF(G1460&gt;150000,150000,G1460)),150000)</f>
        <v>150000</v>
      </c>
      <c r="I1460">
        <f>IF(C1460&lt;6,0,G1460-H1460-SUM(J1460:O1460))</f>
        <v>0</v>
      </c>
      <c r="J1460">
        <f>IF(C1460&lt;6,0,5000)</f>
        <v>0</v>
      </c>
      <c r="K1460">
        <f>IF(C1460&lt;6,0,10000)</f>
        <v>0</v>
      </c>
      <c r="P1460" t="b">
        <f>G1460=SUM(H1460:O1460)</f>
        <v>1</v>
      </c>
      <c r="Q1460" t="str">
        <f>CONCATENATE(YEAR(D1460),MONTH(D1460))</f>
        <v>20175</v>
      </c>
    </row>
    <row r="1461" customHeight="1" spans="1:17">
      <c r="A1461" s="3" t="s">
        <v>245</v>
      </c>
      <c r="B1461" s="3" t="s">
        <v>246</v>
      </c>
      <c r="C1461" s="3">
        <v>7</v>
      </c>
      <c r="D1461" s="4">
        <v>42574</v>
      </c>
      <c r="E1461" s="3">
        <v>7</v>
      </c>
      <c r="F1461" s="3">
        <v>2016</v>
      </c>
      <c r="G1461" s="3">
        <v>300000</v>
      </c>
      <c r="H1461">
        <f>IF(C1461&lt;6,IF(E1461&lt;1,0,IF(G1461&gt;150000,150000,G1461)),150000)</f>
        <v>150000</v>
      </c>
      <c r="I1461">
        <f>IF(C1461&lt;6,0,G1461-H1461-SUM(J1461:O1461))</f>
        <v>135000</v>
      </c>
      <c r="J1461">
        <f>IF(C1461&lt;6,0,5000)</f>
        <v>5000</v>
      </c>
      <c r="K1461">
        <f>IF(C1461&lt;6,0,10000)</f>
        <v>10000</v>
      </c>
      <c r="P1461" t="b">
        <f>G1461=SUM(H1461:O1461)</f>
        <v>1</v>
      </c>
      <c r="Q1461" t="str">
        <f>CONCATENATE(YEAR(D1461),MONTH(D1461))</f>
        <v>20167</v>
      </c>
    </row>
    <row r="1462" customHeight="1" spans="1:17">
      <c r="A1462" s="3" t="s">
        <v>245</v>
      </c>
      <c r="B1462" s="3" t="s">
        <v>246</v>
      </c>
      <c r="C1462" s="3">
        <v>7</v>
      </c>
      <c r="D1462" s="4">
        <v>42605</v>
      </c>
      <c r="E1462" s="3">
        <v>8</v>
      </c>
      <c r="F1462" s="3">
        <v>2016</v>
      </c>
      <c r="G1462" s="3">
        <v>300000</v>
      </c>
      <c r="H1462">
        <f>IF(C1462&lt;6,IF(E1462&lt;1,0,IF(G1462&gt;150000,150000,G1462)),150000)</f>
        <v>150000</v>
      </c>
      <c r="I1462">
        <f>IF(C1462&lt;6,0,G1462-H1462-SUM(J1462:O1462))</f>
        <v>135000</v>
      </c>
      <c r="J1462">
        <f>IF(C1462&lt;6,0,5000)</f>
        <v>5000</v>
      </c>
      <c r="K1462">
        <f>IF(C1462&lt;6,0,10000)</f>
        <v>10000</v>
      </c>
      <c r="P1462" t="b">
        <f>G1462=SUM(H1462:O1462)</f>
        <v>1</v>
      </c>
      <c r="Q1462" t="str">
        <f>CONCATENATE(YEAR(D1462),MONTH(D1462))</f>
        <v>20168</v>
      </c>
    </row>
    <row r="1463" customHeight="1" spans="1:17">
      <c r="A1463" s="3" t="s">
        <v>245</v>
      </c>
      <c r="B1463" s="3" t="s">
        <v>246</v>
      </c>
      <c r="C1463" s="3">
        <v>7</v>
      </c>
      <c r="D1463" s="4">
        <v>42636</v>
      </c>
      <c r="E1463" s="3">
        <v>9</v>
      </c>
      <c r="F1463" s="3">
        <v>2016</v>
      </c>
      <c r="G1463" s="3">
        <v>300000</v>
      </c>
      <c r="H1463">
        <f>IF(C1463&lt;6,IF(E1463&lt;1,0,IF(G1463&gt;150000,150000,G1463)),150000)</f>
        <v>150000</v>
      </c>
      <c r="I1463">
        <f>IF(C1463&lt;6,0,G1463-H1463-SUM(J1463:O1463))</f>
        <v>135000</v>
      </c>
      <c r="J1463">
        <f>IF(C1463&lt;6,0,5000)</f>
        <v>5000</v>
      </c>
      <c r="K1463">
        <f>IF(C1463&lt;6,0,10000)</f>
        <v>10000</v>
      </c>
      <c r="P1463" t="b">
        <f>G1463=SUM(H1463:O1463)</f>
        <v>1</v>
      </c>
      <c r="Q1463" t="str">
        <f>CONCATENATE(YEAR(D1463),MONTH(D1463))</f>
        <v>20169</v>
      </c>
    </row>
    <row r="1464" customHeight="1" spans="1:17">
      <c r="A1464" s="3" t="s">
        <v>245</v>
      </c>
      <c r="B1464" s="3" t="s">
        <v>246</v>
      </c>
      <c r="C1464" s="3">
        <v>7</v>
      </c>
      <c r="D1464" s="4">
        <v>42666</v>
      </c>
      <c r="E1464" s="3">
        <v>10</v>
      </c>
      <c r="F1464" s="3">
        <v>2016</v>
      </c>
      <c r="G1464" s="3">
        <v>300000</v>
      </c>
      <c r="H1464">
        <f>IF(C1464&lt;6,IF(E1464&lt;1,0,IF(G1464&gt;150000,150000,G1464)),150000)</f>
        <v>150000</v>
      </c>
      <c r="I1464">
        <f>IF(C1464&lt;6,0,G1464-H1464-SUM(J1464:O1464))</f>
        <v>135000</v>
      </c>
      <c r="J1464">
        <f>IF(C1464&lt;6,0,5000)</f>
        <v>5000</v>
      </c>
      <c r="K1464">
        <f>IF(C1464&lt;6,0,10000)</f>
        <v>10000</v>
      </c>
      <c r="P1464" t="b">
        <f>G1464=SUM(H1464:O1464)</f>
        <v>1</v>
      </c>
      <c r="Q1464" t="str">
        <f>CONCATENATE(YEAR(D1464),MONTH(D1464))</f>
        <v>201610</v>
      </c>
    </row>
    <row r="1465" customHeight="1" spans="1:17">
      <c r="A1465" s="3" t="s">
        <v>245</v>
      </c>
      <c r="B1465" s="3" t="s">
        <v>178</v>
      </c>
      <c r="C1465" s="3">
        <v>9</v>
      </c>
      <c r="D1465" s="4">
        <v>42605</v>
      </c>
      <c r="E1465" s="3">
        <v>8</v>
      </c>
      <c r="F1465" s="3">
        <v>2016</v>
      </c>
      <c r="G1465" s="3">
        <v>300000</v>
      </c>
      <c r="H1465">
        <f>IF(C1465&lt;6,IF(E1465&lt;1,0,IF(G1465&gt;150000,150000,G1465)),150000)</f>
        <v>150000</v>
      </c>
      <c r="I1465">
        <f>IF(C1465&lt;6,0,G1465-H1465-SUM(J1465:O1465))</f>
        <v>135000</v>
      </c>
      <c r="J1465">
        <f>IF(C1465&lt;6,0,5000)</f>
        <v>5000</v>
      </c>
      <c r="K1465">
        <f>IF(C1465&lt;6,0,10000)</f>
        <v>10000</v>
      </c>
      <c r="P1465" t="b">
        <f>G1465=SUM(H1465:O1465)</f>
        <v>1</v>
      </c>
      <c r="Q1465" t="str">
        <f>CONCATENATE(YEAR(D1465),MONTH(D1465))</f>
        <v>20168</v>
      </c>
    </row>
    <row r="1466" customHeight="1" spans="1:17">
      <c r="A1466" s="3" t="s">
        <v>245</v>
      </c>
      <c r="B1466" s="3" t="s">
        <v>178</v>
      </c>
      <c r="C1466" s="3">
        <v>9</v>
      </c>
      <c r="D1466" s="4">
        <v>42636</v>
      </c>
      <c r="E1466" s="3">
        <v>9</v>
      </c>
      <c r="F1466" s="3">
        <v>2016</v>
      </c>
      <c r="G1466" s="3">
        <v>300000</v>
      </c>
      <c r="H1466">
        <f>IF(C1466&lt;6,IF(E1466&lt;1,0,IF(G1466&gt;150000,150000,G1466)),150000)</f>
        <v>150000</v>
      </c>
      <c r="I1466">
        <f>IF(C1466&lt;6,0,G1466-H1466-SUM(J1466:O1466))</f>
        <v>135000</v>
      </c>
      <c r="J1466">
        <f>IF(C1466&lt;6,0,5000)</f>
        <v>5000</v>
      </c>
      <c r="K1466">
        <f>IF(C1466&lt;6,0,10000)</f>
        <v>10000</v>
      </c>
      <c r="P1466" t="b">
        <f>G1466=SUM(H1466:O1466)</f>
        <v>1</v>
      </c>
      <c r="Q1466" t="str">
        <f>CONCATENATE(YEAR(D1466),MONTH(D1466))</f>
        <v>20169</v>
      </c>
    </row>
    <row r="1467" customHeight="1" spans="1:17">
      <c r="A1467" s="3" t="s">
        <v>245</v>
      </c>
      <c r="B1467" s="3" t="s">
        <v>178</v>
      </c>
      <c r="C1467" s="3">
        <v>9</v>
      </c>
      <c r="D1467" s="4">
        <v>42666</v>
      </c>
      <c r="E1467" s="3">
        <v>10</v>
      </c>
      <c r="F1467" s="3">
        <v>2016</v>
      </c>
      <c r="G1467" s="3">
        <v>300000</v>
      </c>
      <c r="H1467">
        <f>IF(C1467&lt;6,IF(E1467&lt;1,0,IF(G1467&gt;150000,150000,G1467)),150000)</f>
        <v>150000</v>
      </c>
      <c r="I1467">
        <f>IF(C1467&lt;6,0,G1467-H1467-SUM(J1467:O1467))</f>
        <v>135000</v>
      </c>
      <c r="J1467">
        <f>IF(C1467&lt;6,0,5000)</f>
        <v>5000</v>
      </c>
      <c r="K1467">
        <f>IF(C1467&lt;6,0,10000)</f>
        <v>10000</v>
      </c>
      <c r="P1467" t="b">
        <f>G1467=SUM(H1467:O1467)</f>
        <v>1</v>
      </c>
      <c r="Q1467" t="str">
        <f>CONCATENATE(YEAR(D1467),MONTH(D1467))</f>
        <v>201610</v>
      </c>
    </row>
    <row r="1468" customHeight="1" spans="1:17">
      <c r="A1468" s="3" t="s">
        <v>245</v>
      </c>
      <c r="B1468" s="3" t="s">
        <v>178</v>
      </c>
      <c r="C1468" s="3">
        <v>9</v>
      </c>
      <c r="D1468" s="4">
        <v>42697</v>
      </c>
      <c r="E1468" s="3">
        <v>11</v>
      </c>
      <c r="F1468" s="3">
        <v>2016</v>
      </c>
      <c r="G1468" s="3">
        <v>300000</v>
      </c>
      <c r="H1468">
        <f>IF(C1468&lt;6,IF(E1468&lt;1,0,IF(G1468&gt;150000,150000,G1468)),150000)</f>
        <v>150000</v>
      </c>
      <c r="I1468">
        <f>IF(C1468&lt;6,0,G1468-H1468-SUM(J1468:O1468))</f>
        <v>135000</v>
      </c>
      <c r="J1468">
        <f>IF(C1468&lt;6,0,5000)</f>
        <v>5000</v>
      </c>
      <c r="K1468">
        <f>IF(C1468&lt;6,0,10000)</f>
        <v>10000</v>
      </c>
      <c r="P1468" t="b">
        <f>G1468=SUM(H1468:O1468)</f>
        <v>1</v>
      </c>
      <c r="Q1468" t="str">
        <f>CONCATENATE(YEAR(D1468),MONTH(D1468))</f>
        <v>201611</v>
      </c>
    </row>
    <row r="1469" customHeight="1" spans="1:17">
      <c r="A1469" s="3" t="s">
        <v>245</v>
      </c>
      <c r="B1469" s="3" t="s">
        <v>178</v>
      </c>
      <c r="C1469" s="3">
        <v>9</v>
      </c>
      <c r="D1469" s="4">
        <v>42727</v>
      </c>
      <c r="E1469" s="3">
        <v>12</v>
      </c>
      <c r="F1469" s="3">
        <v>2016</v>
      </c>
      <c r="G1469" s="3">
        <v>300000</v>
      </c>
      <c r="H1469">
        <f>IF(C1469&lt;6,IF(E1469&lt;1,0,IF(G1469&gt;150000,150000,G1469)),150000)</f>
        <v>150000</v>
      </c>
      <c r="I1469">
        <f>IF(C1469&lt;6,0,G1469-H1469-SUM(J1469:O1469))</f>
        <v>135000</v>
      </c>
      <c r="J1469">
        <f>IF(C1469&lt;6,0,5000)</f>
        <v>5000</v>
      </c>
      <c r="K1469">
        <f>IF(C1469&lt;6,0,10000)</f>
        <v>10000</v>
      </c>
      <c r="P1469" t="b">
        <f>G1469=SUM(H1469:O1469)</f>
        <v>1</v>
      </c>
      <c r="Q1469" t="str">
        <f>CONCATENATE(YEAR(D1469),MONTH(D1469))</f>
        <v>201612</v>
      </c>
    </row>
    <row r="1470" customHeight="1" spans="1:17">
      <c r="A1470" s="3" t="s">
        <v>245</v>
      </c>
      <c r="B1470" s="3" t="s">
        <v>191</v>
      </c>
      <c r="C1470" s="3">
        <v>11</v>
      </c>
      <c r="D1470" s="4">
        <v>42605</v>
      </c>
      <c r="E1470" s="3">
        <v>8</v>
      </c>
      <c r="F1470" s="3">
        <v>2016</v>
      </c>
      <c r="G1470" s="3">
        <v>300000</v>
      </c>
      <c r="H1470">
        <f>IF(C1470&lt;6,IF(E1470&lt;1,0,IF(G1470&gt;150000,150000,G1470)),150000)</f>
        <v>150000</v>
      </c>
      <c r="I1470">
        <f>IF(C1470&lt;6,0,G1470-H1470-SUM(J1470:O1470))</f>
        <v>135000</v>
      </c>
      <c r="J1470">
        <f>IF(C1470&lt;6,0,5000)</f>
        <v>5000</v>
      </c>
      <c r="K1470">
        <f>IF(C1470&lt;6,0,10000)</f>
        <v>10000</v>
      </c>
      <c r="P1470" t="b">
        <f>G1470=SUM(H1470:O1470)</f>
        <v>1</v>
      </c>
      <c r="Q1470" t="str">
        <f>CONCATENATE(YEAR(D1470),MONTH(D1470))</f>
        <v>20168</v>
      </c>
    </row>
    <row r="1471" customHeight="1" spans="1:17">
      <c r="A1471" s="3" t="s">
        <v>245</v>
      </c>
      <c r="B1471" s="3" t="s">
        <v>191</v>
      </c>
      <c r="C1471" s="3">
        <v>11</v>
      </c>
      <c r="D1471" s="4">
        <v>42636</v>
      </c>
      <c r="E1471" s="3">
        <v>9</v>
      </c>
      <c r="F1471" s="3">
        <v>2016</v>
      </c>
      <c r="G1471" s="3">
        <v>300000</v>
      </c>
      <c r="H1471">
        <f>IF(C1471&lt;6,IF(E1471&lt;1,0,IF(G1471&gt;150000,150000,G1471)),150000)</f>
        <v>150000</v>
      </c>
      <c r="I1471">
        <f>IF(C1471&lt;6,0,G1471-H1471-SUM(J1471:O1471))</f>
        <v>135000</v>
      </c>
      <c r="J1471">
        <f>IF(C1471&lt;6,0,5000)</f>
        <v>5000</v>
      </c>
      <c r="K1471">
        <f>IF(C1471&lt;6,0,10000)</f>
        <v>10000</v>
      </c>
      <c r="P1471" t="b">
        <f>G1471=SUM(H1471:O1471)</f>
        <v>1</v>
      </c>
      <c r="Q1471" t="str">
        <f>CONCATENATE(YEAR(D1471),MONTH(D1471))</f>
        <v>20169</v>
      </c>
    </row>
    <row r="1472" customHeight="1" spans="1:17">
      <c r="A1472" s="3" t="s">
        <v>245</v>
      </c>
      <c r="B1472" s="3" t="s">
        <v>191</v>
      </c>
      <c r="C1472" s="3">
        <v>11</v>
      </c>
      <c r="D1472" s="4">
        <v>42666</v>
      </c>
      <c r="E1472" s="3">
        <v>10</v>
      </c>
      <c r="F1472" s="3">
        <v>2016</v>
      </c>
      <c r="G1472" s="3">
        <v>300000</v>
      </c>
      <c r="H1472">
        <f>IF(C1472&lt;6,IF(E1472&lt;1,0,IF(G1472&gt;150000,150000,G1472)),150000)</f>
        <v>150000</v>
      </c>
      <c r="I1472">
        <f>IF(C1472&lt;6,0,G1472-H1472-SUM(J1472:O1472))</f>
        <v>135000</v>
      </c>
      <c r="J1472">
        <f>IF(C1472&lt;6,0,5000)</f>
        <v>5000</v>
      </c>
      <c r="K1472">
        <f>IF(C1472&lt;6,0,10000)</f>
        <v>10000</v>
      </c>
      <c r="P1472" t="b">
        <f>G1472=SUM(H1472:O1472)</f>
        <v>1</v>
      </c>
      <c r="Q1472" t="str">
        <f>CONCATENATE(YEAR(D1472),MONTH(D1472))</f>
        <v>201610</v>
      </c>
    </row>
    <row r="1473" customHeight="1" spans="1:17">
      <c r="A1473" s="3" t="s">
        <v>245</v>
      </c>
      <c r="B1473" s="3" t="s">
        <v>191</v>
      </c>
      <c r="C1473" s="3">
        <v>11</v>
      </c>
      <c r="D1473" s="4">
        <v>42697</v>
      </c>
      <c r="E1473" s="3">
        <v>11</v>
      </c>
      <c r="F1473" s="3">
        <v>2016</v>
      </c>
      <c r="G1473" s="3">
        <v>300000</v>
      </c>
      <c r="H1473">
        <f>IF(C1473&lt;6,IF(E1473&lt;1,0,IF(G1473&gt;150000,150000,G1473)),150000)</f>
        <v>150000</v>
      </c>
      <c r="I1473">
        <f>IF(C1473&lt;6,0,G1473-H1473-SUM(J1473:O1473))</f>
        <v>135000</v>
      </c>
      <c r="J1473">
        <f>IF(C1473&lt;6,0,5000)</f>
        <v>5000</v>
      </c>
      <c r="K1473">
        <f>IF(C1473&lt;6,0,10000)</f>
        <v>10000</v>
      </c>
      <c r="P1473" t="b">
        <f>G1473=SUM(H1473:O1473)</f>
        <v>1</v>
      </c>
      <c r="Q1473" t="str">
        <f>CONCATENATE(YEAR(D1473),MONTH(D1473))</f>
        <v>201611</v>
      </c>
    </row>
    <row r="1474" customHeight="1" spans="1:17">
      <c r="A1474" s="3" t="s">
        <v>245</v>
      </c>
      <c r="B1474" s="3" t="s">
        <v>191</v>
      </c>
      <c r="C1474" s="3">
        <v>11</v>
      </c>
      <c r="D1474" s="4">
        <v>42727</v>
      </c>
      <c r="E1474" s="3">
        <v>12</v>
      </c>
      <c r="F1474" s="3">
        <v>2016</v>
      </c>
      <c r="G1474" s="3">
        <v>300000</v>
      </c>
      <c r="H1474">
        <f>IF(C1474&lt;6,IF(E1474&lt;1,0,IF(G1474&gt;150000,150000,G1474)),150000)</f>
        <v>150000</v>
      </c>
      <c r="I1474">
        <f>IF(C1474&lt;6,0,G1474-H1474-SUM(J1474:O1474))</f>
        <v>135000</v>
      </c>
      <c r="J1474">
        <f>IF(C1474&lt;6,0,5000)</f>
        <v>5000</v>
      </c>
      <c r="K1474">
        <f>IF(C1474&lt;6,0,10000)</f>
        <v>10000</v>
      </c>
      <c r="P1474" t="b">
        <f>G1474=SUM(H1474:O1474)</f>
        <v>1</v>
      </c>
      <c r="Q1474" t="str">
        <f>CONCATENATE(YEAR(D1474),MONTH(D1474))</f>
        <v>201612</v>
      </c>
    </row>
    <row r="1475" customHeight="1" spans="1:17">
      <c r="A1475" s="3" t="s">
        <v>245</v>
      </c>
      <c r="B1475" s="3" t="s">
        <v>247</v>
      </c>
      <c r="C1475" s="3">
        <v>8</v>
      </c>
      <c r="D1475" s="4">
        <v>42636</v>
      </c>
      <c r="E1475" s="3">
        <v>9</v>
      </c>
      <c r="F1475" s="3">
        <v>2016</v>
      </c>
      <c r="G1475" s="3">
        <v>300000</v>
      </c>
      <c r="H1475">
        <f>IF(C1475&lt;6,IF(E1475&lt;1,0,IF(G1475&gt;150000,150000,G1475)),150000)</f>
        <v>150000</v>
      </c>
      <c r="I1475">
        <f>IF(C1475&lt;6,0,G1475-H1475-SUM(J1475:O1475))</f>
        <v>135000</v>
      </c>
      <c r="J1475">
        <f>IF(C1475&lt;6,0,5000)</f>
        <v>5000</v>
      </c>
      <c r="K1475">
        <f>IF(C1475&lt;6,0,10000)</f>
        <v>10000</v>
      </c>
      <c r="P1475" t="b">
        <f>G1475=SUM(H1475:O1475)</f>
        <v>1</v>
      </c>
      <c r="Q1475" t="str">
        <f>CONCATENATE(YEAR(D1475),MONTH(D1475))</f>
        <v>20169</v>
      </c>
    </row>
    <row r="1476" customHeight="1" spans="1:17">
      <c r="A1476" s="3" t="s">
        <v>245</v>
      </c>
      <c r="B1476" s="3" t="s">
        <v>247</v>
      </c>
      <c r="C1476" s="3">
        <v>8</v>
      </c>
      <c r="D1476" s="4">
        <v>42666</v>
      </c>
      <c r="E1476" s="3">
        <v>10</v>
      </c>
      <c r="F1476" s="3">
        <v>2016</v>
      </c>
      <c r="G1476" s="3">
        <v>300000</v>
      </c>
      <c r="H1476">
        <f>IF(C1476&lt;6,IF(E1476&lt;1,0,IF(G1476&gt;150000,150000,G1476)),150000)</f>
        <v>150000</v>
      </c>
      <c r="I1476">
        <f>IF(C1476&lt;6,0,G1476-H1476-SUM(J1476:O1476))</f>
        <v>135000</v>
      </c>
      <c r="J1476">
        <f>IF(C1476&lt;6,0,5000)</f>
        <v>5000</v>
      </c>
      <c r="K1476">
        <f>IF(C1476&lt;6,0,10000)</f>
        <v>10000</v>
      </c>
      <c r="P1476" t="b">
        <f>G1476=SUM(H1476:O1476)</f>
        <v>1</v>
      </c>
      <c r="Q1476" t="str">
        <f>CONCATENATE(YEAR(D1476),MONTH(D1476))</f>
        <v>201610</v>
      </c>
    </row>
    <row r="1477" customHeight="1" spans="1:17">
      <c r="A1477" s="3" t="s">
        <v>245</v>
      </c>
      <c r="B1477" s="3" t="s">
        <v>247</v>
      </c>
      <c r="C1477" s="3">
        <v>8</v>
      </c>
      <c r="D1477" s="4">
        <v>42697</v>
      </c>
      <c r="E1477" s="3">
        <v>11</v>
      </c>
      <c r="F1477" s="3">
        <v>2016</v>
      </c>
      <c r="G1477" s="3">
        <v>300000</v>
      </c>
      <c r="H1477">
        <f>IF(C1477&lt;6,IF(E1477&lt;1,0,IF(G1477&gt;150000,150000,G1477)),150000)</f>
        <v>150000</v>
      </c>
      <c r="I1477">
        <f>IF(C1477&lt;6,0,G1477-H1477-SUM(J1477:O1477))</f>
        <v>135000</v>
      </c>
      <c r="J1477">
        <f>IF(C1477&lt;6,0,5000)</f>
        <v>5000</v>
      </c>
      <c r="K1477">
        <f>IF(C1477&lt;6,0,10000)</f>
        <v>10000</v>
      </c>
      <c r="P1477" t="b">
        <f>G1477=SUM(H1477:O1477)</f>
        <v>1</v>
      </c>
      <c r="Q1477" t="str">
        <f>CONCATENATE(YEAR(D1477),MONTH(D1477))</f>
        <v>201611</v>
      </c>
    </row>
    <row r="1478" customHeight="1" spans="1:17">
      <c r="A1478" s="3" t="s">
        <v>245</v>
      </c>
      <c r="B1478" s="3" t="s">
        <v>247</v>
      </c>
      <c r="C1478" s="3">
        <v>8</v>
      </c>
      <c r="D1478" s="4">
        <v>42727</v>
      </c>
      <c r="E1478" s="3">
        <v>12</v>
      </c>
      <c r="F1478" s="3">
        <v>2016</v>
      </c>
      <c r="G1478" s="3">
        <v>300000</v>
      </c>
      <c r="H1478">
        <f>IF(C1478&lt;6,IF(E1478&lt;1,0,IF(G1478&gt;150000,150000,G1478)),150000)</f>
        <v>150000</v>
      </c>
      <c r="I1478">
        <f>IF(C1478&lt;6,0,G1478-H1478-SUM(J1478:O1478))</f>
        <v>135000</v>
      </c>
      <c r="J1478">
        <f>IF(C1478&lt;6,0,5000)</f>
        <v>5000</v>
      </c>
      <c r="K1478">
        <f>IF(C1478&lt;6,0,10000)</f>
        <v>10000</v>
      </c>
      <c r="P1478" t="b">
        <f>G1478=SUM(H1478:O1478)</f>
        <v>1</v>
      </c>
      <c r="Q1478" t="str">
        <f>CONCATENATE(YEAR(D1478),MONTH(D1478))</f>
        <v>201612</v>
      </c>
    </row>
    <row r="1479" customHeight="1" spans="1:17">
      <c r="A1479" s="3" t="s">
        <v>248</v>
      </c>
      <c r="B1479" s="3" t="s">
        <v>69</v>
      </c>
      <c r="C1479">
        <v>2</v>
      </c>
      <c r="D1479" s="9">
        <v>42685</v>
      </c>
      <c r="E1479" s="3">
        <v>9</v>
      </c>
      <c r="F1479" s="3">
        <v>2016</v>
      </c>
      <c r="G1479" s="3">
        <v>150000</v>
      </c>
      <c r="H1479">
        <f>IF(C1479&lt;6,IF(E1479&lt;1,0,IF(G1479&gt;150000,150000,G1479)),150000)</f>
        <v>150000</v>
      </c>
      <c r="I1479">
        <f>IF(C1479&lt;6,0,G1479-H1479-SUM(J1479:O1479))</f>
        <v>0</v>
      </c>
      <c r="J1479">
        <f>IF(C1479&lt;6,0,5000)</f>
        <v>0</v>
      </c>
      <c r="K1479">
        <f>IF(C1479&lt;6,0,10000)</f>
        <v>0</v>
      </c>
      <c r="P1479" t="b">
        <f>G1479=SUM(H1479:O1479)</f>
        <v>1</v>
      </c>
      <c r="Q1479" t="str">
        <f>CONCATENATE(YEAR(D1479),MONTH(D1479))</f>
        <v>201611</v>
      </c>
    </row>
    <row r="1480" customHeight="1" spans="1:17">
      <c r="A1480" s="3" t="s">
        <v>248</v>
      </c>
      <c r="B1480" s="3" t="s">
        <v>69</v>
      </c>
      <c r="C1480">
        <v>2</v>
      </c>
      <c r="D1480" s="9">
        <v>42685</v>
      </c>
      <c r="E1480" s="3">
        <v>10</v>
      </c>
      <c r="F1480" s="3">
        <v>2016</v>
      </c>
      <c r="G1480" s="3">
        <v>150000</v>
      </c>
      <c r="H1480">
        <f>IF(C1480&lt;6,IF(E1480&lt;1,0,IF(G1480&gt;150000,150000,G1480)),150000)</f>
        <v>150000</v>
      </c>
      <c r="I1480">
        <f>IF(C1480&lt;6,0,G1480-H1480-SUM(J1480:O1480))</f>
        <v>0</v>
      </c>
      <c r="J1480">
        <f>IF(C1480&lt;6,0,5000)</f>
        <v>0</v>
      </c>
      <c r="K1480">
        <f>IF(C1480&lt;6,0,10000)</f>
        <v>0</v>
      </c>
      <c r="P1480" t="b">
        <f>G1480=SUM(H1480:O1480)</f>
        <v>1</v>
      </c>
      <c r="Q1480" t="str">
        <f>CONCATENATE(YEAR(D1480),MONTH(D1480))</f>
        <v>201611</v>
      </c>
    </row>
    <row r="1481" customHeight="1" spans="1:17">
      <c r="A1481" s="3" t="s">
        <v>248</v>
      </c>
      <c r="B1481" s="3" t="s">
        <v>86</v>
      </c>
      <c r="C1481">
        <v>3</v>
      </c>
      <c r="D1481" s="9">
        <v>42685</v>
      </c>
      <c r="E1481" s="3">
        <v>9</v>
      </c>
      <c r="F1481" s="3">
        <v>2016</v>
      </c>
      <c r="G1481" s="3">
        <v>150000</v>
      </c>
      <c r="H1481">
        <f>IF(C1481&lt;6,IF(E1481&lt;1,0,IF(G1481&gt;150000,150000,G1481)),150000)</f>
        <v>150000</v>
      </c>
      <c r="I1481">
        <f>IF(C1481&lt;6,0,G1481-H1481-SUM(J1481:O1481))</f>
        <v>0</v>
      </c>
      <c r="J1481">
        <f>IF(C1481&lt;6,0,5000)</f>
        <v>0</v>
      </c>
      <c r="K1481">
        <f>IF(C1481&lt;6,0,10000)</f>
        <v>0</v>
      </c>
      <c r="P1481" t="b">
        <f>G1481=SUM(H1481:O1481)</f>
        <v>1</v>
      </c>
      <c r="Q1481" t="str">
        <f>CONCATENATE(YEAR(D1481),MONTH(D1481))</f>
        <v>201611</v>
      </c>
    </row>
    <row r="1482" customHeight="1" spans="1:17">
      <c r="A1482" s="3" t="s">
        <v>248</v>
      </c>
      <c r="B1482" s="3" t="s">
        <v>86</v>
      </c>
      <c r="C1482">
        <v>3</v>
      </c>
      <c r="D1482" s="9">
        <v>42685</v>
      </c>
      <c r="E1482" s="3">
        <v>10</v>
      </c>
      <c r="F1482" s="3">
        <v>2016</v>
      </c>
      <c r="G1482" s="3">
        <v>150000</v>
      </c>
      <c r="H1482">
        <f>IF(C1482&lt;6,IF(E1482&lt;1,0,IF(G1482&gt;150000,150000,G1482)),150000)</f>
        <v>150000</v>
      </c>
      <c r="I1482">
        <f>IF(C1482&lt;6,0,G1482-H1482-SUM(J1482:O1482))</f>
        <v>0</v>
      </c>
      <c r="J1482">
        <f>IF(C1482&lt;6,0,5000)</f>
        <v>0</v>
      </c>
      <c r="K1482">
        <f>IF(C1482&lt;6,0,10000)</f>
        <v>0</v>
      </c>
      <c r="P1482" t="b">
        <f>G1482=SUM(H1482:O1482)</f>
        <v>1</v>
      </c>
      <c r="Q1482" t="str">
        <f>CONCATENATE(YEAR(D1482),MONTH(D1482))</f>
        <v>201611</v>
      </c>
    </row>
    <row r="1483" customHeight="1" spans="1:17">
      <c r="A1483">
        <v>1001</v>
      </c>
      <c r="B1483" t="s">
        <v>139</v>
      </c>
      <c r="C1483">
        <v>7</v>
      </c>
      <c r="D1483" s="4">
        <v>42856</v>
      </c>
      <c r="E1483">
        <v>5</v>
      </c>
      <c r="F1483">
        <v>2017</v>
      </c>
      <c r="G1483">
        <v>425000</v>
      </c>
      <c r="H1483">
        <f>IF(C1483&lt;6,IF(E1483&lt;1,0,IF(G1483&gt;150000,150000,G1483)),150000)</f>
        <v>150000</v>
      </c>
      <c r="I1483">
        <f t="shared" ref="I1468:I1531" si="0">IF(C1483&lt;6,0,G1483-H1483-SUM(J1483:O1483))</f>
        <v>260000</v>
      </c>
      <c r="J1483">
        <f t="shared" ref="J1468:J1531" si="1">IF(C1483&lt;6,0,5000)</f>
        <v>5000</v>
      </c>
      <c r="K1483">
        <f t="shared" ref="K1468:K1531" si="2">IF(C1483&lt;6,0,10000)</f>
        <v>10000</v>
      </c>
      <c r="P1483" t="b">
        <f t="shared" ref="P1468:P1531" si="3">G1483=SUM(H1483:O1483)</f>
        <v>1</v>
      </c>
      <c r="Q1483" t="str">
        <f t="shared" ref="Q1473:Q1533" si="4">CONCATENATE(YEAR(D1483),MONTH(D1483))</f>
        <v>20175</v>
      </c>
    </row>
    <row r="1484" customHeight="1" spans="1:17">
      <c r="A1484">
        <v>1001</v>
      </c>
      <c r="B1484" t="s">
        <v>144</v>
      </c>
      <c r="C1484">
        <v>7</v>
      </c>
      <c r="D1484" s="4">
        <v>42856</v>
      </c>
      <c r="E1484">
        <v>5</v>
      </c>
      <c r="F1484">
        <v>2017</v>
      </c>
      <c r="G1484">
        <v>425000</v>
      </c>
      <c r="H1484">
        <f>IF(C1484&lt;6,IF(E1484&lt;1,0,IF(G1484&gt;150000,150000,G1484)),150000)</f>
        <v>150000</v>
      </c>
      <c r="I1484">
        <f t="shared" si="0"/>
        <v>260000</v>
      </c>
      <c r="J1484">
        <f t="shared" si="1"/>
        <v>5000</v>
      </c>
      <c r="K1484">
        <f t="shared" si="2"/>
        <v>10000</v>
      </c>
      <c r="P1484" t="b">
        <f t="shared" si="3"/>
        <v>1</v>
      </c>
      <c r="Q1484" t="str">
        <f t="shared" si="4"/>
        <v>20175</v>
      </c>
    </row>
    <row r="1485" customHeight="1" spans="1:17">
      <c r="A1485">
        <v>1001</v>
      </c>
      <c r="B1485" t="s">
        <v>132</v>
      </c>
      <c r="C1485">
        <v>7</v>
      </c>
      <c r="D1485" s="4">
        <v>42856</v>
      </c>
      <c r="E1485">
        <v>4</v>
      </c>
      <c r="F1485">
        <v>2017</v>
      </c>
      <c r="G1485">
        <v>425000</v>
      </c>
      <c r="H1485">
        <f>IF(C1485&lt;6,IF(E1485&lt;1,0,IF(G1485&gt;150000,150000,G1485)),150000)</f>
        <v>150000</v>
      </c>
      <c r="I1485">
        <f t="shared" si="0"/>
        <v>260000</v>
      </c>
      <c r="J1485">
        <f t="shared" si="1"/>
        <v>5000</v>
      </c>
      <c r="K1485">
        <f t="shared" si="2"/>
        <v>10000</v>
      </c>
      <c r="P1485" t="b">
        <f t="shared" si="3"/>
        <v>1</v>
      </c>
      <c r="Q1485" t="str">
        <f t="shared" si="4"/>
        <v>20175</v>
      </c>
    </row>
    <row r="1486" customHeight="1" spans="1:17">
      <c r="A1486">
        <v>1001</v>
      </c>
      <c r="B1486" t="s">
        <v>169</v>
      </c>
      <c r="C1486">
        <v>8</v>
      </c>
      <c r="D1486" s="4">
        <v>42856</v>
      </c>
      <c r="E1486">
        <v>4</v>
      </c>
      <c r="F1486">
        <v>2017</v>
      </c>
      <c r="G1486">
        <v>425000</v>
      </c>
      <c r="H1486">
        <f>IF(C1486&lt;6,IF(E1486&lt;1,0,IF(G1486&gt;150000,150000,G1486)),150000)</f>
        <v>150000</v>
      </c>
      <c r="I1486">
        <f t="shared" si="0"/>
        <v>260000</v>
      </c>
      <c r="J1486">
        <f t="shared" si="1"/>
        <v>5000</v>
      </c>
      <c r="K1486">
        <f t="shared" si="2"/>
        <v>10000</v>
      </c>
      <c r="P1486" t="b">
        <f t="shared" si="3"/>
        <v>1</v>
      </c>
      <c r="Q1486" t="str">
        <f t="shared" si="4"/>
        <v>20175</v>
      </c>
    </row>
    <row r="1487" customHeight="1" spans="1:17">
      <c r="A1487">
        <v>1001</v>
      </c>
      <c r="B1487" t="s">
        <v>169</v>
      </c>
      <c r="C1487">
        <v>8</v>
      </c>
      <c r="D1487" s="4">
        <v>42856</v>
      </c>
      <c r="E1487">
        <v>5</v>
      </c>
      <c r="F1487">
        <v>2017</v>
      </c>
      <c r="G1487">
        <v>425000</v>
      </c>
      <c r="H1487">
        <f>IF(C1487&lt;6,IF(E1487&lt;1,0,IF(G1487&gt;150000,150000,G1487)),150000)</f>
        <v>150000</v>
      </c>
      <c r="I1487">
        <f t="shared" si="0"/>
        <v>260000</v>
      </c>
      <c r="J1487">
        <f t="shared" si="1"/>
        <v>5000</v>
      </c>
      <c r="K1487">
        <f t="shared" si="2"/>
        <v>10000</v>
      </c>
      <c r="P1487" t="b">
        <f t="shared" si="3"/>
        <v>1</v>
      </c>
      <c r="Q1487" t="str">
        <f t="shared" si="4"/>
        <v>20175</v>
      </c>
    </row>
    <row r="1488" customHeight="1" spans="1:17">
      <c r="A1488">
        <v>1001</v>
      </c>
      <c r="B1488" t="s">
        <v>169</v>
      </c>
      <c r="C1488">
        <v>8</v>
      </c>
      <c r="D1488" s="4">
        <v>42856</v>
      </c>
      <c r="E1488">
        <v>6</v>
      </c>
      <c r="F1488">
        <v>2017</v>
      </c>
      <c r="G1488">
        <v>425000</v>
      </c>
      <c r="H1488">
        <f>IF(C1488&lt;6,IF(E1488&lt;1,0,IF(G1488&gt;150000,150000,G1488)),150000)</f>
        <v>150000</v>
      </c>
      <c r="I1488">
        <f t="shared" si="0"/>
        <v>260000</v>
      </c>
      <c r="J1488">
        <f t="shared" si="1"/>
        <v>5000</v>
      </c>
      <c r="K1488">
        <f t="shared" si="2"/>
        <v>10000</v>
      </c>
      <c r="P1488" t="b">
        <f t="shared" si="3"/>
        <v>1</v>
      </c>
      <c r="Q1488" t="str">
        <f t="shared" si="4"/>
        <v>20175</v>
      </c>
    </row>
    <row r="1489" customHeight="1" spans="1:17">
      <c r="A1489">
        <v>1001</v>
      </c>
      <c r="B1489" t="s">
        <v>164</v>
      </c>
      <c r="C1489">
        <v>7</v>
      </c>
      <c r="D1489" s="4">
        <v>42856</v>
      </c>
      <c r="E1489">
        <v>4</v>
      </c>
      <c r="F1489">
        <v>2017</v>
      </c>
      <c r="G1489">
        <v>425000</v>
      </c>
      <c r="H1489">
        <f>IF(C1489&lt;6,IF(E1489&lt;1,0,IF(G1489&gt;150000,150000,G1489)),150000)</f>
        <v>150000</v>
      </c>
      <c r="I1489">
        <f t="shared" si="0"/>
        <v>260000</v>
      </c>
      <c r="J1489">
        <f t="shared" si="1"/>
        <v>5000</v>
      </c>
      <c r="K1489">
        <f t="shared" si="2"/>
        <v>10000</v>
      </c>
      <c r="P1489" t="b">
        <f t="shared" si="3"/>
        <v>1</v>
      </c>
      <c r="Q1489" t="str">
        <f t="shared" si="4"/>
        <v>20175</v>
      </c>
    </row>
    <row r="1490" customHeight="1" spans="1:17">
      <c r="A1490">
        <v>1001</v>
      </c>
      <c r="B1490" t="s">
        <v>152</v>
      </c>
      <c r="C1490">
        <v>7</v>
      </c>
      <c r="D1490" s="4">
        <v>42856</v>
      </c>
      <c r="E1490">
        <v>5</v>
      </c>
      <c r="F1490">
        <v>2017</v>
      </c>
      <c r="G1490">
        <v>500000</v>
      </c>
      <c r="H1490">
        <f>IF(C1490&lt;6,IF(E1490&lt;1,0,IF(G1490&gt;150000,150000,G1490)),150000)</f>
        <v>150000</v>
      </c>
      <c r="I1490">
        <f t="shared" si="0"/>
        <v>335000</v>
      </c>
      <c r="J1490">
        <f t="shared" si="1"/>
        <v>5000</v>
      </c>
      <c r="K1490">
        <f t="shared" si="2"/>
        <v>10000</v>
      </c>
      <c r="P1490" t="b">
        <f t="shared" si="3"/>
        <v>1</v>
      </c>
      <c r="Q1490" t="str">
        <f t="shared" si="4"/>
        <v>20175</v>
      </c>
    </row>
    <row r="1491" customHeight="1" spans="1:17">
      <c r="A1491">
        <v>1001</v>
      </c>
      <c r="B1491" t="s">
        <v>132</v>
      </c>
      <c r="C1491">
        <v>7</v>
      </c>
      <c r="D1491" s="4">
        <v>42856</v>
      </c>
      <c r="E1491">
        <v>5</v>
      </c>
      <c r="F1491">
        <v>2017</v>
      </c>
      <c r="G1491">
        <v>425000</v>
      </c>
      <c r="H1491">
        <f>IF(C1491&lt;6,IF(E1491&lt;1,0,IF(G1491&gt;150000,150000,G1491)),150000)</f>
        <v>150000</v>
      </c>
      <c r="I1491">
        <f t="shared" si="0"/>
        <v>260000</v>
      </c>
      <c r="J1491">
        <f t="shared" si="1"/>
        <v>5000</v>
      </c>
      <c r="K1491">
        <f t="shared" si="2"/>
        <v>10000</v>
      </c>
      <c r="P1491" t="b">
        <f t="shared" si="3"/>
        <v>1</v>
      </c>
      <c r="Q1491" t="str">
        <f t="shared" si="4"/>
        <v>20175</v>
      </c>
    </row>
    <row r="1492" customHeight="1" spans="1:17">
      <c r="A1492">
        <v>1001</v>
      </c>
      <c r="B1492" t="s">
        <v>137</v>
      </c>
      <c r="C1492">
        <v>7</v>
      </c>
      <c r="D1492" s="4">
        <v>42856</v>
      </c>
      <c r="E1492">
        <v>4</v>
      </c>
      <c r="F1492">
        <v>2017</v>
      </c>
      <c r="G1492">
        <v>425000</v>
      </c>
      <c r="H1492">
        <f>IF(C1492&lt;6,IF(E1492&lt;1,0,IF(G1492&gt;150000,150000,G1492)),150000)</f>
        <v>150000</v>
      </c>
      <c r="I1492">
        <f t="shared" si="0"/>
        <v>260000</v>
      </c>
      <c r="J1492">
        <f t="shared" si="1"/>
        <v>5000</v>
      </c>
      <c r="K1492">
        <f t="shared" si="2"/>
        <v>10000</v>
      </c>
      <c r="P1492" t="b">
        <f t="shared" si="3"/>
        <v>1</v>
      </c>
      <c r="Q1492" t="str">
        <f t="shared" si="4"/>
        <v>20175</v>
      </c>
    </row>
    <row r="1493" customHeight="1" spans="1:17">
      <c r="A1493">
        <v>1002</v>
      </c>
      <c r="B1493" t="s">
        <v>149</v>
      </c>
      <c r="C1493">
        <v>7</v>
      </c>
      <c r="D1493" s="4">
        <v>42856</v>
      </c>
      <c r="E1493">
        <v>2</v>
      </c>
      <c r="F1493">
        <v>2017</v>
      </c>
      <c r="G1493">
        <v>425000</v>
      </c>
      <c r="H1493">
        <f>IF(C1493&lt;6,IF(E1493&lt;1,0,IF(G1493&gt;150000,150000,G1493)),150000)</f>
        <v>150000</v>
      </c>
      <c r="I1493">
        <f t="shared" si="0"/>
        <v>260000</v>
      </c>
      <c r="J1493">
        <f t="shared" si="1"/>
        <v>5000</v>
      </c>
      <c r="K1493">
        <f t="shared" si="2"/>
        <v>10000</v>
      </c>
      <c r="P1493" t="b">
        <f t="shared" si="3"/>
        <v>1</v>
      </c>
      <c r="Q1493" t="str">
        <f t="shared" si="4"/>
        <v>20175</v>
      </c>
    </row>
    <row r="1494" customHeight="1" spans="1:17">
      <c r="A1494">
        <v>1003</v>
      </c>
      <c r="B1494" t="s">
        <v>74</v>
      </c>
      <c r="C1494">
        <v>3</v>
      </c>
      <c r="D1494" s="4">
        <v>42856</v>
      </c>
      <c r="E1494">
        <v>5</v>
      </c>
      <c r="F1494">
        <v>2017</v>
      </c>
      <c r="G1494">
        <v>150000</v>
      </c>
      <c r="H1494">
        <f>IF(C1494&lt;6,IF(E1494&lt;1,0,IF(G1494&gt;150000,150000,G1494)),150000)</f>
        <v>150000</v>
      </c>
      <c r="I1494">
        <f t="shared" si="0"/>
        <v>0</v>
      </c>
      <c r="J1494">
        <f t="shared" si="1"/>
        <v>0</v>
      </c>
      <c r="K1494">
        <f t="shared" si="2"/>
        <v>0</v>
      </c>
      <c r="P1494" t="b">
        <f t="shared" si="3"/>
        <v>1</v>
      </c>
      <c r="Q1494" t="str">
        <f t="shared" si="4"/>
        <v>20175</v>
      </c>
    </row>
    <row r="1495" customHeight="1" spans="1:17">
      <c r="A1495">
        <v>1004</v>
      </c>
      <c r="B1495" t="s">
        <v>177</v>
      </c>
      <c r="C1495">
        <v>9</v>
      </c>
      <c r="D1495" s="4">
        <v>42856</v>
      </c>
      <c r="E1495">
        <v>5</v>
      </c>
      <c r="F1495">
        <v>2017</v>
      </c>
      <c r="G1495">
        <v>425000</v>
      </c>
      <c r="H1495">
        <f>IF(C1495&lt;6,IF(E1495&lt;1,0,IF(G1495&gt;150000,150000,G1495)),150000)</f>
        <v>150000</v>
      </c>
      <c r="I1495">
        <f t="shared" si="0"/>
        <v>260000</v>
      </c>
      <c r="J1495">
        <f t="shared" si="1"/>
        <v>5000</v>
      </c>
      <c r="K1495">
        <f t="shared" si="2"/>
        <v>10000</v>
      </c>
      <c r="P1495" t="b">
        <f t="shared" si="3"/>
        <v>1</v>
      </c>
      <c r="Q1495" t="str">
        <f t="shared" si="4"/>
        <v>20175</v>
      </c>
    </row>
    <row r="1496" customHeight="1" spans="1:17">
      <c r="A1496">
        <v>1005</v>
      </c>
      <c r="B1496" t="s">
        <v>79</v>
      </c>
      <c r="C1496">
        <v>3</v>
      </c>
      <c r="D1496" s="4">
        <v>42856</v>
      </c>
      <c r="E1496">
        <v>5</v>
      </c>
      <c r="F1496">
        <v>2017</v>
      </c>
      <c r="G1496">
        <v>150000</v>
      </c>
      <c r="H1496">
        <f>IF(C1496&lt;6,IF(E1496&lt;1,0,IF(G1496&gt;150000,150000,G1496)),150000)</f>
        <v>150000</v>
      </c>
      <c r="I1496">
        <f t="shared" si="0"/>
        <v>0</v>
      </c>
      <c r="J1496">
        <f t="shared" si="1"/>
        <v>0</v>
      </c>
      <c r="K1496">
        <f t="shared" si="2"/>
        <v>0</v>
      </c>
      <c r="P1496" t="b">
        <f t="shared" si="3"/>
        <v>1</v>
      </c>
      <c r="Q1496" t="str">
        <f t="shared" si="4"/>
        <v>20175</v>
      </c>
    </row>
    <row r="1497" customHeight="1" spans="1:17">
      <c r="A1497">
        <v>1006</v>
      </c>
      <c r="B1497" t="s">
        <v>187</v>
      </c>
      <c r="C1497">
        <v>10</v>
      </c>
      <c r="D1497" s="4">
        <v>42858</v>
      </c>
      <c r="E1497">
        <v>4</v>
      </c>
      <c r="F1497">
        <v>2017</v>
      </c>
      <c r="G1497">
        <v>425000</v>
      </c>
      <c r="H1497">
        <f>IF(C1497&lt;6,IF(E1497&lt;1,0,IF(G1497&gt;150000,150000,G1497)),150000)</f>
        <v>150000</v>
      </c>
      <c r="I1497">
        <f t="shared" si="0"/>
        <v>260000</v>
      </c>
      <c r="J1497">
        <f t="shared" si="1"/>
        <v>5000</v>
      </c>
      <c r="K1497">
        <f t="shared" si="2"/>
        <v>10000</v>
      </c>
      <c r="P1497" t="b">
        <f t="shared" si="3"/>
        <v>1</v>
      </c>
      <c r="Q1497" t="str">
        <f t="shared" si="4"/>
        <v>20175</v>
      </c>
    </row>
    <row r="1498" customHeight="1" spans="1:17">
      <c r="A1498">
        <v>1007</v>
      </c>
      <c r="B1498" t="s">
        <v>135</v>
      </c>
      <c r="C1498">
        <v>8</v>
      </c>
      <c r="D1498" s="4">
        <v>42858</v>
      </c>
      <c r="E1498">
        <v>4</v>
      </c>
      <c r="F1498">
        <v>2017</v>
      </c>
      <c r="G1498">
        <v>425000</v>
      </c>
      <c r="H1498">
        <f>IF(C1498&lt;6,IF(E1498&lt;1,0,IF(G1498&gt;150000,150000,G1498)),150000)</f>
        <v>150000</v>
      </c>
      <c r="I1498">
        <f t="shared" si="0"/>
        <v>260000</v>
      </c>
      <c r="J1498">
        <f t="shared" si="1"/>
        <v>5000</v>
      </c>
      <c r="K1498">
        <f t="shared" si="2"/>
        <v>10000</v>
      </c>
      <c r="P1498" t="b">
        <f t="shared" si="3"/>
        <v>1</v>
      </c>
      <c r="Q1498" t="str">
        <f t="shared" si="4"/>
        <v>20175</v>
      </c>
    </row>
    <row r="1499" customHeight="1" spans="1:17">
      <c r="A1499">
        <v>1008</v>
      </c>
      <c r="B1499" t="s">
        <v>241</v>
      </c>
      <c r="C1499">
        <v>9</v>
      </c>
      <c r="D1499" s="4">
        <v>42858</v>
      </c>
      <c r="E1499">
        <v>5</v>
      </c>
      <c r="F1499">
        <v>2017</v>
      </c>
      <c r="G1499">
        <v>425000</v>
      </c>
      <c r="H1499">
        <f>IF(C1499&lt;6,IF(E1499&lt;1,0,IF(G1499&gt;150000,150000,G1499)),150000)</f>
        <v>150000</v>
      </c>
      <c r="I1499">
        <f t="shared" si="0"/>
        <v>260000</v>
      </c>
      <c r="J1499">
        <f t="shared" si="1"/>
        <v>5000</v>
      </c>
      <c r="K1499">
        <f t="shared" si="2"/>
        <v>10000</v>
      </c>
      <c r="P1499" t="b">
        <f t="shared" si="3"/>
        <v>1</v>
      </c>
      <c r="Q1499" t="str">
        <f t="shared" si="4"/>
        <v>20175</v>
      </c>
    </row>
    <row r="1500" customHeight="1" spans="1:17">
      <c r="A1500">
        <v>1008</v>
      </c>
      <c r="B1500" t="s">
        <v>220</v>
      </c>
      <c r="C1500">
        <v>6</v>
      </c>
      <c r="D1500" s="4">
        <v>42858</v>
      </c>
      <c r="E1500">
        <v>5</v>
      </c>
      <c r="F1500">
        <v>2017</v>
      </c>
      <c r="G1500">
        <v>425000</v>
      </c>
      <c r="H1500">
        <f>IF(C1500&lt;6,IF(E1500&lt;1,0,IF(G1500&gt;150000,150000,G1500)),150000)</f>
        <v>150000</v>
      </c>
      <c r="I1500">
        <f t="shared" si="0"/>
        <v>260000</v>
      </c>
      <c r="J1500">
        <f t="shared" si="1"/>
        <v>5000</v>
      </c>
      <c r="K1500">
        <f t="shared" si="2"/>
        <v>10000</v>
      </c>
      <c r="P1500" t="b">
        <f t="shared" si="3"/>
        <v>1</v>
      </c>
      <c r="Q1500" t="str">
        <f t="shared" si="4"/>
        <v>20175</v>
      </c>
    </row>
    <row r="1501" customHeight="1" spans="1:17">
      <c r="A1501">
        <v>1009</v>
      </c>
      <c r="B1501" s="3" t="s">
        <v>121</v>
      </c>
      <c r="C1501">
        <v>6</v>
      </c>
      <c r="D1501" s="4">
        <v>42858</v>
      </c>
      <c r="E1501">
        <v>5</v>
      </c>
      <c r="F1501">
        <v>2017</v>
      </c>
      <c r="G1501">
        <v>425000</v>
      </c>
      <c r="H1501">
        <f>IF(C1501&lt;6,IF(E1501&lt;1,0,IF(G1501&gt;150000,150000,G1501)),150000)</f>
        <v>150000</v>
      </c>
      <c r="I1501">
        <f t="shared" si="0"/>
        <v>260000</v>
      </c>
      <c r="J1501">
        <f t="shared" si="1"/>
        <v>5000</v>
      </c>
      <c r="K1501">
        <f t="shared" si="2"/>
        <v>10000</v>
      </c>
      <c r="P1501" t="b">
        <f t="shared" si="3"/>
        <v>1</v>
      </c>
      <c r="Q1501" t="str">
        <f t="shared" si="4"/>
        <v>20175</v>
      </c>
    </row>
    <row r="1502" customHeight="1" spans="1:17">
      <c r="A1502">
        <v>1009</v>
      </c>
      <c r="B1502" s="3" t="s">
        <v>170</v>
      </c>
      <c r="C1502">
        <v>8</v>
      </c>
      <c r="D1502" s="4">
        <v>42858</v>
      </c>
      <c r="E1502">
        <v>5</v>
      </c>
      <c r="F1502">
        <v>2017</v>
      </c>
      <c r="G1502">
        <v>425000</v>
      </c>
      <c r="H1502">
        <f>IF(C1502&lt;6,IF(E1502&lt;1,0,IF(G1502&gt;150000,150000,G1502)),150000)</f>
        <v>150000</v>
      </c>
      <c r="I1502">
        <f t="shared" si="0"/>
        <v>260000</v>
      </c>
      <c r="J1502">
        <f t="shared" si="1"/>
        <v>5000</v>
      </c>
      <c r="K1502">
        <f t="shared" si="2"/>
        <v>10000</v>
      </c>
      <c r="P1502" t="b">
        <f t="shared" si="3"/>
        <v>1</v>
      </c>
      <c r="Q1502" t="str">
        <f t="shared" si="4"/>
        <v>20175</v>
      </c>
    </row>
    <row r="1503" customHeight="1" spans="1:17">
      <c r="A1503" t="s">
        <v>248</v>
      </c>
      <c r="B1503" s="3" t="s">
        <v>121</v>
      </c>
      <c r="C1503">
        <v>6</v>
      </c>
      <c r="D1503" s="4">
        <v>42858</v>
      </c>
      <c r="E1503">
        <v>2</v>
      </c>
      <c r="F1503">
        <v>2017</v>
      </c>
      <c r="G1503">
        <v>425000</v>
      </c>
      <c r="H1503">
        <f>IF(C1503&lt;6,IF(E1503&lt;1,0,IF(G1503&gt;150000,150000,G1503)),150000)</f>
        <v>150000</v>
      </c>
      <c r="I1503">
        <f t="shared" si="0"/>
        <v>260000</v>
      </c>
      <c r="J1503">
        <f t="shared" si="1"/>
        <v>5000</v>
      </c>
      <c r="K1503">
        <f t="shared" si="2"/>
        <v>10000</v>
      </c>
      <c r="P1503" t="b">
        <f t="shared" si="3"/>
        <v>1</v>
      </c>
      <c r="Q1503" t="str">
        <f t="shared" si="4"/>
        <v>20175</v>
      </c>
    </row>
    <row r="1504" customHeight="1" spans="1:17">
      <c r="A1504" t="s">
        <v>248</v>
      </c>
      <c r="B1504" s="3" t="s">
        <v>170</v>
      </c>
      <c r="C1504">
        <v>8</v>
      </c>
      <c r="D1504" s="4">
        <v>42858</v>
      </c>
      <c r="E1504">
        <v>2</v>
      </c>
      <c r="F1504">
        <v>2017</v>
      </c>
      <c r="G1504">
        <v>425000</v>
      </c>
      <c r="H1504">
        <f>IF(C1504&lt;6,IF(E1504&lt;1,0,IF(G1504&gt;150000,150000,G1504)),150000)</f>
        <v>150000</v>
      </c>
      <c r="I1504">
        <f t="shared" si="0"/>
        <v>260000</v>
      </c>
      <c r="J1504">
        <f t="shared" si="1"/>
        <v>5000</v>
      </c>
      <c r="K1504">
        <f t="shared" si="2"/>
        <v>10000</v>
      </c>
      <c r="P1504" t="b">
        <f t="shared" si="3"/>
        <v>1</v>
      </c>
      <c r="Q1504" t="str">
        <f t="shared" si="4"/>
        <v>20175</v>
      </c>
    </row>
    <row r="1505" customHeight="1" spans="1:17">
      <c r="A1505" t="s">
        <v>248</v>
      </c>
      <c r="B1505" s="3" t="s">
        <v>121</v>
      </c>
      <c r="C1505">
        <v>6</v>
      </c>
      <c r="D1505" s="4">
        <v>42858</v>
      </c>
      <c r="E1505">
        <v>3</v>
      </c>
      <c r="F1505">
        <v>2017</v>
      </c>
      <c r="G1505">
        <v>425000</v>
      </c>
      <c r="H1505">
        <f>IF(C1505&lt;6,IF(E1505&lt;1,0,IF(G1505&gt;150000,150000,G1505)),150000)</f>
        <v>150000</v>
      </c>
      <c r="I1505">
        <f t="shared" si="0"/>
        <v>260000</v>
      </c>
      <c r="J1505">
        <f t="shared" si="1"/>
        <v>5000</v>
      </c>
      <c r="K1505">
        <f t="shared" si="2"/>
        <v>10000</v>
      </c>
      <c r="P1505" t="b">
        <f t="shared" si="3"/>
        <v>1</v>
      </c>
      <c r="Q1505" t="str">
        <f t="shared" si="4"/>
        <v>20175</v>
      </c>
    </row>
    <row r="1506" customHeight="1" spans="1:17">
      <c r="A1506" t="s">
        <v>248</v>
      </c>
      <c r="B1506" s="3" t="s">
        <v>170</v>
      </c>
      <c r="C1506">
        <v>8</v>
      </c>
      <c r="D1506" s="4">
        <v>42858</v>
      </c>
      <c r="E1506">
        <v>3</v>
      </c>
      <c r="F1506">
        <v>2017</v>
      </c>
      <c r="G1506">
        <v>425000</v>
      </c>
      <c r="H1506">
        <f>IF(C1506&lt;6,IF(E1506&lt;1,0,IF(G1506&gt;150000,150000,G1506)),150000)</f>
        <v>150000</v>
      </c>
      <c r="I1506">
        <f t="shared" si="0"/>
        <v>260000</v>
      </c>
      <c r="J1506">
        <f t="shared" si="1"/>
        <v>5000</v>
      </c>
      <c r="K1506">
        <f t="shared" si="2"/>
        <v>10000</v>
      </c>
      <c r="P1506" t="b">
        <f t="shared" si="3"/>
        <v>1</v>
      </c>
      <c r="Q1506" t="str">
        <f t="shared" si="4"/>
        <v>20175</v>
      </c>
    </row>
    <row r="1507" customHeight="1" spans="1:17">
      <c r="A1507" t="s">
        <v>248</v>
      </c>
      <c r="B1507" s="3" t="s">
        <v>121</v>
      </c>
      <c r="C1507">
        <v>6</v>
      </c>
      <c r="D1507" s="4">
        <v>42858</v>
      </c>
      <c r="E1507">
        <v>4</v>
      </c>
      <c r="F1507">
        <v>2017</v>
      </c>
      <c r="G1507">
        <v>425000</v>
      </c>
      <c r="H1507">
        <f>IF(C1507&lt;6,IF(E1507&lt;1,0,IF(G1507&gt;150000,150000,G1507)),150000)</f>
        <v>150000</v>
      </c>
      <c r="I1507">
        <f t="shared" si="0"/>
        <v>260000</v>
      </c>
      <c r="J1507">
        <f t="shared" si="1"/>
        <v>5000</v>
      </c>
      <c r="K1507">
        <f t="shared" si="2"/>
        <v>10000</v>
      </c>
      <c r="P1507" t="b">
        <f t="shared" si="3"/>
        <v>1</v>
      </c>
      <c r="Q1507" t="str">
        <f t="shared" si="4"/>
        <v>20175</v>
      </c>
    </row>
    <row r="1508" customHeight="1" spans="1:17">
      <c r="A1508" t="s">
        <v>248</v>
      </c>
      <c r="B1508" s="3" t="s">
        <v>170</v>
      </c>
      <c r="C1508">
        <v>8</v>
      </c>
      <c r="D1508" s="4">
        <v>42858</v>
      </c>
      <c r="E1508">
        <v>4</v>
      </c>
      <c r="F1508">
        <v>2017</v>
      </c>
      <c r="G1508">
        <v>425000</v>
      </c>
      <c r="H1508">
        <f>IF(C1508&lt;6,IF(E1508&lt;1,0,IF(G1508&gt;150000,150000,G1508)),150000)</f>
        <v>150000</v>
      </c>
      <c r="I1508">
        <f t="shared" si="0"/>
        <v>260000</v>
      </c>
      <c r="J1508">
        <f t="shared" si="1"/>
        <v>5000</v>
      </c>
      <c r="K1508">
        <f t="shared" si="2"/>
        <v>10000</v>
      </c>
      <c r="P1508" t="b">
        <f t="shared" si="3"/>
        <v>1</v>
      </c>
      <c r="Q1508" t="str">
        <f t="shared" si="4"/>
        <v>20175</v>
      </c>
    </row>
    <row r="1509" customHeight="1" spans="1:17">
      <c r="A1509">
        <v>1010</v>
      </c>
      <c r="B1509" s="3" t="s">
        <v>41</v>
      </c>
      <c r="C1509" s="3">
        <v>2</v>
      </c>
      <c r="D1509" s="4">
        <v>42858</v>
      </c>
      <c r="E1509">
        <v>5</v>
      </c>
      <c r="F1509">
        <v>2017</v>
      </c>
      <c r="G1509">
        <v>150000</v>
      </c>
      <c r="H1509">
        <f>IF(C1509&lt;6,IF(E1509&lt;1,0,IF(G1509&gt;150000,150000,G1509)),150000)</f>
        <v>150000</v>
      </c>
      <c r="I1509">
        <f t="shared" si="0"/>
        <v>0</v>
      </c>
      <c r="J1509">
        <f t="shared" si="1"/>
        <v>0</v>
      </c>
      <c r="K1509">
        <f t="shared" si="2"/>
        <v>0</v>
      </c>
      <c r="P1509" t="b">
        <f t="shared" si="3"/>
        <v>1</v>
      </c>
      <c r="Q1509" t="str">
        <f t="shared" si="4"/>
        <v>20175</v>
      </c>
    </row>
    <row r="1510" customHeight="1" spans="1:17">
      <c r="A1510">
        <v>1010</v>
      </c>
      <c r="B1510" s="3" t="s">
        <v>182</v>
      </c>
      <c r="C1510" s="3">
        <v>9</v>
      </c>
      <c r="D1510" s="4">
        <v>42858</v>
      </c>
      <c r="E1510">
        <v>5</v>
      </c>
      <c r="F1510">
        <v>2017</v>
      </c>
      <c r="G1510">
        <v>450000</v>
      </c>
      <c r="H1510">
        <f>IF(C1510&lt;6,IF(E1510&lt;1,0,IF(G1510&gt;150000,150000,G1510)),150000)</f>
        <v>150000</v>
      </c>
      <c r="I1510">
        <f t="shared" si="0"/>
        <v>260000</v>
      </c>
      <c r="J1510">
        <f t="shared" si="1"/>
        <v>5000</v>
      </c>
      <c r="K1510">
        <f t="shared" si="2"/>
        <v>10000</v>
      </c>
      <c r="L1510">
        <v>25000</v>
      </c>
      <c r="P1510" t="b">
        <f t="shared" si="3"/>
        <v>1</v>
      </c>
      <c r="Q1510" t="str">
        <f t="shared" si="4"/>
        <v>20175</v>
      </c>
    </row>
    <row r="1511" customHeight="1" spans="1:17">
      <c r="A1511">
        <v>1011</v>
      </c>
      <c r="B1511" t="s">
        <v>98</v>
      </c>
      <c r="C1511">
        <v>4</v>
      </c>
      <c r="D1511" s="4">
        <v>42858</v>
      </c>
      <c r="E1511">
        <v>5</v>
      </c>
      <c r="F1511">
        <v>2017</v>
      </c>
      <c r="G1511">
        <v>150000</v>
      </c>
      <c r="H1511">
        <f>IF(C1511&lt;6,IF(E1511&lt;1,0,IF(G1511&gt;150000,150000,G1511)),150000)</f>
        <v>150000</v>
      </c>
      <c r="I1511">
        <f t="shared" si="0"/>
        <v>0</v>
      </c>
      <c r="J1511">
        <f t="shared" si="1"/>
        <v>0</v>
      </c>
      <c r="K1511">
        <f t="shared" si="2"/>
        <v>0</v>
      </c>
      <c r="P1511" t="b">
        <f t="shared" si="3"/>
        <v>1</v>
      </c>
      <c r="Q1511" t="str">
        <f t="shared" si="4"/>
        <v>20175</v>
      </c>
    </row>
    <row r="1512" customHeight="1" spans="1:17">
      <c r="A1512">
        <v>1012</v>
      </c>
      <c r="B1512" t="s">
        <v>31</v>
      </c>
      <c r="C1512">
        <v>1</v>
      </c>
      <c r="D1512" s="4">
        <v>42858</v>
      </c>
      <c r="E1512">
        <v>5</v>
      </c>
      <c r="F1512">
        <v>2017</v>
      </c>
      <c r="G1512">
        <v>250000</v>
      </c>
      <c r="H1512">
        <f>IF(C1512&lt;6,IF(E1512&lt;1,0,IF(G1512&gt;150000,150000,G1512)),150000)</f>
        <v>150000</v>
      </c>
      <c r="I1512">
        <f t="shared" si="0"/>
        <v>0</v>
      </c>
      <c r="J1512">
        <f t="shared" si="1"/>
        <v>0</v>
      </c>
      <c r="K1512">
        <f t="shared" si="2"/>
        <v>0</v>
      </c>
      <c r="O1512">
        <v>100000</v>
      </c>
      <c r="P1512" t="b">
        <f t="shared" si="3"/>
        <v>1</v>
      </c>
      <c r="Q1512" t="str">
        <f t="shared" si="4"/>
        <v>20175</v>
      </c>
    </row>
    <row r="1513" customHeight="1" spans="1:17">
      <c r="A1513">
        <v>1013</v>
      </c>
      <c r="B1513" t="s">
        <v>249</v>
      </c>
      <c r="C1513">
        <v>4</v>
      </c>
      <c r="D1513" s="4">
        <v>42858</v>
      </c>
      <c r="E1513">
        <v>4</v>
      </c>
      <c r="F1513">
        <v>2017</v>
      </c>
      <c r="G1513">
        <v>150000</v>
      </c>
      <c r="H1513">
        <f>IF(C1513&lt;6,IF(E1513&lt;1,0,IF(G1513&gt;150000,150000,G1513)),150000)</f>
        <v>150000</v>
      </c>
      <c r="I1513">
        <f t="shared" si="0"/>
        <v>0</v>
      </c>
      <c r="J1513">
        <f t="shared" si="1"/>
        <v>0</v>
      </c>
      <c r="K1513">
        <f t="shared" si="2"/>
        <v>0</v>
      </c>
      <c r="P1513" t="b">
        <f t="shared" si="3"/>
        <v>1</v>
      </c>
      <c r="Q1513" t="str">
        <f t="shared" si="4"/>
        <v>20175</v>
      </c>
    </row>
    <row r="1514" customHeight="1" spans="1:17">
      <c r="A1514">
        <v>1013</v>
      </c>
      <c r="B1514" t="s">
        <v>249</v>
      </c>
      <c r="C1514">
        <v>4</v>
      </c>
      <c r="D1514" s="4">
        <v>42858</v>
      </c>
      <c r="E1514">
        <v>4</v>
      </c>
      <c r="F1514">
        <v>2017</v>
      </c>
      <c r="G1514">
        <v>150000</v>
      </c>
      <c r="H1514">
        <f t="shared" ref="H1514:H1533" si="5">IF(C1514&lt;6,IF(E1514&lt;1,0,IF(G1514&gt;150000,150000,G1514)),150000)</f>
        <v>150000</v>
      </c>
      <c r="I1514">
        <f t="shared" si="0"/>
        <v>0</v>
      </c>
      <c r="J1514">
        <f t="shared" si="1"/>
        <v>0</v>
      </c>
      <c r="K1514">
        <f t="shared" si="2"/>
        <v>0</v>
      </c>
      <c r="P1514" t="b">
        <f t="shared" si="3"/>
        <v>1</v>
      </c>
      <c r="Q1514" t="str">
        <f t="shared" si="4"/>
        <v>20175</v>
      </c>
    </row>
    <row r="1515" customHeight="1" spans="1:17">
      <c r="A1515">
        <v>1014</v>
      </c>
      <c r="B1515" t="s">
        <v>100</v>
      </c>
      <c r="C1515">
        <v>4</v>
      </c>
      <c r="D1515" s="4">
        <v>42858</v>
      </c>
      <c r="E1515">
        <v>5</v>
      </c>
      <c r="F1515">
        <v>2017</v>
      </c>
      <c r="G1515">
        <v>150000</v>
      </c>
      <c r="H1515">
        <f t="shared" si="5"/>
        <v>150000</v>
      </c>
      <c r="I1515">
        <f t="shared" si="0"/>
        <v>0</v>
      </c>
      <c r="J1515">
        <f t="shared" si="1"/>
        <v>0</v>
      </c>
      <c r="K1515">
        <f t="shared" si="2"/>
        <v>0</v>
      </c>
      <c r="P1515" t="b">
        <f t="shared" si="3"/>
        <v>1</v>
      </c>
      <c r="Q1515" t="str">
        <f t="shared" si="4"/>
        <v>20175</v>
      </c>
    </row>
    <row r="1516" customHeight="1" spans="1:17">
      <c r="A1516">
        <v>1014</v>
      </c>
      <c r="B1516" t="s">
        <v>153</v>
      </c>
      <c r="C1516">
        <v>7</v>
      </c>
      <c r="D1516" s="4">
        <v>42858</v>
      </c>
      <c r="E1516">
        <v>5</v>
      </c>
      <c r="F1516">
        <v>2017</v>
      </c>
      <c r="G1516">
        <v>450000</v>
      </c>
      <c r="H1516">
        <f t="shared" si="5"/>
        <v>150000</v>
      </c>
      <c r="I1516">
        <f t="shared" si="0"/>
        <v>260000</v>
      </c>
      <c r="J1516">
        <f t="shared" si="1"/>
        <v>5000</v>
      </c>
      <c r="K1516">
        <f t="shared" si="2"/>
        <v>10000</v>
      </c>
      <c r="O1516">
        <v>25000</v>
      </c>
      <c r="P1516" t="b">
        <f t="shared" si="3"/>
        <v>1</v>
      </c>
      <c r="Q1516" t="str">
        <f t="shared" si="4"/>
        <v>20175</v>
      </c>
    </row>
    <row r="1517" customHeight="1" spans="1:17">
      <c r="A1517">
        <v>1015</v>
      </c>
      <c r="B1517" t="s">
        <v>80</v>
      </c>
      <c r="D1517" s="4">
        <v>42858</v>
      </c>
      <c r="F1517">
        <v>2017</v>
      </c>
      <c r="G1517">
        <v>150000</v>
      </c>
      <c r="H1517">
        <f t="shared" si="5"/>
        <v>0</v>
      </c>
      <c r="I1517">
        <f t="shared" si="0"/>
        <v>0</v>
      </c>
      <c r="J1517">
        <f t="shared" si="1"/>
        <v>0</v>
      </c>
      <c r="K1517">
        <f t="shared" si="2"/>
        <v>0</v>
      </c>
      <c r="P1517" t="b">
        <f t="shared" si="3"/>
        <v>0</v>
      </c>
      <c r="Q1517" t="str">
        <f t="shared" si="4"/>
        <v>20175</v>
      </c>
    </row>
    <row r="1518" customHeight="1" spans="4:17">
      <c r="D1518" s="4">
        <v>42858</v>
      </c>
      <c r="F1518">
        <v>2017</v>
      </c>
      <c r="G1518">
        <v>150000</v>
      </c>
      <c r="H1518">
        <f t="shared" si="5"/>
        <v>0</v>
      </c>
      <c r="I1518">
        <f t="shared" si="0"/>
        <v>0</v>
      </c>
      <c r="J1518">
        <f t="shared" si="1"/>
        <v>0</v>
      </c>
      <c r="K1518">
        <f t="shared" si="2"/>
        <v>0</v>
      </c>
      <c r="P1518" t="b">
        <f t="shared" si="3"/>
        <v>0</v>
      </c>
      <c r="Q1518" t="str">
        <f t="shared" si="4"/>
        <v>20175</v>
      </c>
    </row>
    <row r="1519" customHeight="1" spans="4:17">
      <c r="D1519" s="4">
        <v>42858</v>
      </c>
      <c r="F1519">
        <v>2017</v>
      </c>
      <c r="G1519">
        <v>150000</v>
      </c>
      <c r="H1519">
        <f t="shared" si="5"/>
        <v>0</v>
      </c>
      <c r="I1519">
        <f t="shared" si="0"/>
        <v>0</v>
      </c>
      <c r="J1519">
        <f t="shared" si="1"/>
        <v>0</v>
      </c>
      <c r="K1519">
        <f t="shared" si="2"/>
        <v>0</v>
      </c>
      <c r="P1519" t="b">
        <f t="shared" si="3"/>
        <v>0</v>
      </c>
      <c r="Q1519" t="str">
        <f t="shared" si="4"/>
        <v>20175</v>
      </c>
    </row>
    <row r="1520" customHeight="1" spans="4:17">
      <c r="D1520" s="4">
        <v>42858</v>
      </c>
      <c r="F1520">
        <v>2017</v>
      </c>
      <c r="G1520">
        <v>150000</v>
      </c>
      <c r="H1520">
        <f t="shared" si="5"/>
        <v>0</v>
      </c>
      <c r="I1520">
        <f t="shared" si="0"/>
        <v>0</v>
      </c>
      <c r="J1520">
        <f t="shared" si="1"/>
        <v>0</v>
      </c>
      <c r="K1520">
        <f t="shared" si="2"/>
        <v>0</v>
      </c>
      <c r="P1520" t="b">
        <f t="shared" si="3"/>
        <v>0</v>
      </c>
      <c r="Q1520" t="str">
        <f t="shared" si="4"/>
        <v>20175</v>
      </c>
    </row>
    <row r="1521" customHeight="1" spans="4:17">
      <c r="D1521" s="4">
        <v>42858</v>
      </c>
      <c r="F1521">
        <v>2017</v>
      </c>
      <c r="G1521">
        <v>150000</v>
      </c>
      <c r="H1521">
        <f t="shared" si="5"/>
        <v>0</v>
      </c>
      <c r="I1521">
        <f t="shared" si="0"/>
        <v>0</v>
      </c>
      <c r="J1521">
        <f t="shared" si="1"/>
        <v>0</v>
      </c>
      <c r="K1521">
        <f t="shared" si="2"/>
        <v>0</v>
      </c>
      <c r="P1521" t="b">
        <f t="shared" si="3"/>
        <v>0</v>
      </c>
      <c r="Q1521" t="str">
        <f t="shared" si="4"/>
        <v>20175</v>
      </c>
    </row>
    <row r="1522" customHeight="1" spans="4:17">
      <c r="D1522" s="4">
        <v>42858</v>
      </c>
      <c r="F1522">
        <v>2017</v>
      </c>
      <c r="G1522">
        <v>150000</v>
      </c>
      <c r="H1522">
        <f t="shared" si="5"/>
        <v>0</v>
      </c>
      <c r="I1522">
        <f t="shared" si="0"/>
        <v>0</v>
      </c>
      <c r="J1522">
        <f t="shared" si="1"/>
        <v>0</v>
      </c>
      <c r="K1522">
        <f t="shared" si="2"/>
        <v>0</v>
      </c>
      <c r="P1522" t="b">
        <f t="shared" si="3"/>
        <v>0</v>
      </c>
      <c r="Q1522" t="str">
        <f t="shared" si="4"/>
        <v>20175</v>
      </c>
    </row>
    <row r="1523" customHeight="1" spans="4:17">
      <c r="D1523" s="4">
        <v>42858</v>
      </c>
      <c r="F1523">
        <v>2017</v>
      </c>
      <c r="G1523">
        <v>150000</v>
      </c>
      <c r="H1523">
        <f t="shared" si="5"/>
        <v>0</v>
      </c>
      <c r="I1523">
        <f t="shared" si="0"/>
        <v>0</v>
      </c>
      <c r="J1523">
        <f t="shared" si="1"/>
        <v>0</v>
      </c>
      <c r="K1523">
        <f t="shared" si="2"/>
        <v>0</v>
      </c>
      <c r="P1523" t="b">
        <f t="shared" si="3"/>
        <v>0</v>
      </c>
      <c r="Q1523" t="str">
        <f t="shared" si="4"/>
        <v>20175</v>
      </c>
    </row>
    <row r="1524" customHeight="1" spans="4:17">
      <c r="D1524" s="4">
        <v>42858</v>
      </c>
      <c r="F1524">
        <v>2017</v>
      </c>
      <c r="G1524">
        <v>150000</v>
      </c>
      <c r="H1524">
        <f t="shared" si="5"/>
        <v>0</v>
      </c>
      <c r="I1524">
        <f t="shared" si="0"/>
        <v>0</v>
      </c>
      <c r="J1524">
        <f t="shared" si="1"/>
        <v>0</v>
      </c>
      <c r="K1524">
        <f t="shared" si="2"/>
        <v>0</v>
      </c>
      <c r="P1524" t="b">
        <f t="shared" si="3"/>
        <v>0</v>
      </c>
      <c r="Q1524" t="str">
        <f t="shared" si="4"/>
        <v>20175</v>
      </c>
    </row>
    <row r="1525" customHeight="1" spans="4:17">
      <c r="D1525" s="4">
        <v>42858</v>
      </c>
      <c r="F1525">
        <v>2017</v>
      </c>
      <c r="G1525">
        <v>150000</v>
      </c>
      <c r="H1525">
        <f t="shared" si="5"/>
        <v>0</v>
      </c>
      <c r="I1525">
        <f t="shared" si="0"/>
        <v>0</v>
      </c>
      <c r="J1525">
        <f t="shared" si="1"/>
        <v>0</v>
      </c>
      <c r="K1525">
        <f t="shared" si="2"/>
        <v>0</v>
      </c>
      <c r="P1525" t="b">
        <f t="shared" si="3"/>
        <v>0</v>
      </c>
      <c r="Q1525" t="str">
        <f t="shared" si="4"/>
        <v>20175</v>
      </c>
    </row>
    <row r="1526" customHeight="1" spans="4:17">
      <c r="D1526" s="4">
        <v>42858</v>
      </c>
      <c r="F1526">
        <v>2017</v>
      </c>
      <c r="G1526">
        <v>150000</v>
      </c>
      <c r="H1526">
        <f t="shared" si="5"/>
        <v>0</v>
      </c>
      <c r="I1526">
        <f t="shared" si="0"/>
        <v>0</v>
      </c>
      <c r="J1526">
        <f t="shared" si="1"/>
        <v>0</v>
      </c>
      <c r="K1526">
        <f t="shared" si="2"/>
        <v>0</v>
      </c>
      <c r="P1526" t="b">
        <f t="shared" si="3"/>
        <v>0</v>
      </c>
      <c r="Q1526" t="str">
        <f t="shared" si="4"/>
        <v>20175</v>
      </c>
    </row>
    <row r="1527" customHeight="1" spans="4:17">
      <c r="D1527" s="4">
        <v>42858</v>
      </c>
      <c r="F1527">
        <v>2017</v>
      </c>
      <c r="G1527">
        <v>150000</v>
      </c>
      <c r="H1527">
        <f t="shared" si="5"/>
        <v>0</v>
      </c>
      <c r="I1527">
        <f t="shared" si="0"/>
        <v>0</v>
      </c>
      <c r="J1527">
        <f t="shared" si="1"/>
        <v>0</v>
      </c>
      <c r="K1527">
        <f t="shared" si="2"/>
        <v>0</v>
      </c>
      <c r="P1527" t="b">
        <f t="shared" si="3"/>
        <v>0</v>
      </c>
      <c r="Q1527" t="str">
        <f t="shared" si="4"/>
        <v>20175</v>
      </c>
    </row>
    <row r="1528" customHeight="1" spans="4:17">
      <c r="D1528" s="4">
        <v>42858</v>
      </c>
      <c r="F1528">
        <v>2017</v>
      </c>
      <c r="G1528">
        <v>150000</v>
      </c>
      <c r="H1528">
        <f t="shared" si="5"/>
        <v>0</v>
      </c>
      <c r="I1528">
        <f t="shared" si="0"/>
        <v>0</v>
      </c>
      <c r="J1528">
        <f t="shared" si="1"/>
        <v>0</v>
      </c>
      <c r="K1528">
        <f t="shared" si="2"/>
        <v>0</v>
      </c>
      <c r="P1528" t="b">
        <f t="shared" si="3"/>
        <v>0</v>
      </c>
      <c r="Q1528" t="str">
        <f t="shared" si="4"/>
        <v>20175</v>
      </c>
    </row>
    <row r="1529" customHeight="1" spans="4:17">
      <c r="D1529" s="4">
        <v>42858</v>
      </c>
      <c r="F1529">
        <v>2017</v>
      </c>
      <c r="G1529">
        <v>150000</v>
      </c>
      <c r="H1529">
        <f t="shared" si="5"/>
        <v>0</v>
      </c>
      <c r="I1529">
        <f t="shared" si="0"/>
        <v>0</v>
      </c>
      <c r="J1529">
        <f t="shared" si="1"/>
        <v>0</v>
      </c>
      <c r="K1529">
        <f t="shared" si="2"/>
        <v>0</v>
      </c>
      <c r="P1529" t="b">
        <f t="shared" si="3"/>
        <v>0</v>
      </c>
      <c r="Q1529" t="str">
        <f t="shared" si="4"/>
        <v>20175</v>
      </c>
    </row>
    <row r="1530" customHeight="1" spans="4:17">
      <c r="D1530" s="4">
        <v>42858</v>
      </c>
      <c r="F1530">
        <v>2017</v>
      </c>
      <c r="G1530">
        <v>150000</v>
      </c>
      <c r="H1530">
        <f t="shared" si="5"/>
        <v>0</v>
      </c>
      <c r="I1530">
        <f t="shared" si="0"/>
        <v>0</v>
      </c>
      <c r="J1530">
        <f t="shared" si="1"/>
        <v>0</v>
      </c>
      <c r="K1530">
        <f t="shared" si="2"/>
        <v>0</v>
      </c>
      <c r="P1530" t="b">
        <f t="shared" si="3"/>
        <v>0</v>
      </c>
      <c r="Q1530" t="str">
        <f t="shared" si="4"/>
        <v>20175</v>
      </c>
    </row>
    <row r="1531" customHeight="1" spans="4:17">
      <c r="D1531" s="4">
        <v>42858</v>
      </c>
      <c r="F1531">
        <v>2017</v>
      </c>
      <c r="G1531">
        <v>150000</v>
      </c>
      <c r="H1531">
        <f t="shared" si="5"/>
        <v>0</v>
      </c>
      <c r="I1531">
        <f t="shared" si="0"/>
        <v>0</v>
      </c>
      <c r="J1531">
        <f t="shared" si="1"/>
        <v>0</v>
      </c>
      <c r="K1531">
        <f t="shared" si="2"/>
        <v>0</v>
      </c>
      <c r="P1531" t="b">
        <f t="shared" si="3"/>
        <v>0</v>
      </c>
      <c r="Q1531" t="str">
        <f t="shared" si="4"/>
        <v>20175</v>
      </c>
    </row>
    <row r="1532" customHeight="1" spans="4:17">
      <c r="D1532" s="4">
        <v>42858</v>
      </c>
      <c r="F1532">
        <v>2017</v>
      </c>
      <c r="G1532">
        <v>150000</v>
      </c>
      <c r="H1532">
        <f t="shared" si="5"/>
        <v>0</v>
      </c>
      <c r="I1532">
        <f>IF(C1532&lt;6,0,G1532-H1532-SUM(J1532:O1532))</f>
        <v>0</v>
      </c>
      <c r="J1532">
        <f>IF(C1532&lt;6,0,5000)</f>
        <v>0</v>
      </c>
      <c r="K1532">
        <f>IF(C1532&lt;6,0,10000)</f>
        <v>0</v>
      </c>
      <c r="P1532" t="b">
        <f>G1532=SUM(H1532:O1532)</f>
        <v>0</v>
      </c>
      <c r="Q1532" t="str">
        <f t="shared" si="4"/>
        <v>20175</v>
      </c>
    </row>
    <row r="1533" customHeight="1" spans="4:17">
      <c r="D1533" s="4">
        <v>42858</v>
      </c>
      <c r="F1533">
        <v>2017</v>
      </c>
      <c r="G1533">
        <v>150000</v>
      </c>
      <c r="H1533">
        <f t="shared" si="5"/>
        <v>0</v>
      </c>
      <c r="I1533">
        <f>IF(C1533&lt;6,0,G1533-H1533-SUM(J1533:O1533))</f>
        <v>0</v>
      </c>
      <c r="J1533">
        <f>IF(C1533&lt;6,0,5000)</f>
        <v>0</v>
      </c>
      <c r="K1533">
        <f>IF(C1533&lt;6,0,10000)</f>
        <v>0</v>
      </c>
      <c r="P1533" t="b">
        <f>G1533=SUM(H1533:O1533)</f>
        <v>0</v>
      </c>
      <c r="Q1533" t="str">
        <f t="shared" si="4"/>
        <v>20175</v>
      </c>
    </row>
  </sheetData>
  <autoFilter ref="A1:Q1533">
    <sortState ref="A2:Q1533">
      <sortCondition ref="A2"/>
    </sortState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2017-05-22T04:02:25Z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