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90" windowHeight="8370" activeTab="3"/>
  </bookViews>
  <sheets>
    <sheet name="2016" sheetId="1" r:id="rId1"/>
    <sheet name="Sheet1" sheetId="2" r:id="rId2"/>
    <sheet name="Jan 2018" sheetId="5" r:id="rId3"/>
    <sheet name="Peb 2018" sheetId="3" r:id="rId4"/>
    <sheet name="Mar 2018" sheetId="4" r:id="rId5"/>
  </sheets>
  <externalReferences>
    <externalReference r:id="rId6"/>
  </externalReferences>
  <definedNames>
    <definedName name="_xlnm._FilterDatabase" localSheetId="1" hidden="1">Sheet1!$A$1:$H$231</definedName>
  </definedNames>
  <calcPr calcId="144525"/>
</workbook>
</file>

<file path=xl/sharedStrings.xml><?xml version="1.0" encoding="utf-8"?>
<sst xmlns="http://schemas.openxmlformats.org/spreadsheetml/2006/main" count="233">
  <si>
    <t>No</t>
  </si>
  <si>
    <t>Referensi</t>
  </si>
  <si>
    <t>Jenis Biaya</t>
  </si>
  <si>
    <t>Tanggal</t>
  </si>
  <si>
    <t>Nominal</t>
  </si>
  <si>
    <t>PIC</t>
  </si>
  <si>
    <t>PP</t>
  </si>
  <si>
    <t>Keterangan</t>
  </si>
  <si>
    <t>Konsumsi</t>
  </si>
  <si>
    <t>Abu Taqiyan</t>
  </si>
  <si>
    <t>BANIN</t>
  </si>
  <si>
    <t>Beras</t>
  </si>
  <si>
    <t>Abu Sufyan</t>
  </si>
  <si>
    <t>Air Minum</t>
  </si>
  <si>
    <t>Ahmad Harits</t>
  </si>
  <si>
    <t>KW0382</t>
  </si>
  <si>
    <t>Sarpras</t>
  </si>
  <si>
    <t>Abu Sholih Fauzan</t>
  </si>
  <si>
    <t>KW0389</t>
  </si>
  <si>
    <t>Abul Ashim</t>
  </si>
  <si>
    <t>Pembelian Yoghurt Untuk Rapat</t>
  </si>
  <si>
    <t>RT</t>
  </si>
  <si>
    <t>Keamanan</t>
  </si>
  <si>
    <t>Amin S</t>
  </si>
  <si>
    <t>BENDUM</t>
  </si>
  <si>
    <t>Iuran Bendum</t>
  </si>
  <si>
    <t>Iuran ke bendum</t>
  </si>
  <si>
    <t>Transportasi</t>
  </si>
  <si>
    <t>Hidayat</t>
  </si>
  <si>
    <t>Abu Suhail</t>
  </si>
  <si>
    <t>Kemanan</t>
  </si>
  <si>
    <t>Kelebihan Jaga</t>
  </si>
  <si>
    <t>Jaga Siang</t>
  </si>
  <si>
    <t>Abu Salamah</t>
  </si>
  <si>
    <t>Abu Fauzan</t>
  </si>
  <si>
    <t>Lauk</t>
  </si>
  <si>
    <t>Gas</t>
  </si>
  <si>
    <t>Komunikasi</t>
  </si>
  <si>
    <t>Abu Zaki</t>
  </si>
  <si>
    <t>Selotip</t>
  </si>
  <si>
    <t>Harits Maos</t>
  </si>
  <si>
    <t>Kekurangan Lauk</t>
  </si>
  <si>
    <t>Abu Salwa</t>
  </si>
  <si>
    <t>Spanduk</t>
  </si>
  <si>
    <t>Kesehatan</t>
  </si>
  <si>
    <t>Abu Haikal</t>
  </si>
  <si>
    <t>Opr. Jumat</t>
  </si>
  <si>
    <t>Abu Faros</t>
  </si>
  <si>
    <t>Ifthar</t>
  </si>
  <si>
    <t>Khairul</t>
  </si>
  <si>
    <t>Bagi yang tidak puasa</t>
  </si>
  <si>
    <t>Kelebihan Konsumsi</t>
  </si>
  <si>
    <t>Uang Gedung</t>
  </si>
  <si>
    <t>Abu Zahra</t>
  </si>
  <si>
    <t>Penyerahan Uang Gedung</t>
  </si>
  <si>
    <t>Buku Kas</t>
  </si>
  <si>
    <t>Piutang</t>
  </si>
  <si>
    <t>Dipinjam Pembangunan</t>
  </si>
  <si>
    <t>Konsumsi Rapat</t>
  </si>
  <si>
    <t>Listrik</t>
  </si>
  <si>
    <t>Ronda</t>
  </si>
  <si>
    <t>KW0405</t>
  </si>
  <si>
    <t>Uang Sampah</t>
  </si>
  <si>
    <t>B001-1</t>
  </si>
  <si>
    <t>Jumat</t>
  </si>
  <si>
    <t>Jarot</t>
  </si>
  <si>
    <t>Pembangunan Selokan</t>
  </si>
  <si>
    <t>Rumah Tangga</t>
  </si>
  <si>
    <t>Ronda, Tidur Siang</t>
  </si>
  <si>
    <t>Pegangan operasional</t>
  </si>
  <si>
    <t>Rapat koperasi</t>
  </si>
  <si>
    <t>Uang air minum</t>
  </si>
  <si>
    <t>Pelunasan konsumsi</t>
  </si>
  <si>
    <t>B001-2</t>
  </si>
  <si>
    <t>Pulsa</t>
  </si>
  <si>
    <t>P.Sarono</t>
  </si>
  <si>
    <t>Fauzan</t>
  </si>
  <si>
    <t>Linmas</t>
  </si>
  <si>
    <t>Abu Dzaky</t>
  </si>
  <si>
    <t>Sampah</t>
  </si>
  <si>
    <t>Ustadz Rian</t>
  </si>
  <si>
    <t>B001-3</t>
  </si>
  <si>
    <t>rumah Tangga</t>
  </si>
  <si>
    <t>Konsumsi Maret</t>
  </si>
  <si>
    <t>Konsumsi April</t>
  </si>
  <si>
    <t>Konsumsi liburan</t>
  </si>
  <si>
    <t>Uang jaga dan Ronda</t>
  </si>
  <si>
    <t>Linggis</t>
  </si>
  <si>
    <t>Uang Kesehatan April</t>
  </si>
  <si>
    <t>Ustadz Amin</t>
  </si>
  <si>
    <t>Uang Pengecatan Koperasi</t>
  </si>
  <si>
    <t>Ustadz Abu Dzaky</t>
  </si>
  <si>
    <t>Pulsa dan Lampu</t>
  </si>
  <si>
    <t>Mas Icok</t>
  </si>
  <si>
    <t>Uang Penutupan Koperasi</t>
  </si>
  <si>
    <t>B000-4</t>
  </si>
  <si>
    <t>Uang Sampah April</t>
  </si>
  <si>
    <t>Uang konsumsi rapat</t>
  </si>
  <si>
    <t>Sekretariat</t>
  </si>
  <si>
    <t>Cetak slip gaji</t>
  </si>
  <si>
    <t>Khairul Huda</t>
  </si>
  <si>
    <t>Peralatan kerja bakti</t>
  </si>
  <si>
    <t>Alat semprot santri</t>
  </si>
  <si>
    <t>Ust. Salim</t>
  </si>
  <si>
    <t>Koperasi</t>
  </si>
  <si>
    <t>Modal awal koperasi</t>
  </si>
  <si>
    <t>Mukafaah</t>
  </si>
  <si>
    <t>Abu Umar</t>
  </si>
  <si>
    <t>Mukafaah Abu Umar</t>
  </si>
  <si>
    <t>B000-5</t>
  </si>
  <si>
    <t>Operasional jumat</t>
  </si>
  <si>
    <t>Uang Sampah Mei</t>
  </si>
  <si>
    <t>Uang parkir jumat</t>
  </si>
  <si>
    <t>Beli HP</t>
  </si>
  <si>
    <t>Mukafaah Abul Ashim</t>
  </si>
  <si>
    <t>B000-6</t>
  </si>
  <si>
    <t>Abu Suhailah</t>
  </si>
  <si>
    <t>Pembelian rak koperasi</t>
  </si>
  <si>
    <t>Daurah</t>
  </si>
  <si>
    <t>Musyarah pengurus bahas banin</t>
  </si>
  <si>
    <t>Romadlon</t>
  </si>
  <si>
    <t>Utsman</t>
  </si>
  <si>
    <t>B000-7</t>
  </si>
  <si>
    <t>Abu Ishaq</t>
  </si>
  <si>
    <t>FC Adm ujian</t>
  </si>
  <si>
    <t>Ronda dan Jaga siang</t>
  </si>
  <si>
    <t>Kelebihan uang jaga siang</t>
  </si>
  <si>
    <t>Uang Lelah Dapur</t>
  </si>
  <si>
    <t>Pembangunan</t>
  </si>
  <si>
    <t>Uang Bongkar Kanopi</t>
  </si>
  <si>
    <t>Pak Pur</t>
  </si>
  <si>
    <t>Uang Hadiah</t>
  </si>
  <si>
    <t>Uang Beras</t>
  </si>
  <si>
    <t>B000-8</t>
  </si>
  <si>
    <t>FC bulan kegiatan</t>
  </si>
  <si>
    <t>Uang makan santri yg tinggal di asrama</t>
  </si>
  <si>
    <t>THR</t>
  </si>
  <si>
    <t>Uang bingkisan pengurus pondok</t>
  </si>
  <si>
    <t>Uang Jaga Pondok</t>
  </si>
  <si>
    <t>Uang Listrik</t>
  </si>
  <si>
    <t>Uang Gas</t>
  </si>
  <si>
    <t>Pembelian toner</t>
  </si>
  <si>
    <t>Uang jumatan</t>
  </si>
  <si>
    <t>B000-9</t>
  </si>
  <si>
    <t>uang konsumsi santri yg baru datang</t>
  </si>
  <si>
    <t>Mas Febi</t>
  </si>
  <si>
    <t>Uang jaga malam dan jaga tidur</t>
  </si>
  <si>
    <t>Uang Sarpras</t>
  </si>
  <si>
    <t xml:space="preserve">Ronda </t>
  </si>
  <si>
    <t>uang sampah Juni-juli</t>
  </si>
  <si>
    <t>Pulsa HP</t>
  </si>
  <si>
    <t>Ustadz Hidayat</t>
  </si>
  <si>
    <t>Uang biaya administrasi</t>
  </si>
  <si>
    <t>Uang lauk santri yg tidak puasa tasu'a</t>
  </si>
  <si>
    <t>Uang jaga malam dan jaga siang dan dapur</t>
  </si>
  <si>
    <t>Pinjam uang SPP untuk pembangunan</t>
  </si>
  <si>
    <t>B000-10</t>
  </si>
  <si>
    <t>Uang Kesehatan Juli</t>
  </si>
  <si>
    <t>Uang Air minum juni 2017</t>
  </si>
  <si>
    <t>Uang Pulsa</t>
  </si>
  <si>
    <t>Dauroh</t>
  </si>
  <si>
    <t>Abu Dzulkifli</t>
  </si>
  <si>
    <t>Uang akomodasi darnas</t>
  </si>
  <si>
    <t>Pulsa pondok</t>
  </si>
  <si>
    <t>Uang Peralatan</t>
  </si>
  <si>
    <t>Ustadz Yahya</t>
  </si>
  <si>
    <t xml:space="preserve">Cetak jadwal </t>
  </si>
  <si>
    <t>Uang jamuan makan</t>
  </si>
  <si>
    <t>B000-11</t>
  </si>
  <si>
    <t>Abu Zakka</t>
  </si>
  <si>
    <t>Uang daftar kartu jumat</t>
  </si>
  <si>
    <t>Uang konsumsi tamu ma'had</t>
  </si>
  <si>
    <t>P. Djarot</t>
  </si>
  <si>
    <t>Uang Linmas</t>
  </si>
  <si>
    <t>Uang air minum juli 2017</t>
  </si>
  <si>
    <t>Uang Sampah Agustus 2017</t>
  </si>
  <si>
    <t>B000-12</t>
  </si>
  <si>
    <t>Abu Farros</t>
  </si>
  <si>
    <t>Pak Djarot</t>
  </si>
  <si>
    <t>Uang Pulsa HP</t>
  </si>
  <si>
    <t>Sampah September</t>
  </si>
  <si>
    <t>B000-13</t>
  </si>
  <si>
    <t>Dipinjam pembangunan</t>
  </si>
  <si>
    <t>Muhammad bin Sawa</t>
  </si>
  <si>
    <t>Uang lauk selama liburan</t>
  </si>
  <si>
    <t>Muadz</t>
  </si>
  <si>
    <t>Mukafaah Musyrif</t>
  </si>
  <si>
    <t>Uang banin dipinjam pembangunan</t>
  </si>
  <si>
    <t>B000-14</t>
  </si>
  <si>
    <t>Operasional Mahad</t>
  </si>
  <si>
    <t>Pembangunan pinjam uang banin</t>
  </si>
  <si>
    <t>Perbaikan sound system oleh pak Seti</t>
  </si>
  <si>
    <t>Sapu atap 2</t>
  </si>
  <si>
    <t>B000-15</t>
  </si>
  <si>
    <t>Konsumsi rapat pembangunan</t>
  </si>
  <si>
    <t>Kebersihan</t>
  </si>
  <si>
    <t>Bersih-bersih selokan</t>
  </si>
  <si>
    <t>Konsumsi rapat rutin banin</t>
  </si>
  <si>
    <t>Service kompor</t>
  </si>
  <si>
    <t>B000-16</t>
  </si>
  <si>
    <t>Buku musyrif</t>
  </si>
  <si>
    <t>Photo Copy soal ujian</t>
  </si>
  <si>
    <t>Transportasi mudaris ke TW</t>
  </si>
  <si>
    <t>B000-17</t>
  </si>
  <si>
    <t>Zain</t>
  </si>
  <si>
    <t>Tsaqif</t>
  </si>
  <si>
    <t>Abdurrahman</t>
  </si>
  <si>
    <t>Ustadz Mu'adz</t>
  </si>
  <si>
    <t>B000-18</t>
  </si>
  <si>
    <t>Uang Air minum Januari 2018</t>
  </si>
  <si>
    <t>Uang Operasional Jumatan</t>
  </si>
  <si>
    <t>Uang Linmas Jumatan</t>
  </si>
  <si>
    <t>Uang Listrik pondok</t>
  </si>
  <si>
    <t>Total</t>
  </si>
  <si>
    <t>Summary Bulanan</t>
  </si>
  <si>
    <t>Saldo Awal</t>
  </si>
  <si>
    <t>SPP</t>
  </si>
  <si>
    <t>Biaya</t>
  </si>
  <si>
    <t>Saldo Akhir</t>
  </si>
  <si>
    <t>BNI</t>
  </si>
  <si>
    <t>Amin Silitonga</t>
  </si>
  <si>
    <t>Jaga siang,ronda, tim dapur, dll</t>
  </si>
  <si>
    <t>Beli di warung</t>
  </si>
  <si>
    <t>Fauzan Medan</t>
  </si>
  <si>
    <t>Kesehetan</t>
  </si>
  <si>
    <t>Rapat</t>
  </si>
  <si>
    <t>Adm Transfer</t>
  </si>
  <si>
    <t>Ustadz Amin S</t>
  </si>
  <si>
    <t>Outing</t>
  </si>
  <si>
    <t>KBM</t>
  </si>
  <si>
    <t>Hadiah outbond</t>
  </si>
  <si>
    <t>Rapat bersama Ust. Fauzan</t>
  </si>
  <si>
    <t>Mukafaah Peb 2018</t>
  </si>
</sst>
</file>

<file path=xl/styles.xml><?xml version="1.0" encoding="utf-8"?>
<styleSheet xmlns="http://schemas.openxmlformats.org/spreadsheetml/2006/main">
  <numFmts count="6">
    <numFmt numFmtId="176" formatCode="_ * #,##0.00_ ;_ * \-#,##0.00_ ;_ * &quot;-&quot;??_ ;_ @_ "/>
    <numFmt numFmtId="177" formatCode="_ * #,##0_ ;_ * \-#,##0_ ;_ * &quot;-&quot;_ ;_ @_ "/>
    <numFmt numFmtId="178" formatCode="_ * #,##0_ ;_ * \-#,##0_ ;_ * &quot;-&quot;??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9" formatCode="mm/dd/yyyy"/>
  </numFmts>
  <fonts count="24">
    <font>
      <sz val="10"/>
      <color rgb="FF000000"/>
      <name val="Arial"/>
      <charset val="134"/>
    </font>
    <font>
      <b/>
      <sz val="10"/>
      <name val="Arial"/>
      <charset val="134"/>
    </font>
    <font>
      <b/>
      <sz val="10"/>
      <color rgb="FF000000"/>
      <name val="Arial"/>
      <charset val="134"/>
    </font>
    <font>
      <sz val="10"/>
      <name val="Arial"/>
      <charset val="134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 tint="0.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5" fillId="12" borderId="0" applyNumberFormat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8" fillId="9" borderId="4" applyNumberForma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4" fillId="5" borderId="2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18" borderId="6" applyNumberFormat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9" fillId="11" borderId="5" applyNumberFormat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6" fillId="11" borderId="6" applyNumberFormat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</cellStyleXfs>
  <cellXfs count="27">
    <xf numFmtId="0" fontId="0" fillId="0" borderId="0" xfId="0" applyFont="1" applyAlignment="1"/>
    <xf numFmtId="178" fontId="0" fillId="0" borderId="0" xfId="2" applyNumberFormat="1" applyFont="1" applyAlignment="1"/>
    <xf numFmtId="0" fontId="1" fillId="2" borderId="1" xfId="0" applyFont="1" applyFill="1" applyBorder="1" applyAlignment="1">
      <alignment horizontal="center" vertical="center"/>
    </xf>
    <xf numFmtId="178" fontId="1" fillId="2" borderId="1" xfId="2" applyNumberFormat="1" applyFont="1" applyFill="1" applyBorder="1" applyAlignment="1">
      <alignment horizontal="center" vertical="center"/>
    </xf>
    <xf numFmtId="0" fontId="0" fillId="0" borderId="1" xfId="0" applyFont="1" applyBorder="1" applyAlignment="1"/>
    <xf numFmtId="58" fontId="0" fillId="0" borderId="0" xfId="0" applyNumberFormat="1" applyFont="1" applyAlignment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/>
    <xf numFmtId="178" fontId="2" fillId="0" borderId="1" xfId="2" applyNumberFormat="1" applyFont="1" applyBorder="1" applyAlignment="1"/>
    <xf numFmtId="58" fontId="0" fillId="0" borderId="1" xfId="0" applyNumberFormat="1" applyFont="1" applyBorder="1" applyAlignment="1"/>
    <xf numFmtId="178" fontId="0" fillId="0" borderId="1" xfId="2" applyNumberFormat="1" applyFont="1" applyBorder="1" applyAlignment="1"/>
    <xf numFmtId="0" fontId="0" fillId="3" borderId="1" xfId="0" applyFont="1" applyFill="1" applyBorder="1" applyAlignment="1"/>
    <xf numFmtId="58" fontId="0" fillId="3" borderId="1" xfId="0" applyNumberFormat="1" applyFont="1" applyFill="1" applyBorder="1" applyAlignment="1"/>
    <xf numFmtId="178" fontId="0" fillId="3" borderId="1" xfId="2" applyNumberFormat="1" applyFont="1" applyFill="1" applyBorder="1" applyAlignment="1"/>
    <xf numFmtId="0" fontId="0" fillId="0" borderId="1" xfId="0" applyFont="1" applyFill="1" applyBorder="1" applyAlignment="1"/>
    <xf numFmtId="0" fontId="0" fillId="4" borderId="1" xfId="0" applyFont="1" applyFill="1" applyBorder="1" applyAlignment="1"/>
    <xf numFmtId="58" fontId="0" fillId="4" borderId="1" xfId="0" applyNumberFormat="1" applyFont="1" applyFill="1" applyBorder="1" applyAlignment="1"/>
    <xf numFmtId="178" fontId="0" fillId="4" borderId="1" xfId="2" applyNumberFormat="1" applyFont="1" applyFill="1" applyBorder="1" applyAlignment="1"/>
    <xf numFmtId="0" fontId="3" fillId="0" borderId="0" xfId="0" applyFont="1" applyAlignment="1"/>
    <xf numFmtId="58" fontId="3" fillId="0" borderId="0" xfId="0" applyNumberFormat="1" applyFont="1" applyAlignment="1"/>
    <xf numFmtId="3" fontId="3" fillId="0" borderId="0" xfId="0" applyNumberFormat="1" applyFont="1" applyAlignment="1"/>
    <xf numFmtId="179" fontId="3" fillId="0" borderId="0" xfId="0" applyNumberFormat="1" applyFont="1" applyAlignment="1"/>
    <xf numFmtId="0" fontId="0" fillId="0" borderId="0" xfId="0" applyFont="1" applyAlignment="1">
      <alignment horizontal="right"/>
    </xf>
    <xf numFmtId="58" fontId="0" fillId="0" borderId="0" xfId="0" applyNumberFormat="1" applyFont="1" applyAlignment="1">
      <alignment horizontal="right"/>
    </xf>
    <xf numFmtId="3" fontId="0" fillId="0" borderId="0" xfId="0" applyNumberFormat="1" applyFont="1" applyAlignment="1">
      <alignment horizontal="right"/>
    </xf>
    <xf numFmtId="0" fontId="0" fillId="0" borderId="0" xfId="0" applyAlignment="1"/>
    <xf numFmtId="3" fontId="3" fillId="0" borderId="0" xfId="0" applyNumberFormat="1" applyFo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PP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ETAIL"/>
      <sheetName val="Ronda dan Komite"/>
    </sheetNames>
    <sheetDataSet>
      <sheetData sheetId="0"/>
      <sheetData sheetId="1">
        <row r="2">
          <cell r="G2">
            <v>350000</v>
          </cell>
        </row>
        <row r="2">
          <cell r="I2">
            <v>2017</v>
          </cell>
          <cell r="J2">
            <v>9</v>
          </cell>
        </row>
        <row r="3">
          <cell r="G3">
            <v>350000</v>
          </cell>
        </row>
        <row r="3">
          <cell r="I3">
            <v>2017</v>
          </cell>
          <cell r="J3">
            <v>9</v>
          </cell>
        </row>
        <row r="4">
          <cell r="G4">
            <v>350000</v>
          </cell>
        </row>
        <row r="4">
          <cell r="I4">
            <v>2017</v>
          </cell>
          <cell r="J4">
            <v>11</v>
          </cell>
        </row>
        <row r="5">
          <cell r="G5">
            <v>350000</v>
          </cell>
        </row>
        <row r="5">
          <cell r="I5">
            <v>2017</v>
          </cell>
          <cell r="J5">
            <v>11</v>
          </cell>
        </row>
        <row r="6">
          <cell r="G6">
            <v>350000</v>
          </cell>
        </row>
        <row r="6">
          <cell r="I6">
            <v>2018</v>
          </cell>
          <cell r="J6">
            <v>1</v>
          </cell>
        </row>
        <row r="7">
          <cell r="G7">
            <v>350000</v>
          </cell>
        </row>
        <row r="7">
          <cell r="I7">
            <v>2018</v>
          </cell>
          <cell r="J7">
            <v>1</v>
          </cell>
        </row>
        <row r="8">
          <cell r="G8">
            <v>450000</v>
          </cell>
        </row>
        <row r="8">
          <cell r="I8">
            <v>2017</v>
          </cell>
          <cell r="J8">
            <v>9</v>
          </cell>
        </row>
        <row r="9">
          <cell r="G9">
            <v>450000</v>
          </cell>
        </row>
        <row r="9">
          <cell r="I9">
            <v>2017</v>
          </cell>
          <cell r="J9">
            <v>10</v>
          </cell>
        </row>
        <row r="10">
          <cell r="G10">
            <v>450000</v>
          </cell>
        </row>
        <row r="10">
          <cell r="I10">
            <v>2017</v>
          </cell>
          <cell r="J10">
            <v>11</v>
          </cell>
        </row>
        <row r="11">
          <cell r="G11">
            <v>450000</v>
          </cell>
        </row>
        <row r="11">
          <cell r="I11">
            <v>2018</v>
          </cell>
          <cell r="J11">
            <v>1</v>
          </cell>
        </row>
        <row r="12">
          <cell r="G12">
            <v>350000</v>
          </cell>
        </row>
        <row r="12">
          <cell r="I12">
            <v>2017</v>
          </cell>
          <cell r="J12">
            <v>8</v>
          </cell>
        </row>
        <row r="13">
          <cell r="G13">
            <v>350000</v>
          </cell>
        </row>
        <row r="13">
          <cell r="I13">
            <v>2017</v>
          </cell>
          <cell r="J13">
            <v>8</v>
          </cell>
        </row>
        <row r="14">
          <cell r="G14">
            <v>450000</v>
          </cell>
        </row>
        <row r="14">
          <cell r="I14">
            <v>2017</v>
          </cell>
          <cell r="J14">
            <v>9</v>
          </cell>
        </row>
        <row r="15">
          <cell r="G15">
            <v>450000</v>
          </cell>
        </row>
        <row r="15">
          <cell r="I15">
            <v>2017</v>
          </cell>
          <cell r="J15">
            <v>11</v>
          </cell>
        </row>
        <row r="16">
          <cell r="G16">
            <v>450000</v>
          </cell>
        </row>
        <row r="16">
          <cell r="I16">
            <v>2017</v>
          </cell>
          <cell r="J16">
            <v>12</v>
          </cell>
        </row>
        <row r="17">
          <cell r="G17">
            <v>450000</v>
          </cell>
        </row>
        <row r="17">
          <cell r="I17">
            <v>2017</v>
          </cell>
          <cell r="J17">
            <v>12</v>
          </cell>
        </row>
        <row r="18">
          <cell r="G18">
            <v>450000</v>
          </cell>
        </row>
        <row r="18">
          <cell r="I18">
            <v>2018</v>
          </cell>
          <cell r="J18">
            <v>1</v>
          </cell>
        </row>
        <row r="19">
          <cell r="G19">
            <v>450000</v>
          </cell>
        </row>
        <row r="19">
          <cell r="I19">
            <v>2017</v>
          </cell>
          <cell r="J19">
            <v>7</v>
          </cell>
        </row>
        <row r="20">
          <cell r="G20">
            <v>450000</v>
          </cell>
        </row>
        <row r="20">
          <cell r="I20">
            <v>2017</v>
          </cell>
          <cell r="J20">
            <v>7</v>
          </cell>
        </row>
        <row r="21">
          <cell r="G21">
            <v>450000</v>
          </cell>
        </row>
        <row r="21">
          <cell r="I21">
            <v>2017</v>
          </cell>
          <cell r="J21">
            <v>9</v>
          </cell>
        </row>
        <row r="22">
          <cell r="G22">
            <v>450000</v>
          </cell>
        </row>
        <row r="22">
          <cell r="I22">
            <v>2017</v>
          </cell>
          <cell r="J22">
            <v>10</v>
          </cell>
        </row>
        <row r="23">
          <cell r="G23">
            <v>450000</v>
          </cell>
        </row>
        <row r="23">
          <cell r="I23">
            <v>2017</v>
          </cell>
          <cell r="J23">
            <v>11</v>
          </cell>
        </row>
        <row r="24">
          <cell r="G24">
            <v>450000</v>
          </cell>
        </row>
        <row r="24">
          <cell r="I24">
            <v>2017</v>
          </cell>
          <cell r="J24">
            <v>11</v>
          </cell>
        </row>
        <row r="25">
          <cell r="G25">
            <v>450000</v>
          </cell>
        </row>
        <row r="25">
          <cell r="I25">
            <v>2017</v>
          </cell>
          <cell r="J25">
            <v>12</v>
          </cell>
        </row>
        <row r="26">
          <cell r="G26">
            <v>450000</v>
          </cell>
        </row>
        <row r="26">
          <cell r="I26">
            <v>2018</v>
          </cell>
          <cell r="J26">
            <v>2</v>
          </cell>
        </row>
        <row r="27">
          <cell r="G27">
            <v>450000</v>
          </cell>
        </row>
        <row r="27">
          <cell r="I27">
            <v>2017</v>
          </cell>
          <cell r="J27">
            <v>7</v>
          </cell>
        </row>
        <row r="28">
          <cell r="G28">
            <v>450000</v>
          </cell>
        </row>
        <row r="28">
          <cell r="I28">
            <v>2017</v>
          </cell>
          <cell r="J28">
            <v>8</v>
          </cell>
        </row>
        <row r="29">
          <cell r="G29">
            <v>450000</v>
          </cell>
        </row>
        <row r="29">
          <cell r="I29">
            <v>2017</v>
          </cell>
          <cell r="J29">
            <v>9</v>
          </cell>
        </row>
        <row r="30">
          <cell r="G30">
            <v>450000</v>
          </cell>
        </row>
        <row r="30">
          <cell r="I30">
            <v>2017</v>
          </cell>
          <cell r="J30">
            <v>10</v>
          </cell>
        </row>
        <row r="31">
          <cell r="G31">
            <v>450000</v>
          </cell>
        </row>
        <row r="31">
          <cell r="I31">
            <v>2017</v>
          </cell>
          <cell r="J31">
            <v>11</v>
          </cell>
        </row>
        <row r="32">
          <cell r="G32">
            <v>450000</v>
          </cell>
        </row>
        <row r="32">
          <cell r="I32">
            <v>2017</v>
          </cell>
          <cell r="J32">
            <v>12</v>
          </cell>
        </row>
        <row r="33">
          <cell r="G33">
            <v>450000</v>
          </cell>
        </row>
        <row r="33">
          <cell r="I33">
            <v>2018</v>
          </cell>
          <cell r="J33">
            <v>2</v>
          </cell>
        </row>
        <row r="34">
          <cell r="G34">
            <v>300000</v>
          </cell>
        </row>
        <row r="34">
          <cell r="I34">
            <v>2017</v>
          </cell>
          <cell r="J34">
            <v>7</v>
          </cell>
        </row>
        <row r="35">
          <cell r="G35">
            <v>300000</v>
          </cell>
        </row>
        <row r="35">
          <cell r="I35">
            <v>2017</v>
          </cell>
          <cell r="J35">
            <v>8</v>
          </cell>
        </row>
        <row r="36">
          <cell r="G36">
            <v>300000</v>
          </cell>
        </row>
        <row r="36">
          <cell r="I36">
            <v>2017</v>
          </cell>
          <cell r="J36">
            <v>9</v>
          </cell>
        </row>
        <row r="37">
          <cell r="G37">
            <v>300000</v>
          </cell>
        </row>
        <row r="37">
          <cell r="I37">
            <v>2017</v>
          </cell>
          <cell r="J37">
            <v>10</v>
          </cell>
        </row>
        <row r="38">
          <cell r="G38">
            <v>300000</v>
          </cell>
        </row>
        <row r="38">
          <cell r="I38">
            <v>2017</v>
          </cell>
          <cell r="J38">
            <v>11</v>
          </cell>
        </row>
        <row r="39">
          <cell r="G39">
            <v>300000</v>
          </cell>
        </row>
        <row r="39">
          <cell r="I39">
            <v>2017</v>
          </cell>
          <cell r="J39">
            <v>12</v>
          </cell>
        </row>
        <row r="40">
          <cell r="G40">
            <v>300000</v>
          </cell>
        </row>
        <row r="40">
          <cell r="I40">
            <v>2018</v>
          </cell>
          <cell r="J40">
            <v>1</v>
          </cell>
        </row>
        <row r="41">
          <cell r="G41">
            <v>300000</v>
          </cell>
        </row>
        <row r="41">
          <cell r="I41">
            <v>2017</v>
          </cell>
          <cell r="J41">
            <v>7</v>
          </cell>
        </row>
        <row r="42">
          <cell r="G42">
            <v>300000</v>
          </cell>
        </row>
        <row r="42">
          <cell r="I42">
            <v>2017</v>
          </cell>
          <cell r="J42">
            <v>8</v>
          </cell>
        </row>
        <row r="43">
          <cell r="G43">
            <v>300000</v>
          </cell>
        </row>
        <row r="43">
          <cell r="I43">
            <v>2017</v>
          </cell>
          <cell r="J43">
            <v>9</v>
          </cell>
        </row>
        <row r="44">
          <cell r="G44">
            <v>300000</v>
          </cell>
        </row>
        <row r="44">
          <cell r="I44">
            <v>2017</v>
          </cell>
          <cell r="J44">
            <v>10</v>
          </cell>
        </row>
        <row r="45">
          <cell r="G45">
            <v>300000</v>
          </cell>
        </row>
        <row r="45">
          <cell r="I45">
            <v>2017</v>
          </cell>
          <cell r="J45">
            <v>11</v>
          </cell>
        </row>
        <row r="46">
          <cell r="G46">
            <v>300000</v>
          </cell>
        </row>
        <row r="46">
          <cell r="I46">
            <v>2017</v>
          </cell>
          <cell r="J46">
            <v>12</v>
          </cell>
        </row>
        <row r="47">
          <cell r="G47">
            <v>300000</v>
          </cell>
        </row>
        <row r="47">
          <cell r="I47">
            <v>2018</v>
          </cell>
          <cell r="J47">
            <v>1</v>
          </cell>
        </row>
        <row r="48">
          <cell r="G48">
            <v>450000</v>
          </cell>
        </row>
        <row r="48">
          <cell r="I48">
            <v>2017</v>
          </cell>
          <cell r="J48">
            <v>9</v>
          </cell>
        </row>
        <row r="49">
          <cell r="G49">
            <v>450000</v>
          </cell>
        </row>
        <row r="49">
          <cell r="I49">
            <v>2017</v>
          </cell>
          <cell r="J49">
            <v>10</v>
          </cell>
        </row>
        <row r="50">
          <cell r="G50">
            <v>450000</v>
          </cell>
        </row>
        <row r="50">
          <cell r="I50">
            <v>2017</v>
          </cell>
          <cell r="J50">
            <v>11</v>
          </cell>
        </row>
        <row r="51">
          <cell r="G51">
            <v>450000</v>
          </cell>
        </row>
        <row r="51">
          <cell r="I51">
            <v>2018</v>
          </cell>
          <cell r="J51">
            <v>2</v>
          </cell>
        </row>
        <row r="52">
          <cell r="G52">
            <v>450000</v>
          </cell>
        </row>
        <row r="52">
          <cell r="I52">
            <v>2018</v>
          </cell>
          <cell r="J52">
            <v>2</v>
          </cell>
        </row>
        <row r="53">
          <cell r="G53">
            <v>450000</v>
          </cell>
        </row>
        <row r="53">
          <cell r="I53">
            <v>2017</v>
          </cell>
          <cell r="J53">
            <v>9</v>
          </cell>
        </row>
        <row r="54">
          <cell r="G54">
            <v>450000</v>
          </cell>
        </row>
        <row r="54">
          <cell r="I54">
            <v>2017</v>
          </cell>
          <cell r="J54">
            <v>10</v>
          </cell>
        </row>
        <row r="55">
          <cell r="G55">
            <v>450000</v>
          </cell>
        </row>
        <row r="55">
          <cell r="I55">
            <v>2017</v>
          </cell>
          <cell r="J55">
            <v>11</v>
          </cell>
        </row>
        <row r="56">
          <cell r="G56">
            <v>450000</v>
          </cell>
        </row>
        <row r="56">
          <cell r="I56">
            <v>2017</v>
          </cell>
          <cell r="J56">
            <v>12</v>
          </cell>
        </row>
        <row r="57">
          <cell r="G57">
            <v>450000</v>
          </cell>
        </row>
        <row r="57">
          <cell r="I57">
            <v>2018</v>
          </cell>
          <cell r="J57">
            <v>2</v>
          </cell>
        </row>
        <row r="58">
          <cell r="G58">
            <v>450000</v>
          </cell>
        </row>
        <row r="58">
          <cell r="I58">
            <v>2017</v>
          </cell>
          <cell r="J58">
            <v>8</v>
          </cell>
        </row>
        <row r="59">
          <cell r="G59">
            <v>450000</v>
          </cell>
        </row>
        <row r="59">
          <cell r="I59">
            <v>2017</v>
          </cell>
          <cell r="J59">
            <v>10</v>
          </cell>
        </row>
        <row r="60">
          <cell r="G60">
            <v>450000</v>
          </cell>
        </row>
        <row r="60">
          <cell r="I60">
            <v>2017</v>
          </cell>
          <cell r="J60">
            <v>10</v>
          </cell>
        </row>
        <row r="61">
          <cell r="G61">
            <v>450000</v>
          </cell>
        </row>
        <row r="61">
          <cell r="I61">
            <v>2017</v>
          </cell>
          <cell r="J61">
            <v>12</v>
          </cell>
        </row>
        <row r="62">
          <cell r="G62">
            <v>450000</v>
          </cell>
        </row>
        <row r="62">
          <cell r="I62">
            <v>2017</v>
          </cell>
          <cell r="J62">
            <v>12</v>
          </cell>
        </row>
        <row r="63">
          <cell r="G63">
            <v>450000</v>
          </cell>
        </row>
        <row r="63">
          <cell r="I63">
            <v>2018</v>
          </cell>
          <cell r="J63">
            <v>2</v>
          </cell>
        </row>
        <row r="64">
          <cell r="G64">
            <v>450000</v>
          </cell>
        </row>
        <row r="64">
          <cell r="I64">
            <v>2017</v>
          </cell>
          <cell r="J64">
            <v>9</v>
          </cell>
        </row>
        <row r="65">
          <cell r="G65">
            <v>450000</v>
          </cell>
        </row>
        <row r="65">
          <cell r="I65">
            <v>2017</v>
          </cell>
          <cell r="J65">
            <v>10</v>
          </cell>
        </row>
        <row r="66">
          <cell r="G66">
            <v>450000</v>
          </cell>
        </row>
        <row r="66">
          <cell r="I66">
            <v>2017</v>
          </cell>
          <cell r="J66">
            <v>11</v>
          </cell>
        </row>
        <row r="67">
          <cell r="G67">
            <v>450000</v>
          </cell>
        </row>
        <row r="67">
          <cell r="I67">
            <v>2017</v>
          </cell>
          <cell r="J67">
            <v>11</v>
          </cell>
        </row>
        <row r="68">
          <cell r="G68">
            <v>450000</v>
          </cell>
        </row>
        <row r="68">
          <cell r="I68">
            <v>2017</v>
          </cell>
          <cell r="J68">
            <v>12</v>
          </cell>
        </row>
        <row r="69">
          <cell r="G69">
            <v>450000</v>
          </cell>
        </row>
        <row r="69">
          <cell r="I69">
            <v>2018</v>
          </cell>
          <cell r="J69">
            <v>1</v>
          </cell>
        </row>
        <row r="70">
          <cell r="G70">
            <v>450000</v>
          </cell>
        </row>
        <row r="70">
          <cell r="I70">
            <v>2017</v>
          </cell>
          <cell r="J70">
            <v>7</v>
          </cell>
        </row>
        <row r="71">
          <cell r="G71">
            <v>450000</v>
          </cell>
        </row>
        <row r="71">
          <cell r="I71">
            <v>2017</v>
          </cell>
          <cell r="J71">
            <v>8</v>
          </cell>
        </row>
        <row r="72">
          <cell r="G72">
            <v>450000</v>
          </cell>
        </row>
        <row r="72">
          <cell r="I72">
            <v>2017</v>
          </cell>
          <cell r="J72">
            <v>9</v>
          </cell>
        </row>
        <row r="73">
          <cell r="G73">
            <v>450000</v>
          </cell>
        </row>
        <row r="73">
          <cell r="I73">
            <v>2017</v>
          </cell>
          <cell r="J73">
            <v>9</v>
          </cell>
        </row>
        <row r="74">
          <cell r="G74">
            <v>450000</v>
          </cell>
        </row>
        <row r="74">
          <cell r="I74">
            <v>2017</v>
          </cell>
          <cell r="J74">
            <v>11</v>
          </cell>
        </row>
        <row r="75">
          <cell r="G75">
            <v>450000</v>
          </cell>
        </row>
        <row r="75">
          <cell r="I75">
            <v>2017</v>
          </cell>
          <cell r="J75">
            <v>12</v>
          </cell>
        </row>
        <row r="76">
          <cell r="G76">
            <v>450000</v>
          </cell>
        </row>
        <row r="76">
          <cell r="I76">
            <v>2018</v>
          </cell>
          <cell r="J76">
            <v>1</v>
          </cell>
        </row>
        <row r="77">
          <cell r="G77">
            <v>450000</v>
          </cell>
        </row>
        <row r="77">
          <cell r="I77">
            <v>2018</v>
          </cell>
          <cell r="J77">
            <v>2</v>
          </cell>
        </row>
        <row r="78">
          <cell r="G78">
            <v>450000</v>
          </cell>
        </row>
        <row r="78">
          <cell r="I78">
            <v>2017</v>
          </cell>
          <cell r="J78">
            <v>8</v>
          </cell>
        </row>
        <row r="79">
          <cell r="G79">
            <v>450000</v>
          </cell>
        </row>
        <row r="79">
          <cell r="I79">
            <v>2017</v>
          </cell>
          <cell r="J79">
            <v>8</v>
          </cell>
        </row>
        <row r="80">
          <cell r="G80">
            <v>450000</v>
          </cell>
        </row>
        <row r="80">
          <cell r="I80">
            <v>2017</v>
          </cell>
          <cell r="J80">
            <v>10</v>
          </cell>
        </row>
        <row r="81">
          <cell r="G81">
            <v>450000</v>
          </cell>
        </row>
        <row r="81">
          <cell r="I81">
            <v>2017</v>
          </cell>
          <cell r="J81">
            <v>11</v>
          </cell>
        </row>
        <row r="82">
          <cell r="G82">
            <v>450000</v>
          </cell>
        </row>
        <row r="82">
          <cell r="I82">
            <v>2018</v>
          </cell>
          <cell r="J82">
            <v>1</v>
          </cell>
        </row>
        <row r="83">
          <cell r="G83">
            <v>450000</v>
          </cell>
        </row>
        <row r="83">
          <cell r="I83">
            <v>2018</v>
          </cell>
          <cell r="J83">
            <v>1</v>
          </cell>
        </row>
        <row r="84">
          <cell r="G84">
            <v>450000</v>
          </cell>
        </row>
        <row r="84">
          <cell r="I84">
            <v>2018</v>
          </cell>
          <cell r="J84">
            <v>1</v>
          </cell>
        </row>
        <row r="85">
          <cell r="G85">
            <v>450000</v>
          </cell>
        </row>
        <row r="85">
          <cell r="I85">
            <v>2017</v>
          </cell>
          <cell r="J85">
            <v>8</v>
          </cell>
        </row>
        <row r="86">
          <cell r="G86">
            <v>450000</v>
          </cell>
        </row>
        <row r="86">
          <cell r="I86">
            <v>2017</v>
          </cell>
          <cell r="J86">
            <v>8</v>
          </cell>
        </row>
        <row r="87">
          <cell r="G87">
            <v>450000</v>
          </cell>
        </row>
        <row r="87">
          <cell r="I87">
            <v>2017</v>
          </cell>
          <cell r="J87">
            <v>9</v>
          </cell>
        </row>
        <row r="88">
          <cell r="G88">
            <v>450000</v>
          </cell>
        </row>
        <row r="88">
          <cell r="I88">
            <v>2017</v>
          </cell>
          <cell r="J88">
            <v>10</v>
          </cell>
        </row>
        <row r="89">
          <cell r="G89">
            <v>450000</v>
          </cell>
        </row>
        <row r="89">
          <cell r="I89">
            <v>2017</v>
          </cell>
          <cell r="J89">
            <v>11</v>
          </cell>
        </row>
        <row r="90">
          <cell r="G90">
            <v>450000</v>
          </cell>
        </row>
        <row r="90">
          <cell r="I90">
            <v>2018</v>
          </cell>
          <cell r="J90">
            <v>1</v>
          </cell>
        </row>
        <row r="91">
          <cell r="G91">
            <v>200000</v>
          </cell>
        </row>
        <row r="91">
          <cell r="I91">
            <v>2017</v>
          </cell>
          <cell r="J91">
            <v>7</v>
          </cell>
        </row>
        <row r="92">
          <cell r="G92">
            <v>200000</v>
          </cell>
        </row>
        <row r="92">
          <cell r="I92">
            <v>2017</v>
          </cell>
          <cell r="J92">
            <v>8</v>
          </cell>
        </row>
        <row r="93">
          <cell r="G93">
            <v>200000</v>
          </cell>
        </row>
        <row r="93">
          <cell r="I93">
            <v>2017</v>
          </cell>
          <cell r="J93">
            <v>9</v>
          </cell>
        </row>
        <row r="94">
          <cell r="G94">
            <v>200000</v>
          </cell>
        </row>
        <row r="94">
          <cell r="I94">
            <v>2017</v>
          </cell>
          <cell r="J94">
            <v>10</v>
          </cell>
        </row>
        <row r="95">
          <cell r="G95">
            <v>200000</v>
          </cell>
        </row>
        <row r="95">
          <cell r="I95">
            <v>2017</v>
          </cell>
          <cell r="J95">
            <v>11</v>
          </cell>
        </row>
        <row r="96">
          <cell r="G96">
            <v>200000</v>
          </cell>
        </row>
        <row r="96">
          <cell r="I96">
            <v>2017</v>
          </cell>
          <cell r="J96">
            <v>12</v>
          </cell>
        </row>
        <row r="97">
          <cell r="G97">
            <v>200000</v>
          </cell>
        </row>
        <row r="97">
          <cell r="I97">
            <v>2018</v>
          </cell>
          <cell r="J97">
            <v>1</v>
          </cell>
        </row>
        <row r="98">
          <cell r="G98">
            <v>450000</v>
          </cell>
        </row>
        <row r="98">
          <cell r="I98">
            <v>2017</v>
          </cell>
          <cell r="J98">
            <v>7</v>
          </cell>
        </row>
        <row r="99">
          <cell r="G99">
            <v>450000</v>
          </cell>
        </row>
        <row r="99">
          <cell r="I99">
            <v>2017</v>
          </cell>
          <cell r="J99">
            <v>11</v>
          </cell>
        </row>
        <row r="100">
          <cell r="G100">
            <v>450000</v>
          </cell>
        </row>
        <row r="100">
          <cell r="I100">
            <v>2017</v>
          </cell>
          <cell r="J100">
            <v>11</v>
          </cell>
        </row>
        <row r="101">
          <cell r="G101">
            <v>450000</v>
          </cell>
        </row>
        <row r="101">
          <cell r="I101">
            <v>2018</v>
          </cell>
          <cell r="J101">
            <v>1</v>
          </cell>
        </row>
        <row r="102">
          <cell r="G102">
            <v>450000</v>
          </cell>
        </row>
        <row r="102">
          <cell r="I102">
            <v>2018</v>
          </cell>
          <cell r="J102">
            <v>2</v>
          </cell>
        </row>
        <row r="103">
          <cell r="G103">
            <v>300000</v>
          </cell>
        </row>
        <row r="103">
          <cell r="I103">
            <v>2017</v>
          </cell>
          <cell r="J103">
            <v>8</v>
          </cell>
        </row>
        <row r="104">
          <cell r="G104">
            <v>300000</v>
          </cell>
        </row>
        <row r="104">
          <cell r="I104">
            <v>2017</v>
          </cell>
          <cell r="J104">
            <v>8</v>
          </cell>
        </row>
        <row r="105">
          <cell r="G105">
            <v>300000</v>
          </cell>
        </row>
        <row r="105">
          <cell r="I105">
            <v>2017</v>
          </cell>
          <cell r="J105">
            <v>10</v>
          </cell>
        </row>
        <row r="106">
          <cell r="G106">
            <v>300000</v>
          </cell>
        </row>
        <row r="106">
          <cell r="I106">
            <v>2017</v>
          </cell>
          <cell r="J106">
            <v>11</v>
          </cell>
        </row>
        <row r="107">
          <cell r="G107">
            <v>300000</v>
          </cell>
        </row>
        <row r="107">
          <cell r="I107">
            <v>2018</v>
          </cell>
          <cell r="J107">
            <v>1</v>
          </cell>
        </row>
        <row r="108">
          <cell r="G108">
            <v>300000</v>
          </cell>
        </row>
        <row r="108">
          <cell r="I108">
            <v>2018</v>
          </cell>
          <cell r="J108">
            <v>1</v>
          </cell>
        </row>
        <row r="109">
          <cell r="G109">
            <v>450000</v>
          </cell>
        </row>
        <row r="109">
          <cell r="I109">
            <v>2017</v>
          </cell>
          <cell r="J109">
            <v>7</v>
          </cell>
        </row>
        <row r="110">
          <cell r="G110">
            <v>450000</v>
          </cell>
        </row>
        <row r="110">
          <cell r="I110">
            <v>2017</v>
          </cell>
          <cell r="J110">
            <v>8</v>
          </cell>
        </row>
        <row r="111">
          <cell r="G111">
            <v>450000</v>
          </cell>
        </row>
        <row r="111">
          <cell r="I111">
            <v>2017</v>
          </cell>
          <cell r="J111">
            <v>10</v>
          </cell>
        </row>
        <row r="112">
          <cell r="G112">
            <v>450000</v>
          </cell>
        </row>
        <row r="112">
          <cell r="I112">
            <v>2017</v>
          </cell>
          <cell r="J112">
            <v>11</v>
          </cell>
        </row>
        <row r="113">
          <cell r="G113">
            <v>450000</v>
          </cell>
        </row>
        <row r="113">
          <cell r="I113">
            <v>2017</v>
          </cell>
          <cell r="J113">
            <v>12</v>
          </cell>
        </row>
        <row r="114">
          <cell r="G114">
            <v>450000</v>
          </cell>
        </row>
        <row r="114">
          <cell r="I114">
            <v>2018</v>
          </cell>
          <cell r="J114">
            <v>1</v>
          </cell>
        </row>
        <row r="115">
          <cell r="G115">
            <v>200000</v>
          </cell>
        </row>
        <row r="115">
          <cell r="I115">
            <v>2017</v>
          </cell>
          <cell r="J115">
            <v>7</v>
          </cell>
        </row>
        <row r="116">
          <cell r="G116">
            <v>200000</v>
          </cell>
        </row>
        <row r="116">
          <cell r="I116">
            <v>2017</v>
          </cell>
          <cell r="J116">
            <v>8</v>
          </cell>
        </row>
        <row r="117">
          <cell r="G117">
            <v>200000</v>
          </cell>
        </row>
        <row r="117">
          <cell r="I117">
            <v>2017</v>
          </cell>
          <cell r="J117">
            <v>9</v>
          </cell>
        </row>
        <row r="118">
          <cell r="G118">
            <v>200000</v>
          </cell>
        </row>
        <row r="118">
          <cell r="I118">
            <v>2017</v>
          </cell>
          <cell r="J118">
            <v>10</v>
          </cell>
        </row>
        <row r="119">
          <cell r="G119">
            <v>200000</v>
          </cell>
        </row>
        <row r="119">
          <cell r="I119">
            <v>2017</v>
          </cell>
          <cell r="J119">
            <v>11</v>
          </cell>
        </row>
        <row r="120">
          <cell r="G120">
            <v>200000</v>
          </cell>
        </row>
        <row r="120">
          <cell r="I120">
            <v>2017</v>
          </cell>
          <cell r="J120">
            <v>12</v>
          </cell>
        </row>
        <row r="121">
          <cell r="G121">
            <v>200000</v>
          </cell>
        </row>
        <row r="121">
          <cell r="I121">
            <v>2018</v>
          </cell>
          <cell r="J121">
            <v>1</v>
          </cell>
        </row>
        <row r="122">
          <cell r="G122">
            <v>375000</v>
          </cell>
        </row>
        <row r="122">
          <cell r="I122">
            <v>2017</v>
          </cell>
          <cell r="J122">
            <v>7</v>
          </cell>
        </row>
        <row r="123">
          <cell r="G123">
            <v>375000</v>
          </cell>
        </row>
        <row r="123">
          <cell r="I123">
            <v>2017</v>
          </cell>
          <cell r="J123">
            <v>8</v>
          </cell>
        </row>
        <row r="124">
          <cell r="G124">
            <v>375000</v>
          </cell>
        </row>
        <row r="124">
          <cell r="I124">
            <v>2017</v>
          </cell>
          <cell r="J124">
            <v>9</v>
          </cell>
        </row>
        <row r="125">
          <cell r="G125">
            <v>375000</v>
          </cell>
        </row>
        <row r="125">
          <cell r="I125">
            <v>2017</v>
          </cell>
          <cell r="J125">
            <v>10</v>
          </cell>
        </row>
        <row r="126">
          <cell r="G126">
            <v>375000</v>
          </cell>
        </row>
        <row r="126">
          <cell r="I126">
            <v>2017</v>
          </cell>
          <cell r="J126">
            <v>11</v>
          </cell>
        </row>
        <row r="127">
          <cell r="G127">
            <v>375000</v>
          </cell>
        </row>
        <row r="127">
          <cell r="I127">
            <v>2017</v>
          </cell>
          <cell r="J127">
            <v>12</v>
          </cell>
        </row>
        <row r="128">
          <cell r="G128">
            <v>375000</v>
          </cell>
        </row>
        <row r="128">
          <cell r="I128">
            <v>2018</v>
          </cell>
          <cell r="J128">
            <v>1</v>
          </cell>
        </row>
        <row r="129">
          <cell r="G129">
            <v>450000</v>
          </cell>
        </row>
        <row r="129">
          <cell r="I129">
            <v>2017</v>
          </cell>
          <cell r="J129">
            <v>8</v>
          </cell>
        </row>
        <row r="130">
          <cell r="G130">
            <v>450000</v>
          </cell>
        </row>
        <row r="130">
          <cell r="I130">
            <v>2017</v>
          </cell>
          <cell r="J130">
            <v>9</v>
          </cell>
        </row>
        <row r="131">
          <cell r="G131">
            <v>450000</v>
          </cell>
        </row>
        <row r="131">
          <cell r="I131">
            <v>2017</v>
          </cell>
          <cell r="J131">
            <v>9</v>
          </cell>
        </row>
        <row r="132">
          <cell r="G132">
            <v>450000</v>
          </cell>
        </row>
        <row r="132">
          <cell r="I132">
            <v>2017</v>
          </cell>
          <cell r="J132">
            <v>10</v>
          </cell>
        </row>
        <row r="133">
          <cell r="G133">
            <v>450000</v>
          </cell>
        </row>
        <row r="133">
          <cell r="I133">
            <v>2017</v>
          </cell>
          <cell r="J133">
            <v>12</v>
          </cell>
        </row>
        <row r="134">
          <cell r="G134">
            <v>450000</v>
          </cell>
        </row>
        <row r="134">
          <cell r="I134">
            <v>2017</v>
          </cell>
          <cell r="J134">
            <v>12</v>
          </cell>
        </row>
        <row r="135">
          <cell r="G135">
            <v>300000</v>
          </cell>
        </row>
        <row r="135">
          <cell r="I135">
            <v>2017</v>
          </cell>
          <cell r="J135">
            <v>7</v>
          </cell>
        </row>
        <row r="136">
          <cell r="G136">
            <v>300000</v>
          </cell>
        </row>
        <row r="136">
          <cell r="I136">
            <v>2017</v>
          </cell>
          <cell r="J136">
            <v>8</v>
          </cell>
        </row>
        <row r="137">
          <cell r="G137">
            <v>300000</v>
          </cell>
        </row>
        <row r="137">
          <cell r="I137">
            <v>2017</v>
          </cell>
          <cell r="J137">
            <v>9</v>
          </cell>
        </row>
        <row r="138">
          <cell r="G138">
            <v>300000</v>
          </cell>
        </row>
        <row r="138">
          <cell r="I138">
            <v>2017</v>
          </cell>
          <cell r="J138">
            <v>10</v>
          </cell>
        </row>
        <row r="139">
          <cell r="G139">
            <v>300000</v>
          </cell>
        </row>
        <row r="139">
          <cell r="I139">
            <v>2017</v>
          </cell>
          <cell r="J139">
            <v>11</v>
          </cell>
        </row>
        <row r="140">
          <cell r="G140">
            <v>300000</v>
          </cell>
        </row>
        <row r="140">
          <cell r="I140">
            <v>2017</v>
          </cell>
          <cell r="J140">
            <v>12</v>
          </cell>
        </row>
        <row r="141">
          <cell r="G141">
            <v>300000</v>
          </cell>
        </row>
        <row r="141">
          <cell r="I141">
            <v>2018</v>
          </cell>
          <cell r="J141">
            <v>1</v>
          </cell>
        </row>
        <row r="142">
          <cell r="G142">
            <v>450000</v>
          </cell>
        </row>
        <row r="142">
          <cell r="I142">
            <v>2017</v>
          </cell>
          <cell r="J142">
            <v>8</v>
          </cell>
        </row>
        <row r="143">
          <cell r="G143">
            <v>450000</v>
          </cell>
        </row>
        <row r="143">
          <cell r="I143">
            <v>2017</v>
          </cell>
          <cell r="J143">
            <v>8</v>
          </cell>
        </row>
        <row r="144">
          <cell r="G144">
            <v>450000</v>
          </cell>
        </row>
        <row r="144">
          <cell r="I144">
            <v>2017</v>
          </cell>
          <cell r="J144">
            <v>9</v>
          </cell>
        </row>
        <row r="145">
          <cell r="G145">
            <v>450000</v>
          </cell>
        </row>
        <row r="145">
          <cell r="I145">
            <v>2017</v>
          </cell>
          <cell r="J145">
            <v>9</v>
          </cell>
        </row>
        <row r="146">
          <cell r="G146">
            <v>450000</v>
          </cell>
        </row>
        <row r="146">
          <cell r="I146">
            <v>2017</v>
          </cell>
          <cell r="J146">
            <v>11</v>
          </cell>
        </row>
        <row r="147">
          <cell r="G147">
            <v>450000</v>
          </cell>
        </row>
        <row r="147">
          <cell r="I147">
            <v>2018</v>
          </cell>
          <cell r="J147">
            <v>1</v>
          </cell>
        </row>
        <row r="148">
          <cell r="G148">
            <v>450000</v>
          </cell>
        </row>
        <row r="148">
          <cell r="I148">
            <v>2018</v>
          </cell>
          <cell r="J148">
            <v>1</v>
          </cell>
        </row>
        <row r="149">
          <cell r="G149">
            <v>450000</v>
          </cell>
        </row>
        <row r="149">
          <cell r="I149">
            <v>2017</v>
          </cell>
          <cell r="J149">
            <v>7</v>
          </cell>
        </row>
        <row r="150">
          <cell r="G150">
            <v>450000</v>
          </cell>
        </row>
        <row r="150">
          <cell r="I150">
            <v>2017</v>
          </cell>
          <cell r="J150">
            <v>8</v>
          </cell>
        </row>
        <row r="151">
          <cell r="G151">
            <v>450000</v>
          </cell>
        </row>
        <row r="151">
          <cell r="I151">
            <v>2017</v>
          </cell>
          <cell r="J151">
            <v>9</v>
          </cell>
        </row>
        <row r="152">
          <cell r="G152">
            <v>450000</v>
          </cell>
        </row>
        <row r="152">
          <cell r="I152">
            <v>2017</v>
          </cell>
          <cell r="J152">
            <v>10</v>
          </cell>
        </row>
        <row r="153">
          <cell r="G153">
            <v>450000</v>
          </cell>
        </row>
        <row r="153">
          <cell r="I153">
            <v>2017</v>
          </cell>
          <cell r="J153">
            <v>11</v>
          </cell>
        </row>
        <row r="154">
          <cell r="G154">
            <v>450000</v>
          </cell>
        </row>
        <row r="154">
          <cell r="I154">
            <v>2018</v>
          </cell>
          <cell r="J154">
            <v>1</v>
          </cell>
        </row>
        <row r="155">
          <cell r="G155">
            <v>450000</v>
          </cell>
        </row>
        <row r="155">
          <cell r="I155">
            <v>2017</v>
          </cell>
          <cell r="J155">
            <v>8</v>
          </cell>
        </row>
        <row r="156">
          <cell r="G156">
            <v>450000</v>
          </cell>
        </row>
        <row r="156">
          <cell r="I156">
            <v>2017</v>
          </cell>
          <cell r="J156">
            <v>8</v>
          </cell>
        </row>
        <row r="157">
          <cell r="G157">
            <v>450000</v>
          </cell>
        </row>
        <row r="157">
          <cell r="I157">
            <v>2017</v>
          </cell>
          <cell r="J157">
            <v>9</v>
          </cell>
        </row>
        <row r="158">
          <cell r="G158">
            <v>450000</v>
          </cell>
        </row>
        <row r="158">
          <cell r="I158">
            <v>2017</v>
          </cell>
          <cell r="J158">
            <v>11</v>
          </cell>
        </row>
        <row r="159">
          <cell r="G159">
            <v>450000</v>
          </cell>
        </row>
        <row r="159">
          <cell r="I159">
            <v>2017</v>
          </cell>
          <cell r="J159">
            <v>11</v>
          </cell>
        </row>
        <row r="160">
          <cell r="G160">
            <v>450000</v>
          </cell>
        </row>
        <row r="160">
          <cell r="I160">
            <v>2018</v>
          </cell>
          <cell r="J160">
            <v>1</v>
          </cell>
        </row>
        <row r="161">
          <cell r="G161">
            <v>450000</v>
          </cell>
        </row>
        <row r="161">
          <cell r="I161">
            <v>2017</v>
          </cell>
          <cell r="J161">
            <v>7</v>
          </cell>
        </row>
        <row r="162">
          <cell r="G162">
            <v>450000</v>
          </cell>
        </row>
        <row r="162">
          <cell r="I162">
            <v>2017</v>
          </cell>
          <cell r="J162">
            <v>9</v>
          </cell>
        </row>
        <row r="163">
          <cell r="G163">
            <v>450000</v>
          </cell>
        </row>
        <row r="163">
          <cell r="I163">
            <v>2017</v>
          </cell>
          <cell r="J163">
            <v>9</v>
          </cell>
        </row>
        <row r="164">
          <cell r="G164">
            <v>450000</v>
          </cell>
        </row>
        <row r="164">
          <cell r="I164">
            <v>2017</v>
          </cell>
          <cell r="J164">
            <v>11</v>
          </cell>
        </row>
        <row r="165">
          <cell r="G165">
            <v>450000</v>
          </cell>
        </row>
        <row r="165">
          <cell r="I165">
            <v>2017</v>
          </cell>
          <cell r="J165">
            <v>11</v>
          </cell>
        </row>
        <row r="166">
          <cell r="G166">
            <v>450000</v>
          </cell>
        </row>
        <row r="166">
          <cell r="I166">
            <v>2018</v>
          </cell>
          <cell r="J166">
            <v>1</v>
          </cell>
        </row>
        <row r="167">
          <cell r="G167">
            <v>450000</v>
          </cell>
        </row>
        <row r="167">
          <cell r="I167">
            <v>2018</v>
          </cell>
          <cell r="J167">
            <v>2</v>
          </cell>
        </row>
        <row r="168">
          <cell r="G168">
            <v>175000</v>
          </cell>
        </row>
        <row r="168">
          <cell r="I168">
            <v>2017</v>
          </cell>
          <cell r="J168">
            <v>7</v>
          </cell>
        </row>
        <row r="169">
          <cell r="G169">
            <v>175000</v>
          </cell>
        </row>
        <row r="169">
          <cell r="I169">
            <v>2017</v>
          </cell>
          <cell r="J169">
            <v>8</v>
          </cell>
        </row>
        <row r="170">
          <cell r="G170">
            <v>175000</v>
          </cell>
        </row>
        <row r="170">
          <cell r="I170">
            <v>2017</v>
          </cell>
          <cell r="J170">
            <v>9</v>
          </cell>
        </row>
        <row r="171">
          <cell r="G171">
            <v>175000</v>
          </cell>
        </row>
        <row r="171">
          <cell r="I171">
            <v>2017</v>
          </cell>
          <cell r="J171">
            <v>10</v>
          </cell>
        </row>
        <row r="172">
          <cell r="G172">
            <v>175000</v>
          </cell>
        </row>
        <row r="172">
          <cell r="I172">
            <v>2017</v>
          </cell>
          <cell r="J172">
            <v>11</v>
          </cell>
        </row>
        <row r="173">
          <cell r="G173">
            <v>175000</v>
          </cell>
        </row>
        <row r="173">
          <cell r="I173">
            <v>2017</v>
          </cell>
          <cell r="J173">
            <v>12</v>
          </cell>
        </row>
        <row r="174">
          <cell r="G174">
            <v>175000</v>
          </cell>
        </row>
        <row r="174">
          <cell r="I174">
            <v>2018</v>
          </cell>
          <cell r="J174">
            <v>1</v>
          </cell>
        </row>
        <row r="175">
          <cell r="G175">
            <v>450000</v>
          </cell>
        </row>
        <row r="175">
          <cell r="I175">
            <v>2017</v>
          </cell>
          <cell r="J175">
            <v>8</v>
          </cell>
        </row>
        <row r="176">
          <cell r="G176">
            <v>450000</v>
          </cell>
        </row>
        <row r="176">
          <cell r="I176">
            <v>2017</v>
          </cell>
          <cell r="J176">
            <v>8</v>
          </cell>
        </row>
        <row r="177">
          <cell r="G177">
            <v>450000</v>
          </cell>
        </row>
        <row r="177">
          <cell r="I177">
            <v>2017</v>
          </cell>
          <cell r="J177">
            <v>10</v>
          </cell>
        </row>
        <row r="178">
          <cell r="G178">
            <v>450000</v>
          </cell>
        </row>
        <row r="178">
          <cell r="I178">
            <v>2017</v>
          </cell>
          <cell r="J178">
            <v>10</v>
          </cell>
        </row>
        <row r="179">
          <cell r="G179">
            <v>450000</v>
          </cell>
        </row>
        <row r="179">
          <cell r="I179">
            <v>2017</v>
          </cell>
          <cell r="J179">
            <v>11</v>
          </cell>
        </row>
        <row r="180">
          <cell r="G180">
            <v>450000</v>
          </cell>
        </row>
        <row r="180">
          <cell r="I180">
            <v>2017</v>
          </cell>
          <cell r="J180">
            <v>1</v>
          </cell>
        </row>
        <row r="181">
          <cell r="G181">
            <v>500000</v>
          </cell>
        </row>
        <row r="181">
          <cell r="I181">
            <v>2017</v>
          </cell>
          <cell r="J181">
            <v>8</v>
          </cell>
        </row>
        <row r="182">
          <cell r="G182">
            <v>500000</v>
          </cell>
        </row>
        <row r="182">
          <cell r="I182">
            <v>2017</v>
          </cell>
          <cell r="J182">
            <v>8</v>
          </cell>
        </row>
        <row r="183">
          <cell r="G183">
            <v>500000</v>
          </cell>
        </row>
        <row r="183">
          <cell r="I183">
            <v>2017</v>
          </cell>
          <cell r="J183">
            <v>9</v>
          </cell>
        </row>
        <row r="184">
          <cell r="G184">
            <v>500000</v>
          </cell>
        </row>
        <row r="184">
          <cell r="I184">
            <v>2017</v>
          </cell>
          <cell r="J184">
            <v>10</v>
          </cell>
        </row>
        <row r="185">
          <cell r="G185">
            <v>500000</v>
          </cell>
        </row>
        <row r="185">
          <cell r="I185">
            <v>2017</v>
          </cell>
          <cell r="J185">
            <v>10</v>
          </cell>
        </row>
        <row r="186">
          <cell r="G186">
            <v>450000</v>
          </cell>
        </row>
        <row r="186">
          <cell r="I186">
            <v>2017</v>
          </cell>
          <cell r="J186">
            <v>7</v>
          </cell>
        </row>
        <row r="187">
          <cell r="G187">
            <v>450000</v>
          </cell>
        </row>
        <row r="187">
          <cell r="I187">
            <v>2017</v>
          </cell>
          <cell r="J187">
            <v>8</v>
          </cell>
        </row>
        <row r="188">
          <cell r="G188">
            <v>450000</v>
          </cell>
        </row>
        <row r="188">
          <cell r="I188">
            <v>2017</v>
          </cell>
          <cell r="J188">
            <v>9</v>
          </cell>
        </row>
        <row r="189">
          <cell r="G189">
            <v>450000</v>
          </cell>
        </row>
        <row r="189">
          <cell r="I189">
            <v>2017</v>
          </cell>
          <cell r="J189">
            <v>10</v>
          </cell>
        </row>
        <row r="190">
          <cell r="G190">
            <v>450000</v>
          </cell>
        </row>
        <row r="190">
          <cell r="I190">
            <v>2017</v>
          </cell>
          <cell r="J190">
            <v>11</v>
          </cell>
        </row>
        <row r="191">
          <cell r="G191">
            <v>450000</v>
          </cell>
        </row>
        <row r="191">
          <cell r="I191">
            <v>2017</v>
          </cell>
          <cell r="J191">
            <v>12</v>
          </cell>
        </row>
        <row r="192">
          <cell r="G192">
            <v>450000</v>
          </cell>
        </row>
        <row r="192">
          <cell r="I192">
            <v>2018</v>
          </cell>
          <cell r="J192">
            <v>1</v>
          </cell>
        </row>
        <row r="193">
          <cell r="G193">
            <v>350000</v>
          </cell>
        </row>
        <row r="193">
          <cell r="I193">
            <v>2017</v>
          </cell>
          <cell r="J193">
            <v>7</v>
          </cell>
        </row>
        <row r="194">
          <cell r="G194">
            <v>350000</v>
          </cell>
        </row>
        <row r="194">
          <cell r="I194">
            <v>2017</v>
          </cell>
          <cell r="J194">
            <v>8</v>
          </cell>
        </row>
        <row r="195">
          <cell r="G195">
            <v>350000</v>
          </cell>
        </row>
        <row r="195">
          <cell r="I195">
            <v>2017</v>
          </cell>
          <cell r="J195">
            <v>9</v>
          </cell>
        </row>
        <row r="196">
          <cell r="G196">
            <v>350000</v>
          </cell>
        </row>
        <row r="196">
          <cell r="I196">
            <v>2017</v>
          </cell>
          <cell r="J196">
            <v>11</v>
          </cell>
        </row>
        <row r="197">
          <cell r="G197">
            <v>350000</v>
          </cell>
        </row>
        <row r="197">
          <cell r="I197">
            <v>2017</v>
          </cell>
          <cell r="J197">
            <v>12</v>
          </cell>
        </row>
        <row r="198">
          <cell r="G198">
            <v>425000</v>
          </cell>
        </row>
        <row r="198">
          <cell r="I198">
            <v>2017</v>
          </cell>
          <cell r="J198">
            <v>7</v>
          </cell>
        </row>
        <row r="199">
          <cell r="G199">
            <v>450000</v>
          </cell>
        </row>
        <row r="199">
          <cell r="I199">
            <v>2017</v>
          </cell>
          <cell r="J199">
            <v>8</v>
          </cell>
        </row>
        <row r="200">
          <cell r="G200">
            <v>450000</v>
          </cell>
        </row>
        <row r="200">
          <cell r="I200">
            <v>2017</v>
          </cell>
          <cell r="J200">
            <v>9</v>
          </cell>
        </row>
        <row r="201">
          <cell r="G201">
            <v>450000</v>
          </cell>
        </row>
        <row r="201">
          <cell r="I201">
            <v>2017</v>
          </cell>
          <cell r="J201">
            <v>10</v>
          </cell>
        </row>
        <row r="202">
          <cell r="G202">
            <v>450000</v>
          </cell>
        </row>
        <row r="202">
          <cell r="I202">
            <v>2017</v>
          </cell>
          <cell r="J202">
            <v>11</v>
          </cell>
        </row>
        <row r="203">
          <cell r="G203">
            <v>450000</v>
          </cell>
        </row>
        <row r="203">
          <cell r="I203">
            <v>2017</v>
          </cell>
          <cell r="J203">
            <v>12</v>
          </cell>
        </row>
        <row r="204">
          <cell r="G204">
            <v>450000</v>
          </cell>
        </row>
        <row r="204">
          <cell r="I204">
            <v>2018</v>
          </cell>
          <cell r="J204">
            <v>1</v>
          </cell>
        </row>
        <row r="205">
          <cell r="G205">
            <v>450000</v>
          </cell>
        </row>
        <row r="205">
          <cell r="I205">
            <v>2017</v>
          </cell>
          <cell r="J205">
            <v>7</v>
          </cell>
        </row>
        <row r="206">
          <cell r="G206">
            <v>450000</v>
          </cell>
        </row>
        <row r="206">
          <cell r="I206">
            <v>2017</v>
          </cell>
          <cell r="J206">
            <v>8</v>
          </cell>
        </row>
        <row r="207">
          <cell r="G207">
            <v>450000</v>
          </cell>
        </row>
        <row r="207">
          <cell r="I207">
            <v>2017</v>
          </cell>
          <cell r="J207">
            <v>9</v>
          </cell>
        </row>
        <row r="208">
          <cell r="G208">
            <v>450000</v>
          </cell>
        </row>
        <row r="208">
          <cell r="I208">
            <v>2017</v>
          </cell>
          <cell r="J208">
            <v>10</v>
          </cell>
        </row>
        <row r="209">
          <cell r="G209">
            <v>450000</v>
          </cell>
        </row>
        <row r="209">
          <cell r="I209">
            <v>2017</v>
          </cell>
          <cell r="J209">
            <v>11</v>
          </cell>
        </row>
        <row r="210">
          <cell r="G210">
            <v>450000</v>
          </cell>
        </row>
        <row r="210">
          <cell r="I210">
            <v>2017</v>
          </cell>
          <cell r="J210">
            <v>12</v>
          </cell>
        </row>
        <row r="211">
          <cell r="G211">
            <v>450000</v>
          </cell>
        </row>
        <row r="211">
          <cell r="I211">
            <v>2017</v>
          </cell>
          <cell r="J211">
            <v>1</v>
          </cell>
        </row>
        <row r="212">
          <cell r="G212">
            <v>450000</v>
          </cell>
        </row>
        <row r="212">
          <cell r="I212">
            <v>2017</v>
          </cell>
          <cell r="J212">
            <v>2</v>
          </cell>
        </row>
        <row r="213">
          <cell r="G213">
            <v>450000</v>
          </cell>
        </row>
        <row r="213">
          <cell r="I213">
            <v>2017</v>
          </cell>
          <cell r="J213">
            <v>7</v>
          </cell>
        </row>
        <row r="214">
          <cell r="G214">
            <v>450000</v>
          </cell>
        </row>
        <row r="214">
          <cell r="I214">
            <v>2017</v>
          </cell>
          <cell r="J214">
            <v>8</v>
          </cell>
        </row>
        <row r="215">
          <cell r="G215">
            <v>450000</v>
          </cell>
        </row>
        <row r="215">
          <cell r="I215">
            <v>2017</v>
          </cell>
          <cell r="J215">
            <v>9</v>
          </cell>
        </row>
        <row r="216">
          <cell r="G216">
            <v>450000</v>
          </cell>
        </row>
        <row r="216">
          <cell r="I216">
            <v>2017</v>
          </cell>
          <cell r="J216">
            <v>10</v>
          </cell>
        </row>
        <row r="217">
          <cell r="G217">
            <v>450000</v>
          </cell>
        </row>
        <row r="217">
          <cell r="I217">
            <v>2017</v>
          </cell>
          <cell r="J217">
            <v>11</v>
          </cell>
        </row>
        <row r="218">
          <cell r="G218">
            <v>450000</v>
          </cell>
        </row>
        <row r="218">
          <cell r="I218">
            <v>2017</v>
          </cell>
          <cell r="J218">
            <v>12</v>
          </cell>
        </row>
        <row r="219">
          <cell r="G219">
            <v>450000</v>
          </cell>
        </row>
        <row r="219">
          <cell r="I219">
            <v>2018</v>
          </cell>
          <cell r="J219">
            <v>1</v>
          </cell>
        </row>
        <row r="220">
          <cell r="G220">
            <v>450000</v>
          </cell>
        </row>
        <row r="220">
          <cell r="I220">
            <v>2018</v>
          </cell>
          <cell r="J220">
            <v>2</v>
          </cell>
        </row>
        <row r="221">
          <cell r="G221">
            <v>375000</v>
          </cell>
        </row>
        <row r="221">
          <cell r="I221">
            <v>2017</v>
          </cell>
          <cell r="J221">
            <v>7</v>
          </cell>
        </row>
        <row r="222">
          <cell r="G222">
            <v>375000</v>
          </cell>
        </row>
        <row r="222">
          <cell r="I222">
            <v>2017</v>
          </cell>
          <cell r="J222">
            <v>9</v>
          </cell>
        </row>
        <row r="223">
          <cell r="G223">
            <v>375000</v>
          </cell>
        </row>
        <row r="223">
          <cell r="I223">
            <v>2017</v>
          </cell>
          <cell r="J223">
            <v>10</v>
          </cell>
        </row>
        <row r="224">
          <cell r="G224">
            <v>375000</v>
          </cell>
        </row>
        <row r="224">
          <cell r="I224">
            <v>2017</v>
          </cell>
          <cell r="J224">
            <v>10</v>
          </cell>
        </row>
        <row r="225">
          <cell r="G225">
            <v>375000</v>
          </cell>
        </row>
        <row r="225">
          <cell r="I225">
            <v>2017</v>
          </cell>
          <cell r="J225">
            <v>10</v>
          </cell>
        </row>
        <row r="226">
          <cell r="G226">
            <v>375000</v>
          </cell>
        </row>
        <row r="226">
          <cell r="I226">
            <v>2017</v>
          </cell>
          <cell r="J226">
            <v>12</v>
          </cell>
        </row>
        <row r="227">
          <cell r="G227">
            <v>375000</v>
          </cell>
        </row>
        <row r="227">
          <cell r="I227">
            <v>2017</v>
          </cell>
          <cell r="J227">
            <v>12</v>
          </cell>
        </row>
        <row r="228">
          <cell r="G228">
            <v>450000</v>
          </cell>
        </row>
        <row r="228">
          <cell r="I228">
            <v>2017</v>
          </cell>
          <cell r="J228">
            <v>7</v>
          </cell>
        </row>
        <row r="229">
          <cell r="G229">
            <v>450000</v>
          </cell>
        </row>
        <row r="229">
          <cell r="I229">
            <v>2017</v>
          </cell>
          <cell r="J229">
            <v>9</v>
          </cell>
        </row>
        <row r="230">
          <cell r="G230">
            <v>450000</v>
          </cell>
        </row>
        <row r="230">
          <cell r="I230">
            <v>2017</v>
          </cell>
          <cell r="J230">
            <v>9</v>
          </cell>
        </row>
        <row r="231">
          <cell r="G231">
            <v>450000</v>
          </cell>
        </row>
        <row r="231">
          <cell r="I231">
            <v>2017</v>
          </cell>
          <cell r="J231">
            <v>11</v>
          </cell>
        </row>
        <row r="232">
          <cell r="G232">
            <v>450000</v>
          </cell>
        </row>
        <row r="232">
          <cell r="I232">
            <v>2017</v>
          </cell>
          <cell r="J232">
            <v>11</v>
          </cell>
        </row>
        <row r="233">
          <cell r="G233">
            <v>450000</v>
          </cell>
        </row>
        <row r="233">
          <cell r="I233">
            <v>2017</v>
          </cell>
          <cell r="J233">
            <v>12</v>
          </cell>
        </row>
        <row r="234">
          <cell r="G234">
            <v>500000</v>
          </cell>
        </row>
        <row r="234">
          <cell r="I234">
            <v>2017</v>
          </cell>
          <cell r="J234">
            <v>7</v>
          </cell>
        </row>
        <row r="235">
          <cell r="G235">
            <v>500000</v>
          </cell>
        </row>
        <row r="235">
          <cell r="I235">
            <v>2017</v>
          </cell>
          <cell r="J235">
            <v>8</v>
          </cell>
        </row>
        <row r="236">
          <cell r="G236">
            <v>500000</v>
          </cell>
        </row>
        <row r="236">
          <cell r="I236">
            <v>2017</v>
          </cell>
          <cell r="J236">
            <v>9</v>
          </cell>
        </row>
        <row r="237">
          <cell r="G237">
            <v>500000</v>
          </cell>
        </row>
        <row r="237">
          <cell r="I237">
            <v>2017</v>
          </cell>
          <cell r="J237">
            <v>10</v>
          </cell>
        </row>
        <row r="238">
          <cell r="G238">
            <v>500000</v>
          </cell>
        </row>
        <row r="238">
          <cell r="I238">
            <v>2017</v>
          </cell>
          <cell r="J238">
            <v>11</v>
          </cell>
        </row>
        <row r="239">
          <cell r="G239">
            <v>500000</v>
          </cell>
        </row>
        <row r="239">
          <cell r="I239">
            <v>2018</v>
          </cell>
          <cell r="J239">
            <v>1</v>
          </cell>
        </row>
        <row r="240">
          <cell r="G240">
            <v>500000</v>
          </cell>
        </row>
        <row r="240">
          <cell r="I240">
            <v>2018</v>
          </cell>
          <cell r="J240">
            <v>1</v>
          </cell>
        </row>
        <row r="241">
          <cell r="G241">
            <v>500000</v>
          </cell>
        </row>
        <row r="241">
          <cell r="I241">
            <v>2018</v>
          </cell>
          <cell r="J241">
            <v>2</v>
          </cell>
        </row>
        <row r="242">
          <cell r="G242">
            <v>450000</v>
          </cell>
        </row>
        <row r="242">
          <cell r="I242">
            <v>2018</v>
          </cell>
          <cell r="J242">
            <v>1</v>
          </cell>
        </row>
        <row r="243">
          <cell r="G243">
            <v>450000</v>
          </cell>
        </row>
        <row r="243">
          <cell r="I243">
            <v>2018</v>
          </cell>
          <cell r="J243">
            <v>1</v>
          </cell>
        </row>
        <row r="244">
          <cell r="G244">
            <v>450000</v>
          </cell>
        </row>
        <row r="244">
          <cell r="I244">
            <v>2018</v>
          </cell>
          <cell r="J244">
            <v>1</v>
          </cell>
        </row>
        <row r="245">
          <cell r="G245">
            <v>450000</v>
          </cell>
        </row>
        <row r="245">
          <cell r="I245">
            <v>2018</v>
          </cell>
          <cell r="J245">
            <v>1</v>
          </cell>
        </row>
        <row r="246">
          <cell r="G246">
            <v>450000</v>
          </cell>
        </row>
        <row r="246">
          <cell r="I246">
            <v>2018</v>
          </cell>
          <cell r="J246">
            <v>1</v>
          </cell>
        </row>
        <row r="247">
          <cell r="G247">
            <v>450000</v>
          </cell>
        </row>
        <row r="247">
          <cell r="I247">
            <v>2018</v>
          </cell>
          <cell r="J247">
            <v>1</v>
          </cell>
        </row>
        <row r="248">
          <cell r="G248">
            <v>300000</v>
          </cell>
        </row>
        <row r="248">
          <cell r="I248">
            <v>2017</v>
          </cell>
          <cell r="J248">
            <v>7</v>
          </cell>
        </row>
        <row r="249">
          <cell r="G249">
            <v>300000</v>
          </cell>
        </row>
        <row r="249">
          <cell r="I249">
            <v>2017</v>
          </cell>
          <cell r="J249">
            <v>8</v>
          </cell>
        </row>
        <row r="250">
          <cell r="G250">
            <v>300000</v>
          </cell>
        </row>
        <row r="250">
          <cell r="I250">
            <v>2017</v>
          </cell>
          <cell r="J250">
            <v>9</v>
          </cell>
        </row>
        <row r="251">
          <cell r="G251">
            <v>300000</v>
          </cell>
        </row>
        <row r="251">
          <cell r="I251">
            <v>2017</v>
          </cell>
          <cell r="J251">
            <v>10</v>
          </cell>
        </row>
        <row r="252">
          <cell r="G252">
            <v>300000</v>
          </cell>
        </row>
        <row r="252">
          <cell r="I252">
            <v>2017</v>
          </cell>
          <cell r="J252">
            <v>11</v>
          </cell>
        </row>
        <row r="253">
          <cell r="G253">
            <v>300000</v>
          </cell>
        </row>
        <row r="253">
          <cell r="I253">
            <v>2017</v>
          </cell>
          <cell r="J253">
            <v>12</v>
          </cell>
        </row>
        <row r="254">
          <cell r="G254">
            <v>450000</v>
          </cell>
        </row>
        <row r="254">
          <cell r="I254">
            <v>2017</v>
          </cell>
          <cell r="J254">
            <v>7</v>
          </cell>
        </row>
        <row r="255">
          <cell r="G255">
            <v>450000</v>
          </cell>
        </row>
        <row r="255">
          <cell r="I255">
            <v>2017</v>
          </cell>
          <cell r="J255">
            <v>8</v>
          </cell>
        </row>
        <row r="256">
          <cell r="G256">
            <v>450000</v>
          </cell>
        </row>
        <row r="256">
          <cell r="I256">
            <v>2017</v>
          </cell>
          <cell r="J256">
            <v>9</v>
          </cell>
        </row>
        <row r="257">
          <cell r="G257">
            <v>450000</v>
          </cell>
        </row>
        <row r="257">
          <cell r="I257">
            <v>2017</v>
          </cell>
          <cell r="J257">
            <v>9</v>
          </cell>
        </row>
        <row r="258">
          <cell r="G258">
            <v>450000</v>
          </cell>
        </row>
        <row r="258">
          <cell r="I258">
            <v>2017</v>
          </cell>
          <cell r="J258">
            <v>11</v>
          </cell>
        </row>
        <row r="259">
          <cell r="G259">
            <v>450000</v>
          </cell>
        </row>
        <row r="259">
          <cell r="I259">
            <v>2018</v>
          </cell>
          <cell r="J259">
            <v>1</v>
          </cell>
        </row>
        <row r="260">
          <cell r="G260">
            <v>450000</v>
          </cell>
        </row>
        <row r="260">
          <cell r="I260">
            <v>2018</v>
          </cell>
          <cell r="J260">
            <v>2</v>
          </cell>
        </row>
        <row r="261">
          <cell r="G261">
            <v>450000</v>
          </cell>
        </row>
        <row r="261">
          <cell r="I261">
            <v>2017</v>
          </cell>
          <cell r="J261">
            <v>7</v>
          </cell>
        </row>
        <row r="262">
          <cell r="G262">
            <v>450000</v>
          </cell>
        </row>
        <row r="262">
          <cell r="I262">
            <v>2017</v>
          </cell>
          <cell r="J262">
            <v>9</v>
          </cell>
        </row>
        <row r="263">
          <cell r="G263">
            <v>450000</v>
          </cell>
        </row>
        <row r="263">
          <cell r="I263">
            <v>2017</v>
          </cell>
          <cell r="J263">
            <v>9</v>
          </cell>
        </row>
        <row r="264">
          <cell r="G264">
            <v>450000</v>
          </cell>
        </row>
        <row r="264">
          <cell r="I264">
            <v>2017</v>
          </cell>
          <cell r="J264">
            <v>9</v>
          </cell>
        </row>
        <row r="265">
          <cell r="G265">
            <v>450000</v>
          </cell>
        </row>
        <row r="265">
          <cell r="I265">
            <v>2018</v>
          </cell>
          <cell r="J265">
            <v>1</v>
          </cell>
        </row>
        <row r="266">
          <cell r="G266">
            <v>450000</v>
          </cell>
        </row>
        <row r="266">
          <cell r="I266">
            <v>2018</v>
          </cell>
          <cell r="J266">
            <v>1</v>
          </cell>
        </row>
        <row r="267">
          <cell r="G267">
            <v>450000</v>
          </cell>
        </row>
        <row r="267">
          <cell r="I267">
            <v>2017</v>
          </cell>
          <cell r="J267">
            <v>8</v>
          </cell>
        </row>
        <row r="268">
          <cell r="G268">
            <v>450000</v>
          </cell>
        </row>
        <row r="268">
          <cell r="I268">
            <v>2017</v>
          </cell>
          <cell r="J268">
            <v>8</v>
          </cell>
        </row>
        <row r="269">
          <cell r="G269">
            <v>450000</v>
          </cell>
        </row>
        <row r="269">
          <cell r="I269">
            <v>2017</v>
          </cell>
          <cell r="J269">
            <v>9</v>
          </cell>
        </row>
        <row r="270">
          <cell r="G270">
            <v>450000</v>
          </cell>
        </row>
        <row r="270">
          <cell r="I270">
            <v>2017</v>
          </cell>
          <cell r="J270">
            <v>10</v>
          </cell>
        </row>
        <row r="271">
          <cell r="G271">
            <v>450000</v>
          </cell>
        </row>
        <row r="271">
          <cell r="I271">
            <v>2017</v>
          </cell>
          <cell r="J271">
            <v>11</v>
          </cell>
        </row>
        <row r="272">
          <cell r="G272">
            <v>450000</v>
          </cell>
        </row>
        <row r="272">
          <cell r="I272">
            <v>2017</v>
          </cell>
          <cell r="J272">
            <v>12</v>
          </cell>
        </row>
        <row r="273">
          <cell r="G273">
            <v>450000</v>
          </cell>
        </row>
        <row r="273">
          <cell r="I273">
            <v>2018</v>
          </cell>
          <cell r="J273">
            <v>1</v>
          </cell>
        </row>
        <row r="274">
          <cell r="G274">
            <v>450000</v>
          </cell>
        </row>
        <row r="274">
          <cell r="I274">
            <v>2017</v>
          </cell>
          <cell r="J274">
            <v>7</v>
          </cell>
        </row>
        <row r="275">
          <cell r="G275">
            <v>450000</v>
          </cell>
        </row>
        <row r="275">
          <cell r="I275">
            <v>2017</v>
          </cell>
          <cell r="J275">
            <v>8</v>
          </cell>
        </row>
        <row r="276">
          <cell r="G276">
            <v>450000</v>
          </cell>
        </row>
        <row r="276">
          <cell r="I276">
            <v>2017</v>
          </cell>
          <cell r="J276">
            <v>9</v>
          </cell>
        </row>
        <row r="277">
          <cell r="G277">
            <v>450000</v>
          </cell>
        </row>
        <row r="277">
          <cell r="I277">
            <v>2017</v>
          </cell>
          <cell r="J277">
            <v>10</v>
          </cell>
        </row>
        <row r="278">
          <cell r="G278">
            <v>450000</v>
          </cell>
        </row>
        <row r="278">
          <cell r="I278">
            <v>2018</v>
          </cell>
          <cell r="J278">
            <v>1</v>
          </cell>
        </row>
        <row r="279">
          <cell r="G279">
            <v>450000</v>
          </cell>
        </row>
        <row r="279">
          <cell r="I279">
            <v>2018</v>
          </cell>
          <cell r="J279">
            <v>1</v>
          </cell>
        </row>
        <row r="280">
          <cell r="G280">
            <v>450000</v>
          </cell>
        </row>
        <row r="280">
          <cell r="I280">
            <v>2018</v>
          </cell>
          <cell r="J280">
            <v>1</v>
          </cell>
        </row>
        <row r="281">
          <cell r="G281">
            <v>450000</v>
          </cell>
        </row>
        <row r="281">
          <cell r="I281">
            <v>2017</v>
          </cell>
          <cell r="J281">
            <v>7</v>
          </cell>
        </row>
        <row r="282">
          <cell r="G282">
            <v>450000</v>
          </cell>
        </row>
        <row r="282">
          <cell r="I282">
            <v>2017</v>
          </cell>
          <cell r="J282">
            <v>7</v>
          </cell>
        </row>
        <row r="283">
          <cell r="G283">
            <v>450000</v>
          </cell>
        </row>
        <row r="283">
          <cell r="I283">
            <v>2017</v>
          </cell>
          <cell r="J283">
            <v>9</v>
          </cell>
        </row>
        <row r="284">
          <cell r="G284">
            <v>450000</v>
          </cell>
        </row>
        <row r="284">
          <cell r="I284">
            <v>2017</v>
          </cell>
          <cell r="J284">
            <v>9</v>
          </cell>
        </row>
        <row r="285">
          <cell r="G285">
            <v>450000</v>
          </cell>
        </row>
        <row r="285">
          <cell r="I285">
            <v>2017</v>
          </cell>
          <cell r="J285">
            <v>10</v>
          </cell>
        </row>
        <row r="286">
          <cell r="G286">
            <v>450000</v>
          </cell>
        </row>
        <row r="286">
          <cell r="I286">
            <v>2018</v>
          </cell>
          <cell r="J286">
            <v>1</v>
          </cell>
        </row>
        <row r="287">
          <cell r="G287">
            <v>450000</v>
          </cell>
        </row>
        <row r="287">
          <cell r="I287">
            <v>2018</v>
          </cell>
          <cell r="J287">
            <v>1</v>
          </cell>
        </row>
        <row r="288">
          <cell r="G288">
            <v>450000</v>
          </cell>
        </row>
        <row r="288">
          <cell r="I288">
            <v>2018</v>
          </cell>
          <cell r="J288">
            <v>2</v>
          </cell>
        </row>
        <row r="289">
          <cell r="G289">
            <v>450000</v>
          </cell>
        </row>
        <row r="289">
          <cell r="I289">
            <v>2017</v>
          </cell>
          <cell r="J289">
            <v>7</v>
          </cell>
        </row>
        <row r="290">
          <cell r="G290">
            <v>450000</v>
          </cell>
        </row>
        <row r="290">
          <cell r="I290">
            <v>2017</v>
          </cell>
          <cell r="J290">
            <v>7</v>
          </cell>
        </row>
        <row r="291">
          <cell r="G291">
            <v>450000</v>
          </cell>
        </row>
        <row r="291">
          <cell r="I291">
            <v>2017</v>
          </cell>
          <cell r="J291">
            <v>9</v>
          </cell>
        </row>
        <row r="292">
          <cell r="G292">
            <v>450000</v>
          </cell>
        </row>
        <row r="292">
          <cell r="I292">
            <v>2017</v>
          </cell>
          <cell r="J292">
            <v>10</v>
          </cell>
        </row>
        <row r="293">
          <cell r="G293">
            <v>450000</v>
          </cell>
        </row>
        <row r="293">
          <cell r="I293">
            <v>2017</v>
          </cell>
          <cell r="J293">
            <v>11</v>
          </cell>
        </row>
        <row r="294">
          <cell r="G294">
            <v>450000</v>
          </cell>
        </row>
        <row r="294">
          <cell r="I294">
            <v>2018</v>
          </cell>
          <cell r="J294">
            <v>1</v>
          </cell>
        </row>
        <row r="295">
          <cell r="G295">
            <v>450000</v>
          </cell>
        </row>
        <row r="295">
          <cell r="I295">
            <v>2017</v>
          </cell>
          <cell r="J295">
            <v>2</v>
          </cell>
        </row>
        <row r="296">
          <cell r="G296">
            <v>450000</v>
          </cell>
        </row>
        <row r="296">
          <cell r="I296">
            <v>2017</v>
          </cell>
          <cell r="J296">
            <v>7</v>
          </cell>
        </row>
        <row r="297">
          <cell r="G297">
            <v>450000</v>
          </cell>
        </row>
        <row r="297">
          <cell r="I297">
            <v>2017</v>
          </cell>
          <cell r="J297">
            <v>9</v>
          </cell>
        </row>
        <row r="298">
          <cell r="G298">
            <v>450000</v>
          </cell>
        </row>
        <row r="298">
          <cell r="I298">
            <v>2017</v>
          </cell>
          <cell r="J298">
            <v>9</v>
          </cell>
        </row>
        <row r="299">
          <cell r="G299">
            <v>450000</v>
          </cell>
        </row>
        <row r="299">
          <cell r="I299">
            <v>2017</v>
          </cell>
          <cell r="J299">
            <v>10</v>
          </cell>
        </row>
        <row r="300">
          <cell r="G300">
            <v>450000</v>
          </cell>
        </row>
        <row r="300">
          <cell r="I300">
            <v>2018</v>
          </cell>
          <cell r="J300">
            <v>1</v>
          </cell>
        </row>
        <row r="301">
          <cell r="G301">
            <v>450000</v>
          </cell>
        </row>
        <row r="301">
          <cell r="I301">
            <v>2018</v>
          </cell>
          <cell r="J301">
            <v>2</v>
          </cell>
        </row>
        <row r="302">
          <cell r="G302">
            <v>450000</v>
          </cell>
        </row>
        <row r="302">
          <cell r="I302">
            <v>2017</v>
          </cell>
          <cell r="J302">
            <v>7</v>
          </cell>
        </row>
        <row r="303">
          <cell r="G303">
            <v>450000</v>
          </cell>
        </row>
        <row r="303">
          <cell r="I303">
            <v>2017</v>
          </cell>
          <cell r="J303">
            <v>8</v>
          </cell>
        </row>
        <row r="304">
          <cell r="G304">
            <v>450000</v>
          </cell>
        </row>
        <row r="304">
          <cell r="I304">
            <v>2017</v>
          </cell>
          <cell r="J304">
            <v>5</v>
          </cell>
        </row>
        <row r="305">
          <cell r="G305">
            <v>450000</v>
          </cell>
        </row>
        <row r="305">
          <cell r="I305">
            <v>2017</v>
          </cell>
          <cell r="J305">
            <v>9</v>
          </cell>
        </row>
        <row r="306">
          <cell r="G306">
            <v>450000</v>
          </cell>
        </row>
        <row r="306">
          <cell r="I306">
            <v>2017</v>
          </cell>
          <cell r="J306">
            <v>11</v>
          </cell>
        </row>
        <row r="307">
          <cell r="G307">
            <v>450000</v>
          </cell>
        </row>
        <row r="307">
          <cell r="I307">
            <v>2017</v>
          </cell>
          <cell r="J307">
            <v>12</v>
          </cell>
        </row>
        <row r="308">
          <cell r="G308">
            <v>450000</v>
          </cell>
        </row>
        <row r="308">
          <cell r="I308">
            <v>2018</v>
          </cell>
          <cell r="J308">
            <v>1</v>
          </cell>
        </row>
        <row r="309">
          <cell r="G309">
            <v>450000</v>
          </cell>
        </row>
        <row r="309">
          <cell r="I309">
            <v>2018</v>
          </cell>
          <cell r="J309">
            <v>2</v>
          </cell>
        </row>
        <row r="310">
          <cell r="G310">
            <v>450000</v>
          </cell>
        </row>
        <row r="310">
          <cell r="I310">
            <v>2017</v>
          </cell>
          <cell r="J310">
            <v>8</v>
          </cell>
        </row>
        <row r="311">
          <cell r="G311">
            <v>450000</v>
          </cell>
        </row>
        <row r="311">
          <cell r="I311">
            <v>2017</v>
          </cell>
          <cell r="J311">
            <v>8</v>
          </cell>
        </row>
        <row r="312">
          <cell r="G312">
            <v>450000</v>
          </cell>
        </row>
        <row r="312">
          <cell r="I312">
            <v>2017</v>
          </cell>
          <cell r="J312">
            <v>9</v>
          </cell>
        </row>
        <row r="313">
          <cell r="G313">
            <v>450000</v>
          </cell>
        </row>
        <row r="313">
          <cell r="I313">
            <v>2017</v>
          </cell>
          <cell r="J313">
            <v>10</v>
          </cell>
        </row>
        <row r="314">
          <cell r="G314">
            <v>450000</v>
          </cell>
        </row>
        <row r="314">
          <cell r="I314">
            <v>2017</v>
          </cell>
          <cell r="J314">
            <v>11</v>
          </cell>
        </row>
        <row r="315">
          <cell r="G315">
            <v>450000</v>
          </cell>
        </row>
        <row r="315">
          <cell r="I315">
            <v>2017</v>
          </cell>
          <cell r="J315">
            <v>11</v>
          </cell>
        </row>
        <row r="316">
          <cell r="G316">
            <v>450000</v>
          </cell>
        </row>
        <row r="316">
          <cell r="I316">
            <v>2017</v>
          </cell>
          <cell r="J316">
            <v>12</v>
          </cell>
        </row>
        <row r="317">
          <cell r="G317">
            <v>450000</v>
          </cell>
        </row>
        <row r="317">
          <cell r="I317">
            <v>2018</v>
          </cell>
          <cell r="J317">
            <v>1</v>
          </cell>
        </row>
        <row r="318">
          <cell r="G318">
            <v>450000</v>
          </cell>
        </row>
        <row r="318">
          <cell r="I318">
            <v>2017</v>
          </cell>
          <cell r="J318">
            <v>8</v>
          </cell>
        </row>
        <row r="319">
          <cell r="G319">
            <v>450000</v>
          </cell>
        </row>
        <row r="319">
          <cell r="I319">
            <v>2017</v>
          </cell>
          <cell r="J319">
            <v>8</v>
          </cell>
        </row>
        <row r="320">
          <cell r="G320">
            <v>450000</v>
          </cell>
        </row>
        <row r="320">
          <cell r="I320">
            <v>2017</v>
          </cell>
          <cell r="J320">
            <v>8</v>
          </cell>
        </row>
        <row r="321">
          <cell r="G321">
            <v>450000</v>
          </cell>
        </row>
        <row r="321">
          <cell r="I321">
            <v>2017</v>
          </cell>
          <cell r="J321">
            <v>9</v>
          </cell>
        </row>
        <row r="322">
          <cell r="G322">
            <v>450000</v>
          </cell>
        </row>
        <row r="322">
          <cell r="I322">
            <v>2017</v>
          </cell>
          <cell r="J322">
            <v>9</v>
          </cell>
        </row>
        <row r="323">
          <cell r="G323">
            <v>450000</v>
          </cell>
        </row>
        <row r="323">
          <cell r="I323">
            <v>2017</v>
          </cell>
          <cell r="J323">
            <v>9</v>
          </cell>
        </row>
        <row r="324">
          <cell r="G324">
            <v>450000</v>
          </cell>
        </row>
        <row r="324">
          <cell r="I324">
            <v>2018</v>
          </cell>
          <cell r="J324">
            <v>2</v>
          </cell>
        </row>
        <row r="325">
          <cell r="G325">
            <v>450000</v>
          </cell>
        </row>
        <row r="325">
          <cell r="I325">
            <v>2018</v>
          </cell>
          <cell r="J325">
            <v>2</v>
          </cell>
        </row>
        <row r="326">
          <cell r="G326">
            <v>450000</v>
          </cell>
        </row>
        <row r="326">
          <cell r="I326">
            <v>2018</v>
          </cell>
          <cell r="J326">
            <v>2</v>
          </cell>
        </row>
        <row r="327">
          <cell r="G327">
            <v>450000</v>
          </cell>
        </row>
        <row r="327">
          <cell r="I327">
            <v>2017</v>
          </cell>
          <cell r="J327">
            <v>7</v>
          </cell>
        </row>
        <row r="328">
          <cell r="G328">
            <v>450000</v>
          </cell>
        </row>
        <row r="328">
          <cell r="I328">
            <v>2017</v>
          </cell>
          <cell r="J328">
            <v>11</v>
          </cell>
        </row>
        <row r="329">
          <cell r="G329">
            <v>450000</v>
          </cell>
        </row>
        <row r="329">
          <cell r="I329">
            <v>2017</v>
          </cell>
          <cell r="J329">
            <v>11</v>
          </cell>
        </row>
        <row r="330">
          <cell r="G330">
            <v>450000</v>
          </cell>
        </row>
        <row r="330">
          <cell r="I330">
            <v>2017</v>
          </cell>
          <cell r="J330">
            <v>11</v>
          </cell>
        </row>
        <row r="331">
          <cell r="G331">
            <v>450000</v>
          </cell>
        </row>
        <row r="331">
          <cell r="I331">
            <v>2018</v>
          </cell>
          <cell r="J331">
            <v>1</v>
          </cell>
        </row>
        <row r="332">
          <cell r="G332">
            <v>450000</v>
          </cell>
        </row>
        <row r="332">
          <cell r="I332">
            <v>2018</v>
          </cell>
          <cell r="J332">
            <v>2</v>
          </cell>
        </row>
        <row r="333">
          <cell r="G333">
            <v>450000</v>
          </cell>
        </row>
        <row r="333">
          <cell r="I333">
            <v>2017</v>
          </cell>
          <cell r="J333">
            <v>7</v>
          </cell>
        </row>
        <row r="334">
          <cell r="G334">
            <v>450000</v>
          </cell>
        </row>
        <row r="334">
          <cell r="I334">
            <v>2017</v>
          </cell>
          <cell r="J334">
            <v>8</v>
          </cell>
        </row>
        <row r="335">
          <cell r="G335">
            <v>450000</v>
          </cell>
        </row>
        <row r="335">
          <cell r="I335">
            <v>2017</v>
          </cell>
          <cell r="J335">
            <v>9</v>
          </cell>
        </row>
        <row r="336">
          <cell r="G336">
            <v>450000</v>
          </cell>
        </row>
        <row r="336">
          <cell r="I336">
            <v>2017</v>
          </cell>
          <cell r="J336">
            <v>10</v>
          </cell>
        </row>
        <row r="337">
          <cell r="G337">
            <v>450000</v>
          </cell>
        </row>
        <row r="337">
          <cell r="I337">
            <v>2018</v>
          </cell>
          <cell r="J337">
            <v>1</v>
          </cell>
        </row>
        <row r="338">
          <cell r="G338">
            <v>450000</v>
          </cell>
        </row>
        <row r="338">
          <cell r="I338">
            <v>2018</v>
          </cell>
          <cell r="J338">
            <v>1</v>
          </cell>
        </row>
        <row r="339">
          <cell r="G339">
            <v>450000</v>
          </cell>
        </row>
        <row r="339">
          <cell r="I339">
            <v>2018</v>
          </cell>
          <cell r="J339">
            <v>1</v>
          </cell>
        </row>
        <row r="340">
          <cell r="G340">
            <v>450000</v>
          </cell>
        </row>
        <row r="340">
          <cell r="I340">
            <v>2017</v>
          </cell>
          <cell r="J340">
            <v>7</v>
          </cell>
        </row>
        <row r="341">
          <cell r="G341">
            <v>450000</v>
          </cell>
        </row>
        <row r="341">
          <cell r="I341">
            <v>2017</v>
          </cell>
          <cell r="J341">
            <v>9</v>
          </cell>
        </row>
        <row r="342">
          <cell r="G342">
            <v>450000</v>
          </cell>
        </row>
        <row r="342">
          <cell r="I342">
            <v>2017</v>
          </cell>
          <cell r="J342">
            <v>9</v>
          </cell>
        </row>
        <row r="343">
          <cell r="G343">
            <v>450000</v>
          </cell>
        </row>
        <row r="343">
          <cell r="I343">
            <v>2017</v>
          </cell>
          <cell r="J343">
            <v>11</v>
          </cell>
        </row>
        <row r="344">
          <cell r="G344">
            <v>450000</v>
          </cell>
        </row>
        <row r="344">
          <cell r="I344">
            <v>2017</v>
          </cell>
          <cell r="J344">
            <v>11</v>
          </cell>
        </row>
        <row r="345">
          <cell r="G345">
            <v>450000</v>
          </cell>
        </row>
        <row r="345">
          <cell r="I345">
            <v>2018</v>
          </cell>
          <cell r="J345">
            <v>1</v>
          </cell>
        </row>
        <row r="346">
          <cell r="G346">
            <v>450000</v>
          </cell>
        </row>
        <row r="346">
          <cell r="I346">
            <v>2018</v>
          </cell>
          <cell r="J346">
            <v>2</v>
          </cell>
        </row>
        <row r="347">
          <cell r="G347">
            <v>450000</v>
          </cell>
        </row>
        <row r="347">
          <cell r="I347">
            <v>2017</v>
          </cell>
          <cell r="J347">
            <v>9</v>
          </cell>
        </row>
        <row r="348">
          <cell r="G348">
            <v>450000</v>
          </cell>
        </row>
        <row r="348">
          <cell r="I348">
            <v>2017</v>
          </cell>
          <cell r="J348">
            <v>9</v>
          </cell>
        </row>
        <row r="349">
          <cell r="G349">
            <v>450000</v>
          </cell>
        </row>
        <row r="349">
          <cell r="I349">
            <v>2017</v>
          </cell>
          <cell r="J349">
            <v>12</v>
          </cell>
        </row>
        <row r="350">
          <cell r="G350">
            <v>450000</v>
          </cell>
        </row>
        <row r="350">
          <cell r="I350">
            <v>2017</v>
          </cell>
          <cell r="J350">
            <v>12</v>
          </cell>
        </row>
        <row r="351">
          <cell r="G351">
            <v>450000</v>
          </cell>
        </row>
        <row r="351">
          <cell r="I351">
            <v>2018</v>
          </cell>
          <cell r="J351">
            <v>2</v>
          </cell>
        </row>
        <row r="352">
          <cell r="G352">
            <v>450000</v>
          </cell>
        </row>
        <row r="352">
          <cell r="I352">
            <v>2018</v>
          </cell>
          <cell r="J352">
            <v>2</v>
          </cell>
        </row>
        <row r="353">
          <cell r="G353">
            <v>300000</v>
          </cell>
        </row>
        <row r="353">
          <cell r="I353">
            <v>2017</v>
          </cell>
          <cell r="J353">
            <v>7</v>
          </cell>
        </row>
        <row r="354">
          <cell r="G354">
            <v>300000</v>
          </cell>
        </row>
        <row r="354">
          <cell r="I354">
            <v>2017</v>
          </cell>
          <cell r="J354">
            <v>8</v>
          </cell>
        </row>
        <row r="355">
          <cell r="G355">
            <v>300000</v>
          </cell>
        </row>
        <row r="355">
          <cell r="I355">
            <v>2017</v>
          </cell>
          <cell r="J355">
            <v>9</v>
          </cell>
        </row>
        <row r="356">
          <cell r="G356">
            <v>300000</v>
          </cell>
        </row>
        <row r="356">
          <cell r="I356">
            <v>2017</v>
          </cell>
          <cell r="J356">
            <v>10</v>
          </cell>
        </row>
        <row r="357">
          <cell r="G357">
            <v>300000</v>
          </cell>
        </row>
        <row r="357">
          <cell r="I357">
            <v>2017</v>
          </cell>
          <cell r="J357">
            <v>11</v>
          </cell>
        </row>
        <row r="358">
          <cell r="G358">
            <v>300000</v>
          </cell>
        </row>
        <row r="358">
          <cell r="I358">
            <v>2017</v>
          </cell>
          <cell r="J358">
            <v>12</v>
          </cell>
        </row>
        <row r="359">
          <cell r="G359">
            <v>300000</v>
          </cell>
        </row>
        <row r="359">
          <cell r="I359">
            <v>2018</v>
          </cell>
          <cell r="J359">
            <v>1</v>
          </cell>
        </row>
        <row r="360">
          <cell r="G360">
            <v>450000</v>
          </cell>
        </row>
        <row r="360">
          <cell r="I360">
            <v>2017</v>
          </cell>
          <cell r="J360">
            <v>8</v>
          </cell>
        </row>
        <row r="361">
          <cell r="G361">
            <v>450000</v>
          </cell>
        </row>
        <row r="361">
          <cell r="I361">
            <v>2017</v>
          </cell>
          <cell r="J361">
            <v>8</v>
          </cell>
        </row>
        <row r="362">
          <cell r="G362">
            <v>450000</v>
          </cell>
        </row>
        <row r="362">
          <cell r="I362">
            <v>2017</v>
          </cell>
          <cell r="J362">
            <v>12</v>
          </cell>
        </row>
        <row r="363">
          <cell r="G363">
            <v>450000</v>
          </cell>
        </row>
        <row r="363">
          <cell r="I363">
            <v>2017</v>
          </cell>
          <cell r="J363">
            <v>12</v>
          </cell>
        </row>
        <row r="364">
          <cell r="G364">
            <v>450000</v>
          </cell>
        </row>
        <row r="364">
          <cell r="I364">
            <v>2017</v>
          </cell>
          <cell r="J364">
            <v>12</v>
          </cell>
        </row>
        <row r="365">
          <cell r="G365">
            <v>450000</v>
          </cell>
        </row>
        <row r="365">
          <cell r="I365">
            <v>2017</v>
          </cell>
          <cell r="J365">
            <v>12</v>
          </cell>
        </row>
        <row r="366">
          <cell r="G366">
            <v>450000</v>
          </cell>
        </row>
        <row r="366">
          <cell r="I366">
            <v>2018</v>
          </cell>
          <cell r="J366">
            <v>1</v>
          </cell>
        </row>
        <row r="367">
          <cell r="G367">
            <v>450000</v>
          </cell>
        </row>
        <row r="367">
          <cell r="I367">
            <v>2017</v>
          </cell>
          <cell r="J367">
            <v>8</v>
          </cell>
        </row>
        <row r="368">
          <cell r="G368">
            <v>450000</v>
          </cell>
        </row>
        <row r="368">
          <cell r="I368">
            <v>2017</v>
          </cell>
          <cell r="J368">
            <v>8</v>
          </cell>
        </row>
        <row r="369">
          <cell r="G369">
            <v>450000</v>
          </cell>
        </row>
        <row r="369">
          <cell r="I369">
            <v>2018</v>
          </cell>
          <cell r="J369">
            <v>1</v>
          </cell>
        </row>
        <row r="370">
          <cell r="G370">
            <v>450000</v>
          </cell>
        </row>
        <row r="370">
          <cell r="I370">
            <v>2018</v>
          </cell>
          <cell r="J370">
            <v>1</v>
          </cell>
        </row>
        <row r="371">
          <cell r="G371">
            <v>450000</v>
          </cell>
        </row>
        <row r="371">
          <cell r="I371">
            <v>2018</v>
          </cell>
          <cell r="J371">
            <v>1</v>
          </cell>
        </row>
        <row r="372">
          <cell r="G372">
            <v>450000</v>
          </cell>
        </row>
        <row r="372">
          <cell r="I372">
            <v>2018</v>
          </cell>
          <cell r="J372">
            <v>1</v>
          </cell>
        </row>
        <row r="373">
          <cell r="G373">
            <v>300000</v>
          </cell>
        </row>
        <row r="373">
          <cell r="I373">
            <v>2017</v>
          </cell>
          <cell r="J373">
            <v>7</v>
          </cell>
        </row>
        <row r="374">
          <cell r="G374">
            <v>300000</v>
          </cell>
        </row>
        <row r="374">
          <cell r="I374">
            <v>2017</v>
          </cell>
          <cell r="J374">
            <v>8</v>
          </cell>
        </row>
        <row r="375">
          <cell r="G375">
            <v>300000</v>
          </cell>
        </row>
        <row r="375">
          <cell r="I375">
            <v>2017</v>
          </cell>
          <cell r="J375">
            <v>8</v>
          </cell>
        </row>
        <row r="376">
          <cell r="G376">
            <v>300000</v>
          </cell>
        </row>
        <row r="376">
          <cell r="I376">
            <v>2017</v>
          </cell>
          <cell r="J376">
            <v>9</v>
          </cell>
        </row>
        <row r="377">
          <cell r="G377">
            <v>300000</v>
          </cell>
        </row>
        <row r="377">
          <cell r="I377">
            <v>2017</v>
          </cell>
          <cell r="J377">
            <v>11</v>
          </cell>
        </row>
        <row r="378">
          <cell r="G378">
            <v>300000</v>
          </cell>
        </row>
        <row r="378">
          <cell r="I378">
            <v>2017</v>
          </cell>
          <cell r="J378">
            <v>11</v>
          </cell>
        </row>
        <row r="379">
          <cell r="G379">
            <v>450000</v>
          </cell>
        </row>
        <row r="379">
          <cell r="I379">
            <v>2017</v>
          </cell>
          <cell r="J379">
            <v>8</v>
          </cell>
        </row>
        <row r="380">
          <cell r="G380">
            <v>450000</v>
          </cell>
        </row>
        <row r="380">
          <cell r="I380">
            <v>2017</v>
          </cell>
          <cell r="J380">
            <v>9</v>
          </cell>
        </row>
        <row r="381">
          <cell r="G381">
            <v>450000</v>
          </cell>
        </row>
        <row r="381">
          <cell r="I381">
            <v>2017</v>
          </cell>
          <cell r="J381">
            <v>10</v>
          </cell>
        </row>
        <row r="382">
          <cell r="G382">
            <v>450000</v>
          </cell>
        </row>
        <row r="382">
          <cell r="I382">
            <v>2017</v>
          </cell>
          <cell r="J382">
            <v>12</v>
          </cell>
        </row>
        <row r="383">
          <cell r="G383">
            <v>450000</v>
          </cell>
        </row>
        <row r="383">
          <cell r="I383">
            <v>2017</v>
          </cell>
          <cell r="J383">
            <v>1</v>
          </cell>
        </row>
        <row r="384">
          <cell r="G384">
            <v>170000</v>
          </cell>
        </row>
        <row r="384">
          <cell r="I384">
            <v>2017</v>
          </cell>
          <cell r="J384">
            <v>7</v>
          </cell>
        </row>
        <row r="385">
          <cell r="G385">
            <v>170000</v>
          </cell>
        </row>
        <row r="385">
          <cell r="I385">
            <v>2017</v>
          </cell>
          <cell r="J385">
            <v>8</v>
          </cell>
        </row>
        <row r="386">
          <cell r="G386">
            <v>170000</v>
          </cell>
        </row>
        <row r="386">
          <cell r="I386">
            <v>2017</v>
          </cell>
          <cell r="J386">
            <v>9</v>
          </cell>
        </row>
        <row r="387">
          <cell r="G387">
            <v>170000</v>
          </cell>
        </row>
        <row r="387">
          <cell r="I387">
            <v>2017</v>
          </cell>
          <cell r="J387">
            <v>10</v>
          </cell>
        </row>
        <row r="388">
          <cell r="G388">
            <v>170000</v>
          </cell>
        </row>
        <row r="388">
          <cell r="I388">
            <v>2017</v>
          </cell>
          <cell r="J388">
            <v>11</v>
          </cell>
        </row>
        <row r="389">
          <cell r="G389">
            <v>170000</v>
          </cell>
        </row>
        <row r="389">
          <cell r="I389">
            <v>2017</v>
          </cell>
          <cell r="J389">
            <v>12</v>
          </cell>
        </row>
        <row r="390">
          <cell r="G390">
            <v>450000</v>
          </cell>
        </row>
        <row r="390">
          <cell r="I390">
            <v>2017</v>
          </cell>
          <cell r="J390">
            <v>7</v>
          </cell>
        </row>
        <row r="391">
          <cell r="G391">
            <v>450000</v>
          </cell>
        </row>
        <row r="391">
          <cell r="I391">
            <v>2017</v>
          </cell>
          <cell r="J391">
            <v>8</v>
          </cell>
        </row>
        <row r="392">
          <cell r="G392">
            <v>450000</v>
          </cell>
        </row>
        <row r="392">
          <cell r="I392">
            <v>2017</v>
          </cell>
          <cell r="J392">
            <v>10</v>
          </cell>
        </row>
        <row r="393">
          <cell r="G393">
            <v>450000</v>
          </cell>
        </row>
        <row r="393">
          <cell r="I393">
            <v>2017</v>
          </cell>
          <cell r="J393">
            <v>10</v>
          </cell>
        </row>
        <row r="394">
          <cell r="G394">
            <v>450000</v>
          </cell>
        </row>
        <row r="394">
          <cell r="I394">
            <v>2017</v>
          </cell>
          <cell r="J394">
            <v>11</v>
          </cell>
        </row>
        <row r="395">
          <cell r="G395">
            <v>450000</v>
          </cell>
        </row>
        <row r="395">
          <cell r="I395">
            <v>2017</v>
          </cell>
          <cell r="J395">
            <v>12</v>
          </cell>
        </row>
        <row r="396">
          <cell r="G396">
            <v>450000</v>
          </cell>
        </row>
        <row r="396">
          <cell r="I396">
            <v>2017</v>
          </cell>
          <cell r="J396">
            <v>8</v>
          </cell>
        </row>
        <row r="397">
          <cell r="G397">
            <v>450000</v>
          </cell>
        </row>
        <row r="397">
          <cell r="I397">
            <v>2017</v>
          </cell>
          <cell r="J397">
            <v>8</v>
          </cell>
        </row>
        <row r="398">
          <cell r="G398">
            <v>450000</v>
          </cell>
        </row>
        <row r="398">
          <cell r="I398">
            <v>2017</v>
          </cell>
          <cell r="J398">
            <v>9</v>
          </cell>
        </row>
        <row r="399">
          <cell r="G399">
            <v>450000</v>
          </cell>
        </row>
        <row r="399">
          <cell r="I399">
            <v>2017</v>
          </cell>
          <cell r="J399">
            <v>9</v>
          </cell>
        </row>
        <row r="400">
          <cell r="G400">
            <v>450000</v>
          </cell>
        </row>
        <row r="400">
          <cell r="I400">
            <v>2017</v>
          </cell>
          <cell r="J400">
            <v>11</v>
          </cell>
        </row>
        <row r="401">
          <cell r="G401">
            <v>450000</v>
          </cell>
        </row>
        <row r="401">
          <cell r="I401">
            <v>2017</v>
          </cell>
          <cell r="J401">
            <v>12</v>
          </cell>
        </row>
        <row r="402">
          <cell r="G402">
            <v>450000</v>
          </cell>
        </row>
        <row r="402">
          <cell r="I402">
            <v>2018</v>
          </cell>
          <cell r="J402">
            <v>1</v>
          </cell>
        </row>
        <row r="403">
          <cell r="G403">
            <v>450000</v>
          </cell>
        </row>
        <row r="403">
          <cell r="I403">
            <v>2017</v>
          </cell>
          <cell r="J403">
            <v>7</v>
          </cell>
        </row>
        <row r="404">
          <cell r="G404">
            <v>450000</v>
          </cell>
        </row>
        <row r="404">
          <cell r="I404">
            <v>2017</v>
          </cell>
          <cell r="J404">
            <v>7</v>
          </cell>
        </row>
        <row r="405">
          <cell r="G405">
            <v>450000</v>
          </cell>
        </row>
        <row r="405">
          <cell r="I405">
            <v>2017</v>
          </cell>
          <cell r="J405">
            <v>7</v>
          </cell>
        </row>
        <row r="406">
          <cell r="G406">
            <v>450000</v>
          </cell>
        </row>
        <row r="406">
          <cell r="I406">
            <v>2017</v>
          </cell>
          <cell r="J406">
            <v>9</v>
          </cell>
        </row>
        <row r="407">
          <cell r="G407">
            <v>450000</v>
          </cell>
        </row>
        <row r="407">
          <cell r="I407">
            <v>2017</v>
          </cell>
          <cell r="J407">
            <v>9</v>
          </cell>
        </row>
        <row r="408">
          <cell r="G408">
            <v>450000</v>
          </cell>
        </row>
        <row r="408">
          <cell r="I408">
            <v>2017</v>
          </cell>
          <cell r="J408">
            <v>9</v>
          </cell>
        </row>
        <row r="409">
          <cell r="G409">
            <v>450000</v>
          </cell>
        </row>
        <row r="409">
          <cell r="I409">
            <v>2018</v>
          </cell>
          <cell r="J409">
            <v>1</v>
          </cell>
        </row>
        <row r="410">
          <cell r="G410">
            <v>450000</v>
          </cell>
        </row>
        <row r="410">
          <cell r="I410">
            <v>2018</v>
          </cell>
          <cell r="J410">
            <v>1</v>
          </cell>
        </row>
        <row r="411">
          <cell r="G411">
            <v>450000</v>
          </cell>
        </row>
        <row r="411">
          <cell r="I411">
            <v>2018</v>
          </cell>
          <cell r="J411">
            <v>1</v>
          </cell>
        </row>
        <row r="412">
          <cell r="G412">
            <v>170000</v>
          </cell>
        </row>
        <row r="412">
          <cell r="I412">
            <v>2017</v>
          </cell>
          <cell r="J412">
            <v>7</v>
          </cell>
        </row>
        <row r="413">
          <cell r="G413">
            <v>170000</v>
          </cell>
        </row>
        <row r="413">
          <cell r="I413">
            <v>2017</v>
          </cell>
          <cell r="J413">
            <v>8</v>
          </cell>
        </row>
        <row r="414">
          <cell r="G414">
            <v>170000</v>
          </cell>
        </row>
        <row r="414">
          <cell r="I414">
            <v>2017</v>
          </cell>
          <cell r="J414">
            <v>9</v>
          </cell>
        </row>
        <row r="415">
          <cell r="G415">
            <v>170000</v>
          </cell>
        </row>
        <row r="415">
          <cell r="I415">
            <v>2017</v>
          </cell>
          <cell r="J415">
            <v>10</v>
          </cell>
        </row>
        <row r="416">
          <cell r="G416">
            <v>170000</v>
          </cell>
        </row>
        <row r="416">
          <cell r="I416">
            <v>2017</v>
          </cell>
          <cell r="J416">
            <v>11</v>
          </cell>
        </row>
        <row r="417">
          <cell r="G417">
            <v>170000</v>
          </cell>
        </row>
        <row r="417">
          <cell r="I417">
            <v>2017</v>
          </cell>
          <cell r="J417">
            <v>12</v>
          </cell>
        </row>
        <row r="418">
          <cell r="G418">
            <v>170000</v>
          </cell>
        </row>
        <row r="418">
          <cell r="I418">
            <v>2018</v>
          </cell>
          <cell r="J418">
            <v>1</v>
          </cell>
        </row>
        <row r="419">
          <cell r="G419">
            <v>450000</v>
          </cell>
        </row>
        <row r="419">
          <cell r="I419">
            <v>2017</v>
          </cell>
          <cell r="J419">
            <v>7</v>
          </cell>
        </row>
        <row r="420">
          <cell r="G420">
            <v>450000</v>
          </cell>
        </row>
        <row r="420">
          <cell r="I420">
            <v>2017</v>
          </cell>
          <cell r="J420">
            <v>5</v>
          </cell>
        </row>
        <row r="421">
          <cell r="G421">
            <v>450000</v>
          </cell>
        </row>
        <row r="421">
          <cell r="I421">
            <v>2017</v>
          </cell>
          <cell r="J421">
            <v>9</v>
          </cell>
        </row>
        <row r="422">
          <cell r="G422">
            <v>450000</v>
          </cell>
        </row>
        <row r="422">
          <cell r="I422">
            <v>2017</v>
          </cell>
          <cell r="J422">
            <v>9</v>
          </cell>
        </row>
        <row r="423">
          <cell r="G423">
            <v>450000</v>
          </cell>
        </row>
        <row r="423">
          <cell r="I423">
            <v>2017</v>
          </cell>
          <cell r="J423">
            <v>9</v>
          </cell>
        </row>
        <row r="424">
          <cell r="G424">
            <v>450000</v>
          </cell>
        </row>
        <row r="424">
          <cell r="I424">
            <v>2017</v>
          </cell>
          <cell r="J424">
            <v>7</v>
          </cell>
        </row>
        <row r="425">
          <cell r="G425">
            <v>450000</v>
          </cell>
        </row>
        <row r="425">
          <cell r="I425">
            <v>2017</v>
          </cell>
          <cell r="J425">
            <v>7</v>
          </cell>
        </row>
        <row r="426">
          <cell r="G426">
            <v>450000</v>
          </cell>
        </row>
        <row r="426">
          <cell r="I426">
            <v>2017</v>
          </cell>
          <cell r="J426">
            <v>9</v>
          </cell>
        </row>
        <row r="427">
          <cell r="G427">
            <v>450000</v>
          </cell>
        </row>
        <row r="427">
          <cell r="I427">
            <v>2017</v>
          </cell>
          <cell r="J427">
            <v>10</v>
          </cell>
        </row>
        <row r="428">
          <cell r="G428">
            <v>450000</v>
          </cell>
        </row>
        <row r="428">
          <cell r="I428">
            <v>2017</v>
          </cell>
          <cell r="J428">
            <v>10</v>
          </cell>
        </row>
        <row r="429">
          <cell r="G429">
            <v>450000</v>
          </cell>
        </row>
        <row r="429">
          <cell r="I429">
            <v>2017</v>
          </cell>
          <cell r="J429">
            <v>12</v>
          </cell>
        </row>
        <row r="430">
          <cell r="G430">
            <v>450000</v>
          </cell>
        </row>
        <row r="430">
          <cell r="I430">
            <v>2018</v>
          </cell>
          <cell r="J430">
            <v>1</v>
          </cell>
        </row>
        <row r="431">
          <cell r="G431">
            <v>450000</v>
          </cell>
        </row>
        <row r="431">
          <cell r="I431">
            <v>2018</v>
          </cell>
          <cell r="J431">
            <v>1</v>
          </cell>
        </row>
        <row r="432">
          <cell r="G432">
            <v>450000</v>
          </cell>
        </row>
        <row r="432">
          <cell r="I432">
            <v>2018</v>
          </cell>
          <cell r="J432">
            <v>2</v>
          </cell>
        </row>
        <row r="433">
          <cell r="G433">
            <v>450000</v>
          </cell>
        </row>
        <row r="433">
          <cell r="I433">
            <v>2018</v>
          </cell>
          <cell r="J433">
            <v>2</v>
          </cell>
        </row>
        <row r="434">
          <cell r="G434">
            <v>450000</v>
          </cell>
        </row>
        <row r="434">
          <cell r="I434">
            <v>2017</v>
          </cell>
          <cell r="J434">
            <v>7</v>
          </cell>
        </row>
        <row r="435">
          <cell r="G435">
            <v>450000</v>
          </cell>
        </row>
        <row r="435">
          <cell r="I435">
            <v>2017</v>
          </cell>
          <cell r="J435">
            <v>8</v>
          </cell>
        </row>
        <row r="436">
          <cell r="G436">
            <v>450000</v>
          </cell>
        </row>
        <row r="436">
          <cell r="I436">
            <v>2017</v>
          </cell>
          <cell r="J436">
            <v>9</v>
          </cell>
        </row>
        <row r="437">
          <cell r="G437">
            <v>450000</v>
          </cell>
        </row>
        <row r="437">
          <cell r="I437">
            <v>2017</v>
          </cell>
          <cell r="J437">
            <v>11</v>
          </cell>
        </row>
        <row r="438">
          <cell r="G438">
            <v>450000</v>
          </cell>
        </row>
        <row r="438">
          <cell r="I438">
            <v>2017</v>
          </cell>
          <cell r="J438">
            <v>11</v>
          </cell>
        </row>
        <row r="439">
          <cell r="G439">
            <v>450000</v>
          </cell>
        </row>
        <row r="439">
          <cell r="I439">
            <v>2017</v>
          </cell>
          <cell r="J439">
            <v>11</v>
          </cell>
        </row>
        <row r="440">
          <cell r="G440">
            <v>450000</v>
          </cell>
        </row>
        <row r="440">
          <cell r="I440">
            <v>2017</v>
          </cell>
          <cell r="J440">
            <v>8</v>
          </cell>
        </row>
        <row r="441">
          <cell r="G441">
            <v>450000</v>
          </cell>
        </row>
        <row r="441">
          <cell r="I441">
            <v>2017</v>
          </cell>
          <cell r="J441">
            <v>8</v>
          </cell>
        </row>
        <row r="442">
          <cell r="G442">
            <v>450000</v>
          </cell>
        </row>
        <row r="442">
          <cell r="I442">
            <v>2017</v>
          </cell>
          <cell r="J442">
            <v>9</v>
          </cell>
        </row>
        <row r="443">
          <cell r="G443">
            <v>450000</v>
          </cell>
        </row>
        <row r="443">
          <cell r="I443">
            <v>2017</v>
          </cell>
          <cell r="J443">
            <v>11</v>
          </cell>
        </row>
        <row r="444">
          <cell r="G444">
            <v>450000</v>
          </cell>
        </row>
        <row r="444">
          <cell r="I444">
            <v>2017</v>
          </cell>
          <cell r="J444">
            <v>11</v>
          </cell>
        </row>
        <row r="445">
          <cell r="G445">
            <v>450000</v>
          </cell>
        </row>
        <row r="445">
          <cell r="I445">
            <v>2017</v>
          </cell>
          <cell r="J445">
            <v>11</v>
          </cell>
        </row>
        <row r="446">
          <cell r="G446">
            <v>300000</v>
          </cell>
        </row>
        <row r="446">
          <cell r="I446">
            <v>2017</v>
          </cell>
          <cell r="J446">
            <v>7</v>
          </cell>
        </row>
        <row r="447">
          <cell r="G447">
            <v>300000</v>
          </cell>
        </row>
        <row r="447">
          <cell r="I447">
            <v>2017</v>
          </cell>
          <cell r="J447">
            <v>8</v>
          </cell>
        </row>
        <row r="448">
          <cell r="G448">
            <v>300000</v>
          </cell>
        </row>
        <row r="448">
          <cell r="I448">
            <v>2017</v>
          </cell>
          <cell r="J448">
            <v>9</v>
          </cell>
        </row>
        <row r="449">
          <cell r="G449">
            <v>300000</v>
          </cell>
        </row>
        <row r="449">
          <cell r="I449">
            <v>2017</v>
          </cell>
          <cell r="J449">
            <v>10</v>
          </cell>
        </row>
        <row r="450">
          <cell r="G450">
            <v>300000</v>
          </cell>
        </row>
        <row r="450">
          <cell r="I450">
            <v>2017</v>
          </cell>
          <cell r="J450">
            <v>11</v>
          </cell>
        </row>
        <row r="451">
          <cell r="G451">
            <v>300000</v>
          </cell>
        </row>
        <row r="451">
          <cell r="I451">
            <v>2017</v>
          </cell>
          <cell r="J451">
            <v>12</v>
          </cell>
        </row>
        <row r="452">
          <cell r="G452">
            <v>300000</v>
          </cell>
        </row>
        <row r="452">
          <cell r="I452">
            <v>2018</v>
          </cell>
          <cell r="J452">
            <v>1</v>
          </cell>
        </row>
        <row r="453">
          <cell r="G453">
            <v>450000</v>
          </cell>
        </row>
        <row r="453">
          <cell r="I453">
            <v>2017</v>
          </cell>
          <cell r="J453">
            <v>7</v>
          </cell>
        </row>
        <row r="454">
          <cell r="G454">
            <v>450000</v>
          </cell>
        </row>
        <row r="454">
          <cell r="I454">
            <v>2017</v>
          </cell>
          <cell r="J454">
            <v>8</v>
          </cell>
        </row>
        <row r="455">
          <cell r="G455">
            <v>450000</v>
          </cell>
        </row>
        <row r="455">
          <cell r="I455">
            <v>2017</v>
          </cell>
          <cell r="J455">
            <v>11</v>
          </cell>
        </row>
        <row r="456">
          <cell r="G456">
            <v>450000</v>
          </cell>
        </row>
        <row r="456">
          <cell r="I456">
            <v>2017</v>
          </cell>
          <cell r="J456">
            <v>11</v>
          </cell>
        </row>
        <row r="457">
          <cell r="G457">
            <v>450000</v>
          </cell>
        </row>
        <row r="457">
          <cell r="I457">
            <v>2017</v>
          </cell>
          <cell r="J457">
            <v>11</v>
          </cell>
        </row>
        <row r="458">
          <cell r="G458">
            <v>450000</v>
          </cell>
        </row>
        <row r="458">
          <cell r="I458">
            <v>2017</v>
          </cell>
          <cell r="J458">
            <v>11</v>
          </cell>
        </row>
        <row r="459">
          <cell r="G459">
            <v>450000</v>
          </cell>
        </row>
        <row r="459">
          <cell r="I459">
            <v>2017</v>
          </cell>
          <cell r="J459">
            <v>11</v>
          </cell>
        </row>
        <row r="460">
          <cell r="G460">
            <v>450000</v>
          </cell>
        </row>
        <row r="460">
          <cell r="I460">
            <v>2017</v>
          </cell>
          <cell r="J460">
            <v>7</v>
          </cell>
        </row>
        <row r="461">
          <cell r="G461">
            <v>450000</v>
          </cell>
        </row>
        <row r="461">
          <cell r="I461">
            <v>2017</v>
          </cell>
          <cell r="J461">
            <v>8</v>
          </cell>
        </row>
        <row r="462">
          <cell r="G462">
            <v>450000</v>
          </cell>
        </row>
        <row r="462">
          <cell r="I462">
            <v>2017</v>
          </cell>
          <cell r="J462">
            <v>8</v>
          </cell>
        </row>
        <row r="463">
          <cell r="G463">
            <v>450000</v>
          </cell>
        </row>
        <row r="463">
          <cell r="I463">
            <v>2017</v>
          </cell>
          <cell r="J463">
            <v>10</v>
          </cell>
        </row>
        <row r="464">
          <cell r="G464">
            <v>450000</v>
          </cell>
        </row>
        <row r="464">
          <cell r="I464">
            <v>2017</v>
          </cell>
          <cell r="J464">
            <v>11</v>
          </cell>
        </row>
        <row r="465">
          <cell r="G465">
            <v>450000</v>
          </cell>
        </row>
        <row r="465">
          <cell r="I465">
            <v>2017</v>
          </cell>
          <cell r="J465">
            <v>12</v>
          </cell>
        </row>
        <row r="466">
          <cell r="G466">
            <v>450000</v>
          </cell>
        </row>
        <row r="466">
          <cell r="I466">
            <v>2018</v>
          </cell>
          <cell r="J466">
            <v>2</v>
          </cell>
        </row>
        <row r="467">
          <cell r="G467">
            <v>450000</v>
          </cell>
        </row>
        <row r="467">
          <cell r="I467">
            <v>2018</v>
          </cell>
          <cell r="J467">
            <v>2</v>
          </cell>
        </row>
        <row r="468">
          <cell r="G468">
            <v>450000</v>
          </cell>
        </row>
        <row r="468">
          <cell r="I468">
            <v>2017</v>
          </cell>
          <cell r="J468">
            <v>8</v>
          </cell>
        </row>
        <row r="469">
          <cell r="G469">
            <v>450000</v>
          </cell>
        </row>
        <row r="469">
          <cell r="I469">
            <v>2017</v>
          </cell>
          <cell r="J469">
            <v>8</v>
          </cell>
        </row>
        <row r="470">
          <cell r="G470">
            <v>450000</v>
          </cell>
        </row>
        <row r="470">
          <cell r="I470">
            <v>2017</v>
          </cell>
          <cell r="J470">
            <v>9</v>
          </cell>
        </row>
        <row r="471">
          <cell r="G471">
            <v>450000</v>
          </cell>
        </row>
        <row r="471">
          <cell r="I471">
            <v>2017</v>
          </cell>
          <cell r="J471">
            <v>10</v>
          </cell>
        </row>
        <row r="472">
          <cell r="G472">
            <v>450000</v>
          </cell>
        </row>
        <row r="472">
          <cell r="I472">
            <v>2017</v>
          </cell>
          <cell r="J472">
            <v>11</v>
          </cell>
        </row>
        <row r="473">
          <cell r="G473">
            <v>450000</v>
          </cell>
        </row>
        <row r="473">
          <cell r="I473">
            <v>2018</v>
          </cell>
          <cell r="J473">
            <v>1</v>
          </cell>
        </row>
        <row r="474">
          <cell r="G474">
            <v>450000</v>
          </cell>
        </row>
        <row r="474">
          <cell r="I474">
            <v>2018</v>
          </cell>
          <cell r="J474">
            <v>2</v>
          </cell>
        </row>
        <row r="475">
          <cell r="G475">
            <v>450000</v>
          </cell>
        </row>
        <row r="475">
          <cell r="I475">
            <v>2017</v>
          </cell>
          <cell r="J475">
            <v>7</v>
          </cell>
        </row>
        <row r="476">
          <cell r="G476">
            <v>450000</v>
          </cell>
        </row>
        <row r="476">
          <cell r="I476">
            <v>2017</v>
          </cell>
          <cell r="J476">
            <v>8</v>
          </cell>
        </row>
        <row r="477">
          <cell r="G477">
            <v>450000</v>
          </cell>
        </row>
        <row r="477">
          <cell r="I477">
            <v>2017</v>
          </cell>
          <cell r="J477">
            <v>10</v>
          </cell>
        </row>
        <row r="478">
          <cell r="G478">
            <v>450000</v>
          </cell>
        </row>
        <row r="478">
          <cell r="I478">
            <v>2017</v>
          </cell>
          <cell r="J478">
            <v>11</v>
          </cell>
        </row>
        <row r="479">
          <cell r="G479">
            <v>450000</v>
          </cell>
        </row>
        <row r="479">
          <cell r="I479">
            <v>2017</v>
          </cell>
          <cell r="J479">
            <v>12</v>
          </cell>
        </row>
        <row r="480">
          <cell r="G480">
            <v>450000</v>
          </cell>
        </row>
        <row r="480">
          <cell r="I480">
            <v>2018</v>
          </cell>
          <cell r="J480">
            <v>1</v>
          </cell>
        </row>
        <row r="481">
          <cell r="G481">
            <v>450000</v>
          </cell>
        </row>
        <row r="481">
          <cell r="I481">
            <v>2017</v>
          </cell>
          <cell r="J481">
            <v>7</v>
          </cell>
        </row>
        <row r="482">
          <cell r="G482">
            <v>450000</v>
          </cell>
        </row>
        <row r="482">
          <cell r="I482">
            <v>2017</v>
          </cell>
          <cell r="J482">
            <v>8</v>
          </cell>
        </row>
        <row r="483">
          <cell r="G483">
            <v>450000</v>
          </cell>
        </row>
        <row r="483">
          <cell r="I483">
            <v>2017</v>
          </cell>
          <cell r="J483">
            <v>9</v>
          </cell>
        </row>
        <row r="484">
          <cell r="G484">
            <v>450000</v>
          </cell>
        </row>
        <row r="484">
          <cell r="I484">
            <v>2017</v>
          </cell>
          <cell r="J484">
            <v>10</v>
          </cell>
        </row>
        <row r="485">
          <cell r="G485">
            <v>450000</v>
          </cell>
        </row>
        <row r="485">
          <cell r="I485">
            <v>2017</v>
          </cell>
          <cell r="J485">
            <v>12</v>
          </cell>
        </row>
        <row r="486">
          <cell r="G486">
            <v>450000</v>
          </cell>
        </row>
        <row r="486">
          <cell r="I486">
            <v>2017</v>
          </cell>
          <cell r="J486">
            <v>12</v>
          </cell>
        </row>
        <row r="487">
          <cell r="G487">
            <v>450000</v>
          </cell>
        </row>
        <row r="487">
          <cell r="I487">
            <v>2017</v>
          </cell>
          <cell r="J487">
            <v>7</v>
          </cell>
        </row>
        <row r="488">
          <cell r="G488">
            <v>450000</v>
          </cell>
        </row>
        <row r="488">
          <cell r="I488">
            <v>2017</v>
          </cell>
          <cell r="J488">
            <v>8</v>
          </cell>
        </row>
        <row r="489">
          <cell r="G489">
            <v>450000</v>
          </cell>
        </row>
        <row r="489">
          <cell r="I489">
            <v>2017</v>
          </cell>
          <cell r="J489">
            <v>9</v>
          </cell>
        </row>
        <row r="490">
          <cell r="G490">
            <v>450000</v>
          </cell>
        </row>
        <row r="490">
          <cell r="I490">
            <v>2017</v>
          </cell>
          <cell r="J490">
            <v>10</v>
          </cell>
        </row>
        <row r="491">
          <cell r="G491">
            <v>450000</v>
          </cell>
        </row>
        <row r="491">
          <cell r="I491">
            <v>2017</v>
          </cell>
          <cell r="J491">
            <v>12</v>
          </cell>
        </row>
        <row r="492">
          <cell r="G492">
            <v>450000</v>
          </cell>
        </row>
        <row r="492">
          <cell r="I492">
            <v>2017</v>
          </cell>
          <cell r="J492">
            <v>12</v>
          </cell>
        </row>
        <row r="493">
          <cell r="G493">
            <v>450000</v>
          </cell>
        </row>
        <row r="493">
          <cell r="I493">
            <v>2017</v>
          </cell>
          <cell r="J493">
            <v>9</v>
          </cell>
        </row>
        <row r="494">
          <cell r="G494">
            <v>450000</v>
          </cell>
        </row>
        <row r="494">
          <cell r="I494">
            <v>2017</v>
          </cell>
          <cell r="J494">
            <v>5</v>
          </cell>
        </row>
        <row r="495">
          <cell r="G495">
            <v>450000</v>
          </cell>
        </row>
        <row r="495">
          <cell r="I495">
            <v>2017</v>
          </cell>
          <cell r="J495">
            <v>5</v>
          </cell>
        </row>
        <row r="496">
          <cell r="G496">
            <v>500000</v>
          </cell>
        </row>
        <row r="496">
          <cell r="I496">
            <v>2017</v>
          </cell>
          <cell r="J496">
            <v>7</v>
          </cell>
        </row>
        <row r="497">
          <cell r="G497">
            <v>260000</v>
          </cell>
        </row>
        <row r="497">
          <cell r="I497">
            <v>2017</v>
          </cell>
          <cell r="J497">
            <v>11</v>
          </cell>
        </row>
        <row r="498">
          <cell r="G498">
            <v>260000</v>
          </cell>
        </row>
        <row r="498">
          <cell r="I498">
            <v>2017</v>
          </cell>
          <cell r="J498">
            <v>11</v>
          </cell>
        </row>
        <row r="499">
          <cell r="G499">
            <v>260000</v>
          </cell>
        </row>
        <row r="499">
          <cell r="I499">
            <v>2017</v>
          </cell>
          <cell r="J499">
            <v>11</v>
          </cell>
        </row>
        <row r="500">
          <cell r="G500">
            <v>260000</v>
          </cell>
        </row>
        <row r="500">
          <cell r="I500">
            <v>2017</v>
          </cell>
          <cell r="J500">
            <v>12</v>
          </cell>
        </row>
        <row r="501">
          <cell r="G501">
            <v>260000</v>
          </cell>
        </row>
        <row r="501">
          <cell r="I501">
            <v>2018</v>
          </cell>
          <cell r="J501">
            <v>2</v>
          </cell>
        </row>
        <row r="502">
          <cell r="G502">
            <v>260000</v>
          </cell>
        </row>
        <row r="502">
          <cell r="I502">
            <v>2017</v>
          </cell>
          <cell r="J502">
            <v>10</v>
          </cell>
        </row>
        <row r="503">
          <cell r="G503">
            <v>260000</v>
          </cell>
        </row>
        <row r="503">
          <cell r="I503">
            <v>2017</v>
          </cell>
          <cell r="J503">
            <v>11</v>
          </cell>
        </row>
        <row r="504">
          <cell r="G504">
            <v>260000</v>
          </cell>
        </row>
        <row r="504">
          <cell r="I504">
            <v>2017</v>
          </cell>
          <cell r="J504">
            <v>12</v>
          </cell>
        </row>
        <row r="505">
          <cell r="G505">
            <v>260000</v>
          </cell>
        </row>
        <row r="505">
          <cell r="I505">
            <v>2018</v>
          </cell>
          <cell r="J505">
            <v>1</v>
          </cell>
        </row>
        <row r="506">
          <cell r="G506">
            <v>260000</v>
          </cell>
        </row>
        <row r="506">
          <cell r="I506">
            <v>2017</v>
          </cell>
          <cell r="J506">
            <v>11</v>
          </cell>
        </row>
        <row r="507">
          <cell r="G507">
            <v>150000</v>
          </cell>
        </row>
        <row r="507">
          <cell r="I507">
            <v>2018</v>
          </cell>
          <cell r="J507">
            <v>1</v>
          </cell>
        </row>
        <row r="508">
          <cell r="G508">
            <v>150000</v>
          </cell>
        </row>
        <row r="508">
          <cell r="I508">
            <v>2018</v>
          </cell>
          <cell r="J508">
            <v>1</v>
          </cell>
        </row>
        <row r="509">
          <cell r="G509">
            <v>150000</v>
          </cell>
        </row>
        <row r="509">
          <cell r="I509">
            <v>2018</v>
          </cell>
          <cell r="J509">
            <v>1</v>
          </cell>
        </row>
        <row r="510">
          <cell r="G510">
            <v>350000</v>
          </cell>
        </row>
        <row r="510">
          <cell r="I510">
            <v>2017</v>
          </cell>
          <cell r="J510">
            <v>11</v>
          </cell>
        </row>
        <row r="511">
          <cell r="G511">
            <v>350000</v>
          </cell>
        </row>
        <row r="511">
          <cell r="I511">
            <v>2017</v>
          </cell>
          <cell r="J511">
            <v>11</v>
          </cell>
        </row>
        <row r="512">
          <cell r="G512">
            <v>350000</v>
          </cell>
        </row>
        <row r="512">
          <cell r="I512">
            <v>2017</v>
          </cell>
          <cell r="J512">
            <v>11</v>
          </cell>
        </row>
        <row r="513">
          <cell r="G513">
            <v>150000</v>
          </cell>
        </row>
        <row r="513">
          <cell r="I513">
            <v>2017</v>
          </cell>
          <cell r="J513">
            <v>10</v>
          </cell>
        </row>
        <row r="514">
          <cell r="G514">
            <v>150000</v>
          </cell>
        </row>
        <row r="514">
          <cell r="I514">
            <v>2017</v>
          </cell>
          <cell r="J514">
            <v>10</v>
          </cell>
        </row>
        <row r="515">
          <cell r="G515">
            <v>150000</v>
          </cell>
        </row>
        <row r="515">
          <cell r="I515">
            <v>2017</v>
          </cell>
          <cell r="J515">
            <v>11</v>
          </cell>
        </row>
        <row r="516">
          <cell r="G516">
            <v>150000</v>
          </cell>
        </row>
        <row r="516">
          <cell r="I516">
            <v>2017</v>
          </cell>
          <cell r="J516">
            <v>12</v>
          </cell>
        </row>
        <row r="517">
          <cell r="G517">
            <v>150000</v>
          </cell>
        </row>
        <row r="517">
          <cell r="I517">
            <v>2018</v>
          </cell>
          <cell r="J517">
            <v>2</v>
          </cell>
        </row>
        <row r="518">
          <cell r="G518">
            <v>150000</v>
          </cell>
        </row>
        <row r="518">
          <cell r="I518">
            <v>2018</v>
          </cell>
          <cell r="J518">
            <v>2</v>
          </cell>
        </row>
        <row r="519">
          <cell r="G519">
            <v>150000</v>
          </cell>
        </row>
        <row r="519">
          <cell r="I519">
            <v>2018</v>
          </cell>
          <cell r="J519">
            <v>9</v>
          </cell>
        </row>
        <row r="520">
          <cell r="G520">
            <v>150000</v>
          </cell>
        </row>
        <row r="520">
          <cell r="I520">
            <v>2017</v>
          </cell>
          <cell r="J520">
            <v>10</v>
          </cell>
        </row>
        <row r="521">
          <cell r="G521">
            <v>150000</v>
          </cell>
        </row>
        <row r="521">
          <cell r="I521">
            <v>2017</v>
          </cell>
          <cell r="J521">
            <v>11</v>
          </cell>
        </row>
        <row r="522">
          <cell r="G522">
            <v>150000</v>
          </cell>
        </row>
        <row r="522">
          <cell r="I522">
            <v>2017</v>
          </cell>
          <cell r="J522">
            <v>12</v>
          </cell>
        </row>
        <row r="523">
          <cell r="G523">
            <v>150000</v>
          </cell>
        </row>
        <row r="523">
          <cell r="I523">
            <v>2017</v>
          </cell>
          <cell r="J523">
            <v>9</v>
          </cell>
        </row>
        <row r="524">
          <cell r="G524">
            <v>150000</v>
          </cell>
        </row>
        <row r="524">
          <cell r="I524">
            <v>2017</v>
          </cell>
          <cell r="J524">
            <v>9</v>
          </cell>
        </row>
        <row r="525">
          <cell r="G525">
            <v>150000</v>
          </cell>
        </row>
        <row r="525">
          <cell r="I525">
            <v>2017</v>
          </cell>
          <cell r="J525">
            <v>11</v>
          </cell>
        </row>
        <row r="526">
          <cell r="G526">
            <v>150000</v>
          </cell>
        </row>
        <row r="526">
          <cell r="I526">
            <v>2017</v>
          </cell>
          <cell r="J526">
            <v>11</v>
          </cell>
        </row>
        <row r="527">
          <cell r="G527">
            <v>150000</v>
          </cell>
        </row>
        <row r="527">
          <cell r="I527">
            <v>2017</v>
          </cell>
          <cell r="J527">
            <v>2</v>
          </cell>
        </row>
        <row r="528">
          <cell r="G528">
            <v>150000</v>
          </cell>
        </row>
        <row r="528">
          <cell r="I528">
            <v>2017</v>
          </cell>
          <cell r="J528">
            <v>2</v>
          </cell>
        </row>
        <row r="529">
          <cell r="G529">
            <v>100000</v>
          </cell>
        </row>
        <row r="529">
          <cell r="I529">
            <v>2017</v>
          </cell>
          <cell r="J529">
            <v>9</v>
          </cell>
        </row>
        <row r="530">
          <cell r="G530">
            <v>100000</v>
          </cell>
        </row>
        <row r="530">
          <cell r="I530">
            <v>2017</v>
          </cell>
          <cell r="J530">
            <v>9</v>
          </cell>
        </row>
        <row r="531">
          <cell r="G531">
            <v>100000</v>
          </cell>
        </row>
        <row r="531">
          <cell r="I531">
            <v>2017</v>
          </cell>
          <cell r="J531">
            <v>9</v>
          </cell>
        </row>
        <row r="532">
          <cell r="G532">
            <v>100000</v>
          </cell>
        </row>
        <row r="532">
          <cell r="I532">
            <v>2017</v>
          </cell>
          <cell r="J532">
            <v>1</v>
          </cell>
        </row>
        <row r="533">
          <cell r="G533">
            <v>100000</v>
          </cell>
        </row>
        <row r="533">
          <cell r="I533">
            <v>2017</v>
          </cell>
          <cell r="J533">
            <v>1</v>
          </cell>
        </row>
        <row r="534">
          <cell r="G534">
            <v>150000</v>
          </cell>
        </row>
        <row r="534">
          <cell r="I534">
            <v>2017</v>
          </cell>
          <cell r="J534">
            <v>9</v>
          </cell>
        </row>
        <row r="535">
          <cell r="G535">
            <v>150000</v>
          </cell>
        </row>
        <row r="535">
          <cell r="I535">
            <v>2017</v>
          </cell>
          <cell r="J535">
            <v>11</v>
          </cell>
        </row>
        <row r="536">
          <cell r="G536">
            <v>150000</v>
          </cell>
        </row>
        <row r="536">
          <cell r="I536">
            <v>2017</v>
          </cell>
          <cell r="J536">
            <v>11</v>
          </cell>
        </row>
        <row r="537">
          <cell r="G537">
            <v>150000</v>
          </cell>
        </row>
        <row r="537">
          <cell r="I537">
            <v>2018</v>
          </cell>
          <cell r="J537">
            <v>1</v>
          </cell>
        </row>
        <row r="538">
          <cell r="G538">
            <v>150000</v>
          </cell>
        </row>
        <row r="538">
          <cell r="I538">
            <v>2018</v>
          </cell>
          <cell r="J538">
            <v>2</v>
          </cell>
        </row>
        <row r="539">
          <cell r="G539">
            <v>150000</v>
          </cell>
        </row>
        <row r="539">
          <cell r="I539">
            <v>2018</v>
          </cell>
          <cell r="J539">
            <v>2</v>
          </cell>
        </row>
        <row r="540">
          <cell r="G540">
            <v>150000</v>
          </cell>
        </row>
        <row r="540">
          <cell r="I540">
            <v>2017</v>
          </cell>
          <cell r="J540">
            <v>9</v>
          </cell>
        </row>
        <row r="541">
          <cell r="G541">
            <v>150000</v>
          </cell>
        </row>
        <row r="541">
          <cell r="I541">
            <v>2017</v>
          </cell>
          <cell r="J541">
            <v>12</v>
          </cell>
        </row>
        <row r="542">
          <cell r="G542">
            <v>150000</v>
          </cell>
        </row>
        <row r="542">
          <cell r="I542">
            <v>2017</v>
          </cell>
          <cell r="J542">
            <v>12</v>
          </cell>
        </row>
        <row r="543">
          <cell r="G543">
            <v>150000</v>
          </cell>
        </row>
        <row r="543">
          <cell r="I543">
            <v>2017</v>
          </cell>
          <cell r="J543">
            <v>12</v>
          </cell>
        </row>
        <row r="544">
          <cell r="G544">
            <v>150000</v>
          </cell>
        </row>
        <row r="544">
          <cell r="I544">
            <v>2017</v>
          </cell>
          <cell r="J544">
            <v>9</v>
          </cell>
        </row>
        <row r="545">
          <cell r="G545">
            <v>150000</v>
          </cell>
        </row>
        <row r="545">
          <cell r="I545">
            <v>2017</v>
          </cell>
          <cell r="J545">
            <v>10</v>
          </cell>
        </row>
        <row r="546">
          <cell r="G546">
            <v>150000</v>
          </cell>
        </row>
        <row r="546">
          <cell r="I546">
            <v>2017</v>
          </cell>
          <cell r="J546">
            <v>11</v>
          </cell>
        </row>
        <row r="547">
          <cell r="G547">
            <v>150000</v>
          </cell>
        </row>
        <row r="547">
          <cell r="I547">
            <v>2017</v>
          </cell>
          <cell r="J547">
            <v>12</v>
          </cell>
        </row>
        <row r="548">
          <cell r="G548">
            <v>150000</v>
          </cell>
        </row>
        <row r="548">
          <cell r="I548">
            <v>2017</v>
          </cell>
          <cell r="J548">
            <v>9</v>
          </cell>
        </row>
        <row r="549">
          <cell r="G549">
            <v>150000</v>
          </cell>
        </row>
        <row r="549">
          <cell r="I549">
            <v>2017</v>
          </cell>
          <cell r="J549">
            <v>10</v>
          </cell>
        </row>
        <row r="550">
          <cell r="G550">
            <v>150000</v>
          </cell>
        </row>
        <row r="550">
          <cell r="I550">
            <v>2017</v>
          </cell>
          <cell r="J550">
            <v>12</v>
          </cell>
        </row>
        <row r="551">
          <cell r="G551">
            <v>150000</v>
          </cell>
        </row>
        <row r="551">
          <cell r="I551">
            <v>2018</v>
          </cell>
          <cell r="J551">
            <v>1</v>
          </cell>
        </row>
        <row r="552">
          <cell r="G552">
            <v>150000</v>
          </cell>
        </row>
        <row r="552">
          <cell r="I552">
            <v>2017</v>
          </cell>
          <cell r="J552">
            <v>7</v>
          </cell>
        </row>
        <row r="553">
          <cell r="G553">
            <v>150000</v>
          </cell>
        </row>
        <row r="553">
          <cell r="I553">
            <v>2017</v>
          </cell>
          <cell r="J553">
            <v>8</v>
          </cell>
        </row>
        <row r="554">
          <cell r="G554">
            <v>150000</v>
          </cell>
        </row>
        <row r="554">
          <cell r="I554">
            <v>2017</v>
          </cell>
          <cell r="J554">
            <v>9</v>
          </cell>
        </row>
        <row r="555">
          <cell r="G555">
            <v>150000</v>
          </cell>
        </row>
        <row r="555">
          <cell r="I555">
            <v>2017</v>
          </cell>
          <cell r="J555">
            <v>10</v>
          </cell>
        </row>
        <row r="556">
          <cell r="G556">
            <v>150000</v>
          </cell>
        </row>
        <row r="556">
          <cell r="I556">
            <v>2017</v>
          </cell>
          <cell r="J556">
            <v>11</v>
          </cell>
        </row>
        <row r="557">
          <cell r="G557">
            <v>150000</v>
          </cell>
        </row>
        <row r="557">
          <cell r="I557">
            <v>2017</v>
          </cell>
          <cell r="J557">
            <v>12</v>
          </cell>
        </row>
        <row r="558">
          <cell r="G558">
            <v>150000</v>
          </cell>
        </row>
        <row r="558">
          <cell r="I558">
            <v>2018</v>
          </cell>
          <cell r="J558">
            <v>2</v>
          </cell>
        </row>
        <row r="559">
          <cell r="G559">
            <v>150000</v>
          </cell>
        </row>
        <row r="559">
          <cell r="I559">
            <v>2018</v>
          </cell>
          <cell r="J559">
            <v>2</v>
          </cell>
        </row>
        <row r="560">
          <cell r="G560">
            <v>150000</v>
          </cell>
        </row>
        <row r="560">
          <cell r="I560">
            <v>2017</v>
          </cell>
          <cell r="J560">
            <v>9</v>
          </cell>
        </row>
        <row r="561">
          <cell r="G561">
            <v>150000</v>
          </cell>
        </row>
        <row r="561">
          <cell r="I561">
            <v>2017</v>
          </cell>
          <cell r="J561">
            <v>10</v>
          </cell>
        </row>
        <row r="562">
          <cell r="G562">
            <v>150000</v>
          </cell>
        </row>
        <row r="562">
          <cell r="I562">
            <v>2017</v>
          </cell>
          <cell r="J562">
            <v>11</v>
          </cell>
        </row>
        <row r="563">
          <cell r="G563">
            <v>150000</v>
          </cell>
        </row>
        <row r="563">
          <cell r="I563">
            <v>2017</v>
          </cell>
          <cell r="J563">
            <v>12</v>
          </cell>
        </row>
        <row r="564">
          <cell r="G564">
            <v>150000</v>
          </cell>
        </row>
        <row r="564">
          <cell r="I564">
            <v>2018</v>
          </cell>
          <cell r="J564">
            <v>2</v>
          </cell>
        </row>
        <row r="565">
          <cell r="G565">
            <v>120000</v>
          </cell>
        </row>
        <row r="565">
          <cell r="I565">
            <v>2017</v>
          </cell>
          <cell r="J565">
            <v>8</v>
          </cell>
        </row>
        <row r="566">
          <cell r="G566">
            <v>120000</v>
          </cell>
        </row>
        <row r="566">
          <cell r="I566">
            <v>2017</v>
          </cell>
          <cell r="J566">
            <v>9</v>
          </cell>
        </row>
        <row r="567">
          <cell r="G567">
            <v>120000</v>
          </cell>
        </row>
        <row r="567">
          <cell r="I567">
            <v>2017</v>
          </cell>
          <cell r="J567">
            <v>11</v>
          </cell>
        </row>
        <row r="568">
          <cell r="G568">
            <v>120000</v>
          </cell>
        </row>
        <row r="568">
          <cell r="I568">
            <v>2017</v>
          </cell>
          <cell r="J568">
            <v>11</v>
          </cell>
        </row>
        <row r="569">
          <cell r="G569">
            <v>120000</v>
          </cell>
        </row>
        <row r="569">
          <cell r="I569">
            <v>2018</v>
          </cell>
          <cell r="J569">
            <v>2</v>
          </cell>
        </row>
        <row r="570">
          <cell r="G570">
            <v>120000</v>
          </cell>
        </row>
        <row r="570">
          <cell r="I570">
            <v>2018</v>
          </cell>
          <cell r="J570">
            <v>2</v>
          </cell>
        </row>
        <row r="571">
          <cell r="G571">
            <v>150000</v>
          </cell>
        </row>
        <row r="571">
          <cell r="I571">
            <v>2017</v>
          </cell>
          <cell r="J571">
            <v>9</v>
          </cell>
        </row>
        <row r="572">
          <cell r="G572">
            <v>150000</v>
          </cell>
        </row>
        <row r="572">
          <cell r="I572">
            <v>2017</v>
          </cell>
          <cell r="J572">
            <v>9</v>
          </cell>
        </row>
        <row r="573">
          <cell r="G573">
            <v>150000</v>
          </cell>
        </row>
        <row r="573">
          <cell r="I573">
            <v>2017</v>
          </cell>
          <cell r="J573">
            <v>9</v>
          </cell>
        </row>
        <row r="574">
          <cell r="G574">
            <v>150000</v>
          </cell>
        </row>
        <row r="574">
          <cell r="I574">
            <v>2017</v>
          </cell>
          <cell r="J574">
            <v>10</v>
          </cell>
        </row>
        <row r="575">
          <cell r="G575">
            <v>150000</v>
          </cell>
        </row>
        <row r="575">
          <cell r="I575">
            <v>2017</v>
          </cell>
          <cell r="J575">
            <v>11</v>
          </cell>
        </row>
        <row r="576">
          <cell r="G576">
            <v>150000</v>
          </cell>
        </row>
        <row r="576">
          <cell r="I576">
            <v>2018</v>
          </cell>
          <cell r="J576">
            <v>1</v>
          </cell>
        </row>
        <row r="577">
          <cell r="G577">
            <v>150000</v>
          </cell>
        </row>
        <row r="577">
          <cell r="I577">
            <v>2017</v>
          </cell>
          <cell r="J577">
            <v>7</v>
          </cell>
        </row>
        <row r="578">
          <cell r="G578">
            <v>150000</v>
          </cell>
        </row>
        <row r="578">
          <cell r="I578">
            <v>2017</v>
          </cell>
          <cell r="J578">
            <v>8</v>
          </cell>
        </row>
        <row r="579">
          <cell r="G579">
            <v>150000</v>
          </cell>
        </row>
        <row r="579">
          <cell r="I579">
            <v>2017</v>
          </cell>
          <cell r="J579">
            <v>9</v>
          </cell>
        </row>
        <row r="580">
          <cell r="G580">
            <v>150000</v>
          </cell>
        </row>
        <row r="580">
          <cell r="I580">
            <v>2017</v>
          </cell>
          <cell r="J580">
            <v>10</v>
          </cell>
        </row>
        <row r="581">
          <cell r="G581">
            <v>150000</v>
          </cell>
        </row>
        <row r="581">
          <cell r="I581">
            <v>2017</v>
          </cell>
          <cell r="J581">
            <v>11</v>
          </cell>
        </row>
        <row r="582">
          <cell r="G582">
            <v>150000</v>
          </cell>
        </row>
        <row r="582">
          <cell r="I582">
            <v>2017</v>
          </cell>
          <cell r="J582">
            <v>12</v>
          </cell>
        </row>
        <row r="583">
          <cell r="G583">
            <v>160000</v>
          </cell>
        </row>
        <row r="583">
          <cell r="I583">
            <v>2017</v>
          </cell>
          <cell r="J583">
            <v>7</v>
          </cell>
        </row>
        <row r="584">
          <cell r="G584">
            <v>160000</v>
          </cell>
        </row>
        <row r="584">
          <cell r="I584">
            <v>2017</v>
          </cell>
          <cell r="J584">
            <v>7</v>
          </cell>
        </row>
        <row r="585">
          <cell r="G585">
            <v>160000</v>
          </cell>
        </row>
        <row r="585">
          <cell r="I585">
            <v>2017</v>
          </cell>
          <cell r="J585">
            <v>9</v>
          </cell>
        </row>
        <row r="586">
          <cell r="G586">
            <v>160000</v>
          </cell>
        </row>
        <row r="586">
          <cell r="I586">
            <v>2017</v>
          </cell>
          <cell r="J586">
            <v>10</v>
          </cell>
        </row>
        <row r="587">
          <cell r="G587">
            <v>160000</v>
          </cell>
        </row>
        <row r="587">
          <cell r="I587">
            <v>2017</v>
          </cell>
          <cell r="J587">
            <v>11</v>
          </cell>
        </row>
        <row r="588">
          <cell r="G588">
            <v>160000</v>
          </cell>
        </row>
        <row r="588">
          <cell r="I588">
            <v>2017</v>
          </cell>
          <cell r="J588">
            <v>11</v>
          </cell>
        </row>
        <row r="589">
          <cell r="G589">
            <v>160000</v>
          </cell>
        </row>
        <row r="589">
          <cell r="I589">
            <v>2017</v>
          </cell>
          <cell r="J589">
            <v>12</v>
          </cell>
        </row>
        <row r="590">
          <cell r="G590">
            <v>160000</v>
          </cell>
        </row>
        <row r="590">
          <cell r="I590">
            <v>2018</v>
          </cell>
          <cell r="J590">
            <v>2</v>
          </cell>
        </row>
        <row r="591">
          <cell r="G591">
            <v>150000</v>
          </cell>
        </row>
        <row r="591">
          <cell r="I591">
            <v>2017</v>
          </cell>
          <cell r="J591">
            <v>7</v>
          </cell>
        </row>
        <row r="592">
          <cell r="G592">
            <v>150000</v>
          </cell>
        </row>
        <row r="592">
          <cell r="I592">
            <v>2017</v>
          </cell>
          <cell r="J592">
            <v>12</v>
          </cell>
        </row>
        <row r="593">
          <cell r="G593">
            <v>150000</v>
          </cell>
        </row>
        <row r="593">
          <cell r="I593">
            <v>2017</v>
          </cell>
          <cell r="J593">
            <v>9</v>
          </cell>
        </row>
        <row r="594">
          <cell r="G594">
            <v>150000</v>
          </cell>
        </row>
        <row r="594">
          <cell r="I594">
            <v>2017</v>
          </cell>
          <cell r="J594">
            <v>10</v>
          </cell>
        </row>
        <row r="595">
          <cell r="G595">
            <v>150000</v>
          </cell>
        </row>
        <row r="595">
          <cell r="I595">
            <v>2017</v>
          </cell>
          <cell r="J595">
            <v>11</v>
          </cell>
        </row>
        <row r="596">
          <cell r="G596">
            <v>150000</v>
          </cell>
        </row>
        <row r="596">
          <cell r="I596">
            <v>2017</v>
          </cell>
          <cell r="J596">
            <v>12</v>
          </cell>
        </row>
        <row r="597">
          <cell r="G597">
            <v>150000</v>
          </cell>
        </row>
        <row r="597">
          <cell r="I597">
            <v>2018</v>
          </cell>
          <cell r="J597">
            <v>2</v>
          </cell>
        </row>
        <row r="598">
          <cell r="G598">
            <v>150000</v>
          </cell>
        </row>
        <row r="598">
          <cell r="I598">
            <v>2018</v>
          </cell>
          <cell r="J598">
            <v>2</v>
          </cell>
        </row>
        <row r="599">
          <cell r="G599">
            <v>160000</v>
          </cell>
        </row>
        <row r="599">
          <cell r="I599">
            <v>2017</v>
          </cell>
          <cell r="J599">
            <v>8</v>
          </cell>
        </row>
        <row r="600">
          <cell r="G600">
            <v>160000</v>
          </cell>
        </row>
        <row r="600">
          <cell r="I600">
            <v>2017</v>
          </cell>
          <cell r="J600">
            <v>8</v>
          </cell>
        </row>
        <row r="601">
          <cell r="G601">
            <v>160000</v>
          </cell>
        </row>
        <row r="601">
          <cell r="I601">
            <v>2017</v>
          </cell>
          <cell r="J601">
            <v>9</v>
          </cell>
        </row>
        <row r="602">
          <cell r="G602">
            <v>160000</v>
          </cell>
        </row>
        <row r="602">
          <cell r="I602">
            <v>2017</v>
          </cell>
          <cell r="J602">
            <v>10</v>
          </cell>
        </row>
        <row r="603">
          <cell r="G603">
            <v>160000</v>
          </cell>
        </row>
        <row r="603">
          <cell r="I603">
            <v>2017</v>
          </cell>
          <cell r="J603">
            <v>11</v>
          </cell>
        </row>
        <row r="604">
          <cell r="G604">
            <v>160000</v>
          </cell>
        </row>
        <row r="604">
          <cell r="I604">
            <v>2017</v>
          </cell>
          <cell r="J604">
            <v>12</v>
          </cell>
        </row>
        <row r="605">
          <cell r="G605">
            <v>160000</v>
          </cell>
        </row>
        <row r="605">
          <cell r="I605">
            <v>2018</v>
          </cell>
          <cell r="J605">
            <v>2</v>
          </cell>
        </row>
        <row r="606">
          <cell r="G606">
            <v>160000</v>
          </cell>
        </row>
        <row r="606">
          <cell r="I606">
            <v>2018</v>
          </cell>
          <cell r="J606">
            <v>2</v>
          </cell>
        </row>
        <row r="607">
          <cell r="G607">
            <v>150000</v>
          </cell>
        </row>
        <row r="607">
          <cell r="I607">
            <v>2017</v>
          </cell>
          <cell r="J607">
            <v>7</v>
          </cell>
        </row>
        <row r="608">
          <cell r="G608">
            <v>150000</v>
          </cell>
        </row>
        <row r="608">
          <cell r="I608">
            <v>2017</v>
          </cell>
          <cell r="J608">
            <v>8</v>
          </cell>
        </row>
        <row r="609">
          <cell r="G609">
            <v>150000</v>
          </cell>
        </row>
        <row r="609">
          <cell r="I609">
            <v>2017</v>
          </cell>
          <cell r="J609">
            <v>9</v>
          </cell>
        </row>
        <row r="610">
          <cell r="G610">
            <v>150000</v>
          </cell>
        </row>
        <row r="610">
          <cell r="I610">
            <v>2017</v>
          </cell>
          <cell r="J610">
            <v>11</v>
          </cell>
        </row>
        <row r="611">
          <cell r="G611">
            <v>150000</v>
          </cell>
        </row>
        <row r="611">
          <cell r="I611">
            <v>2017</v>
          </cell>
          <cell r="J611">
            <v>11</v>
          </cell>
        </row>
        <row r="612">
          <cell r="G612">
            <v>150000</v>
          </cell>
        </row>
        <row r="612">
          <cell r="I612">
            <v>2017</v>
          </cell>
          <cell r="J612">
            <v>12</v>
          </cell>
        </row>
        <row r="613">
          <cell r="G613">
            <v>150000</v>
          </cell>
        </row>
        <row r="613">
          <cell r="I613">
            <v>2017</v>
          </cell>
          <cell r="J613">
            <v>7</v>
          </cell>
        </row>
        <row r="614">
          <cell r="G614">
            <v>150000</v>
          </cell>
        </row>
        <row r="614">
          <cell r="I614">
            <v>2017</v>
          </cell>
          <cell r="J614">
            <v>8</v>
          </cell>
        </row>
        <row r="615">
          <cell r="G615">
            <v>150000</v>
          </cell>
        </row>
        <row r="615">
          <cell r="I615">
            <v>2017</v>
          </cell>
          <cell r="J615">
            <v>9</v>
          </cell>
        </row>
        <row r="616">
          <cell r="G616">
            <v>150000</v>
          </cell>
        </row>
        <row r="616">
          <cell r="I616">
            <v>2017</v>
          </cell>
          <cell r="J616">
            <v>10</v>
          </cell>
        </row>
        <row r="617">
          <cell r="G617">
            <v>150000</v>
          </cell>
        </row>
        <row r="617">
          <cell r="I617">
            <v>2017</v>
          </cell>
          <cell r="J617">
            <v>11</v>
          </cell>
        </row>
        <row r="618">
          <cell r="G618">
            <v>150000</v>
          </cell>
        </row>
        <row r="618">
          <cell r="I618">
            <v>2017</v>
          </cell>
          <cell r="J618">
            <v>12</v>
          </cell>
        </row>
        <row r="619">
          <cell r="G619">
            <v>150000</v>
          </cell>
        </row>
        <row r="619">
          <cell r="I619">
            <v>2018</v>
          </cell>
          <cell r="J619">
            <v>1</v>
          </cell>
        </row>
        <row r="620">
          <cell r="G620">
            <v>150000</v>
          </cell>
        </row>
        <row r="620">
          <cell r="I620">
            <v>2018</v>
          </cell>
          <cell r="J620">
            <v>2</v>
          </cell>
        </row>
        <row r="621">
          <cell r="G621">
            <v>150000</v>
          </cell>
        </row>
        <row r="621">
          <cell r="I621">
            <v>2017</v>
          </cell>
          <cell r="J621">
            <v>7</v>
          </cell>
        </row>
        <row r="622">
          <cell r="G622">
            <v>150000</v>
          </cell>
        </row>
        <row r="622">
          <cell r="I622">
            <v>2017</v>
          </cell>
          <cell r="J622">
            <v>8</v>
          </cell>
        </row>
        <row r="623">
          <cell r="G623">
            <v>150000</v>
          </cell>
        </row>
        <row r="623">
          <cell r="I623">
            <v>2017</v>
          </cell>
          <cell r="J623">
            <v>9</v>
          </cell>
        </row>
        <row r="624">
          <cell r="G624">
            <v>150000</v>
          </cell>
        </row>
        <row r="624">
          <cell r="I624">
            <v>2017</v>
          </cell>
          <cell r="J624">
            <v>11</v>
          </cell>
        </row>
        <row r="625">
          <cell r="G625">
            <v>150000</v>
          </cell>
        </row>
        <row r="625">
          <cell r="I625">
            <v>2017</v>
          </cell>
          <cell r="J625">
            <v>11</v>
          </cell>
        </row>
        <row r="626">
          <cell r="G626">
            <v>150000</v>
          </cell>
        </row>
        <row r="626">
          <cell r="I626">
            <v>2017</v>
          </cell>
          <cell r="J626">
            <v>12</v>
          </cell>
        </row>
        <row r="627">
          <cell r="G627">
            <v>150000</v>
          </cell>
        </row>
        <row r="627">
          <cell r="I627">
            <v>2018</v>
          </cell>
          <cell r="J627">
            <v>2</v>
          </cell>
        </row>
        <row r="628">
          <cell r="G628">
            <v>150000</v>
          </cell>
        </row>
        <row r="628">
          <cell r="I628">
            <v>2017</v>
          </cell>
          <cell r="J628">
            <v>8</v>
          </cell>
        </row>
        <row r="629">
          <cell r="G629">
            <v>150000</v>
          </cell>
        </row>
        <row r="629">
          <cell r="I629">
            <v>2017</v>
          </cell>
          <cell r="J629">
            <v>9</v>
          </cell>
        </row>
        <row r="630">
          <cell r="G630">
            <v>150000</v>
          </cell>
        </row>
        <row r="630">
          <cell r="I630">
            <v>2017</v>
          </cell>
          <cell r="J630">
            <v>9</v>
          </cell>
        </row>
        <row r="631">
          <cell r="G631">
            <v>150000</v>
          </cell>
        </row>
        <row r="631">
          <cell r="I631">
            <v>2017</v>
          </cell>
          <cell r="J631">
            <v>10</v>
          </cell>
        </row>
        <row r="632">
          <cell r="G632">
            <v>150000</v>
          </cell>
        </row>
        <row r="632">
          <cell r="I632">
            <v>2017</v>
          </cell>
          <cell r="J632">
            <v>11</v>
          </cell>
        </row>
        <row r="633">
          <cell r="G633">
            <v>150000</v>
          </cell>
        </row>
        <row r="633">
          <cell r="I633">
            <v>2018</v>
          </cell>
          <cell r="J633">
            <v>1</v>
          </cell>
        </row>
        <row r="634">
          <cell r="G634">
            <v>150000</v>
          </cell>
        </row>
        <row r="634">
          <cell r="I634">
            <v>2018</v>
          </cell>
          <cell r="J634">
            <v>2</v>
          </cell>
        </row>
        <row r="635">
          <cell r="G635">
            <v>150000</v>
          </cell>
        </row>
        <row r="635">
          <cell r="I635">
            <v>2018</v>
          </cell>
          <cell r="J635">
            <v>2</v>
          </cell>
        </row>
        <row r="636">
          <cell r="G636">
            <v>200000</v>
          </cell>
        </row>
        <row r="636">
          <cell r="I636">
            <v>2017</v>
          </cell>
          <cell r="J636">
            <v>7</v>
          </cell>
        </row>
        <row r="637">
          <cell r="G637">
            <v>200000</v>
          </cell>
        </row>
        <row r="637">
          <cell r="I637">
            <v>2017</v>
          </cell>
          <cell r="J637">
            <v>8</v>
          </cell>
        </row>
        <row r="638">
          <cell r="G638">
            <v>200000</v>
          </cell>
        </row>
        <row r="638">
          <cell r="I638">
            <v>2017</v>
          </cell>
          <cell r="J638">
            <v>9</v>
          </cell>
        </row>
        <row r="639">
          <cell r="G639">
            <v>200000</v>
          </cell>
        </row>
        <row r="639">
          <cell r="I639">
            <v>2017</v>
          </cell>
          <cell r="J639">
            <v>10</v>
          </cell>
        </row>
        <row r="640">
          <cell r="G640">
            <v>200000</v>
          </cell>
        </row>
        <row r="640">
          <cell r="I640">
            <v>2017</v>
          </cell>
          <cell r="J640">
            <v>11</v>
          </cell>
        </row>
        <row r="641">
          <cell r="G641">
            <v>200000</v>
          </cell>
        </row>
        <row r="641">
          <cell r="I641">
            <v>2018</v>
          </cell>
          <cell r="J641">
            <v>1</v>
          </cell>
        </row>
        <row r="642">
          <cell r="G642">
            <v>200000</v>
          </cell>
        </row>
        <row r="642">
          <cell r="I642">
            <v>2018</v>
          </cell>
          <cell r="J642">
            <v>1</v>
          </cell>
        </row>
        <row r="643">
          <cell r="G643">
            <v>200000</v>
          </cell>
        </row>
        <row r="643">
          <cell r="I643">
            <v>2018</v>
          </cell>
          <cell r="J643">
            <v>2</v>
          </cell>
        </row>
        <row r="644">
          <cell r="I644">
            <v>1900</v>
          </cell>
          <cell r="J644">
            <v>1</v>
          </cell>
        </row>
        <row r="645">
          <cell r="I645">
            <v>1900</v>
          </cell>
          <cell r="J645">
            <v>1</v>
          </cell>
        </row>
        <row r="646">
          <cell r="I646">
            <v>1900</v>
          </cell>
          <cell r="J646">
            <v>1</v>
          </cell>
        </row>
        <row r="647">
          <cell r="I647">
            <v>1900</v>
          </cell>
          <cell r="J647">
            <v>1</v>
          </cell>
        </row>
        <row r="648">
          <cell r="I648">
            <v>1900</v>
          </cell>
          <cell r="J648">
            <v>1</v>
          </cell>
        </row>
        <row r="649">
          <cell r="I649">
            <v>1900</v>
          </cell>
          <cell r="J649">
            <v>1</v>
          </cell>
        </row>
        <row r="650">
          <cell r="I650">
            <v>1900</v>
          </cell>
          <cell r="J650">
            <v>1</v>
          </cell>
        </row>
        <row r="651">
          <cell r="I651">
            <v>1900</v>
          </cell>
          <cell r="J651">
            <v>1</v>
          </cell>
        </row>
        <row r="652">
          <cell r="I652">
            <v>1900</v>
          </cell>
          <cell r="J652">
            <v>1</v>
          </cell>
        </row>
        <row r="653">
          <cell r="I653">
            <v>1900</v>
          </cell>
          <cell r="J653">
            <v>1</v>
          </cell>
        </row>
        <row r="654">
          <cell r="I654">
            <v>1900</v>
          </cell>
          <cell r="J654">
            <v>1</v>
          </cell>
        </row>
        <row r="655">
          <cell r="I655">
            <v>1900</v>
          </cell>
          <cell r="J655">
            <v>1</v>
          </cell>
        </row>
        <row r="656">
          <cell r="I656">
            <v>1900</v>
          </cell>
          <cell r="J656">
            <v>1</v>
          </cell>
        </row>
        <row r="657">
          <cell r="I657">
            <v>1900</v>
          </cell>
          <cell r="J657">
            <v>1</v>
          </cell>
        </row>
        <row r="658">
          <cell r="I658">
            <v>1900</v>
          </cell>
          <cell r="J658">
            <v>1</v>
          </cell>
        </row>
        <row r="659">
          <cell r="I659">
            <v>1900</v>
          </cell>
          <cell r="J659">
            <v>1</v>
          </cell>
        </row>
        <row r="660">
          <cell r="I660">
            <v>1900</v>
          </cell>
          <cell r="J660">
            <v>1</v>
          </cell>
        </row>
        <row r="661">
          <cell r="I661">
            <v>1900</v>
          </cell>
          <cell r="J661">
            <v>1</v>
          </cell>
        </row>
        <row r="662">
          <cell r="I662">
            <v>1900</v>
          </cell>
          <cell r="J662">
            <v>1</v>
          </cell>
        </row>
        <row r="663">
          <cell r="I663">
            <v>1900</v>
          </cell>
          <cell r="J663">
            <v>1</v>
          </cell>
        </row>
        <row r="664">
          <cell r="I664">
            <v>1900</v>
          </cell>
          <cell r="J664">
            <v>1</v>
          </cell>
        </row>
        <row r="665">
          <cell r="I665">
            <v>1900</v>
          </cell>
          <cell r="J665">
            <v>1</v>
          </cell>
        </row>
        <row r="666">
          <cell r="I666">
            <v>1900</v>
          </cell>
          <cell r="J666">
            <v>1</v>
          </cell>
        </row>
        <row r="667">
          <cell r="I667">
            <v>1900</v>
          </cell>
          <cell r="J667">
            <v>1</v>
          </cell>
        </row>
        <row r="668">
          <cell r="I668">
            <v>1900</v>
          </cell>
          <cell r="J668">
            <v>1</v>
          </cell>
        </row>
        <row r="669">
          <cell r="I669">
            <v>1900</v>
          </cell>
          <cell r="J669">
            <v>1</v>
          </cell>
        </row>
        <row r="670">
          <cell r="I670">
            <v>1900</v>
          </cell>
          <cell r="J670">
            <v>1</v>
          </cell>
        </row>
        <row r="671">
          <cell r="I671">
            <v>1900</v>
          </cell>
          <cell r="J671">
            <v>1</v>
          </cell>
        </row>
        <row r="672">
          <cell r="I672">
            <v>1900</v>
          </cell>
          <cell r="J672">
            <v>1</v>
          </cell>
        </row>
        <row r="673">
          <cell r="I673">
            <v>1900</v>
          </cell>
          <cell r="J673">
            <v>1</v>
          </cell>
        </row>
        <row r="674">
          <cell r="I674">
            <v>1900</v>
          </cell>
          <cell r="J674">
            <v>1</v>
          </cell>
        </row>
        <row r="675">
          <cell r="I675">
            <v>1900</v>
          </cell>
          <cell r="J675">
            <v>1</v>
          </cell>
        </row>
        <row r="676">
          <cell r="I676">
            <v>1900</v>
          </cell>
          <cell r="J676">
            <v>1</v>
          </cell>
        </row>
        <row r="677">
          <cell r="I677">
            <v>1900</v>
          </cell>
          <cell r="J677">
            <v>1</v>
          </cell>
        </row>
        <row r="678">
          <cell r="I678">
            <v>1900</v>
          </cell>
          <cell r="J678">
            <v>1</v>
          </cell>
        </row>
        <row r="679">
          <cell r="I679">
            <v>1900</v>
          </cell>
          <cell r="J679">
            <v>1</v>
          </cell>
        </row>
        <row r="680">
          <cell r="I680">
            <v>1900</v>
          </cell>
          <cell r="J680">
            <v>1</v>
          </cell>
        </row>
        <row r="681">
          <cell r="I681">
            <v>1900</v>
          </cell>
          <cell r="J681">
            <v>1</v>
          </cell>
        </row>
        <row r="682">
          <cell r="I682">
            <v>1900</v>
          </cell>
          <cell r="J682">
            <v>1</v>
          </cell>
        </row>
        <row r="683">
          <cell r="I683">
            <v>1900</v>
          </cell>
          <cell r="J683">
            <v>1</v>
          </cell>
        </row>
        <row r="684">
          <cell r="I684">
            <v>1900</v>
          </cell>
          <cell r="J684">
            <v>1</v>
          </cell>
        </row>
        <row r="685">
          <cell r="I685">
            <v>1900</v>
          </cell>
          <cell r="J685">
            <v>1</v>
          </cell>
        </row>
        <row r="686">
          <cell r="I686">
            <v>1900</v>
          </cell>
          <cell r="J686">
            <v>1</v>
          </cell>
        </row>
        <row r="687">
          <cell r="I687">
            <v>1900</v>
          </cell>
          <cell r="J687">
            <v>1</v>
          </cell>
        </row>
        <row r="688">
          <cell r="I688">
            <v>1900</v>
          </cell>
          <cell r="J688">
            <v>1</v>
          </cell>
        </row>
        <row r="689">
          <cell r="I689">
            <v>1900</v>
          </cell>
          <cell r="J689">
            <v>1</v>
          </cell>
        </row>
        <row r="690">
          <cell r="I690">
            <v>1900</v>
          </cell>
          <cell r="J690">
            <v>1</v>
          </cell>
        </row>
        <row r="691">
          <cell r="I691">
            <v>1900</v>
          </cell>
          <cell r="J691">
            <v>1</v>
          </cell>
        </row>
        <row r="692">
          <cell r="I692">
            <v>1900</v>
          </cell>
          <cell r="J692">
            <v>1</v>
          </cell>
        </row>
        <row r="693">
          <cell r="I693">
            <v>1900</v>
          </cell>
          <cell r="J693">
            <v>1</v>
          </cell>
        </row>
        <row r="694">
          <cell r="I694">
            <v>1900</v>
          </cell>
          <cell r="J694">
            <v>1</v>
          </cell>
        </row>
        <row r="695">
          <cell r="I695">
            <v>1900</v>
          </cell>
          <cell r="J695">
            <v>1</v>
          </cell>
        </row>
        <row r="696">
          <cell r="I696">
            <v>1900</v>
          </cell>
          <cell r="J696">
            <v>1</v>
          </cell>
        </row>
        <row r="697">
          <cell r="I697">
            <v>1900</v>
          </cell>
          <cell r="J697">
            <v>1</v>
          </cell>
        </row>
        <row r="698">
          <cell r="I698">
            <v>1900</v>
          </cell>
          <cell r="J698">
            <v>1</v>
          </cell>
        </row>
        <row r="699">
          <cell r="I699">
            <v>1900</v>
          </cell>
          <cell r="J699">
            <v>1</v>
          </cell>
        </row>
        <row r="700">
          <cell r="I700">
            <v>1900</v>
          </cell>
          <cell r="J700">
            <v>1</v>
          </cell>
        </row>
        <row r="701">
          <cell r="I701">
            <v>1900</v>
          </cell>
          <cell r="J701">
            <v>1</v>
          </cell>
        </row>
        <row r="702">
          <cell r="I702">
            <v>1900</v>
          </cell>
          <cell r="J702">
            <v>1</v>
          </cell>
        </row>
        <row r="703">
          <cell r="I703">
            <v>1900</v>
          </cell>
          <cell r="J703">
            <v>1</v>
          </cell>
        </row>
        <row r="704">
          <cell r="I704">
            <v>1900</v>
          </cell>
          <cell r="J704">
            <v>1</v>
          </cell>
        </row>
        <row r="705">
          <cell r="I705">
            <v>1900</v>
          </cell>
          <cell r="J705">
            <v>1</v>
          </cell>
        </row>
        <row r="706">
          <cell r="I706">
            <v>1900</v>
          </cell>
          <cell r="J706">
            <v>1</v>
          </cell>
        </row>
        <row r="707">
          <cell r="I707">
            <v>1900</v>
          </cell>
          <cell r="J707">
            <v>1</v>
          </cell>
        </row>
        <row r="708">
          <cell r="I708">
            <v>1900</v>
          </cell>
          <cell r="J708">
            <v>1</v>
          </cell>
        </row>
        <row r="709">
          <cell r="I709">
            <v>1900</v>
          </cell>
          <cell r="J709">
            <v>1</v>
          </cell>
        </row>
        <row r="710">
          <cell r="I710">
            <v>1900</v>
          </cell>
          <cell r="J710">
            <v>1</v>
          </cell>
        </row>
        <row r="711">
          <cell r="I711">
            <v>1900</v>
          </cell>
          <cell r="J711">
            <v>1</v>
          </cell>
        </row>
        <row r="712">
          <cell r="I712">
            <v>1900</v>
          </cell>
          <cell r="J712">
            <v>1</v>
          </cell>
        </row>
        <row r="713">
          <cell r="I713">
            <v>1900</v>
          </cell>
          <cell r="J713">
            <v>1</v>
          </cell>
        </row>
        <row r="714">
          <cell r="I714">
            <v>1900</v>
          </cell>
          <cell r="J714">
            <v>1</v>
          </cell>
        </row>
        <row r="715">
          <cell r="I715">
            <v>1900</v>
          </cell>
          <cell r="J715">
            <v>1</v>
          </cell>
        </row>
        <row r="716">
          <cell r="I716">
            <v>1900</v>
          </cell>
          <cell r="J716">
            <v>1</v>
          </cell>
        </row>
        <row r="717">
          <cell r="I717">
            <v>1900</v>
          </cell>
          <cell r="J717">
            <v>1</v>
          </cell>
        </row>
        <row r="718">
          <cell r="I718">
            <v>1900</v>
          </cell>
          <cell r="J718">
            <v>1</v>
          </cell>
        </row>
        <row r="719">
          <cell r="I719">
            <v>1900</v>
          </cell>
          <cell r="J719">
            <v>1</v>
          </cell>
        </row>
        <row r="720">
          <cell r="I720">
            <v>1900</v>
          </cell>
          <cell r="J720">
            <v>1</v>
          </cell>
        </row>
        <row r="721">
          <cell r="I721">
            <v>1900</v>
          </cell>
          <cell r="J721">
            <v>1</v>
          </cell>
        </row>
        <row r="722">
          <cell r="I722">
            <v>1900</v>
          </cell>
          <cell r="J722">
            <v>1</v>
          </cell>
        </row>
        <row r="723">
          <cell r="I723">
            <v>1900</v>
          </cell>
          <cell r="J723">
            <v>1</v>
          </cell>
        </row>
        <row r="724">
          <cell r="I724">
            <v>1900</v>
          </cell>
          <cell r="J724">
            <v>1</v>
          </cell>
        </row>
        <row r="725">
          <cell r="I725">
            <v>1900</v>
          </cell>
          <cell r="J725">
            <v>1</v>
          </cell>
        </row>
        <row r="726">
          <cell r="I726">
            <v>1900</v>
          </cell>
          <cell r="J726">
            <v>1</v>
          </cell>
        </row>
        <row r="727">
          <cell r="I727">
            <v>1900</v>
          </cell>
          <cell r="J727">
            <v>1</v>
          </cell>
        </row>
        <row r="728">
          <cell r="I728">
            <v>1900</v>
          </cell>
          <cell r="J728">
            <v>1</v>
          </cell>
        </row>
        <row r="729">
          <cell r="I729">
            <v>1900</v>
          </cell>
          <cell r="J729">
            <v>1</v>
          </cell>
        </row>
        <row r="730">
          <cell r="I730">
            <v>1900</v>
          </cell>
          <cell r="J730">
            <v>1</v>
          </cell>
        </row>
        <row r="731">
          <cell r="I731">
            <v>1900</v>
          </cell>
          <cell r="J731">
            <v>1</v>
          </cell>
        </row>
        <row r="732">
          <cell r="I732">
            <v>1900</v>
          </cell>
          <cell r="J732">
            <v>1</v>
          </cell>
        </row>
        <row r="733">
          <cell r="I733">
            <v>1900</v>
          </cell>
          <cell r="J733">
            <v>1</v>
          </cell>
        </row>
        <row r="734">
          <cell r="I734">
            <v>1900</v>
          </cell>
          <cell r="J734">
            <v>1</v>
          </cell>
        </row>
        <row r="735">
          <cell r="I735">
            <v>1900</v>
          </cell>
          <cell r="J735">
            <v>1</v>
          </cell>
        </row>
        <row r="736">
          <cell r="I736">
            <v>1900</v>
          </cell>
          <cell r="J736">
            <v>1</v>
          </cell>
        </row>
        <row r="737">
          <cell r="I737">
            <v>1900</v>
          </cell>
          <cell r="J737">
            <v>1</v>
          </cell>
        </row>
        <row r="738">
          <cell r="I738">
            <v>1900</v>
          </cell>
          <cell r="J738">
            <v>1</v>
          </cell>
        </row>
        <row r="739">
          <cell r="I739">
            <v>1900</v>
          </cell>
          <cell r="J739">
            <v>1</v>
          </cell>
        </row>
        <row r="740">
          <cell r="I740">
            <v>1900</v>
          </cell>
          <cell r="J740">
            <v>1</v>
          </cell>
        </row>
        <row r="741">
          <cell r="I741">
            <v>1900</v>
          </cell>
          <cell r="J741">
            <v>1</v>
          </cell>
        </row>
        <row r="742">
          <cell r="I742">
            <v>1900</v>
          </cell>
          <cell r="J742">
            <v>1</v>
          </cell>
        </row>
        <row r="743">
          <cell r="I743">
            <v>1900</v>
          </cell>
          <cell r="J743">
            <v>1</v>
          </cell>
        </row>
        <row r="744">
          <cell r="I744">
            <v>1900</v>
          </cell>
          <cell r="J744">
            <v>1</v>
          </cell>
        </row>
        <row r="745">
          <cell r="I745">
            <v>1900</v>
          </cell>
          <cell r="J745">
            <v>1</v>
          </cell>
        </row>
        <row r="746">
          <cell r="I746">
            <v>1900</v>
          </cell>
          <cell r="J746">
            <v>1</v>
          </cell>
        </row>
        <row r="747">
          <cell r="I747">
            <v>1900</v>
          </cell>
          <cell r="J747">
            <v>1</v>
          </cell>
        </row>
        <row r="748">
          <cell r="I748">
            <v>1900</v>
          </cell>
          <cell r="J748">
            <v>1</v>
          </cell>
        </row>
        <row r="749">
          <cell r="I749">
            <v>1900</v>
          </cell>
          <cell r="J749">
            <v>1</v>
          </cell>
        </row>
        <row r="750">
          <cell r="I750">
            <v>1900</v>
          </cell>
          <cell r="J750">
            <v>1</v>
          </cell>
        </row>
        <row r="751">
          <cell r="I751">
            <v>1900</v>
          </cell>
          <cell r="J751">
            <v>1</v>
          </cell>
        </row>
        <row r="752">
          <cell r="I752">
            <v>1900</v>
          </cell>
          <cell r="J752">
            <v>1</v>
          </cell>
        </row>
        <row r="753">
          <cell r="I753">
            <v>1900</v>
          </cell>
          <cell r="J753">
            <v>1</v>
          </cell>
        </row>
        <row r="754">
          <cell r="I754">
            <v>1900</v>
          </cell>
          <cell r="J754">
            <v>1</v>
          </cell>
        </row>
        <row r="755">
          <cell r="I755">
            <v>1900</v>
          </cell>
          <cell r="J755">
            <v>1</v>
          </cell>
        </row>
        <row r="756">
          <cell r="I756">
            <v>1900</v>
          </cell>
          <cell r="J756">
            <v>1</v>
          </cell>
        </row>
        <row r="757">
          <cell r="I757">
            <v>1900</v>
          </cell>
          <cell r="J757">
            <v>1</v>
          </cell>
        </row>
        <row r="758">
          <cell r="I758">
            <v>1900</v>
          </cell>
          <cell r="J758">
            <v>1</v>
          </cell>
        </row>
        <row r="759">
          <cell r="I759">
            <v>1900</v>
          </cell>
          <cell r="J759">
            <v>1</v>
          </cell>
        </row>
        <row r="760">
          <cell r="I760">
            <v>1900</v>
          </cell>
          <cell r="J760">
            <v>1</v>
          </cell>
        </row>
        <row r="761">
          <cell r="I761">
            <v>1900</v>
          </cell>
          <cell r="J761">
            <v>1</v>
          </cell>
        </row>
        <row r="762">
          <cell r="I762">
            <v>1900</v>
          </cell>
          <cell r="J762">
            <v>1</v>
          </cell>
        </row>
        <row r="763">
          <cell r="I763">
            <v>1900</v>
          </cell>
          <cell r="J763">
            <v>1</v>
          </cell>
        </row>
        <row r="764">
          <cell r="I764">
            <v>1900</v>
          </cell>
          <cell r="J764">
            <v>1</v>
          </cell>
        </row>
        <row r="765">
          <cell r="I765">
            <v>1900</v>
          </cell>
          <cell r="J765">
            <v>1</v>
          </cell>
        </row>
        <row r="766">
          <cell r="I766">
            <v>1900</v>
          </cell>
          <cell r="J766">
            <v>1</v>
          </cell>
        </row>
        <row r="767">
          <cell r="I767">
            <v>1900</v>
          </cell>
          <cell r="J767">
            <v>1</v>
          </cell>
        </row>
        <row r="768">
          <cell r="I768">
            <v>1900</v>
          </cell>
          <cell r="J768">
            <v>1</v>
          </cell>
        </row>
        <row r="769">
          <cell r="I769">
            <v>1900</v>
          </cell>
          <cell r="J769">
            <v>1</v>
          </cell>
        </row>
        <row r="770">
          <cell r="I770">
            <v>1900</v>
          </cell>
          <cell r="J770">
            <v>1</v>
          </cell>
        </row>
        <row r="771">
          <cell r="I771">
            <v>1900</v>
          </cell>
          <cell r="J771">
            <v>1</v>
          </cell>
        </row>
        <row r="772">
          <cell r="I772">
            <v>1900</v>
          </cell>
          <cell r="J772">
            <v>1</v>
          </cell>
        </row>
        <row r="773">
          <cell r="I773">
            <v>1900</v>
          </cell>
          <cell r="J773">
            <v>1</v>
          </cell>
        </row>
        <row r="774">
          <cell r="I774">
            <v>1900</v>
          </cell>
          <cell r="J774">
            <v>1</v>
          </cell>
        </row>
        <row r="775">
          <cell r="I775">
            <v>1900</v>
          </cell>
          <cell r="J775">
            <v>1</v>
          </cell>
        </row>
        <row r="776">
          <cell r="I776">
            <v>1900</v>
          </cell>
          <cell r="J776">
            <v>1</v>
          </cell>
        </row>
        <row r="777">
          <cell r="I777">
            <v>1900</v>
          </cell>
          <cell r="J777">
            <v>1</v>
          </cell>
        </row>
        <row r="778">
          <cell r="I778">
            <v>1900</v>
          </cell>
          <cell r="J778">
            <v>1</v>
          </cell>
        </row>
        <row r="779">
          <cell r="I779">
            <v>1900</v>
          </cell>
          <cell r="J779">
            <v>1</v>
          </cell>
        </row>
        <row r="780">
          <cell r="I780">
            <v>1900</v>
          </cell>
          <cell r="J780">
            <v>1</v>
          </cell>
        </row>
        <row r="781">
          <cell r="I781">
            <v>1900</v>
          </cell>
          <cell r="J781">
            <v>1</v>
          </cell>
        </row>
        <row r="782">
          <cell r="I782">
            <v>1900</v>
          </cell>
          <cell r="J782">
            <v>1</v>
          </cell>
        </row>
        <row r="783">
          <cell r="I783">
            <v>1900</v>
          </cell>
          <cell r="J783">
            <v>1</v>
          </cell>
        </row>
        <row r="784">
          <cell r="I784">
            <v>1900</v>
          </cell>
          <cell r="J784">
            <v>1</v>
          </cell>
        </row>
        <row r="785">
          <cell r="I785">
            <v>1900</v>
          </cell>
          <cell r="J785">
            <v>1</v>
          </cell>
        </row>
        <row r="786">
          <cell r="I786">
            <v>1900</v>
          </cell>
          <cell r="J786">
            <v>1</v>
          </cell>
        </row>
        <row r="787">
          <cell r="I787">
            <v>1900</v>
          </cell>
          <cell r="J787">
            <v>1</v>
          </cell>
        </row>
        <row r="788">
          <cell r="I788">
            <v>1900</v>
          </cell>
          <cell r="J788">
            <v>1</v>
          </cell>
        </row>
        <row r="789">
          <cell r="I789">
            <v>1900</v>
          </cell>
          <cell r="J789">
            <v>1</v>
          </cell>
        </row>
        <row r="790">
          <cell r="I790">
            <v>1900</v>
          </cell>
          <cell r="J790">
            <v>1</v>
          </cell>
        </row>
        <row r="791">
          <cell r="I791">
            <v>1900</v>
          </cell>
          <cell r="J791">
            <v>1</v>
          </cell>
        </row>
        <row r="792">
          <cell r="I792">
            <v>1900</v>
          </cell>
          <cell r="J792">
            <v>1</v>
          </cell>
        </row>
        <row r="793">
          <cell r="I793">
            <v>1900</v>
          </cell>
          <cell r="J793">
            <v>1</v>
          </cell>
        </row>
        <row r="794">
          <cell r="I794">
            <v>1900</v>
          </cell>
          <cell r="J794">
            <v>1</v>
          </cell>
        </row>
        <row r="795">
          <cell r="I795">
            <v>1900</v>
          </cell>
          <cell r="J795">
            <v>1</v>
          </cell>
        </row>
        <row r="796">
          <cell r="I796">
            <v>1900</v>
          </cell>
          <cell r="J796">
            <v>1</v>
          </cell>
        </row>
        <row r="797">
          <cell r="I797">
            <v>1900</v>
          </cell>
          <cell r="J797">
            <v>1</v>
          </cell>
        </row>
        <row r="798">
          <cell r="I798">
            <v>1900</v>
          </cell>
          <cell r="J798">
            <v>1</v>
          </cell>
        </row>
        <row r="799">
          <cell r="I799">
            <v>1900</v>
          </cell>
          <cell r="J799">
            <v>1</v>
          </cell>
        </row>
        <row r="800">
          <cell r="I800">
            <v>1900</v>
          </cell>
          <cell r="J800">
            <v>1</v>
          </cell>
        </row>
        <row r="801">
          <cell r="I801">
            <v>1900</v>
          </cell>
          <cell r="J801">
            <v>1</v>
          </cell>
        </row>
        <row r="802">
          <cell r="I802">
            <v>1900</v>
          </cell>
          <cell r="J802">
            <v>1</v>
          </cell>
        </row>
        <row r="803">
          <cell r="I803">
            <v>1900</v>
          </cell>
          <cell r="J803">
            <v>1</v>
          </cell>
        </row>
        <row r="804">
          <cell r="I804">
            <v>1900</v>
          </cell>
          <cell r="J804">
            <v>1</v>
          </cell>
        </row>
        <row r="805">
          <cell r="I805">
            <v>1900</v>
          </cell>
          <cell r="J805">
            <v>1</v>
          </cell>
        </row>
        <row r="806">
          <cell r="I806">
            <v>1900</v>
          </cell>
          <cell r="J806">
            <v>1</v>
          </cell>
        </row>
        <row r="807">
          <cell r="I807">
            <v>1900</v>
          </cell>
          <cell r="J807">
            <v>1</v>
          </cell>
        </row>
        <row r="808">
          <cell r="I808">
            <v>1900</v>
          </cell>
          <cell r="J808">
            <v>1</v>
          </cell>
        </row>
        <row r="809">
          <cell r="I809">
            <v>1900</v>
          </cell>
          <cell r="J809">
            <v>1</v>
          </cell>
        </row>
        <row r="810">
          <cell r="I810">
            <v>1900</v>
          </cell>
          <cell r="J810">
            <v>1</v>
          </cell>
        </row>
        <row r="811">
          <cell r="I811">
            <v>1900</v>
          </cell>
          <cell r="J811">
            <v>1</v>
          </cell>
        </row>
        <row r="812">
          <cell r="I812">
            <v>1900</v>
          </cell>
          <cell r="J812">
            <v>1</v>
          </cell>
        </row>
        <row r="813">
          <cell r="I813">
            <v>1900</v>
          </cell>
          <cell r="J813">
            <v>1</v>
          </cell>
        </row>
        <row r="814">
          <cell r="I814">
            <v>1900</v>
          </cell>
          <cell r="J814">
            <v>1</v>
          </cell>
        </row>
        <row r="815">
          <cell r="I815">
            <v>1900</v>
          </cell>
          <cell r="J815">
            <v>1</v>
          </cell>
        </row>
        <row r="816">
          <cell r="I816">
            <v>1900</v>
          </cell>
          <cell r="J816">
            <v>1</v>
          </cell>
        </row>
        <row r="817">
          <cell r="I817">
            <v>1900</v>
          </cell>
          <cell r="J817">
            <v>1</v>
          </cell>
        </row>
        <row r="818">
          <cell r="I818">
            <v>1900</v>
          </cell>
          <cell r="J818">
            <v>1</v>
          </cell>
        </row>
        <row r="819">
          <cell r="I819">
            <v>1900</v>
          </cell>
          <cell r="J819">
            <v>1</v>
          </cell>
        </row>
        <row r="820">
          <cell r="I820">
            <v>1900</v>
          </cell>
          <cell r="J820">
            <v>1</v>
          </cell>
        </row>
        <row r="821">
          <cell r="I821">
            <v>1900</v>
          </cell>
          <cell r="J821">
            <v>1</v>
          </cell>
        </row>
        <row r="822">
          <cell r="I822">
            <v>1900</v>
          </cell>
          <cell r="J822">
            <v>1</v>
          </cell>
        </row>
        <row r="823">
          <cell r="I823">
            <v>1900</v>
          </cell>
          <cell r="J823">
            <v>1</v>
          </cell>
        </row>
        <row r="824">
          <cell r="I824">
            <v>1900</v>
          </cell>
          <cell r="J824">
            <v>1</v>
          </cell>
        </row>
        <row r="825">
          <cell r="I825">
            <v>1900</v>
          </cell>
          <cell r="J825">
            <v>1</v>
          </cell>
        </row>
        <row r="826">
          <cell r="I826">
            <v>1900</v>
          </cell>
          <cell r="J826">
            <v>1</v>
          </cell>
        </row>
        <row r="827">
          <cell r="I827">
            <v>1900</v>
          </cell>
          <cell r="J827">
            <v>1</v>
          </cell>
        </row>
        <row r="828">
          <cell r="I828">
            <v>1900</v>
          </cell>
          <cell r="J828">
            <v>1</v>
          </cell>
        </row>
        <row r="829">
          <cell r="I829">
            <v>1900</v>
          </cell>
          <cell r="J829">
            <v>1</v>
          </cell>
        </row>
        <row r="830">
          <cell r="I830">
            <v>1900</v>
          </cell>
          <cell r="J830">
            <v>1</v>
          </cell>
        </row>
        <row r="831">
          <cell r="I831">
            <v>1900</v>
          </cell>
          <cell r="J831">
            <v>1</v>
          </cell>
        </row>
        <row r="832">
          <cell r="I832">
            <v>1900</v>
          </cell>
          <cell r="J832">
            <v>1</v>
          </cell>
        </row>
        <row r="833">
          <cell r="I833">
            <v>1900</v>
          </cell>
          <cell r="J833">
            <v>1</v>
          </cell>
        </row>
        <row r="834">
          <cell r="I834">
            <v>1900</v>
          </cell>
          <cell r="J834">
            <v>1</v>
          </cell>
        </row>
        <row r="835">
          <cell r="I835">
            <v>1900</v>
          </cell>
          <cell r="J835">
            <v>1</v>
          </cell>
        </row>
        <row r="836">
          <cell r="I836">
            <v>1900</v>
          </cell>
          <cell r="J836">
            <v>1</v>
          </cell>
        </row>
        <row r="837">
          <cell r="I837">
            <v>1900</v>
          </cell>
          <cell r="J837">
            <v>1</v>
          </cell>
        </row>
        <row r="838">
          <cell r="I838">
            <v>1900</v>
          </cell>
          <cell r="J838">
            <v>1</v>
          </cell>
        </row>
        <row r="839">
          <cell r="I839">
            <v>1900</v>
          </cell>
          <cell r="J839">
            <v>1</v>
          </cell>
        </row>
        <row r="840">
          <cell r="I840">
            <v>1900</v>
          </cell>
          <cell r="J840">
            <v>1</v>
          </cell>
        </row>
        <row r="841">
          <cell r="I841">
            <v>1900</v>
          </cell>
          <cell r="J841">
            <v>1</v>
          </cell>
        </row>
        <row r="842">
          <cell r="I842">
            <v>1900</v>
          </cell>
          <cell r="J842">
            <v>1</v>
          </cell>
        </row>
        <row r="843">
          <cell r="I843">
            <v>1900</v>
          </cell>
          <cell r="J843">
            <v>1</v>
          </cell>
        </row>
        <row r="844">
          <cell r="I844">
            <v>1900</v>
          </cell>
          <cell r="J844">
            <v>1</v>
          </cell>
        </row>
        <row r="845">
          <cell r="I845">
            <v>1900</v>
          </cell>
          <cell r="J845">
            <v>1</v>
          </cell>
        </row>
        <row r="846">
          <cell r="I846">
            <v>1900</v>
          </cell>
          <cell r="J846">
            <v>1</v>
          </cell>
        </row>
        <row r="847">
          <cell r="I847">
            <v>1900</v>
          </cell>
          <cell r="J847">
            <v>1</v>
          </cell>
        </row>
        <row r="848">
          <cell r="I848">
            <v>1900</v>
          </cell>
          <cell r="J848">
            <v>1</v>
          </cell>
        </row>
        <row r="849">
          <cell r="I849">
            <v>1900</v>
          </cell>
          <cell r="J849">
            <v>1</v>
          </cell>
        </row>
        <row r="850">
          <cell r="I850">
            <v>1900</v>
          </cell>
          <cell r="J850">
            <v>1</v>
          </cell>
        </row>
        <row r="851">
          <cell r="I851">
            <v>1900</v>
          </cell>
          <cell r="J851">
            <v>1</v>
          </cell>
        </row>
        <row r="852">
          <cell r="I852">
            <v>1900</v>
          </cell>
          <cell r="J852">
            <v>1</v>
          </cell>
        </row>
        <row r="853">
          <cell r="I853">
            <v>1900</v>
          </cell>
          <cell r="J853">
            <v>1</v>
          </cell>
        </row>
        <row r="854">
          <cell r="I854">
            <v>1900</v>
          </cell>
          <cell r="J854">
            <v>1</v>
          </cell>
        </row>
        <row r="855">
          <cell r="I855">
            <v>1900</v>
          </cell>
          <cell r="J855">
            <v>1</v>
          </cell>
        </row>
        <row r="856">
          <cell r="I856">
            <v>1900</v>
          </cell>
          <cell r="J856">
            <v>1</v>
          </cell>
        </row>
        <row r="857">
          <cell r="I857">
            <v>1900</v>
          </cell>
          <cell r="J857">
            <v>1</v>
          </cell>
        </row>
        <row r="858">
          <cell r="I858">
            <v>1900</v>
          </cell>
          <cell r="J858">
            <v>1</v>
          </cell>
        </row>
        <row r="859">
          <cell r="I859">
            <v>1900</v>
          </cell>
          <cell r="J859">
            <v>1</v>
          </cell>
        </row>
        <row r="860">
          <cell r="I860">
            <v>1900</v>
          </cell>
          <cell r="J860">
            <v>1</v>
          </cell>
        </row>
        <row r="861">
          <cell r="I861">
            <v>1900</v>
          </cell>
          <cell r="J861">
            <v>1</v>
          </cell>
        </row>
        <row r="862">
          <cell r="I862">
            <v>1900</v>
          </cell>
          <cell r="J862">
            <v>1</v>
          </cell>
        </row>
        <row r="863">
          <cell r="I863">
            <v>1900</v>
          </cell>
          <cell r="J863">
            <v>1</v>
          </cell>
        </row>
        <row r="864">
          <cell r="I864">
            <v>1900</v>
          </cell>
          <cell r="J864">
            <v>1</v>
          </cell>
        </row>
        <row r="865">
          <cell r="I865">
            <v>1900</v>
          </cell>
          <cell r="J865">
            <v>1</v>
          </cell>
        </row>
        <row r="866">
          <cell r="I866">
            <v>1900</v>
          </cell>
          <cell r="J866">
            <v>1</v>
          </cell>
        </row>
        <row r="867">
          <cell r="I867">
            <v>1900</v>
          </cell>
          <cell r="J867">
            <v>1</v>
          </cell>
        </row>
        <row r="868">
          <cell r="I868">
            <v>1900</v>
          </cell>
          <cell r="J868">
            <v>1</v>
          </cell>
        </row>
        <row r="869">
          <cell r="I869">
            <v>1900</v>
          </cell>
          <cell r="J869">
            <v>1</v>
          </cell>
        </row>
        <row r="870">
          <cell r="I870">
            <v>1900</v>
          </cell>
          <cell r="J870">
            <v>1</v>
          </cell>
        </row>
        <row r="871">
          <cell r="I871">
            <v>1900</v>
          </cell>
          <cell r="J871">
            <v>1</v>
          </cell>
        </row>
        <row r="872">
          <cell r="I872">
            <v>1900</v>
          </cell>
          <cell r="J872">
            <v>1</v>
          </cell>
        </row>
        <row r="873">
          <cell r="I873">
            <v>1900</v>
          </cell>
          <cell r="J873">
            <v>1</v>
          </cell>
        </row>
        <row r="874">
          <cell r="I874">
            <v>1900</v>
          </cell>
          <cell r="J874">
            <v>1</v>
          </cell>
        </row>
        <row r="875">
          <cell r="I875">
            <v>1900</v>
          </cell>
          <cell r="J875">
            <v>1</v>
          </cell>
        </row>
        <row r="876">
          <cell r="I876">
            <v>1900</v>
          </cell>
          <cell r="J876">
            <v>1</v>
          </cell>
        </row>
        <row r="877">
          <cell r="I877">
            <v>1900</v>
          </cell>
          <cell r="J877">
            <v>1</v>
          </cell>
        </row>
        <row r="878">
          <cell r="I878">
            <v>1900</v>
          </cell>
          <cell r="J878">
            <v>1</v>
          </cell>
        </row>
        <row r="879">
          <cell r="I879">
            <v>1900</v>
          </cell>
          <cell r="J879">
            <v>1</v>
          </cell>
        </row>
        <row r="880">
          <cell r="I880">
            <v>1900</v>
          </cell>
          <cell r="J880">
            <v>1</v>
          </cell>
        </row>
        <row r="881">
          <cell r="I881">
            <v>1900</v>
          </cell>
          <cell r="J881">
            <v>1</v>
          </cell>
        </row>
        <row r="882">
          <cell r="I882">
            <v>1900</v>
          </cell>
          <cell r="J882">
            <v>1</v>
          </cell>
        </row>
        <row r="883">
          <cell r="I883">
            <v>1900</v>
          </cell>
          <cell r="J883">
            <v>1</v>
          </cell>
        </row>
        <row r="884">
          <cell r="I884">
            <v>1900</v>
          </cell>
          <cell r="J884">
            <v>1</v>
          </cell>
        </row>
        <row r="885">
          <cell r="I885">
            <v>1900</v>
          </cell>
          <cell r="J885">
            <v>1</v>
          </cell>
        </row>
        <row r="886">
          <cell r="I886">
            <v>1900</v>
          </cell>
          <cell r="J886">
            <v>1</v>
          </cell>
        </row>
        <row r="887">
          <cell r="I887">
            <v>1900</v>
          </cell>
          <cell r="J887">
            <v>1</v>
          </cell>
        </row>
        <row r="888">
          <cell r="I888">
            <v>1900</v>
          </cell>
          <cell r="J888">
            <v>1</v>
          </cell>
        </row>
        <row r="889">
          <cell r="I889">
            <v>1900</v>
          </cell>
          <cell r="J889">
            <v>1</v>
          </cell>
        </row>
        <row r="890">
          <cell r="I890">
            <v>1900</v>
          </cell>
          <cell r="J890">
            <v>1</v>
          </cell>
        </row>
        <row r="891">
          <cell r="I891">
            <v>1900</v>
          </cell>
          <cell r="J891">
            <v>1</v>
          </cell>
        </row>
        <row r="892">
          <cell r="I892">
            <v>1900</v>
          </cell>
          <cell r="J892">
            <v>1</v>
          </cell>
        </row>
        <row r="893">
          <cell r="I893">
            <v>1900</v>
          </cell>
          <cell r="J893">
            <v>1</v>
          </cell>
        </row>
        <row r="894">
          <cell r="I894">
            <v>1900</v>
          </cell>
          <cell r="J894">
            <v>1</v>
          </cell>
        </row>
        <row r="895">
          <cell r="I895">
            <v>1900</v>
          </cell>
          <cell r="J895">
            <v>1</v>
          </cell>
        </row>
        <row r="896">
          <cell r="I896">
            <v>1900</v>
          </cell>
          <cell r="J896">
            <v>1</v>
          </cell>
        </row>
        <row r="897">
          <cell r="I897">
            <v>1900</v>
          </cell>
          <cell r="J897">
            <v>1</v>
          </cell>
        </row>
        <row r="898">
          <cell r="I898">
            <v>1900</v>
          </cell>
          <cell r="J898">
            <v>1</v>
          </cell>
        </row>
        <row r="899">
          <cell r="I899">
            <v>1900</v>
          </cell>
          <cell r="J899">
            <v>1</v>
          </cell>
        </row>
        <row r="900">
          <cell r="I900">
            <v>1900</v>
          </cell>
          <cell r="J900">
            <v>1</v>
          </cell>
        </row>
        <row r="901">
          <cell r="I901">
            <v>1900</v>
          </cell>
          <cell r="J901">
            <v>1</v>
          </cell>
        </row>
        <row r="902">
          <cell r="I902">
            <v>1900</v>
          </cell>
          <cell r="J902">
            <v>1</v>
          </cell>
        </row>
        <row r="903">
          <cell r="I903">
            <v>1900</v>
          </cell>
          <cell r="J903">
            <v>1</v>
          </cell>
        </row>
        <row r="904">
          <cell r="I904">
            <v>1900</v>
          </cell>
          <cell r="J904">
            <v>1</v>
          </cell>
        </row>
        <row r="905">
          <cell r="I905">
            <v>1900</v>
          </cell>
          <cell r="J905">
            <v>1</v>
          </cell>
        </row>
        <row r="906">
          <cell r="I906">
            <v>1900</v>
          </cell>
          <cell r="J906">
            <v>1</v>
          </cell>
        </row>
        <row r="907">
          <cell r="I907">
            <v>1900</v>
          </cell>
          <cell r="J907">
            <v>1</v>
          </cell>
        </row>
        <row r="908">
          <cell r="I908">
            <v>1900</v>
          </cell>
          <cell r="J908">
            <v>1</v>
          </cell>
        </row>
        <row r="909">
          <cell r="I909">
            <v>1900</v>
          </cell>
          <cell r="J909">
            <v>1</v>
          </cell>
        </row>
        <row r="910">
          <cell r="I910">
            <v>1900</v>
          </cell>
          <cell r="J910">
            <v>1</v>
          </cell>
        </row>
        <row r="911">
          <cell r="I911">
            <v>1900</v>
          </cell>
          <cell r="J911">
            <v>1</v>
          </cell>
        </row>
        <row r="912">
          <cell r="I912">
            <v>1900</v>
          </cell>
          <cell r="J912">
            <v>1</v>
          </cell>
        </row>
        <row r="913">
          <cell r="I913">
            <v>1900</v>
          </cell>
          <cell r="J913">
            <v>1</v>
          </cell>
        </row>
        <row r="914">
          <cell r="I914">
            <v>1900</v>
          </cell>
          <cell r="J914">
            <v>1</v>
          </cell>
        </row>
        <row r="915">
          <cell r="I915">
            <v>1900</v>
          </cell>
          <cell r="J915">
            <v>1</v>
          </cell>
        </row>
        <row r="916">
          <cell r="I916">
            <v>1900</v>
          </cell>
          <cell r="J916">
            <v>1</v>
          </cell>
        </row>
        <row r="917">
          <cell r="I917">
            <v>1900</v>
          </cell>
          <cell r="J917">
            <v>1</v>
          </cell>
        </row>
        <row r="918">
          <cell r="I918">
            <v>1900</v>
          </cell>
          <cell r="J918">
            <v>1</v>
          </cell>
        </row>
        <row r="919">
          <cell r="I919">
            <v>1900</v>
          </cell>
          <cell r="J919">
            <v>1</v>
          </cell>
        </row>
        <row r="920">
          <cell r="I920">
            <v>1900</v>
          </cell>
          <cell r="J920">
            <v>1</v>
          </cell>
        </row>
        <row r="921">
          <cell r="I921">
            <v>1900</v>
          </cell>
          <cell r="J921">
            <v>1</v>
          </cell>
        </row>
        <row r="922">
          <cell r="I922">
            <v>1900</v>
          </cell>
          <cell r="J922">
            <v>1</v>
          </cell>
        </row>
        <row r="923">
          <cell r="I923">
            <v>1900</v>
          </cell>
          <cell r="J923">
            <v>1</v>
          </cell>
        </row>
        <row r="924">
          <cell r="I924">
            <v>1900</v>
          </cell>
          <cell r="J924">
            <v>1</v>
          </cell>
        </row>
        <row r="925">
          <cell r="I925">
            <v>1900</v>
          </cell>
          <cell r="J925">
            <v>1</v>
          </cell>
        </row>
        <row r="926">
          <cell r="I926">
            <v>1900</v>
          </cell>
          <cell r="J926">
            <v>1</v>
          </cell>
        </row>
        <row r="927">
          <cell r="I927">
            <v>1900</v>
          </cell>
          <cell r="J927">
            <v>1</v>
          </cell>
        </row>
        <row r="928">
          <cell r="I928">
            <v>1900</v>
          </cell>
          <cell r="J928">
            <v>1</v>
          </cell>
        </row>
        <row r="929">
          <cell r="I929">
            <v>1900</v>
          </cell>
          <cell r="J929">
            <v>1</v>
          </cell>
        </row>
        <row r="930">
          <cell r="I930">
            <v>1900</v>
          </cell>
          <cell r="J930">
            <v>1</v>
          </cell>
        </row>
        <row r="931">
          <cell r="I931">
            <v>1900</v>
          </cell>
          <cell r="J931">
            <v>1</v>
          </cell>
        </row>
        <row r="932">
          <cell r="I932">
            <v>1900</v>
          </cell>
          <cell r="J932">
            <v>1</v>
          </cell>
        </row>
        <row r="933">
          <cell r="I933">
            <v>1900</v>
          </cell>
          <cell r="J933">
            <v>1</v>
          </cell>
        </row>
        <row r="934">
          <cell r="I934">
            <v>1900</v>
          </cell>
          <cell r="J934">
            <v>1</v>
          </cell>
        </row>
        <row r="935">
          <cell r="I935">
            <v>1900</v>
          </cell>
          <cell r="J935">
            <v>1</v>
          </cell>
        </row>
        <row r="936">
          <cell r="I936">
            <v>1900</v>
          </cell>
          <cell r="J936">
            <v>1</v>
          </cell>
        </row>
        <row r="937">
          <cell r="I937">
            <v>1900</v>
          </cell>
          <cell r="J937">
            <v>1</v>
          </cell>
        </row>
        <row r="938">
          <cell r="I938">
            <v>1900</v>
          </cell>
          <cell r="J938">
            <v>1</v>
          </cell>
        </row>
        <row r="939">
          <cell r="I939">
            <v>1900</v>
          </cell>
          <cell r="J939">
            <v>1</v>
          </cell>
        </row>
        <row r="940">
          <cell r="I940">
            <v>1900</v>
          </cell>
          <cell r="J940">
            <v>1</v>
          </cell>
        </row>
        <row r="941">
          <cell r="I941">
            <v>1900</v>
          </cell>
          <cell r="J941">
            <v>1</v>
          </cell>
        </row>
        <row r="942">
          <cell r="I942">
            <v>1900</v>
          </cell>
          <cell r="J942">
            <v>1</v>
          </cell>
        </row>
        <row r="943">
          <cell r="I943">
            <v>1900</v>
          </cell>
          <cell r="J943">
            <v>1</v>
          </cell>
        </row>
        <row r="944">
          <cell r="I944">
            <v>1900</v>
          </cell>
          <cell r="J944">
            <v>1</v>
          </cell>
        </row>
        <row r="945">
          <cell r="I945">
            <v>1900</v>
          </cell>
          <cell r="J945">
            <v>1</v>
          </cell>
        </row>
        <row r="946">
          <cell r="I946">
            <v>1900</v>
          </cell>
          <cell r="J946">
            <v>1</v>
          </cell>
        </row>
        <row r="947">
          <cell r="I947">
            <v>1900</v>
          </cell>
          <cell r="J947">
            <v>1</v>
          </cell>
        </row>
        <row r="948">
          <cell r="I948">
            <v>1900</v>
          </cell>
          <cell r="J948">
            <v>1</v>
          </cell>
        </row>
        <row r="949">
          <cell r="I949">
            <v>1900</v>
          </cell>
          <cell r="J949">
            <v>1</v>
          </cell>
        </row>
        <row r="950">
          <cell r="I950">
            <v>1900</v>
          </cell>
          <cell r="J950">
            <v>1</v>
          </cell>
        </row>
        <row r="951">
          <cell r="I951">
            <v>1900</v>
          </cell>
          <cell r="J951">
            <v>1</v>
          </cell>
        </row>
        <row r="952">
          <cell r="I952">
            <v>1900</v>
          </cell>
          <cell r="J952">
            <v>1</v>
          </cell>
        </row>
        <row r="953">
          <cell r="I953">
            <v>1900</v>
          </cell>
          <cell r="J953">
            <v>1</v>
          </cell>
        </row>
        <row r="954">
          <cell r="I954">
            <v>1900</v>
          </cell>
          <cell r="J954">
            <v>1</v>
          </cell>
        </row>
        <row r="955">
          <cell r="I955">
            <v>1900</v>
          </cell>
          <cell r="J955">
            <v>1</v>
          </cell>
        </row>
        <row r="956">
          <cell r="I956">
            <v>1900</v>
          </cell>
          <cell r="J956">
            <v>1</v>
          </cell>
        </row>
        <row r="957">
          <cell r="I957">
            <v>1900</v>
          </cell>
          <cell r="J957">
            <v>1</v>
          </cell>
        </row>
        <row r="958">
          <cell r="I958">
            <v>1900</v>
          </cell>
          <cell r="J958">
            <v>1</v>
          </cell>
        </row>
        <row r="959">
          <cell r="I959">
            <v>1900</v>
          </cell>
          <cell r="J959">
            <v>1</v>
          </cell>
        </row>
        <row r="960">
          <cell r="I960">
            <v>1900</v>
          </cell>
          <cell r="J960">
            <v>1</v>
          </cell>
        </row>
        <row r="961">
          <cell r="I961">
            <v>1900</v>
          </cell>
          <cell r="J961">
            <v>1</v>
          </cell>
        </row>
        <row r="962">
          <cell r="I962">
            <v>1900</v>
          </cell>
          <cell r="J962">
            <v>1</v>
          </cell>
        </row>
        <row r="963">
          <cell r="I963">
            <v>1900</v>
          </cell>
          <cell r="J963">
            <v>1</v>
          </cell>
        </row>
        <row r="964">
          <cell r="I964">
            <v>1900</v>
          </cell>
          <cell r="J964">
            <v>1</v>
          </cell>
        </row>
        <row r="965">
          <cell r="I965">
            <v>1900</v>
          </cell>
          <cell r="J965">
            <v>1</v>
          </cell>
        </row>
        <row r="966">
          <cell r="I966">
            <v>1900</v>
          </cell>
          <cell r="J966">
            <v>1</v>
          </cell>
        </row>
        <row r="967">
          <cell r="I967">
            <v>1900</v>
          </cell>
          <cell r="J967">
            <v>1</v>
          </cell>
        </row>
        <row r="968">
          <cell r="I968">
            <v>1900</v>
          </cell>
          <cell r="J968">
            <v>1</v>
          </cell>
        </row>
        <row r="969">
          <cell r="I969">
            <v>1900</v>
          </cell>
          <cell r="J969">
            <v>1</v>
          </cell>
        </row>
        <row r="970">
          <cell r="I970">
            <v>1900</v>
          </cell>
          <cell r="J970">
            <v>1</v>
          </cell>
        </row>
        <row r="971">
          <cell r="I971">
            <v>1900</v>
          </cell>
          <cell r="J971">
            <v>1</v>
          </cell>
        </row>
        <row r="972">
          <cell r="I972">
            <v>1900</v>
          </cell>
          <cell r="J972">
            <v>1</v>
          </cell>
        </row>
        <row r="973">
          <cell r="I973">
            <v>1900</v>
          </cell>
          <cell r="J973">
            <v>1</v>
          </cell>
        </row>
        <row r="974">
          <cell r="I974">
            <v>1900</v>
          </cell>
          <cell r="J974">
            <v>1</v>
          </cell>
        </row>
        <row r="975">
          <cell r="I975">
            <v>1900</v>
          </cell>
          <cell r="J975">
            <v>1</v>
          </cell>
        </row>
        <row r="976">
          <cell r="I976">
            <v>1900</v>
          </cell>
          <cell r="J976">
            <v>1</v>
          </cell>
        </row>
        <row r="977">
          <cell r="I977">
            <v>1900</v>
          </cell>
          <cell r="J977">
            <v>1</v>
          </cell>
        </row>
        <row r="978">
          <cell r="I978">
            <v>1900</v>
          </cell>
          <cell r="J978">
            <v>1</v>
          </cell>
        </row>
        <row r="979">
          <cell r="I979">
            <v>1900</v>
          </cell>
          <cell r="J979">
            <v>1</v>
          </cell>
        </row>
        <row r="980">
          <cell r="I980">
            <v>1900</v>
          </cell>
          <cell r="J980">
            <v>1</v>
          </cell>
        </row>
        <row r="981">
          <cell r="I981">
            <v>1900</v>
          </cell>
          <cell r="J981">
            <v>1</v>
          </cell>
        </row>
        <row r="982">
          <cell r="I982">
            <v>1900</v>
          </cell>
          <cell r="J982">
            <v>1</v>
          </cell>
        </row>
        <row r="983">
          <cell r="I983">
            <v>1900</v>
          </cell>
          <cell r="J983">
            <v>1</v>
          </cell>
        </row>
        <row r="984">
          <cell r="I984">
            <v>1900</v>
          </cell>
          <cell r="J984">
            <v>1</v>
          </cell>
        </row>
        <row r="985">
          <cell r="I985">
            <v>1900</v>
          </cell>
          <cell r="J985">
            <v>1</v>
          </cell>
        </row>
        <row r="986">
          <cell r="I986">
            <v>1900</v>
          </cell>
          <cell r="J986">
            <v>1</v>
          </cell>
        </row>
        <row r="987">
          <cell r="I987">
            <v>1900</v>
          </cell>
          <cell r="J987">
            <v>1</v>
          </cell>
        </row>
        <row r="988">
          <cell r="I988">
            <v>1900</v>
          </cell>
          <cell r="J988">
            <v>1</v>
          </cell>
        </row>
        <row r="989">
          <cell r="I989">
            <v>1900</v>
          </cell>
          <cell r="J989">
            <v>1</v>
          </cell>
        </row>
        <row r="990">
          <cell r="I990">
            <v>1900</v>
          </cell>
          <cell r="J990">
            <v>1</v>
          </cell>
        </row>
        <row r="991">
          <cell r="I991">
            <v>1900</v>
          </cell>
          <cell r="J991">
            <v>1</v>
          </cell>
        </row>
        <row r="992">
          <cell r="I992">
            <v>1900</v>
          </cell>
          <cell r="J992">
            <v>1</v>
          </cell>
        </row>
        <row r="993">
          <cell r="I993">
            <v>1900</v>
          </cell>
          <cell r="J993">
            <v>1</v>
          </cell>
        </row>
        <row r="994">
          <cell r="I994">
            <v>1900</v>
          </cell>
          <cell r="J994">
            <v>1</v>
          </cell>
        </row>
        <row r="995">
          <cell r="I995">
            <v>1900</v>
          </cell>
          <cell r="J995">
            <v>1</v>
          </cell>
        </row>
        <row r="996">
          <cell r="I996">
            <v>1900</v>
          </cell>
          <cell r="J996">
            <v>1</v>
          </cell>
        </row>
        <row r="997">
          <cell r="I997">
            <v>1900</v>
          </cell>
          <cell r="J997">
            <v>1</v>
          </cell>
        </row>
        <row r="998">
          <cell r="I998">
            <v>1900</v>
          </cell>
          <cell r="J998">
            <v>1</v>
          </cell>
        </row>
        <row r="999">
          <cell r="I999">
            <v>1900</v>
          </cell>
          <cell r="J999">
            <v>1</v>
          </cell>
        </row>
        <row r="1000">
          <cell r="I1000">
            <v>1900</v>
          </cell>
          <cell r="J1000">
            <v>1</v>
          </cell>
        </row>
        <row r="1001">
          <cell r="I1001">
            <v>1900</v>
          </cell>
          <cell r="J1001">
            <v>1</v>
          </cell>
        </row>
        <row r="1002">
          <cell r="I1002">
            <v>1900</v>
          </cell>
          <cell r="J1002">
            <v>1</v>
          </cell>
        </row>
        <row r="1003">
          <cell r="I1003">
            <v>1900</v>
          </cell>
          <cell r="J1003">
            <v>1</v>
          </cell>
        </row>
        <row r="1004">
          <cell r="I1004">
            <v>1900</v>
          </cell>
          <cell r="J1004">
            <v>1</v>
          </cell>
        </row>
        <row r="1005">
          <cell r="I1005">
            <v>1900</v>
          </cell>
          <cell r="J1005">
            <v>1</v>
          </cell>
        </row>
        <row r="1006">
          <cell r="I1006">
            <v>1900</v>
          </cell>
          <cell r="J1006">
            <v>1</v>
          </cell>
        </row>
        <row r="1007">
          <cell r="I1007">
            <v>1900</v>
          </cell>
          <cell r="J1007">
            <v>1</v>
          </cell>
        </row>
        <row r="1008">
          <cell r="I1008">
            <v>1900</v>
          </cell>
          <cell r="J1008">
            <v>1</v>
          </cell>
        </row>
        <row r="1009">
          <cell r="I1009">
            <v>1900</v>
          </cell>
          <cell r="J1009">
            <v>1</v>
          </cell>
        </row>
        <row r="1010">
          <cell r="I1010">
            <v>1900</v>
          </cell>
          <cell r="J1010">
            <v>1</v>
          </cell>
        </row>
        <row r="1011">
          <cell r="I1011">
            <v>1900</v>
          </cell>
          <cell r="J1011">
            <v>1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000"/>
  <sheetViews>
    <sheetView workbookViewId="0">
      <selection activeCell="A1" sqref="A1:H1"/>
    </sheetView>
  </sheetViews>
  <sheetFormatPr defaultColWidth="14.4285714285714" defaultRowHeight="15.75" customHeight="1" outlineLevelCol="7"/>
  <sheetData>
    <row r="1" customHeight="1" spans="1:8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6</v>
      </c>
      <c r="H1" s="18" t="s">
        <v>7</v>
      </c>
    </row>
    <row r="2" customHeight="1" spans="1:7">
      <c r="A2" s="18">
        <v>1</v>
      </c>
      <c r="B2" s="18"/>
      <c r="C2" s="18" t="s">
        <v>8</v>
      </c>
      <c r="D2" s="19">
        <v>42644</v>
      </c>
      <c r="E2" s="20">
        <v>3000000</v>
      </c>
      <c r="F2" s="18" t="s">
        <v>9</v>
      </c>
      <c r="G2" s="18" t="s">
        <v>10</v>
      </c>
    </row>
    <row r="3" customHeight="1" spans="1:7">
      <c r="A3" s="18">
        <v>2</v>
      </c>
      <c r="B3" s="18"/>
      <c r="C3" s="18" t="s">
        <v>11</v>
      </c>
      <c r="D3" s="19">
        <v>42644</v>
      </c>
      <c r="E3" s="20">
        <v>1087500</v>
      </c>
      <c r="F3" s="18" t="s">
        <v>12</v>
      </c>
      <c r="G3" s="18" t="s">
        <v>10</v>
      </c>
    </row>
    <row r="4" customHeight="1" spans="1:7">
      <c r="A4" s="18">
        <v>3</v>
      </c>
      <c r="B4" s="18"/>
      <c r="C4" s="18" t="s">
        <v>13</v>
      </c>
      <c r="D4" s="19">
        <v>42644</v>
      </c>
      <c r="E4" s="20">
        <v>960000</v>
      </c>
      <c r="F4" s="18" t="s">
        <v>14</v>
      </c>
      <c r="G4" s="18" t="s">
        <v>10</v>
      </c>
    </row>
    <row r="5" customHeight="1" spans="1:7">
      <c r="A5" s="18">
        <v>4</v>
      </c>
      <c r="B5" s="18"/>
      <c r="C5" s="18" t="s">
        <v>8</v>
      </c>
      <c r="D5" s="21">
        <v>42278</v>
      </c>
      <c r="E5" s="20">
        <v>3000000</v>
      </c>
      <c r="F5" s="18" t="s">
        <v>9</v>
      </c>
      <c r="G5" s="18" t="s">
        <v>10</v>
      </c>
    </row>
    <row r="6" customHeight="1" spans="1:7">
      <c r="A6" s="18">
        <v>5</v>
      </c>
      <c r="B6" s="18"/>
      <c r="C6" s="18" t="s">
        <v>11</v>
      </c>
      <c r="D6" s="21">
        <v>42278</v>
      </c>
      <c r="E6" s="20">
        <v>1087500</v>
      </c>
      <c r="F6" s="18" t="s">
        <v>12</v>
      </c>
      <c r="G6" s="18" t="s">
        <v>10</v>
      </c>
    </row>
    <row r="7" customHeight="1" spans="1:7">
      <c r="A7" s="18">
        <v>6</v>
      </c>
      <c r="B7" s="18" t="s">
        <v>15</v>
      </c>
      <c r="C7" s="18" t="s">
        <v>16</v>
      </c>
      <c r="D7" s="19">
        <v>42292</v>
      </c>
      <c r="E7" s="20">
        <v>556000</v>
      </c>
      <c r="F7" s="18" t="s">
        <v>17</v>
      </c>
      <c r="G7" s="18" t="s">
        <v>10</v>
      </c>
    </row>
    <row r="8" customHeight="1" spans="1:8">
      <c r="A8" s="18">
        <v>7</v>
      </c>
      <c r="B8" s="18" t="s">
        <v>18</v>
      </c>
      <c r="C8" s="18" t="s">
        <v>8</v>
      </c>
      <c r="D8" s="19">
        <v>42658</v>
      </c>
      <c r="E8" s="20">
        <v>40000</v>
      </c>
      <c r="F8" s="18" t="s">
        <v>19</v>
      </c>
      <c r="G8" s="18" t="s">
        <v>10</v>
      </c>
      <c r="H8" s="18" t="s">
        <v>20</v>
      </c>
    </row>
    <row r="9" customHeight="1" spans="1:7">
      <c r="A9" s="22">
        <v>8</v>
      </c>
      <c r="C9" t="s">
        <v>21</v>
      </c>
      <c r="D9" s="23">
        <v>42552</v>
      </c>
      <c r="E9" s="24">
        <v>1000000</v>
      </c>
      <c r="F9" t="s">
        <v>19</v>
      </c>
      <c r="G9" t="s">
        <v>10</v>
      </c>
    </row>
    <row r="10" customHeight="1" spans="1:7">
      <c r="A10" s="22">
        <v>9</v>
      </c>
      <c r="C10" t="s">
        <v>22</v>
      </c>
      <c r="D10" s="23">
        <v>42553</v>
      </c>
      <c r="E10" s="24">
        <v>465000</v>
      </c>
      <c r="F10" t="s">
        <v>23</v>
      </c>
      <c r="G10" t="s">
        <v>24</v>
      </c>
    </row>
    <row r="11" customHeight="1" spans="1:7">
      <c r="A11" s="22">
        <v>10</v>
      </c>
      <c r="C11" t="s">
        <v>22</v>
      </c>
      <c r="D11" s="23">
        <v>42553</v>
      </c>
      <c r="E11" s="24">
        <v>180000</v>
      </c>
      <c r="F11" t="s">
        <v>12</v>
      </c>
      <c r="G11" t="s">
        <v>10</v>
      </c>
    </row>
    <row r="12" customHeight="1" spans="1:8">
      <c r="A12" s="22">
        <v>11</v>
      </c>
      <c r="C12" t="s">
        <v>25</v>
      </c>
      <c r="D12" s="23">
        <v>42553</v>
      </c>
      <c r="E12" s="24">
        <v>500000</v>
      </c>
      <c r="F12" t="s">
        <v>12</v>
      </c>
      <c r="G12" t="s">
        <v>10</v>
      </c>
      <c r="H12" t="s">
        <v>26</v>
      </c>
    </row>
    <row r="13" customHeight="1" spans="1:7">
      <c r="A13" s="22">
        <v>12</v>
      </c>
      <c r="C13" t="s">
        <v>27</v>
      </c>
      <c r="D13" s="23">
        <v>42553</v>
      </c>
      <c r="E13" s="24">
        <v>10000</v>
      </c>
      <c r="F13" t="s">
        <v>28</v>
      </c>
      <c r="G13" t="s">
        <v>10</v>
      </c>
    </row>
    <row r="14" customHeight="1" spans="1:7">
      <c r="A14" s="22">
        <v>13</v>
      </c>
      <c r="C14" t="s">
        <v>16</v>
      </c>
      <c r="D14" s="23">
        <v>42553</v>
      </c>
      <c r="E14" s="24">
        <v>499500</v>
      </c>
      <c r="F14" t="s">
        <v>29</v>
      </c>
      <c r="G14" t="s">
        <v>10</v>
      </c>
    </row>
    <row r="15" customHeight="1" spans="1:7">
      <c r="A15" s="22">
        <v>14</v>
      </c>
      <c r="C15" t="s">
        <v>22</v>
      </c>
      <c r="D15" s="23">
        <v>42553</v>
      </c>
      <c r="E15" s="24">
        <v>200000</v>
      </c>
      <c r="F15" t="s">
        <v>23</v>
      </c>
      <c r="G15" t="s">
        <v>10</v>
      </c>
    </row>
    <row r="16" customHeight="1" spans="1:7">
      <c r="A16" s="22">
        <v>15</v>
      </c>
      <c r="C16" t="s">
        <v>8</v>
      </c>
      <c r="D16" s="23">
        <v>42556</v>
      </c>
      <c r="E16" s="24">
        <v>600000</v>
      </c>
      <c r="F16" t="s">
        <v>23</v>
      </c>
      <c r="G16" t="s">
        <v>10</v>
      </c>
    </row>
    <row r="17" customHeight="1" spans="1:8">
      <c r="A17" s="22">
        <v>16</v>
      </c>
      <c r="C17" t="s">
        <v>30</v>
      </c>
      <c r="D17" s="23">
        <v>42556</v>
      </c>
      <c r="E17" s="24">
        <v>-290000</v>
      </c>
      <c r="F17" t="s">
        <v>23</v>
      </c>
      <c r="G17" t="s">
        <v>10</v>
      </c>
      <c r="H17" t="s">
        <v>31</v>
      </c>
    </row>
    <row r="18" customHeight="1" spans="1:7">
      <c r="A18" s="22">
        <v>17</v>
      </c>
      <c r="C18" t="s">
        <v>32</v>
      </c>
      <c r="D18" s="23">
        <v>42570</v>
      </c>
      <c r="E18" s="24">
        <v>320000</v>
      </c>
      <c r="F18" t="s">
        <v>23</v>
      </c>
      <c r="G18" t="s">
        <v>10</v>
      </c>
    </row>
    <row r="19" customHeight="1" spans="1:8">
      <c r="A19" s="22">
        <v>18</v>
      </c>
      <c r="C19" t="s">
        <v>8</v>
      </c>
      <c r="D19" s="23">
        <v>42579</v>
      </c>
      <c r="E19" s="24">
        <v>3600000</v>
      </c>
      <c r="F19" t="s">
        <v>33</v>
      </c>
      <c r="G19" t="s">
        <v>10</v>
      </c>
      <c r="H19" t="s">
        <v>11</v>
      </c>
    </row>
    <row r="20" customHeight="1" spans="1:7">
      <c r="A20" s="22">
        <v>19</v>
      </c>
      <c r="C20" t="s">
        <v>21</v>
      </c>
      <c r="D20" s="23">
        <v>42573</v>
      </c>
      <c r="E20" s="24">
        <v>500000</v>
      </c>
      <c r="F20" t="s">
        <v>19</v>
      </c>
      <c r="G20" t="s">
        <v>10</v>
      </c>
    </row>
    <row r="21" customHeight="1" spans="1:7">
      <c r="A21" s="22">
        <v>20</v>
      </c>
      <c r="C21" t="s">
        <v>22</v>
      </c>
      <c r="D21" s="23">
        <v>42573</v>
      </c>
      <c r="E21" s="24">
        <v>100000</v>
      </c>
      <c r="F21" t="s">
        <v>34</v>
      </c>
      <c r="G21" t="s">
        <v>10</v>
      </c>
    </row>
    <row r="22" customHeight="1" spans="1:8">
      <c r="A22" s="22">
        <v>21</v>
      </c>
      <c r="C22" t="s">
        <v>8</v>
      </c>
      <c r="D22" s="23">
        <v>42573</v>
      </c>
      <c r="E22" s="24">
        <v>1125000</v>
      </c>
      <c r="F22" t="s">
        <v>12</v>
      </c>
      <c r="G22" t="s">
        <v>10</v>
      </c>
      <c r="H22" t="s">
        <v>11</v>
      </c>
    </row>
    <row r="23" customHeight="1" spans="1:8">
      <c r="A23" s="22">
        <v>22</v>
      </c>
      <c r="C23" t="s">
        <v>8</v>
      </c>
      <c r="D23" s="23">
        <v>42573</v>
      </c>
      <c r="E23" s="24">
        <v>2500000</v>
      </c>
      <c r="F23" t="s">
        <v>9</v>
      </c>
      <c r="G23" t="s">
        <v>10</v>
      </c>
      <c r="H23" t="s">
        <v>35</v>
      </c>
    </row>
    <row r="24" customHeight="1" spans="1:8">
      <c r="A24" s="22">
        <v>23</v>
      </c>
      <c r="C24" t="s">
        <v>8</v>
      </c>
      <c r="D24" s="23">
        <v>42573</v>
      </c>
      <c r="E24" s="24">
        <v>140000</v>
      </c>
      <c r="F24" t="s">
        <v>12</v>
      </c>
      <c r="G24" t="s">
        <v>10</v>
      </c>
      <c r="H24" t="s">
        <v>36</v>
      </c>
    </row>
    <row r="25" customHeight="1" spans="1:7">
      <c r="A25" s="22">
        <v>24</v>
      </c>
      <c r="C25" t="s">
        <v>37</v>
      </c>
      <c r="D25" s="23">
        <v>42573</v>
      </c>
      <c r="E25" s="24">
        <v>25000</v>
      </c>
      <c r="F25" t="s">
        <v>38</v>
      </c>
      <c r="G25" t="s">
        <v>10</v>
      </c>
    </row>
    <row r="26" customHeight="1" spans="1:8">
      <c r="A26" s="22">
        <v>25</v>
      </c>
      <c r="C26" t="s">
        <v>16</v>
      </c>
      <c r="D26" s="23">
        <v>42573</v>
      </c>
      <c r="E26" s="24">
        <v>19000</v>
      </c>
      <c r="F26" t="s">
        <v>38</v>
      </c>
      <c r="G26" t="s">
        <v>10</v>
      </c>
      <c r="H26" t="s">
        <v>39</v>
      </c>
    </row>
    <row r="27" customHeight="1" spans="1:8">
      <c r="A27" s="22">
        <v>26</v>
      </c>
      <c r="C27" t="s">
        <v>8</v>
      </c>
      <c r="D27" s="23">
        <v>42573</v>
      </c>
      <c r="E27" s="24">
        <v>50000</v>
      </c>
      <c r="F27" t="s">
        <v>40</v>
      </c>
      <c r="G27" t="s">
        <v>10</v>
      </c>
      <c r="H27" t="s">
        <v>41</v>
      </c>
    </row>
    <row r="28" customHeight="1" spans="1:8">
      <c r="A28" s="22">
        <v>27</v>
      </c>
      <c r="C28" t="s">
        <v>16</v>
      </c>
      <c r="D28" s="23">
        <v>42574</v>
      </c>
      <c r="E28" s="24">
        <v>901500</v>
      </c>
      <c r="F28" t="s">
        <v>42</v>
      </c>
      <c r="G28" t="s">
        <v>10</v>
      </c>
      <c r="H28" t="s">
        <v>43</v>
      </c>
    </row>
    <row r="29" customHeight="1" spans="1:7">
      <c r="A29" s="22">
        <v>28</v>
      </c>
      <c r="C29" t="s">
        <v>44</v>
      </c>
      <c r="D29" s="23">
        <v>42574</v>
      </c>
      <c r="E29" s="24">
        <v>100000</v>
      </c>
      <c r="F29" t="s">
        <v>45</v>
      </c>
      <c r="G29" t="s">
        <v>10</v>
      </c>
    </row>
    <row r="30" customHeight="1" spans="1:7">
      <c r="A30" s="22">
        <v>29</v>
      </c>
      <c r="C30" t="s">
        <v>46</v>
      </c>
      <c r="D30" s="23">
        <v>42575</v>
      </c>
      <c r="E30" s="24">
        <v>100000</v>
      </c>
      <c r="F30" t="s">
        <v>47</v>
      </c>
      <c r="G30" t="s">
        <v>24</v>
      </c>
    </row>
    <row r="31" customHeight="1" spans="1:8">
      <c r="A31" s="22">
        <v>30</v>
      </c>
      <c r="C31" t="s">
        <v>8</v>
      </c>
      <c r="D31" s="23">
        <v>42576</v>
      </c>
      <c r="E31" s="24">
        <v>400000</v>
      </c>
      <c r="F31" t="s">
        <v>23</v>
      </c>
      <c r="G31" t="s">
        <v>10</v>
      </c>
      <c r="H31" t="s">
        <v>48</v>
      </c>
    </row>
    <row r="32" customHeight="1" spans="1:8">
      <c r="A32" s="22">
        <v>31</v>
      </c>
      <c r="C32" t="s">
        <v>8</v>
      </c>
      <c r="D32" s="23">
        <v>42577</v>
      </c>
      <c r="E32" s="24">
        <v>300000</v>
      </c>
      <c r="F32" t="s">
        <v>49</v>
      </c>
      <c r="G32" t="s">
        <v>10</v>
      </c>
      <c r="H32" t="s">
        <v>50</v>
      </c>
    </row>
    <row r="33" customHeight="1" spans="1:7">
      <c r="A33" s="22">
        <v>32</v>
      </c>
      <c r="C33" t="s">
        <v>21</v>
      </c>
      <c r="D33" s="23">
        <v>42579</v>
      </c>
      <c r="E33" s="24">
        <v>1000000</v>
      </c>
      <c r="F33" t="s">
        <v>19</v>
      </c>
      <c r="G33" t="s">
        <v>10</v>
      </c>
    </row>
    <row r="34" customHeight="1" spans="1:8">
      <c r="A34" s="22">
        <v>33</v>
      </c>
      <c r="C34" t="s">
        <v>8</v>
      </c>
      <c r="D34" s="23">
        <v>42581</v>
      </c>
      <c r="E34" s="24">
        <v>-159000</v>
      </c>
      <c r="F34" t="s">
        <v>49</v>
      </c>
      <c r="G34" t="s">
        <v>10</v>
      </c>
      <c r="H34" t="s">
        <v>51</v>
      </c>
    </row>
    <row r="35" customHeight="1" spans="1:7">
      <c r="A35" s="22">
        <v>34</v>
      </c>
      <c r="C35" t="s">
        <v>21</v>
      </c>
      <c r="D35" s="23">
        <v>42581</v>
      </c>
      <c r="E35" s="24">
        <v>200000</v>
      </c>
      <c r="F35" t="s">
        <v>19</v>
      </c>
      <c r="G35" t="s">
        <v>10</v>
      </c>
    </row>
    <row r="36" customHeight="1" spans="1:8">
      <c r="A36" s="22">
        <v>35</v>
      </c>
      <c r="C36" t="s">
        <v>52</v>
      </c>
      <c r="D36" s="23">
        <v>42583</v>
      </c>
      <c r="E36" s="24">
        <v>2150000</v>
      </c>
      <c r="F36" t="s">
        <v>53</v>
      </c>
      <c r="G36" t="s">
        <v>10</v>
      </c>
      <c r="H36" t="s">
        <v>54</v>
      </c>
    </row>
    <row r="37" customHeight="1" spans="1:8">
      <c r="A37" s="22">
        <v>36</v>
      </c>
      <c r="C37" t="s">
        <v>16</v>
      </c>
      <c r="D37" s="23">
        <v>42583</v>
      </c>
      <c r="E37" s="24">
        <v>7500</v>
      </c>
      <c r="F37" t="s">
        <v>12</v>
      </c>
      <c r="G37" t="s">
        <v>10</v>
      </c>
      <c r="H37" t="s">
        <v>55</v>
      </c>
    </row>
    <row r="38" customHeight="1" spans="1:8">
      <c r="A38" s="22">
        <v>37</v>
      </c>
      <c r="C38" t="s">
        <v>56</v>
      </c>
      <c r="D38" s="23">
        <v>42583</v>
      </c>
      <c r="E38" s="24">
        <v>1000000</v>
      </c>
      <c r="F38" t="s">
        <v>45</v>
      </c>
      <c r="G38" t="s">
        <v>10</v>
      </c>
      <c r="H38" t="s">
        <v>57</v>
      </c>
    </row>
    <row r="39" customHeight="1" spans="1:7">
      <c r="A39" s="22">
        <v>38</v>
      </c>
      <c r="C39" t="s">
        <v>44</v>
      </c>
      <c r="D39" s="23">
        <v>42583</v>
      </c>
      <c r="E39" s="24">
        <v>100000</v>
      </c>
      <c r="F39" t="s">
        <v>45</v>
      </c>
      <c r="G39" t="s">
        <v>10</v>
      </c>
    </row>
    <row r="40" customHeight="1" spans="1:8">
      <c r="A40" s="22">
        <v>39</v>
      </c>
      <c r="C40" t="s">
        <v>8</v>
      </c>
      <c r="D40" s="23">
        <v>42583</v>
      </c>
      <c r="E40" s="24">
        <v>20000</v>
      </c>
      <c r="F40" t="s">
        <v>12</v>
      </c>
      <c r="G40" t="s">
        <v>24</v>
      </c>
      <c r="H40" t="s">
        <v>58</v>
      </c>
    </row>
    <row r="41" customHeight="1" spans="1:8">
      <c r="A41" s="22">
        <v>40</v>
      </c>
      <c r="C41" t="s">
        <v>8</v>
      </c>
      <c r="D41" s="23">
        <v>42583</v>
      </c>
      <c r="E41" s="24">
        <v>4000000</v>
      </c>
      <c r="F41" t="s">
        <v>9</v>
      </c>
      <c r="G41" t="s">
        <v>10</v>
      </c>
      <c r="H41" t="s">
        <v>35</v>
      </c>
    </row>
    <row r="42" customHeight="1" spans="1:8">
      <c r="A42" s="22">
        <v>41</v>
      </c>
      <c r="C42" t="s">
        <v>8</v>
      </c>
      <c r="D42" s="23">
        <v>42585</v>
      </c>
      <c r="E42" s="24">
        <v>5000000</v>
      </c>
      <c r="F42" t="s">
        <v>9</v>
      </c>
      <c r="G42" t="s">
        <v>10</v>
      </c>
      <c r="H42" t="s">
        <v>35</v>
      </c>
    </row>
    <row r="43" customHeight="1" spans="1:7">
      <c r="A43" s="22">
        <v>42</v>
      </c>
      <c r="C43" t="s">
        <v>59</v>
      </c>
      <c r="D43" s="23">
        <v>42585</v>
      </c>
      <c r="E43" s="24">
        <v>200000</v>
      </c>
      <c r="F43" t="s">
        <v>12</v>
      </c>
      <c r="G43" t="s">
        <v>24</v>
      </c>
    </row>
    <row r="44" customHeight="1" spans="1:8">
      <c r="A44" s="22">
        <v>43</v>
      </c>
      <c r="C44" t="s">
        <v>22</v>
      </c>
      <c r="D44" s="23">
        <v>42587</v>
      </c>
      <c r="E44" s="24">
        <v>465000</v>
      </c>
      <c r="F44" t="s">
        <v>23</v>
      </c>
      <c r="G44" t="s">
        <v>24</v>
      </c>
      <c r="H44" t="s">
        <v>60</v>
      </c>
    </row>
    <row r="45" customHeight="1" spans="1:7">
      <c r="A45" s="22">
        <v>44</v>
      </c>
      <c r="C45" t="s">
        <v>25</v>
      </c>
      <c r="D45" s="23">
        <v>42587</v>
      </c>
      <c r="E45" s="24">
        <v>500000</v>
      </c>
      <c r="F45" t="s">
        <v>12</v>
      </c>
      <c r="G45" t="s">
        <v>10</v>
      </c>
    </row>
    <row r="46" customHeight="1" spans="1:7">
      <c r="A46" s="22">
        <v>45</v>
      </c>
      <c r="C46" t="s">
        <v>25</v>
      </c>
      <c r="D46" s="23">
        <v>42587</v>
      </c>
      <c r="E46" s="24">
        <v>180000</v>
      </c>
      <c r="F46" t="s">
        <v>12</v>
      </c>
      <c r="G46" t="s">
        <v>10</v>
      </c>
    </row>
    <row r="47" customHeight="1" spans="1:7">
      <c r="A47" s="22">
        <v>46</v>
      </c>
      <c r="C47" t="s">
        <v>32</v>
      </c>
      <c r="D47" s="23">
        <v>42587</v>
      </c>
      <c r="E47" s="24">
        <v>570000</v>
      </c>
      <c r="F47" t="s">
        <v>23</v>
      </c>
      <c r="G47" t="s">
        <v>10</v>
      </c>
    </row>
    <row r="48" customHeight="1" spans="1:7">
      <c r="A48" s="22">
        <v>47</v>
      </c>
      <c r="C48" t="s">
        <v>46</v>
      </c>
      <c r="D48" s="23">
        <v>42587</v>
      </c>
      <c r="E48" s="24">
        <v>200000</v>
      </c>
      <c r="F48" t="s">
        <v>47</v>
      </c>
      <c r="G48" t="s">
        <v>10</v>
      </c>
    </row>
    <row r="49" customHeight="1" spans="1:7">
      <c r="A49" s="22">
        <v>48</v>
      </c>
      <c r="C49" t="s">
        <v>22</v>
      </c>
      <c r="D49" s="23">
        <v>42587</v>
      </c>
      <c r="E49" s="24">
        <v>100000</v>
      </c>
      <c r="F49" t="s">
        <v>34</v>
      </c>
      <c r="G49" t="s">
        <v>24</v>
      </c>
    </row>
    <row r="50" customHeight="1" spans="1:7">
      <c r="A50" s="22">
        <v>49</v>
      </c>
      <c r="B50" s="25" t="s">
        <v>61</v>
      </c>
      <c r="C50" t="s">
        <v>62</v>
      </c>
      <c r="D50" s="5">
        <v>42679</v>
      </c>
      <c r="E50" s="26">
        <v>100000</v>
      </c>
      <c r="F50" t="s">
        <v>38</v>
      </c>
      <c r="G50" t="s">
        <v>10</v>
      </c>
    </row>
    <row r="51" customHeight="1" spans="1:5">
      <c r="A51" s="22">
        <v>50</v>
      </c>
      <c r="E51" s="26"/>
    </row>
    <row r="52" customHeight="1" spans="1:5">
      <c r="A52" s="22">
        <v>51</v>
      </c>
      <c r="E52" s="26"/>
    </row>
    <row r="53" customHeight="1" spans="1:5">
      <c r="A53" s="22">
        <v>52</v>
      </c>
      <c r="E53" s="26"/>
    </row>
    <row r="54" customHeight="1" spans="1:5">
      <c r="A54" s="22">
        <v>53</v>
      </c>
      <c r="E54" s="26"/>
    </row>
    <row r="55" customHeight="1" spans="1:5">
      <c r="A55" s="22">
        <v>54</v>
      </c>
      <c r="E55" s="26"/>
    </row>
    <row r="56" customHeight="1" spans="1:5">
      <c r="A56" s="22">
        <v>55</v>
      </c>
      <c r="E56" s="26"/>
    </row>
    <row r="57" customHeight="1" spans="1:5">
      <c r="A57" s="22">
        <v>56</v>
      </c>
      <c r="E57" s="26"/>
    </row>
    <row r="58" customHeight="1" spans="1:5">
      <c r="A58" s="22">
        <v>57</v>
      </c>
      <c r="E58" s="26"/>
    </row>
    <row r="59" customHeight="1" spans="1:5">
      <c r="A59" s="22">
        <v>58</v>
      </c>
      <c r="E59" s="26"/>
    </row>
    <row r="60" customHeight="1" spans="1:5">
      <c r="A60" s="22">
        <v>59</v>
      </c>
      <c r="E60" s="26"/>
    </row>
    <row r="61" customHeight="1" spans="1:5">
      <c r="A61" s="22">
        <v>60</v>
      </c>
      <c r="E61" s="26"/>
    </row>
    <row r="62" customHeight="1" spans="1:5">
      <c r="A62" s="22">
        <v>61</v>
      </c>
      <c r="E62" s="26"/>
    </row>
    <row r="63" customHeight="1" spans="1:5">
      <c r="A63" s="22">
        <v>62</v>
      </c>
      <c r="E63" s="26"/>
    </row>
    <row r="64" customHeight="1" spans="1:5">
      <c r="A64" s="22">
        <v>63</v>
      </c>
      <c r="E64" s="26"/>
    </row>
    <row r="65" customHeight="1" spans="1:5">
      <c r="A65" s="22">
        <v>64</v>
      </c>
      <c r="E65" s="26"/>
    </row>
    <row r="66" customHeight="1" spans="1:5">
      <c r="A66" s="22">
        <v>65</v>
      </c>
      <c r="E66" s="26"/>
    </row>
    <row r="67" customHeight="1" spans="1:5">
      <c r="A67" s="22">
        <v>66</v>
      </c>
      <c r="E67" s="26"/>
    </row>
    <row r="68" customHeight="1" spans="1:5">
      <c r="A68" s="22">
        <v>67</v>
      </c>
      <c r="E68" s="26"/>
    </row>
    <row r="69" customHeight="1" spans="1:5">
      <c r="A69" s="22">
        <v>68</v>
      </c>
      <c r="E69" s="26"/>
    </row>
    <row r="70" customHeight="1" spans="1:5">
      <c r="A70" s="22">
        <v>69</v>
      </c>
      <c r="E70" s="26"/>
    </row>
    <row r="71" customHeight="1" spans="1:5">
      <c r="A71" s="22">
        <v>70</v>
      </c>
      <c r="E71" s="26"/>
    </row>
    <row r="72" customHeight="1" spans="1:5">
      <c r="A72" s="22">
        <v>71</v>
      </c>
      <c r="E72" s="26"/>
    </row>
    <row r="73" customHeight="1" spans="1:5">
      <c r="A73" s="22">
        <v>72</v>
      </c>
      <c r="E73" s="26"/>
    </row>
    <row r="74" customHeight="1" spans="1:5">
      <c r="A74" s="22">
        <v>73</v>
      </c>
      <c r="E74" s="26"/>
    </row>
    <row r="75" customHeight="1" spans="1:5">
      <c r="A75" s="22">
        <v>74</v>
      </c>
      <c r="E75" s="26"/>
    </row>
    <row r="76" customHeight="1" spans="1:5">
      <c r="A76" s="22">
        <v>75</v>
      </c>
      <c r="E76" s="26"/>
    </row>
    <row r="77" customHeight="1" spans="1:5">
      <c r="A77" s="22">
        <v>76</v>
      </c>
      <c r="E77" s="26"/>
    </row>
    <row r="78" customHeight="1" spans="1:5">
      <c r="A78" s="22">
        <v>77</v>
      </c>
      <c r="E78" s="26"/>
    </row>
    <row r="79" customHeight="1" spans="1:5">
      <c r="A79" s="22">
        <v>78</v>
      </c>
      <c r="E79" s="26"/>
    </row>
    <row r="80" customHeight="1" spans="1:5">
      <c r="A80" s="22">
        <v>79</v>
      </c>
      <c r="E80" s="26"/>
    </row>
    <row r="81" customHeight="1" spans="1:5">
      <c r="A81" s="22">
        <v>80</v>
      </c>
      <c r="E81" s="26"/>
    </row>
    <row r="82" customHeight="1" spans="1:5">
      <c r="A82" s="22">
        <v>81</v>
      </c>
      <c r="E82" s="26"/>
    </row>
    <row r="83" customHeight="1" spans="1:5">
      <c r="A83" s="22">
        <v>82</v>
      </c>
      <c r="E83" s="26"/>
    </row>
    <row r="84" customHeight="1" spans="1:5">
      <c r="A84" s="22">
        <v>83</v>
      </c>
      <c r="E84" s="26"/>
    </row>
    <row r="85" customHeight="1" spans="1:5">
      <c r="A85" s="22">
        <v>84</v>
      </c>
      <c r="E85" s="26"/>
    </row>
    <row r="86" customHeight="1" spans="1:5">
      <c r="A86" s="22">
        <v>85</v>
      </c>
      <c r="E86" s="26"/>
    </row>
    <row r="87" customHeight="1" spans="5:5">
      <c r="E87" s="26"/>
    </row>
    <row r="88" customHeight="1" spans="5:5">
      <c r="E88" s="26"/>
    </row>
    <row r="89" customHeight="1" spans="5:5">
      <c r="E89" s="26"/>
    </row>
    <row r="90" customHeight="1" spans="5:5">
      <c r="E90" s="26"/>
    </row>
    <row r="91" customHeight="1" spans="5:5">
      <c r="E91" s="26"/>
    </row>
    <row r="92" customHeight="1" spans="5:5">
      <c r="E92" s="26"/>
    </row>
    <row r="93" customHeight="1" spans="5:5">
      <c r="E93" s="26"/>
    </row>
    <row r="94" customHeight="1" spans="5:5">
      <c r="E94" s="26"/>
    </row>
    <row r="95" customHeight="1" spans="5:5">
      <c r="E95" s="26"/>
    </row>
    <row r="96" customHeight="1" spans="5:5">
      <c r="E96" s="26"/>
    </row>
    <row r="97" customHeight="1" spans="5:5">
      <c r="E97" s="26"/>
    </row>
    <row r="98" customHeight="1" spans="5:5">
      <c r="E98" s="26"/>
    </row>
    <row r="99" customHeight="1" spans="5:5">
      <c r="E99" s="26"/>
    </row>
    <row r="100" customHeight="1" spans="5:5">
      <c r="E100" s="26"/>
    </row>
    <row r="101" customHeight="1" spans="5:5">
      <c r="E101" s="26"/>
    </row>
    <row r="102" customHeight="1" spans="5:5">
      <c r="E102" s="26"/>
    </row>
    <row r="103" customHeight="1" spans="5:5">
      <c r="E103" s="26"/>
    </row>
    <row r="104" customHeight="1" spans="5:5">
      <c r="E104" s="26"/>
    </row>
    <row r="105" customHeight="1" spans="5:5">
      <c r="E105" s="26"/>
    </row>
    <row r="106" customHeight="1" spans="5:5">
      <c r="E106" s="26"/>
    </row>
    <row r="107" customHeight="1" spans="5:5">
      <c r="E107" s="26"/>
    </row>
    <row r="108" customHeight="1" spans="5:5">
      <c r="E108" s="26"/>
    </row>
    <row r="109" customHeight="1" spans="5:5">
      <c r="E109" s="26"/>
    </row>
    <row r="110" customHeight="1" spans="5:5">
      <c r="E110" s="26"/>
    </row>
    <row r="111" customHeight="1" spans="5:5">
      <c r="E111" s="26"/>
    </row>
    <row r="112" customHeight="1" spans="5:5">
      <c r="E112" s="26"/>
    </row>
    <row r="113" customHeight="1" spans="5:5">
      <c r="E113" s="26"/>
    </row>
    <row r="114" customHeight="1" spans="5:5">
      <c r="E114" s="26"/>
    </row>
    <row r="115" customHeight="1" spans="5:5">
      <c r="E115" s="26"/>
    </row>
    <row r="116" customHeight="1" spans="5:5">
      <c r="E116" s="26"/>
    </row>
    <row r="117" customHeight="1" spans="5:5">
      <c r="E117" s="26"/>
    </row>
    <row r="118" customHeight="1" spans="5:5">
      <c r="E118" s="26"/>
    </row>
    <row r="119" customHeight="1" spans="5:5">
      <c r="E119" s="26"/>
    </row>
    <row r="120" customHeight="1" spans="5:5">
      <c r="E120" s="26"/>
    </row>
    <row r="121" customHeight="1" spans="5:5">
      <c r="E121" s="26"/>
    </row>
    <row r="122" customHeight="1" spans="5:5">
      <c r="E122" s="26"/>
    </row>
    <row r="123" customHeight="1" spans="5:5">
      <c r="E123" s="26"/>
    </row>
    <row r="124" customHeight="1" spans="5:5">
      <c r="E124" s="26"/>
    </row>
    <row r="125" customHeight="1" spans="5:5">
      <c r="E125" s="26"/>
    </row>
    <row r="126" customHeight="1" spans="5:5">
      <c r="E126" s="26"/>
    </row>
    <row r="127" customHeight="1" spans="5:5">
      <c r="E127" s="26"/>
    </row>
    <row r="128" customHeight="1" spans="5:5">
      <c r="E128" s="26"/>
    </row>
    <row r="129" customHeight="1" spans="5:5">
      <c r="E129" s="26"/>
    </row>
    <row r="130" customHeight="1" spans="5:5">
      <c r="E130" s="26"/>
    </row>
    <row r="131" customHeight="1" spans="5:5">
      <c r="E131" s="26"/>
    </row>
    <row r="132" customHeight="1" spans="5:5">
      <c r="E132" s="26"/>
    </row>
    <row r="133" customHeight="1" spans="5:5">
      <c r="E133" s="26"/>
    </row>
    <row r="134" customHeight="1" spans="5:5">
      <c r="E134" s="26"/>
    </row>
    <row r="135" customHeight="1" spans="5:5">
      <c r="E135" s="26"/>
    </row>
    <row r="136" customHeight="1" spans="5:5">
      <c r="E136" s="26"/>
    </row>
    <row r="137" customHeight="1" spans="5:5">
      <c r="E137" s="26"/>
    </row>
    <row r="138" customHeight="1" spans="5:5">
      <c r="E138" s="26"/>
    </row>
    <row r="139" customHeight="1" spans="5:5">
      <c r="E139" s="26"/>
    </row>
    <row r="140" customHeight="1" spans="5:5">
      <c r="E140" s="26"/>
    </row>
    <row r="141" customHeight="1" spans="5:5">
      <c r="E141" s="26"/>
    </row>
    <row r="142" customHeight="1" spans="5:5">
      <c r="E142" s="26"/>
    </row>
    <row r="143" customHeight="1" spans="5:5">
      <c r="E143" s="26"/>
    </row>
    <row r="144" customHeight="1" spans="5:5">
      <c r="E144" s="26"/>
    </row>
    <row r="145" customHeight="1" spans="5:5">
      <c r="E145" s="26"/>
    </row>
    <row r="146" customHeight="1" spans="5:5">
      <c r="E146" s="26"/>
    </row>
    <row r="147" customHeight="1" spans="5:5">
      <c r="E147" s="26"/>
    </row>
    <row r="148" customHeight="1" spans="5:5">
      <c r="E148" s="26"/>
    </row>
    <row r="149" customHeight="1" spans="5:5">
      <c r="E149" s="26"/>
    </row>
    <row r="150" customHeight="1" spans="5:5">
      <c r="E150" s="26"/>
    </row>
    <row r="151" customHeight="1" spans="5:5">
      <c r="E151" s="26"/>
    </row>
    <row r="152" customHeight="1" spans="5:5">
      <c r="E152" s="26"/>
    </row>
    <row r="153" customHeight="1" spans="5:5">
      <c r="E153" s="26"/>
    </row>
    <row r="154" customHeight="1" spans="5:5">
      <c r="E154" s="26"/>
    </row>
    <row r="155" customHeight="1" spans="5:5">
      <c r="E155" s="26"/>
    </row>
    <row r="156" customHeight="1" spans="5:5">
      <c r="E156" s="26"/>
    </row>
    <row r="157" customHeight="1" spans="5:5">
      <c r="E157" s="26"/>
    </row>
    <row r="158" customHeight="1" spans="5:5">
      <c r="E158" s="26"/>
    </row>
    <row r="159" customHeight="1" spans="5:5">
      <c r="E159" s="26"/>
    </row>
    <row r="160" customHeight="1" spans="5:5">
      <c r="E160" s="26"/>
    </row>
    <row r="161" customHeight="1" spans="5:5">
      <c r="E161" s="26"/>
    </row>
    <row r="162" customHeight="1" spans="5:5">
      <c r="E162" s="26"/>
    </row>
    <row r="163" customHeight="1" spans="5:5">
      <c r="E163" s="26"/>
    </row>
    <row r="164" customHeight="1" spans="5:5">
      <c r="E164" s="26"/>
    </row>
    <row r="165" customHeight="1" spans="5:5">
      <c r="E165" s="26"/>
    </row>
    <row r="166" customHeight="1" spans="5:5">
      <c r="E166" s="26"/>
    </row>
    <row r="167" customHeight="1" spans="5:5">
      <c r="E167" s="26"/>
    </row>
    <row r="168" customHeight="1" spans="5:5">
      <c r="E168" s="26"/>
    </row>
    <row r="169" customHeight="1" spans="5:5">
      <c r="E169" s="26"/>
    </row>
    <row r="170" customHeight="1" spans="5:5">
      <c r="E170" s="26"/>
    </row>
    <row r="171" customHeight="1" spans="5:5">
      <c r="E171" s="26"/>
    </row>
    <row r="172" customHeight="1" spans="5:5">
      <c r="E172" s="26"/>
    </row>
    <row r="173" customHeight="1" spans="5:5">
      <c r="E173" s="26"/>
    </row>
    <row r="174" customHeight="1" spans="5:5">
      <c r="E174" s="26"/>
    </row>
    <row r="175" customHeight="1" spans="5:5">
      <c r="E175" s="26"/>
    </row>
    <row r="176" customHeight="1" spans="5:5">
      <c r="E176" s="26"/>
    </row>
    <row r="177" customHeight="1" spans="5:5">
      <c r="E177" s="26"/>
    </row>
    <row r="178" customHeight="1" spans="5:5">
      <c r="E178" s="26"/>
    </row>
    <row r="179" customHeight="1" spans="5:5">
      <c r="E179" s="26"/>
    </row>
    <row r="180" customHeight="1" spans="5:5">
      <c r="E180" s="26"/>
    </row>
    <row r="181" customHeight="1" spans="5:5">
      <c r="E181" s="26"/>
    </row>
    <row r="182" customHeight="1" spans="5:5">
      <c r="E182" s="26"/>
    </row>
    <row r="183" customHeight="1" spans="5:5">
      <c r="E183" s="26"/>
    </row>
    <row r="184" customHeight="1" spans="5:5">
      <c r="E184" s="26"/>
    </row>
    <row r="185" customHeight="1" spans="5:5">
      <c r="E185" s="26"/>
    </row>
    <row r="186" customHeight="1" spans="5:5">
      <c r="E186" s="26"/>
    </row>
    <row r="187" customHeight="1" spans="5:5">
      <c r="E187" s="26"/>
    </row>
    <row r="188" customHeight="1" spans="5:5">
      <c r="E188" s="26"/>
    </row>
    <row r="189" customHeight="1" spans="5:5">
      <c r="E189" s="26"/>
    </row>
    <row r="190" customHeight="1" spans="5:5">
      <c r="E190" s="26"/>
    </row>
    <row r="191" customHeight="1" spans="5:5">
      <c r="E191" s="26"/>
    </row>
    <row r="192" customHeight="1" spans="5:5">
      <c r="E192" s="26"/>
    </row>
    <row r="193" customHeight="1" spans="5:5">
      <c r="E193" s="26"/>
    </row>
    <row r="194" customHeight="1" spans="5:5">
      <c r="E194" s="26"/>
    </row>
    <row r="195" customHeight="1" spans="5:5">
      <c r="E195" s="26"/>
    </row>
    <row r="196" customHeight="1" spans="5:5">
      <c r="E196" s="26"/>
    </row>
    <row r="197" customHeight="1" spans="5:5">
      <c r="E197" s="26"/>
    </row>
    <row r="198" customHeight="1" spans="5:5">
      <c r="E198" s="26"/>
    </row>
    <row r="199" customHeight="1" spans="5:5">
      <c r="E199" s="26"/>
    </row>
    <row r="200" customHeight="1" spans="5:5">
      <c r="E200" s="26"/>
    </row>
    <row r="201" customHeight="1" spans="5:5">
      <c r="E201" s="26"/>
    </row>
    <row r="202" customHeight="1" spans="5:5">
      <c r="E202" s="26"/>
    </row>
    <row r="203" customHeight="1" spans="5:5">
      <c r="E203" s="26"/>
    </row>
    <row r="204" customHeight="1" spans="5:5">
      <c r="E204" s="26"/>
    </row>
    <row r="205" customHeight="1" spans="5:5">
      <c r="E205" s="26"/>
    </row>
    <row r="206" customHeight="1" spans="5:5">
      <c r="E206" s="26"/>
    </row>
    <row r="207" customHeight="1" spans="5:5">
      <c r="E207" s="26"/>
    </row>
    <row r="208" customHeight="1" spans="5:5">
      <c r="E208" s="26"/>
    </row>
    <row r="209" customHeight="1" spans="5:5">
      <c r="E209" s="26"/>
    </row>
    <row r="210" customHeight="1" spans="5:5">
      <c r="E210" s="26"/>
    </row>
    <row r="211" customHeight="1" spans="5:5">
      <c r="E211" s="26"/>
    </row>
    <row r="212" customHeight="1" spans="5:5">
      <c r="E212" s="26"/>
    </row>
    <row r="213" customHeight="1" spans="5:5">
      <c r="E213" s="26"/>
    </row>
    <row r="214" customHeight="1" spans="5:5">
      <c r="E214" s="26"/>
    </row>
    <row r="215" customHeight="1" spans="5:5">
      <c r="E215" s="26"/>
    </row>
    <row r="216" customHeight="1" spans="5:5">
      <c r="E216" s="26"/>
    </row>
    <row r="217" customHeight="1" spans="5:5">
      <c r="E217" s="26"/>
    </row>
    <row r="218" customHeight="1" spans="5:5">
      <c r="E218" s="26"/>
    </row>
    <row r="219" customHeight="1" spans="5:5">
      <c r="E219" s="26"/>
    </row>
    <row r="220" customHeight="1" spans="5:5">
      <c r="E220" s="26"/>
    </row>
    <row r="221" customHeight="1" spans="5:5">
      <c r="E221" s="26"/>
    </row>
    <row r="222" customHeight="1" spans="5:5">
      <c r="E222" s="26"/>
    </row>
    <row r="223" customHeight="1" spans="5:5">
      <c r="E223" s="26"/>
    </row>
    <row r="224" customHeight="1" spans="5:5">
      <c r="E224" s="26"/>
    </row>
    <row r="225" customHeight="1" spans="5:5">
      <c r="E225" s="26"/>
    </row>
    <row r="226" customHeight="1" spans="5:5">
      <c r="E226" s="26"/>
    </row>
    <row r="227" customHeight="1" spans="5:5">
      <c r="E227" s="26"/>
    </row>
    <row r="228" customHeight="1" spans="5:5">
      <c r="E228" s="26"/>
    </row>
    <row r="229" customHeight="1" spans="5:5">
      <c r="E229" s="26"/>
    </row>
    <row r="230" customHeight="1" spans="5:5">
      <c r="E230" s="26"/>
    </row>
    <row r="231" customHeight="1" spans="5:5">
      <c r="E231" s="26"/>
    </row>
    <row r="232" customHeight="1" spans="5:5">
      <c r="E232" s="26"/>
    </row>
    <row r="233" customHeight="1" spans="5:5">
      <c r="E233" s="26"/>
    </row>
    <row r="234" customHeight="1" spans="5:5">
      <c r="E234" s="26"/>
    </row>
    <row r="235" customHeight="1" spans="5:5">
      <c r="E235" s="26"/>
    </row>
    <row r="236" customHeight="1" spans="5:5">
      <c r="E236" s="26"/>
    </row>
    <row r="237" customHeight="1" spans="5:5">
      <c r="E237" s="26"/>
    </row>
    <row r="238" customHeight="1" spans="5:5">
      <c r="E238" s="26"/>
    </row>
    <row r="239" customHeight="1" spans="5:5">
      <c r="E239" s="26"/>
    </row>
    <row r="240" customHeight="1" spans="5:5">
      <c r="E240" s="26"/>
    </row>
    <row r="241" customHeight="1" spans="5:5">
      <c r="E241" s="26"/>
    </row>
    <row r="242" customHeight="1" spans="5:5">
      <c r="E242" s="26"/>
    </row>
    <row r="243" customHeight="1" spans="5:5">
      <c r="E243" s="26"/>
    </row>
    <row r="244" customHeight="1" spans="5:5">
      <c r="E244" s="26"/>
    </row>
    <row r="245" customHeight="1" spans="5:5">
      <c r="E245" s="26"/>
    </row>
    <row r="246" customHeight="1" spans="5:5">
      <c r="E246" s="26"/>
    </row>
    <row r="247" customHeight="1" spans="5:5">
      <c r="E247" s="26"/>
    </row>
    <row r="248" customHeight="1" spans="5:5">
      <c r="E248" s="26"/>
    </row>
    <row r="249" customHeight="1" spans="5:5">
      <c r="E249" s="26"/>
    </row>
    <row r="250" customHeight="1" spans="5:5">
      <c r="E250" s="26"/>
    </row>
    <row r="251" customHeight="1" spans="5:5">
      <c r="E251" s="26"/>
    </row>
    <row r="252" customHeight="1" spans="5:5">
      <c r="E252" s="26"/>
    </row>
    <row r="253" customHeight="1" spans="5:5">
      <c r="E253" s="26"/>
    </row>
    <row r="254" customHeight="1" spans="5:5">
      <c r="E254" s="26"/>
    </row>
    <row r="255" customHeight="1" spans="5:5">
      <c r="E255" s="26"/>
    </row>
    <row r="256" customHeight="1" spans="5:5">
      <c r="E256" s="26"/>
    </row>
    <row r="257" customHeight="1" spans="5:5">
      <c r="E257" s="26"/>
    </row>
    <row r="258" customHeight="1" spans="5:5">
      <c r="E258" s="26"/>
    </row>
    <row r="259" customHeight="1" spans="5:5">
      <c r="E259" s="26"/>
    </row>
    <row r="260" customHeight="1" spans="5:5">
      <c r="E260" s="26"/>
    </row>
    <row r="261" customHeight="1" spans="5:5">
      <c r="E261" s="26"/>
    </row>
    <row r="262" customHeight="1" spans="5:5">
      <c r="E262" s="26"/>
    </row>
    <row r="263" customHeight="1" spans="5:5">
      <c r="E263" s="26"/>
    </row>
    <row r="264" customHeight="1" spans="5:5">
      <c r="E264" s="26"/>
    </row>
    <row r="265" customHeight="1" spans="5:5">
      <c r="E265" s="26"/>
    </row>
    <row r="266" customHeight="1" spans="5:5">
      <c r="E266" s="26"/>
    </row>
    <row r="267" customHeight="1" spans="5:5">
      <c r="E267" s="26"/>
    </row>
    <row r="268" customHeight="1" spans="5:5">
      <c r="E268" s="26"/>
    </row>
    <row r="269" customHeight="1" spans="5:5">
      <c r="E269" s="26"/>
    </row>
    <row r="270" customHeight="1" spans="5:5">
      <c r="E270" s="26"/>
    </row>
    <row r="271" customHeight="1" spans="5:5">
      <c r="E271" s="26"/>
    </row>
    <row r="272" customHeight="1" spans="5:5">
      <c r="E272" s="26"/>
    </row>
    <row r="273" customHeight="1" spans="5:5">
      <c r="E273" s="26"/>
    </row>
    <row r="274" customHeight="1" spans="5:5">
      <c r="E274" s="26"/>
    </row>
    <row r="275" customHeight="1" spans="5:5">
      <c r="E275" s="26"/>
    </row>
    <row r="276" customHeight="1" spans="5:5">
      <c r="E276" s="26"/>
    </row>
    <row r="277" customHeight="1" spans="5:5">
      <c r="E277" s="26"/>
    </row>
    <row r="278" customHeight="1" spans="5:5">
      <c r="E278" s="26"/>
    </row>
    <row r="279" customHeight="1" spans="5:5">
      <c r="E279" s="26"/>
    </row>
    <row r="280" customHeight="1" spans="5:5">
      <c r="E280" s="26"/>
    </row>
    <row r="281" customHeight="1" spans="5:5">
      <c r="E281" s="26"/>
    </row>
    <row r="282" customHeight="1" spans="5:5">
      <c r="E282" s="26"/>
    </row>
    <row r="283" customHeight="1" spans="5:5">
      <c r="E283" s="26"/>
    </row>
    <row r="284" customHeight="1" spans="5:5">
      <c r="E284" s="26"/>
    </row>
    <row r="285" customHeight="1" spans="5:5">
      <c r="E285" s="26"/>
    </row>
    <row r="286" customHeight="1" spans="5:5">
      <c r="E286" s="26"/>
    </row>
    <row r="287" customHeight="1" spans="5:5">
      <c r="E287" s="26"/>
    </row>
    <row r="288" customHeight="1" spans="5:5">
      <c r="E288" s="26"/>
    </row>
    <row r="289" customHeight="1" spans="5:5">
      <c r="E289" s="26"/>
    </row>
    <row r="290" customHeight="1" spans="5:5">
      <c r="E290" s="26"/>
    </row>
    <row r="291" customHeight="1" spans="5:5">
      <c r="E291" s="26"/>
    </row>
    <row r="292" customHeight="1" spans="5:5">
      <c r="E292" s="26"/>
    </row>
    <row r="293" customHeight="1" spans="5:5">
      <c r="E293" s="26"/>
    </row>
    <row r="294" customHeight="1" spans="5:5">
      <c r="E294" s="26"/>
    </row>
    <row r="295" customHeight="1" spans="5:5">
      <c r="E295" s="26"/>
    </row>
    <row r="296" customHeight="1" spans="5:5">
      <c r="E296" s="26"/>
    </row>
    <row r="297" customHeight="1" spans="5:5">
      <c r="E297" s="26"/>
    </row>
    <row r="298" customHeight="1" spans="5:5">
      <c r="E298" s="26"/>
    </row>
    <row r="299" customHeight="1" spans="5:5">
      <c r="E299" s="26"/>
    </row>
    <row r="300" customHeight="1" spans="5:5">
      <c r="E300" s="26"/>
    </row>
    <row r="301" customHeight="1" spans="5:5">
      <c r="E301" s="26"/>
    </row>
    <row r="302" customHeight="1" spans="5:5">
      <c r="E302" s="26"/>
    </row>
    <row r="303" customHeight="1" spans="5:5">
      <c r="E303" s="26"/>
    </row>
    <row r="304" customHeight="1" spans="5:5">
      <c r="E304" s="26"/>
    </row>
    <row r="305" customHeight="1" spans="5:5">
      <c r="E305" s="26"/>
    </row>
    <row r="306" customHeight="1" spans="5:5">
      <c r="E306" s="26"/>
    </row>
    <row r="307" customHeight="1" spans="5:5">
      <c r="E307" s="26"/>
    </row>
    <row r="308" customHeight="1" spans="5:5">
      <c r="E308" s="26"/>
    </row>
    <row r="309" customHeight="1" spans="5:5">
      <c r="E309" s="26"/>
    </row>
    <row r="310" customHeight="1" spans="5:5">
      <c r="E310" s="26"/>
    </row>
    <row r="311" customHeight="1" spans="5:5">
      <c r="E311" s="26"/>
    </row>
    <row r="312" customHeight="1" spans="5:5">
      <c r="E312" s="26"/>
    </row>
    <row r="313" customHeight="1" spans="5:5">
      <c r="E313" s="26"/>
    </row>
    <row r="314" customHeight="1" spans="5:5">
      <c r="E314" s="26"/>
    </row>
    <row r="315" customHeight="1" spans="5:5">
      <c r="E315" s="26"/>
    </row>
    <row r="316" customHeight="1" spans="5:5">
      <c r="E316" s="26"/>
    </row>
    <row r="317" customHeight="1" spans="5:5">
      <c r="E317" s="26"/>
    </row>
    <row r="318" customHeight="1" spans="5:5">
      <c r="E318" s="26"/>
    </row>
    <row r="319" customHeight="1" spans="5:5">
      <c r="E319" s="26"/>
    </row>
    <row r="320" customHeight="1" spans="5:5">
      <c r="E320" s="26"/>
    </row>
    <row r="321" customHeight="1" spans="5:5">
      <c r="E321" s="26"/>
    </row>
    <row r="322" customHeight="1" spans="5:5">
      <c r="E322" s="26"/>
    </row>
    <row r="323" customHeight="1" spans="5:5">
      <c r="E323" s="26"/>
    </row>
    <row r="324" customHeight="1" spans="5:5">
      <c r="E324" s="26"/>
    </row>
    <row r="325" customHeight="1" spans="5:5">
      <c r="E325" s="26"/>
    </row>
    <row r="326" customHeight="1" spans="5:5">
      <c r="E326" s="26"/>
    </row>
    <row r="327" customHeight="1" spans="5:5">
      <c r="E327" s="26"/>
    </row>
    <row r="328" customHeight="1" spans="5:5">
      <c r="E328" s="26"/>
    </row>
    <row r="329" customHeight="1" spans="5:5">
      <c r="E329" s="26"/>
    </row>
    <row r="330" customHeight="1" spans="5:5">
      <c r="E330" s="26"/>
    </row>
    <row r="331" customHeight="1" spans="5:5">
      <c r="E331" s="26"/>
    </row>
    <row r="332" customHeight="1" spans="5:5">
      <c r="E332" s="26"/>
    </row>
    <row r="333" customHeight="1" spans="5:5">
      <c r="E333" s="26"/>
    </row>
    <row r="334" customHeight="1" spans="5:5">
      <c r="E334" s="26"/>
    </row>
    <row r="335" customHeight="1" spans="5:5">
      <c r="E335" s="26"/>
    </row>
    <row r="336" customHeight="1" spans="5:5">
      <c r="E336" s="26"/>
    </row>
    <row r="337" customHeight="1" spans="5:5">
      <c r="E337" s="26"/>
    </row>
    <row r="338" customHeight="1" spans="5:5">
      <c r="E338" s="26"/>
    </row>
    <row r="339" customHeight="1" spans="5:5">
      <c r="E339" s="26"/>
    </row>
    <row r="340" customHeight="1" spans="5:5">
      <c r="E340" s="26"/>
    </row>
    <row r="341" customHeight="1" spans="5:5">
      <c r="E341" s="26"/>
    </row>
    <row r="342" customHeight="1" spans="5:5">
      <c r="E342" s="26"/>
    </row>
    <row r="343" customHeight="1" spans="5:5">
      <c r="E343" s="26"/>
    </row>
    <row r="344" customHeight="1" spans="5:5">
      <c r="E344" s="26"/>
    </row>
    <row r="345" customHeight="1" spans="5:5">
      <c r="E345" s="26"/>
    </row>
    <row r="346" customHeight="1" spans="5:5">
      <c r="E346" s="26"/>
    </row>
    <row r="347" customHeight="1" spans="5:5">
      <c r="E347" s="26"/>
    </row>
    <row r="348" customHeight="1" spans="5:5">
      <c r="E348" s="26"/>
    </row>
    <row r="349" customHeight="1" spans="5:5">
      <c r="E349" s="26"/>
    </row>
    <row r="350" customHeight="1" spans="5:5">
      <c r="E350" s="26"/>
    </row>
    <row r="351" customHeight="1" spans="5:5">
      <c r="E351" s="26"/>
    </row>
    <row r="352" customHeight="1" spans="5:5">
      <c r="E352" s="26"/>
    </row>
    <row r="353" customHeight="1" spans="5:5">
      <c r="E353" s="26"/>
    </row>
    <row r="354" customHeight="1" spans="5:5">
      <c r="E354" s="26"/>
    </row>
    <row r="355" customHeight="1" spans="5:5">
      <c r="E355" s="26"/>
    </row>
    <row r="356" customHeight="1" spans="5:5">
      <c r="E356" s="26"/>
    </row>
    <row r="357" customHeight="1" spans="5:5">
      <c r="E357" s="26"/>
    </row>
    <row r="358" customHeight="1" spans="5:5">
      <c r="E358" s="26"/>
    </row>
    <row r="359" customHeight="1" spans="5:5">
      <c r="E359" s="26"/>
    </row>
    <row r="360" customHeight="1" spans="5:5">
      <c r="E360" s="26"/>
    </row>
    <row r="361" customHeight="1" spans="5:5">
      <c r="E361" s="26"/>
    </row>
    <row r="362" customHeight="1" spans="5:5">
      <c r="E362" s="26"/>
    </row>
    <row r="363" customHeight="1" spans="5:5">
      <c r="E363" s="26"/>
    </row>
    <row r="364" customHeight="1" spans="5:5">
      <c r="E364" s="26"/>
    </row>
    <row r="365" customHeight="1" spans="5:5">
      <c r="E365" s="26"/>
    </row>
    <row r="366" customHeight="1" spans="5:5">
      <c r="E366" s="26"/>
    </row>
    <row r="367" customHeight="1" spans="5:5">
      <c r="E367" s="26"/>
    </row>
    <row r="368" customHeight="1" spans="5:5">
      <c r="E368" s="26"/>
    </row>
    <row r="369" customHeight="1" spans="5:5">
      <c r="E369" s="26"/>
    </row>
    <row r="370" customHeight="1" spans="5:5">
      <c r="E370" s="26"/>
    </row>
    <row r="371" customHeight="1" spans="5:5">
      <c r="E371" s="26"/>
    </row>
    <row r="372" customHeight="1" spans="5:5">
      <c r="E372" s="26"/>
    </row>
    <row r="373" customHeight="1" spans="5:5">
      <c r="E373" s="26"/>
    </row>
    <row r="374" customHeight="1" spans="5:5">
      <c r="E374" s="26"/>
    </row>
    <row r="375" customHeight="1" spans="5:5">
      <c r="E375" s="26"/>
    </row>
    <row r="376" customHeight="1" spans="5:5">
      <c r="E376" s="26"/>
    </row>
    <row r="377" customHeight="1" spans="5:5">
      <c r="E377" s="26"/>
    </row>
    <row r="378" customHeight="1" spans="5:5">
      <c r="E378" s="26"/>
    </row>
    <row r="379" customHeight="1" spans="5:5">
      <c r="E379" s="26"/>
    </row>
    <row r="380" customHeight="1" spans="5:5">
      <c r="E380" s="26"/>
    </row>
    <row r="381" customHeight="1" spans="5:5">
      <c r="E381" s="26"/>
    </row>
    <row r="382" customHeight="1" spans="5:5">
      <c r="E382" s="26"/>
    </row>
    <row r="383" customHeight="1" spans="5:5">
      <c r="E383" s="26"/>
    </row>
    <row r="384" customHeight="1" spans="5:5">
      <c r="E384" s="26"/>
    </row>
    <row r="385" customHeight="1" spans="5:5">
      <c r="E385" s="26"/>
    </row>
    <row r="386" customHeight="1" spans="5:5">
      <c r="E386" s="26"/>
    </row>
    <row r="387" customHeight="1" spans="5:5">
      <c r="E387" s="26"/>
    </row>
    <row r="388" customHeight="1" spans="5:5">
      <c r="E388" s="26"/>
    </row>
    <row r="389" customHeight="1" spans="5:5">
      <c r="E389" s="26"/>
    </row>
    <row r="390" customHeight="1" spans="5:5">
      <c r="E390" s="26"/>
    </row>
    <row r="391" customHeight="1" spans="5:5">
      <c r="E391" s="26"/>
    </row>
    <row r="392" customHeight="1" spans="5:5">
      <c r="E392" s="26"/>
    </row>
    <row r="393" customHeight="1" spans="5:5">
      <c r="E393" s="26"/>
    </row>
    <row r="394" customHeight="1" spans="5:5">
      <c r="E394" s="26"/>
    </row>
    <row r="395" customHeight="1" spans="5:5">
      <c r="E395" s="26"/>
    </row>
    <row r="396" customHeight="1" spans="5:5">
      <c r="E396" s="26"/>
    </row>
    <row r="397" customHeight="1" spans="5:5">
      <c r="E397" s="26"/>
    </row>
    <row r="398" customHeight="1" spans="5:5">
      <c r="E398" s="26"/>
    </row>
    <row r="399" customHeight="1" spans="5:5">
      <c r="E399" s="26"/>
    </row>
    <row r="400" customHeight="1" spans="5:5">
      <c r="E400" s="26"/>
    </row>
    <row r="401" customHeight="1" spans="5:5">
      <c r="E401" s="26"/>
    </row>
    <row r="402" customHeight="1" spans="5:5">
      <c r="E402" s="26"/>
    </row>
    <row r="403" customHeight="1" spans="5:5">
      <c r="E403" s="26"/>
    </row>
    <row r="404" customHeight="1" spans="5:5">
      <c r="E404" s="26"/>
    </row>
    <row r="405" customHeight="1" spans="5:5">
      <c r="E405" s="26"/>
    </row>
    <row r="406" customHeight="1" spans="5:5">
      <c r="E406" s="26"/>
    </row>
    <row r="407" customHeight="1" spans="5:5">
      <c r="E407" s="26"/>
    </row>
    <row r="408" customHeight="1" spans="5:5">
      <c r="E408" s="26"/>
    </row>
    <row r="409" customHeight="1" spans="5:5">
      <c r="E409" s="26"/>
    </row>
    <row r="410" customHeight="1" spans="5:5">
      <c r="E410" s="26"/>
    </row>
    <row r="411" customHeight="1" spans="5:5">
      <c r="E411" s="26"/>
    </row>
    <row r="412" customHeight="1" spans="5:5">
      <c r="E412" s="26"/>
    </row>
    <row r="413" customHeight="1" spans="5:5">
      <c r="E413" s="26"/>
    </row>
    <row r="414" customHeight="1" spans="5:5">
      <c r="E414" s="26"/>
    </row>
    <row r="415" customHeight="1" spans="5:5">
      <c r="E415" s="26"/>
    </row>
    <row r="416" customHeight="1" spans="5:5">
      <c r="E416" s="26"/>
    </row>
    <row r="417" customHeight="1" spans="5:5">
      <c r="E417" s="26"/>
    </row>
    <row r="418" customHeight="1" spans="5:5">
      <c r="E418" s="26"/>
    </row>
    <row r="419" customHeight="1" spans="5:5">
      <c r="E419" s="26"/>
    </row>
    <row r="420" customHeight="1" spans="5:5">
      <c r="E420" s="26"/>
    </row>
    <row r="421" customHeight="1" spans="5:5">
      <c r="E421" s="26"/>
    </row>
    <row r="422" customHeight="1" spans="5:5">
      <c r="E422" s="26"/>
    </row>
    <row r="423" customHeight="1" spans="5:5">
      <c r="E423" s="26"/>
    </row>
    <row r="424" customHeight="1" spans="5:5">
      <c r="E424" s="26"/>
    </row>
    <row r="425" customHeight="1" spans="5:5">
      <c r="E425" s="26"/>
    </row>
    <row r="426" customHeight="1" spans="5:5">
      <c r="E426" s="26"/>
    </row>
    <row r="427" customHeight="1" spans="5:5">
      <c r="E427" s="26"/>
    </row>
    <row r="428" customHeight="1" spans="5:5">
      <c r="E428" s="26"/>
    </row>
    <row r="429" customHeight="1" spans="5:5">
      <c r="E429" s="26"/>
    </row>
    <row r="430" customHeight="1" spans="5:5">
      <c r="E430" s="26"/>
    </row>
    <row r="431" customHeight="1" spans="5:5">
      <c r="E431" s="26"/>
    </row>
    <row r="432" customHeight="1" spans="5:5">
      <c r="E432" s="26"/>
    </row>
    <row r="433" customHeight="1" spans="5:5">
      <c r="E433" s="26"/>
    </row>
    <row r="434" customHeight="1" spans="5:5">
      <c r="E434" s="26"/>
    </row>
    <row r="435" customHeight="1" spans="5:5">
      <c r="E435" s="26"/>
    </row>
    <row r="436" customHeight="1" spans="5:5">
      <c r="E436" s="26"/>
    </row>
    <row r="437" customHeight="1" spans="5:5">
      <c r="E437" s="26"/>
    </row>
    <row r="438" customHeight="1" spans="5:5">
      <c r="E438" s="26"/>
    </row>
    <row r="439" customHeight="1" spans="5:5">
      <c r="E439" s="26"/>
    </row>
    <row r="440" customHeight="1" spans="5:5">
      <c r="E440" s="26"/>
    </row>
    <row r="441" customHeight="1" spans="5:5">
      <c r="E441" s="26"/>
    </row>
    <row r="442" customHeight="1" spans="5:5">
      <c r="E442" s="26"/>
    </row>
    <row r="443" customHeight="1" spans="5:5">
      <c r="E443" s="26"/>
    </row>
    <row r="444" customHeight="1" spans="5:5">
      <c r="E444" s="26"/>
    </row>
    <row r="445" customHeight="1" spans="5:5">
      <c r="E445" s="26"/>
    </row>
    <row r="446" customHeight="1" spans="5:5">
      <c r="E446" s="26"/>
    </row>
    <row r="447" customHeight="1" spans="5:5">
      <c r="E447" s="26"/>
    </row>
    <row r="448" customHeight="1" spans="5:5">
      <c r="E448" s="26"/>
    </row>
    <row r="449" customHeight="1" spans="5:5">
      <c r="E449" s="26"/>
    </row>
    <row r="450" customHeight="1" spans="5:5">
      <c r="E450" s="26"/>
    </row>
    <row r="451" customHeight="1" spans="5:5">
      <c r="E451" s="26"/>
    </row>
    <row r="452" customHeight="1" spans="5:5">
      <c r="E452" s="26"/>
    </row>
    <row r="453" customHeight="1" spans="5:5">
      <c r="E453" s="26"/>
    </row>
    <row r="454" customHeight="1" spans="5:5">
      <c r="E454" s="26"/>
    </row>
    <row r="455" customHeight="1" spans="5:5">
      <c r="E455" s="26"/>
    </row>
    <row r="456" customHeight="1" spans="5:5">
      <c r="E456" s="26"/>
    </row>
    <row r="457" customHeight="1" spans="5:5">
      <c r="E457" s="26"/>
    </row>
    <row r="458" customHeight="1" spans="5:5">
      <c r="E458" s="26"/>
    </row>
    <row r="459" customHeight="1" spans="5:5">
      <c r="E459" s="26"/>
    </row>
    <row r="460" customHeight="1" spans="5:5">
      <c r="E460" s="26"/>
    </row>
    <row r="461" customHeight="1" spans="5:5">
      <c r="E461" s="26"/>
    </row>
    <row r="462" customHeight="1" spans="5:5">
      <c r="E462" s="26"/>
    </row>
    <row r="463" customHeight="1" spans="5:5">
      <c r="E463" s="26"/>
    </row>
    <row r="464" customHeight="1" spans="5:5">
      <c r="E464" s="26"/>
    </row>
    <row r="465" customHeight="1" spans="5:5">
      <c r="E465" s="26"/>
    </row>
    <row r="466" customHeight="1" spans="5:5">
      <c r="E466" s="26"/>
    </row>
    <row r="467" customHeight="1" spans="5:5">
      <c r="E467" s="26"/>
    </row>
    <row r="468" customHeight="1" spans="5:5">
      <c r="E468" s="26"/>
    </row>
    <row r="469" customHeight="1" spans="5:5">
      <c r="E469" s="26"/>
    </row>
    <row r="470" customHeight="1" spans="5:5">
      <c r="E470" s="26"/>
    </row>
    <row r="471" customHeight="1" spans="5:5">
      <c r="E471" s="26"/>
    </row>
    <row r="472" customHeight="1" spans="5:5">
      <c r="E472" s="26"/>
    </row>
    <row r="473" customHeight="1" spans="5:5">
      <c r="E473" s="26"/>
    </row>
    <row r="474" customHeight="1" spans="5:5">
      <c r="E474" s="26"/>
    </row>
    <row r="475" customHeight="1" spans="5:5">
      <c r="E475" s="26"/>
    </row>
    <row r="476" customHeight="1" spans="5:5">
      <c r="E476" s="26"/>
    </row>
    <row r="477" customHeight="1" spans="5:5">
      <c r="E477" s="26"/>
    </row>
    <row r="478" customHeight="1" spans="5:5">
      <c r="E478" s="26"/>
    </row>
    <row r="479" customHeight="1" spans="5:5">
      <c r="E479" s="26"/>
    </row>
    <row r="480" customHeight="1" spans="5:5">
      <c r="E480" s="26"/>
    </row>
    <row r="481" customHeight="1" spans="5:5">
      <c r="E481" s="26"/>
    </row>
    <row r="482" customHeight="1" spans="5:5">
      <c r="E482" s="26"/>
    </row>
    <row r="483" customHeight="1" spans="5:5">
      <c r="E483" s="26"/>
    </row>
    <row r="484" customHeight="1" spans="5:5">
      <c r="E484" s="26"/>
    </row>
    <row r="485" customHeight="1" spans="5:5">
      <c r="E485" s="26"/>
    </row>
    <row r="486" customHeight="1" spans="5:5">
      <c r="E486" s="26"/>
    </row>
    <row r="487" customHeight="1" spans="5:5">
      <c r="E487" s="26"/>
    </row>
    <row r="488" customHeight="1" spans="5:5">
      <c r="E488" s="26"/>
    </row>
    <row r="489" customHeight="1" spans="5:5">
      <c r="E489" s="26"/>
    </row>
    <row r="490" customHeight="1" spans="5:5">
      <c r="E490" s="26"/>
    </row>
    <row r="491" customHeight="1" spans="5:5">
      <c r="E491" s="26"/>
    </row>
    <row r="492" customHeight="1" spans="5:5">
      <c r="E492" s="26"/>
    </row>
    <row r="493" customHeight="1" spans="5:5">
      <c r="E493" s="26"/>
    </row>
    <row r="494" customHeight="1" spans="5:5">
      <c r="E494" s="26"/>
    </row>
    <row r="495" customHeight="1" spans="5:5">
      <c r="E495" s="26"/>
    </row>
    <row r="496" customHeight="1" spans="5:5">
      <c r="E496" s="26"/>
    </row>
    <row r="497" customHeight="1" spans="5:5">
      <c r="E497" s="26"/>
    </row>
    <row r="498" customHeight="1" spans="5:5">
      <c r="E498" s="26"/>
    </row>
    <row r="499" customHeight="1" spans="5:5">
      <c r="E499" s="26"/>
    </row>
    <row r="500" customHeight="1" spans="5:5">
      <c r="E500" s="26"/>
    </row>
    <row r="501" customHeight="1" spans="5:5">
      <c r="E501" s="26"/>
    </row>
    <row r="502" customHeight="1" spans="5:5">
      <c r="E502" s="26"/>
    </row>
    <row r="503" customHeight="1" spans="5:5">
      <c r="E503" s="26"/>
    </row>
    <row r="504" customHeight="1" spans="5:5">
      <c r="E504" s="26"/>
    </row>
    <row r="505" customHeight="1" spans="5:5">
      <c r="E505" s="26"/>
    </row>
    <row r="506" customHeight="1" spans="5:5">
      <c r="E506" s="26"/>
    </row>
    <row r="507" customHeight="1" spans="5:5">
      <c r="E507" s="26"/>
    </row>
    <row r="508" customHeight="1" spans="5:5">
      <c r="E508" s="26"/>
    </row>
    <row r="509" customHeight="1" spans="5:5">
      <c r="E509" s="26"/>
    </row>
    <row r="510" customHeight="1" spans="5:5">
      <c r="E510" s="26"/>
    </row>
    <row r="511" customHeight="1" spans="5:5">
      <c r="E511" s="26"/>
    </row>
    <row r="512" customHeight="1" spans="5:5">
      <c r="E512" s="26"/>
    </row>
    <row r="513" customHeight="1" spans="5:5">
      <c r="E513" s="26"/>
    </row>
    <row r="514" customHeight="1" spans="5:5">
      <c r="E514" s="26"/>
    </row>
    <row r="515" customHeight="1" spans="5:5">
      <c r="E515" s="26"/>
    </row>
    <row r="516" customHeight="1" spans="5:5">
      <c r="E516" s="26"/>
    </row>
    <row r="517" customHeight="1" spans="5:5">
      <c r="E517" s="26"/>
    </row>
    <row r="518" customHeight="1" spans="5:5">
      <c r="E518" s="26"/>
    </row>
    <row r="519" customHeight="1" spans="5:5">
      <c r="E519" s="26"/>
    </row>
    <row r="520" customHeight="1" spans="5:5">
      <c r="E520" s="26"/>
    </row>
    <row r="521" customHeight="1" spans="5:5">
      <c r="E521" s="26"/>
    </row>
    <row r="522" customHeight="1" spans="5:5">
      <c r="E522" s="26"/>
    </row>
    <row r="523" customHeight="1" spans="5:5">
      <c r="E523" s="26"/>
    </row>
    <row r="524" customHeight="1" spans="5:5">
      <c r="E524" s="26"/>
    </row>
    <row r="525" customHeight="1" spans="5:5">
      <c r="E525" s="26"/>
    </row>
    <row r="526" customHeight="1" spans="5:5">
      <c r="E526" s="26"/>
    </row>
    <row r="527" customHeight="1" spans="5:5">
      <c r="E527" s="26"/>
    </row>
    <row r="528" customHeight="1" spans="5:5">
      <c r="E528" s="26"/>
    </row>
    <row r="529" customHeight="1" spans="5:5">
      <c r="E529" s="26"/>
    </row>
    <row r="530" customHeight="1" spans="5:5">
      <c r="E530" s="26"/>
    </row>
    <row r="531" customHeight="1" spans="5:5">
      <c r="E531" s="26"/>
    </row>
    <row r="532" customHeight="1" spans="5:5">
      <c r="E532" s="26"/>
    </row>
    <row r="533" customHeight="1" spans="5:5">
      <c r="E533" s="26"/>
    </row>
    <row r="534" customHeight="1" spans="5:5">
      <c r="E534" s="26"/>
    </row>
    <row r="535" customHeight="1" spans="5:5">
      <c r="E535" s="26"/>
    </row>
    <row r="536" customHeight="1" spans="5:5">
      <c r="E536" s="26"/>
    </row>
    <row r="537" customHeight="1" spans="5:5">
      <c r="E537" s="26"/>
    </row>
    <row r="538" customHeight="1" spans="5:5">
      <c r="E538" s="26"/>
    </row>
    <row r="539" customHeight="1" spans="5:5">
      <c r="E539" s="26"/>
    </row>
    <row r="540" customHeight="1" spans="5:5">
      <c r="E540" s="26"/>
    </row>
    <row r="541" customHeight="1" spans="5:5">
      <c r="E541" s="26"/>
    </row>
    <row r="542" customHeight="1" spans="5:5">
      <c r="E542" s="26"/>
    </row>
    <row r="543" customHeight="1" spans="5:5">
      <c r="E543" s="26"/>
    </row>
    <row r="544" customHeight="1" spans="5:5">
      <c r="E544" s="26"/>
    </row>
    <row r="545" customHeight="1" spans="5:5">
      <c r="E545" s="26"/>
    </row>
    <row r="546" customHeight="1" spans="5:5">
      <c r="E546" s="26"/>
    </row>
    <row r="547" customHeight="1" spans="5:5">
      <c r="E547" s="26"/>
    </row>
    <row r="548" customHeight="1" spans="5:5">
      <c r="E548" s="26"/>
    </row>
    <row r="549" customHeight="1" spans="5:5">
      <c r="E549" s="26"/>
    </row>
    <row r="550" customHeight="1" spans="5:5">
      <c r="E550" s="26"/>
    </row>
    <row r="551" customHeight="1" spans="5:5">
      <c r="E551" s="26"/>
    </row>
    <row r="552" customHeight="1" spans="5:5">
      <c r="E552" s="26"/>
    </row>
    <row r="553" customHeight="1" spans="5:5">
      <c r="E553" s="26"/>
    </row>
    <row r="554" customHeight="1" spans="5:5">
      <c r="E554" s="26"/>
    </row>
    <row r="555" customHeight="1" spans="5:5">
      <c r="E555" s="26"/>
    </row>
    <row r="556" customHeight="1" spans="5:5">
      <c r="E556" s="26"/>
    </row>
    <row r="557" customHeight="1" spans="5:5">
      <c r="E557" s="26"/>
    </row>
    <row r="558" customHeight="1" spans="5:5">
      <c r="E558" s="26"/>
    </row>
    <row r="559" customHeight="1" spans="5:5">
      <c r="E559" s="26"/>
    </row>
    <row r="560" customHeight="1" spans="5:5">
      <c r="E560" s="26"/>
    </row>
    <row r="561" customHeight="1" spans="5:5">
      <c r="E561" s="26"/>
    </row>
    <row r="562" customHeight="1" spans="5:5">
      <c r="E562" s="26"/>
    </row>
    <row r="563" customHeight="1" spans="5:5">
      <c r="E563" s="26"/>
    </row>
    <row r="564" customHeight="1" spans="5:5">
      <c r="E564" s="26"/>
    </row>
    <row r="565" customHeight="1" spans="5:5">
      <c r="E565" s="26"/>
    </row>
    <row r="566" customHeight="1" spans="5:5">
      <c r="E566" s="26"/>
    </row>
    <row r="567" customHeight="1" spans="5:5">
      <c r="E567" s="26"/>
    </row>
    <row r="568" customHeight="1" spans="5:5">
      <c r="E568" s="26"/>
    </row>
    <row r="569" customHeight="1" spans="5:5">
      <c r="E569" s="26"/>
    </row>
    <row r="570" customHeight="1" spans="5:5">
      <c r="E570" s="26"/>
    </row>
    <row r="571" customHeight="1" spans="5:5">
      <c r="E571" s="26"/>
    </row>
    <row r="572" customHeight="1" spans="5:5">
      <c r="E572" s="26"/>
    </row>
    <row r="573" customHeight="1" spans="5:5">
      <c r="E573" s="26"/>
    </row>
    <row r="574" customHeight="1" spans="5:5">
      <c r="E574" s="26"/>
    </row>
    <row r="575" customHeight="1" spans="5:5">
      <c r="E575" s="26"/>
    </row>
    <row r="576" customHeight="1" spans="5:5">
      <c r="E576" s="26"/>
    </row>
    <row r="577" customHeight="1" spans="5:5">
      <c r="E577" s="26"/>
    </row>
    <row r="578" customHeight="1" spans="5:5">
      <c r="E578" s="26"/>
    </row>
    <row r="579" customHeight="1" spans="5:5">
      <c r="E579" s="26"/>
    </row>
    <row r="580" customHeight="1" spans="5:5">
      <c r="E580" s="26"/>
    </row>
    <row r="581" customHeight="1" spans="5:5">
      <c r="E581" s="26"/>
    </row>
    <row r="582" customHeight="1" spans="5:5">
      <c r="E582" s="26"/>
    </row>
    <row r="583" customHeight="1" spans="5:5">
      <c r="E583" s="26"/>
    </row>
    <row r="584" customHeight="1" spans="5:5">
      <c r="E584" s="26"/>
    </row>
    <row r="585" customHeight="1" spans="5:5">
      <c r="E585" s="26"/>
    </row>
    <row r="586" customHeight="1" spans="5:5">
      <c r="E586" s="26"/>
    </row>
    <row r="587" customHeight="1" spans="5:5">
      <c r="E587" s="26"/>
    </row>
    <row r="588" customHeight="1" spans="5:5">
      <c r="E588" s="26"/>
    </row>
    <row r="589" customHeight="1" spans="5:5">
      <c r="E589" s="26"/>
    </row>
    <row r="590" customHeight="1" spans="5:5">
      <c r="E590" s="26"/>
    </row>
    <row r="591" customHeight="1" spans="5:5">
      <c r="E591" s="26"/>
    </row>
    <row r="592" customHeight="1" spans="5:5">
      <c r="E592" s="26"/>
    </row>
    <row r="593" customHeight="1" spans="5:5">
      <c r="E593" s="26"/>
    </row>
    <row r="594" customHeight="1" spans="5:5">
      <c r="E594" s="26"/>
    </row>
    <row r="595" customHeight="1" spans="5:5">
      <c r="E595" s="26"/>
    </row>
    <row r="596" customHeight="1" spans="5:5">
      <c r="E596" s="26"/>
    </row>
    <row r="597" customHeight="1" spans="5:5">
      <c r="E597" s="26"/>
    </row>
    <row r="598" customHeight="1" spans="5:5">
      <c r="E598" s="26"/>
    </row>
    <row r="599" customHeight="1" spans="5:5">
      <c r="E599" s="26"/>
    </row>
    <row r="600" customHeight="1" spans="5:5">
      <c r="E600" s="26"/>
    </row>
    <row r="601" customHeight="1" spans="5:5">
      <c r="E601" s="26"/>
    </row>
    <row r="602" customHeight="1" spans="5:5">
      <c r="E602" s="26"/>
    </row>
    <row r="603" customHeight="1" spans="5:5">
      <c r="E603" s="26"/>
    </row>
    <row r="604" customHeight="1" spans="5:5">
      <c r="E604" s="26"/>
    </row>
    <row r="605" customHeight="1" spans="5:5">
      <c r="E605" s="26"/>
    </row>
    <row r="606" customHeight="1" spans="5:5">
      <c r="E606" s="26"/>
    </row>
    <row r="607" customHeight="1" spans="5:5">
      <c r="E607" s="26"/>
    </row>
    <row r="608" customHeight="1" spans="5:5">
      <c r="E608" s="26"/>
    </row>
    <row r="609" customHeight="1" spans="5:5">
      <c r="E609" s="26"/>
    </row>
    <row r="610" customHeight="1" spans="5:5">
      <c r="E610" s="26"/>
    </row>
    <row r="611" customHeight="1" spans="5:5">
      <c r="E611" s="26"/>
    </row>
    <row r="612" customHeight="1" spans="5:5">
      <c r="E612" s="26"/>
    </row>
    <row r="613" customHeight="1" spans="5:5">
      <c r="E613" s="26"/>
    </row>
    <row r="614" customHeight="1" spans="5:5">
      <c r="E614" s="26"/>
    </row>
    <row r="615" customHeight="1" spans="5:5">
      <c r="E615" s="26"/>
    </row>
    <row r="616" customHeight="1" spans="5:5">
      <c r="E616" s="26"/>
    </row>
    <row r="617" customHeight="1" spans="5:5">
      <c r="E617" s="26"/>
    </row>
    <row r="618" customHeight="1" spans="5:5">
      <c r="E618" s="26"/>
    </row>
    <row r="619" customHeight="1" spans="5:5">
      <c r="E619" s="26"/>
    </row>
    <row r="620" customHeight="1" spans="5:5">
      <c r="E620" s="26"/>
    </row>
    <row r="621" customHeight="1" spans="5:5">
      <c r="E621" s="26"/>
    </row>
    <row r="622" customHeight="1" spans="5:5">
      <c r="E622" s="26"/>
    </row>
    <row r="623" customHeight="1" spans="5:5">
      <c r="E623" s="26"/>
    </row>
    <row r="624" customHeight="1" spans="5:5">
      <c r="E624" s="26"/>
    </row>
    <row r="625" customHeight="1" spans="5:5">
      <c r="E625" s="26"/>
    </row>
    <row r="626" customHeight="1" spans="5:5">
      <c r="E626" s="26"/>
    </row>
    <row r="627" customHeight="1" spans="5:5">
      <c r="E627" s="26"/>
    </row>
    <row r="628" customHeight="1" spans="5:5">
      <c r="E628" s="26"/>
    </row>
    <row r="629" customHeight="1" spans="5:5">
      <c r="E629" s="26"/>
    </row>
    <row r="630" customHeight="1" spans="5:5">
      <c r="E630" s="26"/>
    </row>
    <row r="631" customHeight="1" spans="5:5">
      <c r="E631" s="26"/>
    </row>
    <row r="632" customHeight="1" spans="5:5">
      <c r="E632" s="26"/>
    </row>
    <row r="633" customHeight="1" spans="5:5">
      <c r="E633" s="26"/>
    </row>
    <row r="634" customHeight="1" spans="5:5">
      <c r="E634" s="26"/>
    </row>
    <row r="635" customHeight="1" spans="5:5">
      <c r="E635" s="26"/>
    </row>
    <row r="636" customHeight="1" spans="5:5">
      <c r="E636" s="26"/>
    </row>
    <row r="637" customHeight="1" spans="5:5">
      <c r="E637" s="26"/>
    </row>
    <row r="638" customHeight="1" spans="5:5">
      <c r="E638" s="26"/>
    </row>
    <row r="639" customHeight="1" spans="5:5">
      <c r="E639" s="26"/>
    </row>
    <row r="640" customHeight="1" spans="5:5">
      <c r="E640" s="26"/>
    </row>
    <row r="641" customHeight="1" spans="5:5">
      <c r="E641" s="26"/>
    </row>
    <row r="642" customHeight="1" spans="5:5">
      <c r="E642" s="26"/>
    </row>
    <row r="643" customHeight="1" spans="5:5">
      <c r="E643" s="26"/>
    </row>
    <row r="644" customHeight="1" spans="5:5">
      <c r="E644" s="26"/>
    </row>
    <row r="645" customHeight="1" spans="5:5">
      <c r="E645" s="26"/>
    </row>
    <row r="646" customHeight="1" spans="5:5">
      <c r="E646" s="26"/>
    </row>
    <row r="647" customHeight="1" spans="5:5">
      <c r="E647" s="26"/>
    </row>
    <row r="648" customHeight="1" spans="5:5">
      <c r="E648" s="26"/>
    </row>
    <row r="649" customHeight="1" spans="5:5">
      <c r="E649" s="26"/>
    </row>
    <row r="650" customHeight="1" spans="5:5">
      <c r="E650" s="26"/>
    </row>
    <row r="651" customHeight="1" spans="5:5">
      <c r="E651" s="26"/>
    </row>
    <row r="652" customHeight="1" spans="5:5">
      <c r="E652" s="26"/>
    </row>
    <row r="653" customHeight="1" spans="5:5">
      <c r="E653" s="26"/>
    </row>
    <row r="654" customHeight="1" spans="5:5">
      <c r="E654" s="26"/>
    </row>
    <row r="655" customHeight="1" spans="5:5">
      <c r="E655" s="26"/>
    </row>
    <row r="656" customHeight="1" spans="5:5">
      <c r="E656" s="26"/>
    </row>
    <row r="657" customHeight="1" spans="5:5">
      <c r="E657" s="26"/>
    </row>
    <row r="658" customHeight="1" spans="5:5">
      <c r="E658" s="26"/>
    </row>
    <row r="659" customHeight="1" spans="5:5">
      <c r="E659" s="26"/>
    </row>
    <row r="660" customHeight="1" spans="5:5">
      <c r="E660" s="26"/>
    </row>
    <row r="661" customHeight="1" spans="5:5">
      <c r="E661" s="26"/>
    </row>
    <row r="662" customHeight="1" spans="5:5">
      <c r="E662" s="26"/>
    </row>
    <row r="663" customHeight="1" spans="5:5">
      <c r="E663" s="26"/>
    </row>
    <row r="664" customHeight="1" spans="5:5">
      <c r="E664" s="26"/>
    </row>
    <row r="665" customHeight="1" spans="5:5">
      <c r="E665" s="26"/>
    </row>
    <row r="666" customHeight="1" spans="5:5">
      <c r="E666" s="26"/>
    </row>
    <row r="667" customHeight="1" spans="5:5">
      <c r="E667" s="26"/>
    </row>
    <row r="668" customHeight="1" spans="5:5">
      <c r="E668" s="26"/>
    </row>
    <row r="669" customHeight="1" spans="5:5">
      <c r="E669" s="26"/>
    </row>
    <row r="670" customHeight="1" spans="5:5">
      <c r="E670" s="26"/>
    </row>
    <row r="671" customHeight="1" spans="5:5">
      <c r="E671" s="26"/>
    </row>
    <row r="672" customHeight="1" spans="5:5">
      <c r="E672" s="26"/>
    </row>
    <row r="673" customHeight="1" spans="5:5">
      <c r="E673" s="26"/>
    </row>
    <row r="674" customHeight="1" spans="5:5">
      <c r="E674" s="26"/>
    </row>
    <row r="675" customHeight="1" spans="5:5">
      <c r="E675" s="26"/>
    </row>
    <row r="676" customHeight="1" spans="5:5">
      <c r="E676" s="26"/>
    </row>
    <row r="677" customHeight="1" spans="5:5">
      <c r="E677" s="26"/>
    </row>
    <row r="678" customHeight="1" spans="5:5">
      <c r="E678" s="26"/>
    </row>
    <row r="679" customHeight="1" spans="5:5">
      <c r="E679" s="26"/>
    </row>
    <row r="680" customHeight="1" spans="5:5">
      <c r="E680" s="26"/>
    </row>
    <row r="681" customHeight="1" spans="5:5">
      <c r="E681" s="26"/>
    </row>
    <row r="682" customHeight="1" spans="5:5">
      <c r="E682" s="26"/>
    </row>
    <row r="683" customHeight="1" spans="5:5">
      <c r="E683" s="26"/>
    </row>
    <row r="684" customHeight="1" spans="5:5">
      <c r="E684" s="26"/>
    </row>
    <row r="685" customHeight="1" spans="5:5">
      <c r="E685" s="26"/>
    </row>
    <row r="686" customHeight="1" spans="5:5">
      <c r="E686" s="26"/>
    </row>
    <row r="687" customHeight="1" spans="5:5">
      <c r="E687" s="26"/>
    </row>
    <row r="688" customHeight="1" spans="5:5">
      <c r="E688" s="26"/>
    </row>
    <row r="689" customHeight="1" spans="5:5">
      <c r="E689" s="26"/>
    </row>
    <row r="690" customHeight="1" spans="5:5">
      <c r="E690" s="26"/>
    </row>
    <row r="691" customHeight="1" spans="5:5">
      <c r="E691" s="26"/>
    </row>
    <row r="692" customHeight="1" spans="5:5">
      <c r="E692" s="26"/>
    </row>
    <row r="693" customHeight="1" spans="5:5">
      <c r="E693" s="26"/>
    </row>
    <row r="694" customHeight="1" spans="5:5">
      <c r="E694" s="26"/>
    </row>
    <row r="695" customHeight="1" spans="5:5">
      <c r="E695" s="26"/>
    </row>
    <row r="696" customHeight="1" spans="5:5">
      <c r="E696" s="26"/>
    </row>
    <row r="697" customHeight="1" spans="5:5">
      <c r="E697" s="26"/>
    </row>
    <row r="698" customHeight="1" spans="5:5">
      <c r="E698" s="26"/>
    </row>
    <row r="699" customHeight="1" spans="5:5">
      <c r="E699" s="26"/>
    </row>
    <row r="700" customHeight="1" spans="5:5">
      <c r="E700" s="26"/>
    </row>
    <row r="701" customHeight="1" spans="5:5">
      <c r="E701" s="26"/>
    </row>
    <row r="702" customHeight="1" spans="5:5">
      <c r="E702" s="26"/>
    </row>
    <row r="703" customHeight="1" spans="5:5">
      <c r="E703" s="26"/>
    </row>
    <row r="704" customHeight="1" spans="5:5">
      <c r="E704" s="26"/>
    </row>
    <row r="705" customHeight="1" spans="5:5">
      <c r="E705" s="26"/>
    </row>
    <row r="706" customHeight="1" spans="5:5">
      <c r="E706" s="26"/>
    </row>
    <row r="707" customHeight="1" spans="5:5">
      <c r="E707" s="26"/>
    </row>
    <row r="708" customHeight="1" spans="5:5">
      <c r="E708" s="26"/>
    </row>
    <row r="709" customHeight="1" spans="5:5">
      <c r="E709" s="26"/>
    </row>
    <row r="710" customHeight="1" spans="5:5">
      <c r="E710" s="26"/>
    </row>
    <row r="711" customHeight="1" spans="5:5">
      <c r="E711" s="26"/>
    </row>
    <row r="712" customHeight="1" spans="5:5">
      <c r="E712" s="26"/>
    </row>
    <row r="713" customHeight="1" spans="5:5">
      <c r="E713" s="26"/>
    </row>
    <row r="714" customHeight="1" spans="5:5">
      <c r="E714" s="26"/>
    </row>
    <row r="715" customHeight="1" spans="5:5">
      <c r="E715" s="26"/>
    </row>
    <row r="716" customHeight="1" spans="5:5">
      <c r="E716" s="26"/>
    </row>
    <row r="717" customHeight="1" spans="5:5">
      <c r="E717" s="26"/>
    </row>
    <row r="718" customHeight="1" spans="5:5">
      <c r="E718" s="26"/>
    </row>
    <row r="719" customHeight="1" spans="5:5">
      <c r="E719" s="26"/>
    </row>
    <row r="720" customHeight="1" spans="5:5">
      <c r="E720" s="26"/>
    </row>
    <row r="721" customHeight="1" spans="5:5">
      <c r="E721" s="26"/>
    </row>
    <row r="722" customHeight="1" spans="5:5">
      <c r="E722" s="26"/>
    </row>
    <row r="723" customHeight="1" spans="5:5">
      <c r="E723" s="26"/>
    </row>
    <row r="724" customHeight="1" spans="5:5">
      <c r="E724" s="26"/>
    </row>
    <row r="725" customHeight="1" spans="5:5">
      <c r="E725" s="26"/>
    </row>
    <row r="726" customHeight="1" spans="5:5">
      <c r="E726" s="26"/>
    </row>
    <row r="727" customHeight="1" spans="5:5">
      <c r="E727" s="26"/>
    </row>
    <row r="728" customHeight="1" spans="5:5">
      <c r="E728" s="26"/>
    </row>
    <row r="729" customHeight="1" spans="5:5">
      <c r="E729" s="26"/>
    </row>
    <row r="730" customHeight="1" spans="5:5">
      <c r="E730" s="26"/>
    </row>
    <row r="731" customHeight="1" spans="5:5">
      <c r="E731" s="26"/>
    </row>
    <row r="732" customHeight="1" spans="5:5">
      <c r="E732" s="26"/>
    </row>
    <row r="733" customHeight="1" spans="5:5">
      <c r="E733" s="26"/>
    </row>
    <row r="734" customHeight="1" spans="5:5">
      <c r="E734" s="26"/>
    </row>
    <row r="735" customHeight="1" spans="5:5">
      <c r="E735" s="26"/>
    </row>
    <row r="736" customHeight="1" spans="5:5">
      <c r="E736" s="26"/>
    </row>
    <row r="737" customHeight="1" spans="5:5">
      <c r="E737" s="26"/>
    </row>
    <row r="738" customHeight="1" spans="5:5">
      <c r="E738" s="26"/>
    </row>
    <row r="739" customHeight="1" spans="5:5">
      <c r="E739" s="26"/>
    </row>
    <row r="740" customHeight="1" spans="5:5">
      <c r="E740" s="26"/>
    </row>
    <row r="741" customHeight="1" spans="5:5">
      <c r="E741" s="26"/>
    </row>
    <row r="742" customHeight="1" spans="5:5">
      <c r="E742" s="26"/>
    </row>
    <row r="743" customHeight="1" spans="5:5">
      <c r="E743" s="26"/>
    </row>
    <row r="744" customHeight="1" spans="5:5">
      <c r="E744" s="26"/>
    </row>
    <row r="745" customHeight="1" spans="5:5">
      <c r="E745" s="26"/>
    </row>
    <row r="746" customHeight="1" spans="5:5">
      <c r="E746" s="26"/>
    </row>
    <row r="747" customHeight="1" spans="5:5">
      <c r="E747" s="26"/>
    </row>
    <row r="748" customHeight="1" spans="5:5">
      <c r="E748" s="26"/>
    </row>
    <row r="749" customHeight="1" spans="5:5">
      <c r="E749" s="26"/>
    </row>
    <row r="750" customHeight="1" spans="5:5">
      <c r="E750" s="26"/>
    </row>
    <row r="751" customHeight="1" spans="5:5">
      <c r="E751" s="26"/>
    </row>
    <row r="752" customHeight="1" spans="5:5">
      <c r="E752" s="26"/>
    </row>
    <row r="753" customHeight="1" spans="5:5">
      <c r="E753" s="26"/>
    </row>
    <row r="754" customHeight="1" spans="5:5">
      <c r="E754" s="26"/>
    </row>
    <row r="755" customHeight="1" spans="5:5">
      <c r="E755" s="26"/>
    </row>
    <row r="756" customHeight="1" spans="5:5">
      <c r="E756" s="26"/>
    </row>
    <row r="757" customHeight="1" spans="5:5">
      <c r="E757" s="26"/>
    </row>
    <row r="758" customHeight="1" spans="5:5">
      <c r="E758" s="26"/>
    </row>
    <row r="759" customHeight="1" spans="5:5">
      <c r="E759" s="26"/>
    </row>
    <row r="760" customHeight="1" spans="5:5">
      <c r="E760" s="26"/>
    </row>
    <row r="761" customHeight="1" spans="5:5">
      <c r="E761" s="26"/>
    </row>
    <row r="762" customHeight="1" spans="5:5">
      <c r="E762" s="26"/>
    </row>
    <row r="763" customHeight="1" spans="5:5">
      <c r="E763" s="26"/>
    </row>
    <row r="764" customHeight="1" spans="5:5">
      <c r="E764" s="26"/>
    </row>
    <row r="765" customHeight="1" spans="5:5">
      <c r="E765" s="26"/>
    </row>
    <row r="766" customHeight="1" spans="5:5">
      <c r="E766" s="26"/>
    </row>
    <row r="767" customHeight="1" spans="5:5">
      <c r="E767" s="26"/>
    </row>
    <row r="768" customHeight="1" spans="5:5">
      <c r="E768" s="26"/>
    </row>
    <row r="769" customHeight="1" spans="5:5">
      <c r="E769" s="26"/>
    </row>
    <row r="770" customHeight="1" spans="5:5">
      <c r="E770" s="26"/>
    </row>
    <row r="771" customHeight="1" spans="5:5">
      <c r="E771" s="26"/>
    </row>
    <row r="772" customHeight="1" spans="5:5">
      <c r="E772" s="26"/>
    </row>
    <row r="773" customHeight="1" spans="5:5">
      <c r="E773" s="26"/>
    </row>
    <row r="774" customHeight="1" spans="5:5">
      <c r="E774" s="26"/>
    </row>
    <row r="775" customHeight="1" spans="5:5">
      <c r="E775" s="26"/>
    </row>
    <row r="776" customHeight="1" spans="5:5">
      <c r="E776" s="26"/>
    </row>
    <row r="777" customHeight="1" spans="5:5">
      <c r="E777" s="26"/>
    </row>
    <row r="778" customHeight="1" spans="5:5">
      <c r="E778" s="26"/>
    </row>
    <row r="779" customHeight="1" spans="5:5">
      <c r="E779" s="26"/>
    </row>
    <row r="780" customHeight="1" spans="5:5">
      <c r="E780" s="26"/>
    </row>
    <row r="781" customHeight="1" spans="5:5">
      <c r="E781" s="26"/>
    </row>
    <row r="782" customHeight="1" spans="5:5">
      <c r="E782" s="26"/>
    </row>
    <row r="783" customHeight="1" spans="5:5">
      <c r="E783" s="26"/>
    </row>
    <row r="784" customHeight="1" spans="5:5">
      <c r="E784" s="26"/>
    </row>
    <row r="785" customHeight="1" spans="5:5">
      <c r="E785" s="26"/>
    </row>
    <row r="786" customHeight="1" spans="5:5">
      <c r="E786" s="26"/>
    </row>
    <row r="787" customHeight="1" spans="5:5">
      <c r="E787" s="26"/>
    </row>
    <row r="788" customHeight="1" spans="5:5">
      <c r="E788" s="26"/>
    </row>
    <row r="789" customHeight="1" spans="5:5">
      <c r="E789" s="26"/>
    </row>
    <row r="790" customHeight="1" spans="5:5">
      <c r="E790" s="26"/>
    </row>
    <row r="791" customHeight="1" spans="5:5">
      <c r="E791" s="26"/>
    </row>
    <row r="792" customHeight="1" spans="5:5">
      <c r="E792" s="26"/>
    </row>
    <row r="793" customHeight="1" spans="5:5">
      <c r="E793" s="26"/>
    </row>
    <row r="794" customHeight="1" spans="5:5">
      <c r="E794" s="26"/>
    </row>
    <row r="795" customHeight="1" spans="5:5">
      <c r="E795" s="26"/>
    </row>
    <row r="796" customHeight="1" spans="5:5">
      <c r="E796" s="26"/>
    </row>
    <row r="797" customHeight="1" spans="5:5">
      <c r="E797" s="26"/>
    </row>
    <row r="798" customHeight="1" spans="5:5">
      <c r="E798" s="26"/>
    </row>
    <row r="799" customHeight="1" spans="5:5">
      <c r="E799" s="26"/>
    </row>
    <row r="800" customHeight="1" spans="5:5">
      <c r="E800" s="26"/>
    </row>
    <row r="801" customHeight="1" spans="5:5">
      <c r="E801" s="26"/>
    </row>
    <row r="802" customHeight="1" spans="5:5">
      <c r="E802" s="26"/>
    </row>
    <row r="803" customHeight="1" spans="5:5">
      <c r="E803" s="26"/>
    </row>
    <row r="804" customHeight="1" spans="5:5">
      <c r="E804" s="26"/>
    </row>
    <row r="805" customHeight="1" spans="5:5">
      <c r="E805" s="26"/>
    </row>
    <row r="806" customHeight="1" spans="5:5">
      <c r="E806" s="26"/>
    </row>
    <row r="807" customHeight="1" spans="5:5">
      <c r="E807" s="26"/>
    </row>
    <row r="808" customHeight="1" spans="5:5">
      <c r="E808" s="26"/>
    </row>
    <row r="809" customHeight="1" spans="5:5">
      <c r="E809" s="26"/>
    </row>
    <row r="810" customHeight="1" spans="5:5">
      <c r="E810" s="26"/>
    </row>
    <row r="811" customHeight="1" spans="5:5">
      <c r="E811" s="26"/>
    </row>
    <row r="812" customHeight="1" spans="5:5">
      <c r="E812" s="26"/>
    </row>
    <row r="813" customHeight="1" spans="5:5">
      <c r="E813" s="26"/>
    </row>
    <row r="814" customHeight="1" spans="5:5">
      <c r="E814" s="26"/>
    </row>
    <row r="815" customHeight="1" spans="5:5">
      <c r="E815" s="26"/>
    </row>
    <row r="816" customHeight="1" spans="5:5">
      <c r="E816" s="26"/>
    </row>
    <row r="817" customHeight="1" spans="5:5">
      <c r="E817" s="26"/>
    </row>
    <row r="818" customHeight="1" spans="5:5">
      <c r="E818" s="26"/>
    </row>
    <row r="819" customHeight="1" spans="5:5">
      <c r="E819" s="26"/>
    </row>
    <row r="820" customHeight="1" spans="5:5">
      <c r="E820" s="26"/>
    </row>
    <row r="821" customHeight="1" spans="5:5">
      <c r="E821" s="26"/>
    </row>
    <row r="822" customHeight="1" spans="5:5">
      <c r="E822" s="26"/>
    </row>
    <row r="823" customHeight="1" spans="5:5">
      <c r="E823" s="26"/>
    </row>
    <row r="824" customHeight="1" spans="5:5">
      <c r="E824" s="26"/>
    </row>
    <row r="825" customHeight="1" spans="5:5">
      <c r="E825" s="26"/>
    </row>
    <row r="826" customHeight="1" spans="5:5">
      <c r="E826" s="26"/>
    </row>
    <row r="827" customHeight="1" spans="5:5">
      <c r="E827" s="26"/>
    </row>
    <row r="828" customHeight="1" spans="5:5">
      <c r="E828" s="26"/>
    </row>
    <row r="829" customHeight="1" spans="5:5">
      <c r="E829" s="26"/>
    </row>
    <row r="830" customHeight="1" spans="5:5">
      <c r="E830" s="26"/>
    </row>
    <row r="831" customHeight="1" spans="5:5">
      <c r="E831" s="26"/>
    </row>
    <row r="832" customHeight="1" spans="5:5">
      <c r="E832" s="26"/>
    </row>
    <row r="833" customHeight="1" spans="5:5">
      <c r="E833" s="26"/>
    </row>
    <row r="834" customHeight="1" spans="5:5">
      <c r="E834" s="26"/>
    </row>
    <row r="835" customHeight="1" spans="5:5">
      <c r="E835" s="26"/>
    </row>
    <row r="836" customHeight="1" spans="5:5">
      <c r="E836" s="26"/>
    </row>
    <row r="837" customHeight="1" spans="5:5">
      <c r="E837" s="26"/>
    </row>
    <row r="838" customHeight="1" spans="5:5">
      <c r="E838" s="26"/>
    </row>
    <row r="839" customHeight="1" spans="5:5">
      <c r="E839" s="26"/>
    </row>
    <row r="840" customHeight="1" spans="5:5">
      <c r="E840" s="26"/>
    </row>
    <row r="841" customHeight="1" spans="5:5">
      <c r="E841" s="26"/>
    </row>
    <row r="842" customHeight="1" spans="5:5">
      <c r="E842" s="26"/>
    </row>
    <row r="843" customHeight="1" spans="5:5">
      <c r="E843" s="26"/>
    </row>
    <row r="844" customHeight="1" spans="5:5">
      <c r="E844" s="26"/>
    </row>
    <row r="845" customHeight="1" spans="5:5">
      <c r="E845" s="26"/>
    </row>
    <row r="846" customHeight="1" spans="5:5">
      <c r="E846" s="26"/>
    </row>
    <row r="847" customHeight="1" spans="5:5">
      <c r="E847" s="26"/>
    </row>
    <row r="848" customHeight="1" spans="5:5">
      <c r="E848" s="26"/>
    </row>
    <row r="849" customHeight="1" spans="5:5">
      <c r="E849" s="26"/>
    </row>
    <row r="850" customHeight="1" spans="5:5">
      <c r="E850" s="26"/>
    </row>
    <row r="851" customHeight="1" spans="5:5">
      <c r="E851" s="26"/>
    </row>
    <row r="852" customHeight="1" spans="5:5">
      <c r="E852" s="26"/>
    </row>
    <row r="853" customHeight="1" spans="5:5">
      <c r="E853" s="26"/>
    </row>
    <row r="854" customHeight="1" spans="5:5">
      <c r="E854" s="26"/>
    </row>
    <row r="855" customHeight="1" spans="5:5">
      <c r="E855" s="26"/>
    </row>
    <row r="856" customHeight="1" spans="5:5">
      <c r="E856" s="26"/>
    </row>
    <row r="857" customHeight="1" spans="5:5">
      <c r="E857" s="26"/>
    </row>
    <row r="858" customHeight="1" spans="5:5">
      <c r="E858" s="26"/>
    </row>
    <row r="859" customHeight="1" spans="5:5">
      <c r="E859" s="26"/>
    </row>
    <row r="860" customHeight="1" spans="5:5">
      <c r="E860" s="26"/>
    </row>
    <row r="861" customHeight="1" spans="5:5">
      <c r="E861" s="26"/>
    </row>
    <row r="862" customHeight="1" spans="5:5">
      <c r="E862" s="26"/>
    </row>
    <row r="863" customHeight="1" spans="5:5">
      <c r="E863" s="26"/>
    </row>
    <row r="864" customHeight="1" spans="5:5">
      <c r="E864" s="26"/>
    </row>
    <row r="865" customHeight="1" spans="5:5">
      <c r="E865" s="26"/>
    </row>
    <row r="866" customHeight="1" spans="5:5">
      <c r="E866" s="26"/>
    </row>
    <row r="867" customHeight="1" spans="5:5">
      <c r="E867" s="26"/>
    </row>
    <row r="868" customHeight="1" spans="5:5">
      <c r="E868" s="26"/>
    </row>
    <row r="869" customHeight="1" spans="5:5">
      <c r="E869" s="26"/>
    </row>
    <row r="870" customHeight="1" spans="5:5">
      <c r="E870" s="26"/>
    </row>
    <row r="871" customHeight="1" spans="5:5">
      <c r="E871" s="26"/>
    </row>
    <row r="872" customHeight="1" spans="5:5">
      <c r="E872" s="26"/>
    </row>
    <row r="873" customHeight="1" spans="5:5">
      <c r="E873" s="26"/>
    </row>
    <row r="874" customHeight="1" spans="5:5">
      <c r="E874" s="26"/>
    </row>
    <row r="875" customHeight="1" spans="5:5">
      <c r="E875" s="26"/>
    </row>
    <row r="876" customHeight="1" spans="5:5">
      <c r="E876" s="26"/>
    </row>
    <row r="877" customHeight="1" spans="5:5">
      <c r="E877" s="26"/>
    </row>
    <row r="878" customHeight="1" spans="5:5">
      <c r="E878" s="26"/>
    </row>
    <row r="879" customHeight="1" spans="5:5">
      <c r="E879" s="26"/>
    </row>
    <row r="880" customHeight="1" spans="5:5">
      <c r="E880" s="26"/>
    </row>
    <row r="881" customHeight="1" spans="5:5">
      <c r="E881" s="26"/>
    </row>
    <row r="882" customHeight="1" spans="5:5">
      <c r="E882" s="26"/>
    </row>
    <row r="883" customHeight="1" spans="5:5">
      <c r="E883" s="26"/>
    </row>
    <row r="884" customHeight="1" spans="5:5">
      <c r="E884" s="26"/>
    </row>
    <row r="885" customHeight="1" spans="5:5">
      <c r="E885" s="26"/>
    </row>
    <row r="886" customHeight="1" spans="5:5">
      <c r="E886" s="26"/>
    </row>
    <row r="887" customHeight="1" spans="5:5">
      <c r="E887" s="26"/>
    </row>
    <row r="888" customHeight="1" spans="5:5">
      <c r="E888" s="26"/>
    </row>
    <row r="889" customHeight="1" spans="5:5">
      <c r="E889" s="26"/>
    </row>
    <row r="890" customHeight="1" spans="5:5">
      <c r="E890" s="26"/>
    </row>
    <row r="891" customHeight="1" spans="5:5">
      <c r="E891" s="26"/>
    </row>
    <row r="892" customHeight="1" spans="5:5">
      <c r="E892" s="26"/>
    </row>
    <row r="893" customHeight="1" spans="5:5">
      <c r="E893" s="26"/>
    </row>
    <row r="894" customHeight="1" spans="5:5">
      <c r="E894" s="26"/>
    </row>
    <row r="895" customHeight="1" spans="5:5">
      <c r="E895" s="26"/>
    </row>
    <row r="896" customHeight="1" spans="5:5">
      <c r="E896" s="26"/>
    </row>
    <row r="897" customHeight="1" spans="5:5">
      <c r="E897" s="26"/>
    </row>
    <row r="898" customHeight="1" spans="5:5">
      <c r="E898" s="26"/>
    </row>
    <row r="899" customHeight="1" spans="5:5">
      <c r="E899" s="26"/>
    </row>
    <row r="900" customHeight="1" spans="5:5">
      <c r="E900" s="26"/>
    </row>
    <row r="901" customHeight="1" spans="5:5">
      <c r="E901" s="26"/>
    </row>
    <row r="902" customHeight="1" spans="5:5">
      <c r="E902" s="26"/>
    </row>
    <row r="903" customHeight="1" spans="5:5">
      <c r="E903" s="26"/>
    </row>
    <row r="904" customHeight="1" spans="5:5">
      <c r="E904" s="26"/>
    </row>
    <row r="905" customHeight="1" spans="5:5">
      <c r="E905" s="26"/>
    </row>
    <row r="906" customHeight="1" spans="5:5">
      <c r="E906" s="26"/>
    </row>
    <row r="907" customHeight="1" spans="5:5">
      <c r="E907" s="26"/>
    </row>
    <row r="908" customHeight="1" spans="5:5">
      <c r="E908" s="26"/>
    </row>
    <row r="909" customHeight="1" spans="5:5">
      <c r="E909" s="26"/>
    </row>
    <row r="910" customHeight="1" spans="5:5">
      <c r="E910" s="26"/>
    </row>
    <row r="911" customHeight="1" spans="5:5">
      <c r="E911" s="26"/>
    </row>
    <row r="912" customHeight="1" spans="5:5">
      <c r="E912" s="26"/>
    </row>
    <row r="913" customHeight="1" spans="5:5">
      <c r="E913" s="26"/>
    </row>
    <row r="914" customHeight="1" spans="5:5">
      <c r="E914" s="26"/>
    </row>
    <row r="915" customHeight="1" spans="5:5">
      <c r="E915" s="26"/>
    </row>
    <row r="916" customHeight="1" spans="5:5">
      <c r="E916" s="26"/>
    </row>
    <row r="917" customHeight="1" spans="5:5">
      <c r="E917" s="26"/>
    </row>
    <row r="918" customHeight="1" spans="5:5">
      <c r="E918" s="26"/>
    </row>
    <row r="919" customHeight="1" spans="5:5">
      <c r="E919" s="26"/>
    </row>
    <row r="920" customHeight="1" spans="5:5">
      <c r="E920" s="26"/>
    </row>
    <row r="921" customHeight="1" spans="5:5">
      <c r="E921" s="26"/>
    </row>
    <row r="922" customHeight="1" spans="5:5">
      <c r="E922" s="26"/>
    </row>
    <row r="923" customHeight="1" spans="5:5">
      <c r="E923" s="26"/>
    </row>
    <row r="924" customHeight="1" spans="5:5">
      <c r="E924" s="26"/>
    </row>
    <row r="925" customHeight="1" spans="5:5">
      <c r="E925" s="26"/>
    </row>
    <row r="926" customHeight="1" spans="5:5">
      <c r="E926" s="26"/>
    </row>
    <row r="927" customHeight="1" spans="5:5">
      <c r="E927" s="26"/>
    </row>
    <row r="928" customHeight="1" spans="5:5">
      <c r="E928" s="26"/>
    </row>
    <row r="929" customHeight="1" spans="5:5">
      <c r="E929" s="26"/>
    </row>
    <row r="930" customHeight="1" spans="5:5">
      <c r="E930" s="26"/>
    </row>
    <row r="931" customHeight="1" spans="5:5">
      <c r="E931" s="26"/>
    </row>
    <row r="932" customHeight="1" spans="5:5">
      <c r="E932" s="26"/>
    </row>
    <row r="933" customHeight="1" spans="5:5">
      <c r="E933" s="26"/>
    </row>
    <row r="934" customHeight="1" spans="5:5">
      <c r="E934" s="26"/>
    </row>
    <row r="935" customHeight="1" spans="5:5">
      <c r="E935" s="26"/>
    </row>
    <row r="936" customHeight="1" spans="5:5">
      <c r="E936" s="26"/>
    </row>
    <row r="937" customHeight="1" spans="5:5">
      <c r="E937" s="26"/>
    </row>
    <row r="938" customHeight="1" spans="5:5">
      <c r="E938" s="26"/>
    </row>
    <row r="939" customHeight="1" spans="5:5">
      <c r="E939" s="26"/>
    </row>
    <row r="940" customHeight="1" spans="5:5">
      <c r="E940" s="26"/>
    </row>
    <row r="941" customHeight="1" spans="5:5">
      <c r="E941" s="26"/>
    </row>
    <row r="942" customHeight="1" spans="5:5">
      <c r="E942" s="26"/>
    </row>
    <row r="943" customHeight="1" spans="5:5">
      <c r="E943" s="26"/>
    </row>
    <row r="944" customHeight="1" spans="5:5">
      <c r="E944" s="26"/>
    </row>
    <row r="945" customHeight="1" spans="5:5">
      <c r="E945" s="26"/>
    </row>
    <row r="946" customHeight="1" spans="5:5">
      <c r="E946" s="26"/>
    </row>
    <row r="947" customHeight="1" spans="5:5">
      <c r="E947" s="26"/>
    </row>
    <row r="948" customHeight="1" spans="5:5">
      <c r="E948" s="26"/>
    </row>
    <row r="949" customHeight="1" spans="5:5">
      <c r="E949" s="26"/>
    </row>
    <row r="950" customHeight="1" spans="5:5">
      <c r="E950" s="26"/>
    </row>
    <row r="951" customHeight="1" spans="5:5">
      <c r="E951" s="26"/>
    </row>
    <row r="952" customHeight="1" spans="5:5">
      <c r="E952" s="26"/>
    </row>
    <row r="953" customHeight="1" spans="5:5">
      <c r="E953" s="26"/>
    </row>
    <row r="954" customHeight="1" spans="5:5">
      <c r="E954" s="26"/>
    </row>
    <row r="955" customHeight="1" spans="5:5">
      <c r="E955" s="26"/>
    </row>
    <row r="956" customHeight="1" spans="5:5">
      <c r="E956" s="26"/>
    </row>
    <row r="957" customHeight="1" spans="5:5">
      <c r="E957" s="26"/>
    </row>
    <row r="958" customHeight="1" spans="5:5">
      <c r="E958" s="26"/>
    </row>
    <row r="959" customHeight="1" spans="5:5">
      <c r="E959" s="26"/>
    </row>
    <row r="960" customHeight="1" spans="5:5">
      <c r="E960" s="26"/>
    </row>
    <row r="961" customHeight="1" spans="5:5">
      <c r="E961" s="26"/>
    </row>
    <row r="962" customHeight="1" spans="5:5">
      <c r="E962" s="26"/>
    </row>
    <row r="963" customHeight="1" spans="5:5">
      <c r="E963" s="26"/>
    </row>
    <row r="964" customHeight="1" spans="5:5">
      <c r="E964" s="26"/>
    </row>
    <row r="965" customHeight="1" spans="5:5">
      <c r="E965" s="26"/>
    </row>
    <row r="966" customHeight="1" spans="5:5">
      <c r="E966" s="26"/>
    </row>
    <row r="967" customHeight="1" spans="5:5">
      <c r="E967" s="26"/>
    </row>
    <row r="968" customHeight="1" spans="5:5">
      <c r="E968" s="26"/>
    </row>
    <row r="969" customHeight="1" spans="5:5">
      <c r="E969" s="26"/>
    </row>
    <row r="970" customHeight="1" spans="5:5">
      <c r="E970" s="26"/>
    </row>
    <row r="971" customHeight="1" spans="5:5">
      <c r="E971" s="26"/>
    </row>
    <row r="972" customHeight="1" spans="5:5">
      <c r="E972" s="26"/>
    </row>
    <row r="973" customHeight="1" spans="5:5">
      <c r="E973" s="26"/>
    </row>
    <row r="974" customHeight="1" spans="5:5">
      <c r="E974" s="26"/>
    </row>
    <row r="975" customHeight="1" spans="5:5">
      <c r="E975" s="26"/>
    </row>
    <row r="976" customHeight="1" spans="5:5">
      <c r="E976" s="26"/>
    </row>
    <row r="977" customHeight="1" spans="5:5">
      <c r="E977" s="26"/>
    </row>
    <row r="978" customHeight="1" spans="5:5">
      <c r="E978" s="26"/>
    </row>
    <row r="979" customHeight="1" spans="5:5">
      <c r="E979" s="26"/>
    </row>
    <row r="980" customHeight="1" spans="5:5">
      <c r="E980" s="26"/>
    </row>
    <row r="981" customHeight="1" spans="5:5">
      <c r="E981" s="26"/>
    </row>
    <row r="982" customHeight="1" spans="5:5">
      <c r="E982" s="26"/>
    </row>
    <row r="983" customHeight="1" spans="5:5">
      <c r="E983" s="26"/>
    </row>
    <row r="984" customHeight="1" spans="5:5">
      <c r="E984" s="26"/>
    </row>
    <row r="985" customHeight="1" spans="5:5">
      <c r="E985" s="26"/>
    </row>
    <row r="986" customHeight="1" spans="5:5">
      <c r="E986" s="26"/>
    </row>
    <row r="987" customHeight="1" spans="5:5">
      <c r="E987" s="26"/>
    </row>
    <row r="988" customHeight="1" spans="5:5">
      <c r="E988" s="26"/>
    </row>
    <row r="989" customHeight="1" spans="5:5">
      <c r="E989" s="26"/>
    </row>
    <row r="990" customHeight="1" spans="5:5">
      <c r="E990" s="26"/>
    </row>
    <row r="991" customHeight="1" spans="5:5">
      <c r="E991" s="26"/>
    </row>
    <row r="992" customHeight="1" spans="5:5">
      <c r="E992" s="26"/>
    </row>
    <row r="993" customHeight="1" spans="5:5">
      <c r="E993" s="26"/>
    </row>
    <row r="994" customHeight="1" spans="5:5">
      <c r="E994" s="26"/>
    </row>
    <row r="995" customHeight="1" spans="5:5">
      <c r="E995" s="26"/>
    </row>
    <row r="996" customHeight="1" spans="5:5">
      <c r="E996" s="26"/>
    </row>
    <row r="997" customHeight="1" spans="5:5">
      <c r="E997" s="26"/>
    </row>
    <row r="998" customHeight="1" spans="5:5">
      <c r="E998" s="26"/>
    </row>
    <row r="999" customHeight="1" spans="5:5">
      <c r="E999" s="26"/>
    </row>
    <row r="1000" customHeight="1" spans="5:5">
      <c r="E1000" s="26"/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H231"/>
  <sheetViews>
    <sheetView workbookViewId="0">
      <pane ySplit="1" topLeftCell="A2" activePane="bottomLeft" state="frozen"/>
      <selection/>
      <selection pane="bottomLeft" activeCell="B138" sqref="B138:H141"/>
    </sheetView>
  </sheetViews>
  <sheetFormatPr defaultColWidth="9.14285714285714" defaultRowHeight="12.75" outlineLevelCol="7"/>
  <cols>
    <col min="2" max="2" width="10.8571428571429" customWidth="1"/>
    <col min="3" max="3" width="14.4285714285714" customWidth="1"/>
    <col min="4" max="4" width="10.8571428571429"/>
    <col min="5" max="5" width="12.1428571428571"/>
    <col min="6" max="6" width="18" customWidth="1"/>
    <col min="7" max="7" width="13.8571428571429" customWidth="1"/>
    <col min="8" max="8" width="40.7142857142857" customWidth="1"/>
  </cols>
  <sheetData>
    <row r="1" ht="23" customHeight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hidden="1" spans="1:8">
      <c r="A2" s="4">
        <v>1</v>
      </c>
      <c r="B2" s="4" t="s">
        <v>63</v>
      </c>
      <c r="C2" s="4" t="s">
        <v>64</v>
      </c>
      <c r="D2" s="9">
        <v>42796</v>
      </c>
      <c r="E2" s="10">
        <v>100000</v>
      </c>
      <c r="F2" s="4" t="s">
        <v>65</v>
      </c>
      <c r="G2" s="4" t="s">
        <v>24</v>
      </c>
      <c r="H2" s="4"/>
    </row>
    <row r="3" hidden="1" spans="1:8">
      <c r="A3" s="4">
        <f t="shared" ref="A3:A66" si="0">A2+1</f>
        <v>2</v>
      </c>
      <c r="B3" s="4" t="s">
        <v>63</v>
      </c>
      <c r="C3" s="4" t="s">
        <v>64</v>
      </c>
      <c r="D3" s="9">
        <v>42797</v>
      </c>
      <c r="E3" s="10">
        <v>200000</v>
      </c>
      <c r="F3" s="4" t="s">
        <v>47</v>
      </c>
      <c r="G3" s="4" t="s">
        <v>24</v>
      </c>
      <c r="H3" s="4"/>
    </row>
    <row r="4" hidden="1" spans="1:8">
      <c r="A4" s="4">
        <f t="shared" si="0"/>
        <v>3</v>
      </c>
      <c r="B4" s="4" t="s">
        <v>63</v>
      </c>
      <c r="C4" s="4" t="s">
        <v>64</v>
      </c>
      <c r="D4" s="9">
        <v>42795</v>
      </c>
      <c r="E4" s="10">
        <v>100000</v>
      </c>
      <c r="F4" s="4" t="s">
        <v>65</v>
      </c>
      <c r="G4" s="4" t="s">
        <v>24</v>
      </c>
      <c r="H4" s="4"/>
    </row>
    <row r="5" hidden="1" spans="1:8">
      <c r="A5" s="4">
        <f t="shared" si="0"/>
        <v>4</v>
      </c>
      <c r="B5" s="4" t="s">
        <v>63</v>
      </c>
      <c r="C5" s="4" t="s">
        <v>44</v>
      </c>
      <c r="D5" s="9">
        <v>42797</v>
      </c>
      <c r="E5" s="10">
        <v>100000</v>
      </c>
      <c r="F5" s="4" t="s">
        <v>45</v>
      </c>
      <c r="G5" s="4" t="s">
        <v>10</v>
      </c>
      <c r="H5" s="4"/>
    </row>
    <row r="6" hidden="1" spans="1:8">
      <c r="A6" s="4">
        <f t="shared" si="0"/>
        <v>5</v>
      </c>
      <c r="B6" s="4" t="s">
        <v>63</v>
      </c>
      <c r="C6" s="4" t="s">
        <v>16</v>
      </c>
      <c r="D6" s="9">
        <v>42797</v>
      </c>
      <c r="E6" s="10">
        <v>2060000</v>
      </c>
      <c r="F6" s="4" t="s">
        <v>42</v>
      </c>
      <c r="G6" s="4" t="s">
        <v>10</v>
      </c>
      <c r="H6" s="4" t="s">
        <v>66</v>
      </c>
    </row>
    <row r="7" hidden="1" spans="1:8">
      <c r="A7" s="4">
        <f t="shared" si="0"/>
        <v>6</v>
      </c>
      <c r="B7" s="4" t="s">
        <v>63</v>
      </c>
      <c r="C7" s="4" t="s">
        <v>67</v>
      </c>
      <c r="D7" s="9">
        <v>42798</v>
      </c>
      <c r="E7" s="10">
        <v>1500000</v>
      </c>
      <c r="F7" s="4" t="s">
        <v>23</v>
      </c>
      <c r="G7" s="4" t="s">
        <v>10</v>
      </c>
      <c r="H7" s="4" t="s">
        <v>68</v>
      </c>
    </row>
    <row r="8" hidden="1" spans="1:8">
      <c r="A8" s="4">
        <f t="shared" si="0"/>
        <v>7</v>
      </c>
      <c r="B8" s="4" t="s">
        <v>63</v>
      </c>
      <c r="C8" s="4" t="s">
        <v>67</v>
      </c>
      <c r="D8" s="9">
        <v>42798</v>
      </c>
      <c r="E8" s="10">
        <v>250000</v>
      </c>
      <c r="F8" s="4" t="s">
        <v>19</v>
      </c>
      <c r="G8" s="4" t="s">
        <v>10</v>
      </c>
      <c r="H8" s="4" t="s">
        <v>69</v>
      </c>
    </row>
    <row r="9" hidden="1" spans="1:8">
      <c r="A9" s="4">
        <f t="shared" si="0"/>
        <v>8</v>
      </c>
      <c r="B9" s="4" t="s">
        <v>63</v>
      </c>
      <c r="C9" s="4" t="s">
        <v>8</v>
      </c>
      <c r="D9" s="9">
        <v>42798</v>
      </c>
      <c r="E9" s="10">
        <v>17000</v>
      </c>
      <c r="F9" s="4" t="s">
        <v>12</v>
      </c>
      <c r="G9" s="4" t="s">
        <v>10</v>
      </c>
      <c r="H9" s="4" t="s">
        <v>70</v>
      </c>
    </row>
    <row r="10" hidden="1" spans="1:8">
      <c r="A10" s="4">
        <f t="shared" si="0"/>
        <v>9</v>
      </c>
      <c r="B10" s="4" t="s">
        <v>63</v>
      </c>
      <c r="C10" s="4" t="s">
        <v>8</v>
      </c>
      <c r="D10" s="9">
        <v>42800</v>
      </c>
      <c r="E10" s="10">
        <v>1040000</v>
      </c>
      <c r="F10" s="4" t="s">
        <v>42</v>
      </c>
      <c r="G10" s="4" t="s">
        <v>10</v>
      </c>
      <c r="H10" s="4" t="s">
        <v>71</v>
      </c>
    </row>
    <row r="11" hidden="1" spans="1:8">
      <c r="A11" s="4">
        <f t="shared" si="0"/>
        <v>10</v>
      </c>
      <c r="B11" s="4" t="s">
        <v>63</v>
      </c>
      <c r="C11" s="4" t="s">
        <v>8</v>
      </c>
      <c r="D11" s="9">
        <v>42800</v>
      </c>
      <c r="E11" s="10">
        <v>2300000</v>
      </c>
      <c r="F11" s="4"/>
      <c r="G11" s="4" t="s">
        <v>10</v>
      </c>
      <c r="H11" s="4" t="s">
        <v>11</v>
      </c>
    </row>
    <row r="12" hidden="1" spans="1:8">
      <c r="A12" s="4">
        <f t="shared" si="0"/>
        <v>11</v>
      </c>
      <c r="B12" s="4" t="s">
        <v>63</v>
      </c>
      <c r="C12" s="4" t="s">
        <v>8</v>
      </c>
      <c r="D12" s="9">
        <v>42817</v>
      </c>
      <c r="E12" s="10">
        <v>2650000</v>
      </c>
      <c r="F12" s="4" t="s">
        <v>9</v>
      </c>
      <c r="G12" s="4" t="s">
        <v>10</v>
      </c>
      <c r="H12" s="4" t="s">
        <v>72</v>
      </c>
    </row>
    <row r="13" hidden="1" spans="1:8">
      <c r="A13" s="4">
        <f t="shared" si="0"/>
        <v>12</v>
      </c>
      <c r="B13" s="4" t="s">
        <v>73</v>
      </c>
      <c r="C13" s="4" t="s">
        <v>8</v>
      </c>
      <c r="D13" s="9">
        <v>42802</v>
      </c>
      <c r="E13" s="10">
        <v>10000000</v>
      </c>
      <c r="F13" s="4" t="s">
        <v>9</v>
      </c>
      <c r="G13" s="4" t="s">
        <v>10</v>
      </c>
      <c r="H13" s="4"/>
    </row>
    <row r="14" hidden="1" spans="1:8">
      <c r="A14" s="4">
        <f t="shared" si="0"/>
        <v>13</v>
      </c>
      <c r="B14" s="4" t="s">
        <v>73</v>
      </c>
      <c r="C14" s="4" t="s">
        <v>8</v>
      </c>
      <c r="D14" s="9">
        <v>42796</v>
      </c>
      <c r="E14" s="10">
        <v>276000</v>
      </c>
      <c r="F14" s="4" t="s">
        <v>12</v>
      </c>
      <c r="G14" s="4" t="s">
        <v>10</v>
      </c>
      <c r="H14" s="4" t="s">
        <v>36</v>
      </c>
    </row>
    <row r="15" hidden="1" spans="1:8">
      <c r="A15" s="4">
        <f t="shared" si="0"/>
        <v>14</v>
      </c>
      <c r="B15" s="4" t="s">
        <v>73</v>
      </c>
      <c r="C15" s="4" t="s">
        <v>67</v>
      </c>
      <c r="D15" s="9">
        <v>42918</v>
      </c>
      <c r="E15" s="10">
        <v>200000</v>
      </c>
      <c r="F15" s="4" t="s">
        <v>12</v>
      </c>
      <c r="G15" s="4" t="s">
        <v>10</v>
      </c>
      <c r="H15" s="4" t="s">
        <v>74</v>
      </c>
    </row>
    <row r="16" hidden="1" spans="1:8">
      <c r="A16" s="4">
        <f t="shared" si="0"/>
        <v>15</v>
      </c>
      <c r="B16" s="4" t="s">
        <v>73</v>
      </c>
      <c r="C16" s="4" t="s">
        <v>74</v>
      </c>
      <c r="D16" s="9">
        <v>42796</v>
      </c>
      <c r="E16" s="10">
        <v>100000</v>
      </c>
      <c r="F16" s="4" t="s">
        <v>75</v>
      </c>
      <c r="G16" s="4" t="s">
        <v>24</v>
      </c>
      <c r="H16" s="4" t="s">
        <v>74</v>
      </c>
    </row>
    <row r="17" hidden="1" spans="1:8">
      <c r="A17" s="4">
        <f t="shared" si="0"/>
        <v>16</v>
      </c>
      <c r="B17" s="4" t="s">
        <v>73</v>
      </c>
      <c r="C17" s="4" t="s">
        <v>64</v>
      </c>
      <c r="D17" s="9">
        <v>42822</v>
      </c>
      <c r="E17" s="10">
        <v>25000</v>
      </c>
      <c r="F17" s="4" t="s">
        <v>76</v>
      </c>
      <c r="G17" s="4" t="s">
        <v>24</v>
      </c>
      <c r="H17" s="4" t="s">
        <v>77</v>
      </c>
    </row>
    <row r="18" hidden="1" spans="1:8">
      <c r="A18" s="4">
        <f t="shared" si="0"/>
        <v>17</v>
      </c>
      <c r="B18" s="4" t="s">
        <v>73</v>
      </c>
      <c r="C18" s="4" t="s">
        <v>67</v>
      </c>
      <c r="D18" s="9">
        <v>42805</v>
      </c>
      <c r="E18" s="10">
        <v>51000</v>
      </c>
      <c r="F18" s="4" t="s">
        <v>12</v>
      </c>
      <c r="G18" s="4" t="s">
        <v>10</v>
      </c>
      <c r="H18" s="4" t="s">
        <v>74</v>
      </c>
    </row>
    <row r="19" hidden="1" spans="1:8">
      <c r="A19" s="4">
        <f t="shared" si="0"/>
        <v>18</v>
      </c>
      <c r="B19" s="4" t="s">
        <v>73</v>
      </c>
      <c r="C19" s="4" t="s">
        <v>8</v>
      </c>
      <c r="D19" s="9">
        <v>42805</v>
      </c>
      <c r="E19" s="10">
        <v>1050000</v>
      </c>
      <c r="F19" s="4"/>
      <c r="G19" s="4" t="s">
        <v>10</v>
      </c>
      <c r="H19" s="4" t="s">
        <v>11</v>
      </c>
    </row>
    <row r="20" hidden="1" spans="1:8">
      <c r="A20" s="4">
        <f t="shared" si="0"/>
        <v>19</v>
      </c>
      <c r="B20" s="4" t="s">
        <v>73</v>
      </c>
      <c r="C20" s="4" t="s">
        <v>67</v>
      </c>
      <c r="D20" s="9">
        <v>42812</v>
      </c>
      <c r="E20" s="10">
        <v>100000</v>
      </c>
      <c r="F20" s="4" t="s">
        <v>78</v>
      </c>
      <c r="G20" s="4" t="s">
        <v>10</v>
      </c>
      <c r="H20" s="4" t="s">
        <v>79</v>
      </c>
    </row>
    <row r="21" hidden="1" spans="1:8">
      <c r="A21" s="4">
        <f t="shared" si="0"/>
        <v>20</v>
      </c>
      <c r="B21" s="4" t="s">
        <v>73</v>
      </c>
      <c r="C21" s="4" t="s">
        <v>67</v>
      </c>
      <c r="D21" s="9">
        <v>42816</v>
      </c>
      <c r="E21" s="10">
        <v>500000</v>
      </c>
      <c r="F21" s="4"/>
      <c r="G21" s="4" t="s">
        <v>10</v>
      </c>
      <c r="H21" s="4" t="s">
        <v>16</v>
      </c>
    </row>
    <row r="22" hidden="1" spans="1:8">
      <c r="A22" s="4">
        <f t="shared" si="0"/>
        <v>21</v>
      </c>
      <c r="B22" s="4" t="s">
        <v>73</v>
      </c>
      <c r="C22" s="4" t="s">
        <v>67</v>
      </c>
      <c r="D22" s="9">
        <v>42819</v>
      </c>
      <c r="E22" s="10">
        <v>502000</v>
      </c>
      <c r="F22" s="4" t="s">
        <v>80</v>
      </c>
      <c r="G22" s="4" t="s">
        <v>10</v>
      </c>
      <c r="H22" s="4" t="s">
        <v>74</v>
      </c>
    </row>
    <row r="23" hidden="1" spans="1:8">
      <c r="A23" s="4">
        <f t="shared" si="0"/>
        <v>22</v>
      </c>
      <c r="B23" s="4" t="s">
        <v>73</v>
      </c>
      <c r="C23" s="4" t="s">
        <v>8</v>
      </c>
      <c r="D23" s="9">
        <v>42819</v>
      </c>
      <c r="E23" s="10">
        <v>1470000</v>
      </c>
      <c r="F23" s="4"/>
      <c r="G23" s="4" t="s">
        <v>10</v>
      </c>
      <c r="H23" s="4" t="s">
        <v>11</v>
      </c>
    </row>
    <row r="24" hidden="1" spans="1:8">
      <c r="A24" s="4">
        <f t="shared" si="0"/>
        <v>23</v>
      </c>
      <c r="B24" s="4" t="s">
        <v>73</v>
      </c>
      <c r="C24" s="4" t="s">
        <v>8</v>
      </c>
      <c r="D24" s="9">
        <v>42822</v>
      </c>
      <c r="E24" s="10">
        <v>138000</v>
      </c>
      <c r="F24" s="4"/>
      <c r="G24" s="4" t="s">
        <v>10</v>
      </c>
      <c r="H24" s="4" t="s">
        <v>36</v>
      </c>
    </row>
    <row r="25" hidden="1" spans="1:8">
      <c r="A25" s="4">
        <f t="shared" si="0"/>
        <v>24</v>
      </c>
      <c r="B25" s="4" t="s">
        <v>73</v>
      </c>
      <c r="C25" s="4" t="s">
        <v>67</v>
      </c>
      <c r="D25" s="9">
        <v>42825</v>
      </c>
      <c r="E25" s="10">
        <v>200000</v>
      </c>
      <c r="F25" s="4"/>
      <c r="G25" s="4" t="s">
        <v>10</v>
      </c>
      <c r="H25" s="4" t="s">
        <v>74</v>
      </c>
    </row>
    <row r="26" hidden="1" spans="1:8">
      <c r="A26" s="4">
        <f t="shared" si="0"/>
        <v>25</v>
      </c>
      <c r="B26" s="4" t="s">
        <v>81</v>
      </c>
      <c r="C26" s="4" t="s">
        <v>82</v>
      </c>
      <c r="D26" s="9">
        <v>42826</v>
      </c>
      <c r="E26" s="10">
        <v>460000</v>
      </c>
      <c r="F26" s="4"/>
      <c r="G26" s="4" t="s">
        <v>10</v>
      </c>
      <c r="H26" s="4" t="s">
        <v>83</v>
      </c>
    </row>
    <row r="27" hidden="1" spans="1:8">
      <c r="A27" s="4">
        <f t="shared" si="0"/>
        <v>26</v>
      </c>
      <c r="B27" s="4" t="s">
        <v>81</v>
      </c>
      <c r="C27" s="4" t="s">
        <v>67</v>
      </c>
      <c r="D27" s="9">
        <v>42826</v>
      </c>
      <c r="E27" s="10">
        <v>3000000</v>
      </c>
      <c r="F27" s="4"/>
      <c r="G27" s="4" t="s">
        <v>10</v>
      </c>
      <c r="H27" s="4" t="s">
        <v>84</v>
      </c>
    </row>
    <row r="28" hidden="1" spans="1:8">
      <c r="A28" s="4">
        <f t="shared" si="0"/>
        <v>27</v>
      </c>
      <c r="B28" s="4" t="s">
        <v>81</v>
      </c>
      <c r="C28" s="4" t="s">
        <v>67</v>
      </c>
      <c r="D28" s="9">
        <v>42826</v>
      </c>
      <c r="E28" s="10">
        <v>415000</v>
      </c>
      <c r="F28" s="4"/>
      <c r="G28" s="4" t="s">
        <v>10</v>
      </c>
      <c r="H28" s="4" t="s">
        <v>85</v>
      </c>
    </row>
    <row r="29" hidden="1" spans="1:8">
      <c r="A29" s="4">
        <f t="shared" si="0"/>
        <v>28</v>
      </c>
      <c r="B29" s="4" t="s">
        <v>81</v>
      </c>
      <c r="C29" s="4" t="s">
        <v>67</v>
      </c>
      <c r="D29" s="9">
        <v>42826</v>
      </c>
      <c r="E29" s="10">
        <v>1500000</v>
      </c>
      <c r="F29" s="4"/>
      <c r="G29" s="4" t="s">
        <v>10</v>
      </c>
      <c r="H29" s="4" t="s">
        <v>86</v>
      </c>
    </row>
    <row r="30" hidden="1" spans="1:8">
      <c r="A30" s="4">
        <f t="shared" si="0"/>
        <v>29</v>
      </c>
      <c r="B30" s="4" t="s">
        <v>81</v>
      </c>
      <c r="C30" s="4" t="s">
        <v>16</v>
      </c>
      <c r="D30" s="9">
        <v>42826</v>
      </c>
      <c r="E30" s="10">
        <v>20500</v>
      </c>
      <c r="F30" s="4"/>
      <c r="G30" s="4" t="s">
        <v>10</v>
      </c>
      <c r="H30" s="4" t="s">
        <v>87</v>
      </c>
    </row>
    <row r="31" hidden="1" spans="1:8">
      <c r="A31" s="4">
        <f t="shared" si="0"/>
        <v>30</v>
      </c>
      <c r="B31" s="4" t="s">
        <v>81</v>
      </c>
      <c r="C31" s="4" t="s">
        <v>44</v>
      </c>
      <c r="D31" s="9">
        <v>42826</v>
      </c>
      <c r="E31" s="10">
        <v>100000</v>
      </c>
      <c r="F31" s="4"/>
      <c r="G31" s="4" t="s">
        <v>10</v>
      </c>
      <c r="H31" s="4" t="s">
        <v>88</v>
      </c>
    </row>
    <row r="32" hidden="1" spans="1:8">
      <c r="A32" s="4">
        <f t="shared" si="0"/>
        <v>31</v>
      </c>
      <c r="B32" s="4" t="s">
        <v>81</v>
      </c>
      <c r="C32" s="4" t="s">
        <v>16</v>
      </c>
      <c r="D32" s="9">
        <v>42848</v>
      </c>
      <c r="E32" s="10">
        <v>500000</v>
      </c>
      <c r="F32" s="4" t="s">
        <v>89</v>
      </c>
      <c r="G32" s="4" t="s">
        <v>10</v>
      </c>
      <c r="H32" s="4" t="s">
        <v>90</v>
      </c>
    </row>
    <row r="33" hidden="1" spans="1:8">
      <c r="A33" s="4">
        <f t="shared" si="0"/>
        <v>32</v>
      </c>
      <c r="B33" s="4" t="s">
        <v>81</v>
      </c>
      <c r="C33" s="4" t="s">
        <v>67</v>
      </c>
      <c r="D33" s="9">
        <v>42833</v>
      </c>
      <c r="E33" s="10">
        <v>191500</v>
      </c>
      <c r="F33" s="4" t="s">
        <v>91</v>
      </c>
      <c r="G33" s="4" t="s">
        <v>10</v>
      </c>
      <c r="H33" s="4" t="s">
        <v>92</v>
      </c>
    </row>
    <row r="34" hidden="1" spans="1:8">
      <c r="A34" s="4">
        <f t="shared" si="0"/>
        <v>33</v>
      </c>
      <c r="B34" s="4" t="s">
        <v>81</v>
      </c>
      <c r="C34" s="4" t="s">
        <v>16</v>
      </c>
      <c r="D34" s="9">
        <v>42838</v>
      </c>
      <c r="E34" s="10">
        <v>1530000</v>
      </c>
      <c r="F34" s="4" t="s">
        <v>93</v>
      </c>
      <c r="G34" s="4" t="s">
        <v>10</v>
      </c>
      <c r="H34" s="4" t="s">
        <v>94</v>
      </c>
    </row>
    <row r="35" hidden="1" spans="1:8">
      <c r="A35" s="4">
        <f t="shared" si="0"/>
        <v>34</v>
      </c>
      <c r="B35" s="4" t="s">
        <v>95</v>
      </c>
      <c r="C35" s="4" t="s">
        <v>79</v>
      </c>
      <c r="D35" s="9">
        <v>42840</v>
      </c>
      <c r="E35" s="10">
        <v>100000</v>
      </c>
      <c r="F35" s="4" t="s">
        <v>91</v>
      </c>
      <c r="G35" s="4" t="s">
        <v>10</v>
      </c>
      <c r="H35" s="4" t="s">
        <v>96</v>
      </c>
    </row>
    <row r="36" hidden="1" spans="1:8">
      <c r="A36" s="4">
        <f t="shared" si="0"/>
        <v>35</v>
      </c>
      <c r="B36" s="4" t="s">
        <v>95</v>
      </c>
      <c r="C36" s="4" t="s">
        <v>8</v>
      </c>
      <c r="D36" s="9">
        <v>42840</v>
      </c>
      <c r="E36" s="10">
        <v>225000</v>
      </c>
      <c r="F36" s="4" t="s">
        <v>12</v>
      </c>
      <c r="G36" s="4" t="s">
        <v>10</v>
      </c>
      <c r="H36" s="4" t="s">
        <v>97</v>
      </c>
    </row>
    <row r="37" hidden="1" spans="1:8">
      <c r="A37" s="4">
        <f t="shared" si="0"/>
        <v>36</v>
      </c>
      <c r="B37" s="4" t="s">
        <v>95</v>
      </c>
      <c r="C37" s="4" t="s">
        <v>98</v>
      </c>
      <c r="D37" s="9">
        <v>42840</v>
      </c>
      <c r="E37" s="10">
        <v>6000</v>
      </c>
      <c r="F37" s="4" t="s">
        <v>12</v>
      </c>
      <c r="G37" s="4" t="s">
        <v>10</v>
      </c>
      <c r="H37" s="4" t="s">
        <v>99</v>
      </c>
    </row>
    <row r="38" hidden="1" spans="1:8">
      <c r="A38" s="4">
        <f t="shared" si="0"/>
        <v>37</v>
      </c>
      <c r="B38" s="4" t="s">
        <v>95</v>
      </c>
      <c r="C38" s="4" t="s">
        <v>16</v>
      </c>
      <c r="D38" s="9">
        <v>42847</v>
      </c>
      <c r="E38" s="10">
        <v>150000</v>
      </c>
      <c r="F38" s="4" t="s">
        <v>100</v>
      </c>
      <c r="G38" s="4" t="s">
        <v>10</v>
      </c>
      <c r="H38" s="4" t="s">
        <v>101</v>
      </c>
    </row>
    <row r="39" hidden="1" spans="1:8">
      <c r="A39" s="4">
        <f t="shared" si="0"/>
        <v>38</v>
      </c>
      <c r="B39" s="4" t="s">
        <v>95</v>
      </c>
      <c r="C39" s="4" t="s">
        <v>16</v>
      </c>
      <c r="D39" s="9">
        <v>42847</v>
      </c>
      <c r="E39" s="10">
        <v>40000</v>
      </c>
      <c r="F39" s="4" t="s">
        <v>42</v>
      </c>
      <c r="G39" s="4" t="s">
        <v>10</v>
      </c>
      <c r="H39" s="4" t="s">
        <v>102</v>
      </c>
    </row>
    <row r="40" hidden="1" spans="1:8">
      <c r="A40" s="4">
        <f t="shared" si="0"/>
        <v>39</v>
      </c>
      <c r="B40" s="4" t="s">
        <v>95</v>
      </c>
      <c r="C40" s="4" t="s">
        <v>8</v>
      </c>
      <c r="D40" s="9">
        <v>42847</v>
      </c>
      <c r="E40" s="10">
        <v>4165000</v>
      </c>
      <c r="F40" s="4" t="s">
        <v>103</v>
      </c>
      <c r="G40" s="4" t="s">
        <v>10</v>
      </c>
      <c r="H40" s="4" t="s">
        <v>11</v>
      </c>
    </row>
    <row r="41" hidden="1" spans="1:8">
      <c r="A41" s="4">
        <f t="shared" si="0"/>
        <v>40</v>
      </c>
      <c r="B41" s="4" t="s">
        <v>95</v>
      </c>
      <c r="C41" s="4" t="s">
        <v>104</v>
      </c>
      <c r="D41" s="9">
        <v>42851</v>
      </c>
      <c r="E41" s="10">
        <v>3000000</v>
      </c>
      <c r="F41" s="4" t="s">
        <v>23</v>
      </c>
      <c r="G41" s="4" t="s">
        <v>10</v>
      </c>
      <c r="H41" s="4" t="s">
        <v>105</v>
      </c>
    </row>
    <row r="42" hidden="1" spans="1:8">
      <c r="A42" s="4">
        <f t="shared" si="0"/>
        <v>41</v>
      </c>
      <c r="B42" s="4" t="s">
        <v>95</v>
      </c>
      <c r="C42" s="4" t="s">
        <v>106</v>
      </c>
      <c r="D42" s="9">
        <v>42854</v>
      </c>
      <c r="E42" s="10">
        <v>200000</v>
      </c>
      <c r="F42" s="4" t="s">
        <v>107</v>
      </c>
      <c r="G42" s="4" t="s">
        <v>10</v>
      </c>
      <c r="H42" s="4" t="s">
        <v>108</v>
      </c>
    </row>
    <row r="43" hidden="1" spans="1:8">
      <c r="A43" s="4">
        <f t="shared" si="0"/>
        <v>42</v>
      </c>
      <c r="B43" s="4" t="s">
        <v>95</v>
      </c>
      <c r="C43" s="4" t="s">
        <v>37</v>
      </c>
      <c r="D43" s="9">
        <v>42854</v>
      </c>
      <c r="E43" s="10">
        <v>130000</v>
      </c>
      <c r="F43" s="4" t="s">
        <v>78</v>
      </c>
      <c r="G43" s="4" t="s">
        <v>10</v>
      </c>
      <c r="H43" s="4" t="s">
        <v>74</v>
      </c>
    </row>
    <row r="44" hidden="1" spans="1:8">
      <c r="A44" s="4">
        <f t="shared" si="0"/>
        <v>43</v>
      </c>
      <c r="B44" s="4" t="s">
        <v>109</v>
      </c>
      <c r="C44" s="4" t="s">
        <v>64</v>
      </c>
      <c r="D44" s="9">
        <v>42856</v>
      </c>
      <c r="E44" s="10">
        <v>200000</v>
      </c>
      <c r="F44" s="4" t="s">
        <v>47</v>
      </c>
      <c r="G44" s="4" t="s">
        <v>24</v>
      </c>
      <c r="H44" s="4" t="s">
        <v>110</v>
      </c>
    </row>
    <row r="45" hidden="1" spans="1:8">
      <c r="A45" s="4">
        <f t="shared" si="0"/>
        <v>44</v>
      </c>
      <c r="B45" s="4" t="s">
        <v>109</v>
      </c>
      <c r="C45" s="4" t="s">
        <v>79</v>
      </c>
      <c r="D45" s="9">
        <v>42856</v>
      </c>
      <c r="E45" s="10">
        <v>100000</v>
      </c>
      <c r="F45" s="4" t="s">
        <v>78</v>
      </c>
      <c r="G45" s="4" t="s">
        <v>10</v>
      </c>
      <c r="H45" s="4" t="s">
        <v>111</v>
      </c>
    </row>
    <row r="46" hidden="1" spans="1:8">
      <c r="A46" s="4">
        <f t="shared" si="0"/>
        <v>45</v>
      </c>
      <c r="B46" s="4" t="s">
        <v>109</v>
      </c>
      <c r="C46" s="4" t="s">
        <v>64</v>
      </c>
      <c r="D46" s="9">
        <v>42859</v>
      </c>
      <c r="E46" s="10">
        <v>100000</v>
      </c>
      <c r="F46" s="4" t="s">
        <v>65</v>
      </c>
      <c r="G46" s="4" t="s">
        <v>24</v>
      </c>
      <c r="H46" s="4" t="s">
        <v>112</v>
      </c>
    </row>
    <row r="47" hidden="1" spans="1:8">
      <c r="A47" s="4">
        <f t="shared" si="0"/>
        <v>46</v>
      </c>
      <c r="B47" s="4" t="s">
        <v>109</v>
      </c>
      <c r="C47" s="4" t="s">
        <v>8</v>
      </c>
      <c r="D47" s="9">
        <v>42861</v>
      </c>
      <c r="E47" s="10">
        <v>1616000</v>
      </c>
      <c r="F47" s="4" t="s">
        <v>42</v>
      </c>
      <c r="G47" s="4" t="s">
        <v>10</v>
      </c>
      <c r="H47" s="4" t="s">
        <v>71</v>
      </c>
    </row>
    <row r="48" hidden="1" spans="1:8">
      <c r="A48" s="4">
        <f t="shared" si="0"/>
        <v>47</v>
      </c>
      <c r="B48" s="4" t="s">
        <v>109</v>
      </c>
      <c r="C48" s="4" t="s">
        <v>37</v>
      </c>
      <c r="D48" s="9">
        <v>42861</v>
      </c>
      <c r="E48" s="10">
        <v>285000</v>
      </c>
      <c r="F48" s="4"/>
      <c r="G48" s="4" t="s">
        <v>10</v>
      </c>
      <c r="H48" s="4" t="s">
        <v>113</v>
      </c>
    </row>
    <row r="49" hidden="1" spans="1:8">
      <c r="A49" s="4">
        <f t="shared" si="0"/>
        <v>48</v>
      </c>
      <c r="B49" s="4" t="s">
        <v>109</v>
      </c>
      <c r="C49" s="4" t="s">
        <v>106</v>
      </c>
      <c r="D49" s="9">
        <v>42861</v>
      </c>
      <c r="E49" s="10">
        <v>565000</v>
      </c>
      <c r="F49" s="4" t="s">
        <v>19</v>
      </c>
      <c r="G49" s="4" t="s">
        <v>10</v>
      </c>
      <c r="H49" s="4" t="s">
        <v>114</v>
      </c>
    </row>
    <row r="50" hidden="1" spans="1:8">
      <c r="A50" s="4">
        <f t="shared" si="0"/>
        <v>49</v>
      </c>
      <c r="B50" s="4" t="s">
        <v>115</v>
      </c>
      <c r="C50" s="4" t="s">
        <v>104</v>
      </c>
      <c r="D50" s="9">
        <v>42863</v>
      </c>
      <c r="E50" s="10">
        <v>700000</v>
      </c>
      <c r="F50" s="4" t="s">
        <v>116</v>
      </c>
      <c r="G50" s="4" t="s">
        <v>24</v>
      </c>
      <c r="H50" s="4" t="s">
        <v>117</v>
      </c>
    </row>
    <row r="51" hidden="1" spans="1:8">
      <c r="A51" s="4">
        <f t="shared" si="0"/>
        <v>50</v>
      </c>
      <c r="B51" s="4" t="s">
        <v>115</v>
      </c>
      <c r="C51" s="4" t="s">
        <v>118</v>
      </c>
      <c r="D51" s="9">
        <v>42875</v>
      </c>
      <c r="E51" s="10">
        <v>550000</v>
      </c>
      <c r="F51" s="4"/>
      <c r="G51" s="4" t="s">
        <v>10</v>
      </c>
      <c r="H51" s="4"/>
    </row>
    <row r="52" hidden="1" spans="1:8">
      <c r="A52" s="4">
        <f t="shared" si="0"/>
        <v>51</v>
      </c>
      <c r="B52" s="4" t="s">
        <v>115</v>
      </c>
      <c r="C52" s="4" t="s">
        <v>8</v>
      </c>
      <c r="D52" s="9">
        <v>42881</v>
      </c>
      <c r="E52" s="10">
        <v>16000</v>
      </c>
      <c r="F52" s="4" t="s">
        <v>12</v>
      </c>
      <c r="G52" s="4" t="s">
        <v>10</v>
      </c>
      <c r="H52" s="4" t="s">
        <v>119</v>
      </c>
    </row>
    <row r="53" hidden="1" spans="1:8">
      <c r="A53" s="4">
        <f t="shared" si="0"/>
        <v>52</v>
      </c>
      <c r="B53" s="4" t="s">
        <v>115</v>
      </c>
      <c r="C53" s="4" t="s">
        <v>8</v>
      </c>
      <c r="D53" s="9">
        <v>42881</v>
      </c>
      <c r="E53" s="10">
        <v>207000</v>
      </c>
      <c r="F53" s="4" t="s">
        <v>23</v>
      </c>
      <c r="G53" s="4" t="s">
        <v>10</v>
      </c>
      <c r="H53" s="4"/>
    </row>
    <row r="54" hidden="1" spans="1:8">
      <c r="A54" s="11">
        <f t="shared" si="0"/>
        <v>53</v>
      </c>
      <c r="B54" s="11" t="s">
        <v>115</v>
      </c>
      <c r="C54" s="11" t="s">
        <v>120</v>
      </c>
      <c r="D54" s="12">
        <v>42886</v>
      </c>
      <c r="E54" s="13">
        <v>1500000</v>
      </c>
      <c r="F54" s="11" t="s">
        <v>121</v>
      </c>
      <c r="G54" s="11" t="s">
        <v>24</v>
      </c>
      <c r="H54" s="11"/>
    </row>
    <row r="55" hidden="1" spans="1:8">
      <c r="A55" s="4">
        <f t="shared" si="0"/>
        <v>54</v>
      </c>
      <c r="B55" s="4" t="s">
        <v>115</v>
      </c>
      <c r="C55" s="4" t="s">
        <v>16</v>
      </c>
      <c r="D55" s="9">
        <v>42887</v>
      </c>
      <c r="E55" s="10">
        <v>28000</v>
      </c>
      <c r="F55" s="4"/>
      <c r="G55" s="4" t="s">
        <v>10</v>
      </c>
      <c r="H55" s="4"/>
    </row>
    <row r="56" hidden="1" spans="1:8">
      <c r="A56" s="4">
        <f t="shared" si="0"/>
        <v>55</v>
      </c>
      <c r="B56" s="4" t="s">
        <v>115</v>
      </c>
      <c r="C56" s="4" t="s">
        <v>64</v>
      </c>
      <c r="D56" s="9">
        <v>42887</v>
      </c>
      <c r="E56" s="10">
        <v>125000</v>
      </c>
      <c r="F56" s="4" t="s">
        <v>76</v>
      </c>
      <c r="G56" s="14" t="s">
        <v>24</v>
      </c>
      <c r="H56" s="4"/>
    </row>
    <row r="57" hidden="1" spans="1:8">
      <c r="A57" s="4">
        <f t="shared" si="0"/>
        <v>56</v>
      </c>
      <c r="B57" s="4" t="s">
        <v>122</v>
      </c>
      <c r="C57" s="4" t="s">
        <v>98</v>
      </c>
      <c r="D57" s="9">
        <v>42889</v>
      </c>
      <c r="E57" s="10">
        <v>394000</v>
      </c>
      <c r="F57" s="4" t="s">
        <v>123</v>
      </c>
      <c r="G57" s="4" t="s">
        <v>10</v>
      </c>
      <c r="H57" s="4" t="s">
        <v>124</v>
      </c>
    </row>
    <row r="58" hidden="1" spans="1:8">
      <c r="A58" s="4">
        <f t="shared" si="0"/>
        <v>57</v>
      </c>
      <c r="B58" s="4" t="s">
        <v>122</v>
      </c>
      <c r="C58" s="4" t="s">
        <v>8</v>
      </c>
      <c r="D58" s="9">
        <v>42890</v>
      </c>
      <c r="E58" s="10">
        <v>1666000</v>
      </c>
      <c r="F58" s="4"/>
      <c r="G58" s="4" t="s">
        <v>10</v>
      </c>
      <c r="H58" s="4" t="s">
        <v>71</v>
      </c>
    </row>
    <row r="59" hidden="1" spans="1:8">
      <c r="A59" s="4">
        <f t="shared" si="0"/>
        <v>58</v>
      </c>
      <c r="B59" s="4" t="s">
        <v>122</v>
      </c>
      <c r="C59" s="4" t="s">
        <v>67</v>
      </c>
      <c r="D59" s="9">
        <v>42890</v>
      </c>
      <c r="E59" s="10">
        <f>450000+600000</f>
        <v>1050000</v>
      </c>
      <c r="F59" s="4"/>
      <c r="G59" s="4" t="s">
        <v>10</v>
      </c>
      <c r="H59" s="4" t="s">
        <v>125</v>
      </c>
    </row>
    <row r="60" hidden="1" spans="1:8">
      <c r="A60" s="4">
        <f t="shared" si="0"/>
        <v>59</v>
      </c>
      <c r="B60" s="4" t="s">
        <v>122</v>
      </c>
      <c r="C60" s="4" t="s">
        <v>67</v>
      </c>
      <c r="D60" s="9">
        <v>42890</v>
      </c>
      <c r="E60" s="10">
        <v>-250000</v>
      </c>
      <c r="F60" s="4"/>
      <c r="G60" s="4" t="s">
        <v>10</v>
      </c>
      <c r="H60" s="4" t="s">
        <v>126</v>
      </c>
    </row>
    <row r="61" hidden="1" spans="1:8">
      <c r="A61" s="4">
        <f t="shared" si="0"/>
        <v>60</v>
      </c>
      <c r="B61" s="4" t="s">
        <v>122</v>
      </c>
      <c r="C61" s="4" t="s">
        <v>8</v>
      </c>
      <c r="D61" s="9">
        <v>42890</v>
      </c>
      <c r="E61" s="10">
        <v>200000</v>
      </c>
      <c r="F61" s="4"/>
      <c r="G61" s="4" t="s">
        <v>10</v>
      </c>
      <c r="H61" s="4" t="s">
        <v>127</v>
      </c>
    </row>
    <row r="62" hidden="1" spans="1:8">
      <c r="A62" s="4">
        <f t="shared" si="0"/>
        <v>61</v>
      </c>
      <c r="B62" s="4" t="s">
        <v>122</v>
      </c>
      <c r="C62" s="4" t="s">
        <v>128</v>
      </c>
      <c r="D62" s="9">
        <v>42890</v>
      </c>
      <c r="E62" s="10">
        <v>1500000</v>
      </c>
      <c r="F62" s="4"/>
      <c r="G62" s="4"/>
      <c r="H62" s="4" t="s">
        <v>129</v>
      </c>
    </row>
    <row r="63" hidden="1" spans="1:8">
      <c r="A63" s="4">
        <f t="shared" si="0"/>
        <v>62</v>
      </c>
      <c r="B63" s="4" t="s">
        <v>122</v>
      </c>
      <c r="C63" s="4" t="s">
        <v>8</v>
      </c>
      <c r="D63" s="9">
        <v>42162</v>
      </c>
      <c r="E63" s="10">
        <v>215000</v>
      </c>
      <c r="F63" s="4" t="s">
        <v>130</v>
      </c>
      <c r="G63" s="4" t="s">
        <v>10</v>
      </c>
      <c r="H63" s="4" t="s">
        <v>71</v>
      </c>
    </row>
    <row r="64" hidden="1" spans="1:8">
      <c r="A64" s="4">
        <f t="shared" si="0"/>
        <v>63</v>
      </c>
      <c r="B64" s="4" t="s">
        <v>122</v>
      </c>
      <c r="C64" s="4" t="s">
        <v>67</v>
      </c>
      <c r="D64" s="9">
        <v>42896</v>
      </c>
      <c r="E64" s="10">
        <v>780000</v>
      </c>
      <c r="F64" s="4"/>
      <c r="G64" s="4" t="s">
        <v>10</v>
      </c>
      <c r="H64" s="4" t="s">
        <v>131</v>
      </c>
    </row>
    <row r="65" hidden="1" spans="1:8">
      <c r="A65" s="4">
        <f t="shared" si="0"/>
        <v>64</v>
      </c>
      <c r="B65" s="4" t="s">
        <v>122</v>
      </c>
      <c r="C65" s="4" t="s">
        <v>8</v>
      </c>
      <c r="D65" s="9">
        <v>42939</v>
      </c>
      <c r="E65" s="10">
        <v>4510000</v>
      </c>
      <c r="F65" s="4"/>
      <c r="G65" s="4" t="s">
        <v>10</v>
      </c>
      <c r="H65" s="4" t="s">
        <v>132</v>
      </c>
    </row>
    <row r="66" hidden="1" spans="1:8">
      <c r="A66" s="4">
        <f t="shared" si="0"/>
        <v>65</v>
      </c>
      <c r="B66" s="4" t="s">
        <v>133</v>
      </c>
      <c r="C66" s="9" t="s">
        <v>67</v>
      </c>
      <c r="D66" s="9">
        <v>42896</v>
      </c>
      <c r="E66" s="10">
        <v>27900</v>
      </c>
      <c r="F66" s="4"/>
      <c r="G66" s="4" t="s">
        <v>10</v>
      </c>
      <c r="H66" s="4" t="s">
        <v>134</v>
      </c>
    </row>
    <row r="67" hidden="1" spans="1:8">
      <c r="A67" s="4">
        <f t="shared" ref="A67:A111" si="1">A66+1</f>
        <v>66</v>
      </c>
      <c r="B67" s="4" t="s">
        <v>133</v>
      </c>
      <c r="C67" s="4" t="s">
        <v>8</v>
      </c>
      <c r="D67" s="9">
        <v>42896</v>
      </c>
      <c r="E67" s="10">
        <v>750000</v>
      </c>
      <c r="F67" s="4"/>
      <c r="G67" s="4" t="s">
        <v>10</v>
      </c>
      <c r="H67" s="4" t="s">
        <v>135</v>
      </c>
    </row>
    <row r="68" hidden="1" spans="1:8">
      <c r="A68" s="4">
        <f t="shared" si="1"/>
        <v>67</v>
      </c>
      <c r="B68" s="4" t="s">
        <v>133</v>
      </c>
      <c r="C68" s="4" t="s">
        <v>136</v>
      </c>
      <c r="D68" s="9">
        <v>42897</v>
      </c>
      <c r="E68" s="10">
        <v>2400000</v>
      </c>
      <c r="F68" s="4"/>
      <c r="G68" s="4" t="s">
        <v>10</v>
      </c>
      <c r="H68" s="4" t="s">
        <v>137</v>
      </c>
    </row>
    <row r="69" hidden="1" spans="1:8">
      <c r="A69" s="4">
        <f t="shared" si="1"/>
        <v>68</v>
      </c>
      <c r="B69" s="4" t="s">
        <v>133</v>
      </c>
      <c r="C69" s="4" t="s">
        <v>44</v>
      </c>
      <c r="D69" s="9">
        <v>42909</v>
      </c>
      <c r="E69" s="10">
        <v>100000</v>
      </c>
      <c r="F69" s="4" t="s">
        <v>45</v>
      </c>
      <c r="G69" s="4" t="s">
        <v>10</v>
      </c>
      <c r="H69" s="4"/>
    </row>
    <row r="70" hidden="1" spans="1:8">
      <c r="A70" s="4">
        <f t="shared" si="1"/>
        <v>69</v>
      </c>
      <c r="B70" s="4" t="s">
        <v>133</v>
      </c>
      <c r="C70" s="9" t="s">
        <v>67</v>
      </c>
      <c r="D70" s="9">
        <v>42910</v>
      </c>
      <c r="E70" s="10">
        <v>600000</v>
      </c>
      <c r="F70" s="4" t="s">
        <v>19</v>
      </c>
      <c r="G70" s="4" t="s">
        <v>24</v>
      </c>
      <c r="H70" s="4" t="s">
        <v>138</v>
      </c>
    </row>
    <row r="71" hidden="1" spans="1:8">
      <c r="A71" s="4">
        <f t="shared" si="1"/>
        <v>70</v>
      </c>
      <c r="B71" s="4" t="s">
        <v>133</v>
      </c>
      <c r="C71" s="9" t="s">
        <v>67</v>
      </c>
      <c r="D71" s="9">
        <v>42910</v>
      </c>
      <c r="E71" s="10">
        <v>502000</v>
      </c>
      <c r="F71" s="4"/>
      <c r="G71" s="4" t="s">
        <v>10</v>
      </c>
      <c r="H71" s="4" t="s">
        <v>139</v>
      </c>
    </row>
    <row r="72" hidden="1" spans="1:8">
      <c r="A72" s="4">
        <f t="shared" si="1"/>
        <v>71</v>
      </c>
      <c r="B72" s="4" t="s">
        <v>133</v>
      </c>
      <c r="C72" s="9" t="s">
        <v>8</v>
      </c>
      <c r="D72" s="9">
        <v>42920</v>
      </c>
      <c r="E72" s="10">
        <v>276000</v>
      </c>
      <c r="F72" s="4" t="s">
        <v>12</v>
      </c>
      <c r="G72" s="4" t="s">
        <v>10</v>
      </c>
      <c r="H72" s="4" t="s">
        <v>140</v>
      </c>
    </row>
    <row r="73" hidden="1" spans="1:8">
      <c r="A73" s="4">
        <f t="shared" si="1"/>
        <v>72</v>
      </c>
      <c r="B73" s="4" t="s">
        <v>133</v>
      </c>
      <c r="C73" s="4" t="s">
        <v>98</v>
      </c>
      <c r="D73" s="9">
        <v>42919</v>
      </c>
      <c r="E73" s="10">
        <v>500000</v>
      </c>
      <c r="F73" s="4"/>
      <c r="G73" s="4" t="s">
        <v>10</v>
      </c>
      <c r="H73" s="4" t="s">
        <v>141</v>
      </c>
    </row>
    <row r="74" hidden="1" spans="1:8">
      <c r="A74" s="4">
        <f t="shared" si="1"/>
        <v>73</v>
      </c>
      <c r="B74" s="4" t="s">
        <v>133</v>
      </c>
      <c r="C74" s="4" t="s">
        <v>64</v>
      </c>
      <c r="D74" s="9">
        <v>42922</v>
      </c>
      <c r="E74" s="10">
        <v>100000</v>
      </c>
      <c r="F74" s="4"/>
      <c r="G74" s="4" t="s">
        <v>10</v>
      </c>
      <c r="H74" s="4" t="s">
        <v>142</v>
      </c>
    </row>
    <row r="75" hidden="1" spans="1:8">
      <c r="A75" s="4">
        <f t="shared" si="1"/>
        <v>74</v>
      </c>
      <c r="B75" s="4" t="s">
        <v>143</v>
      </c>
      <c r="C75" s="4" t="s">
        <v>8</v>
      </c>
      <c r="D75" s="9">
        <v>42925</v>
      </c>
      <c r="E75" s="10">
        <v>100000</v>
      </c>
      <c r="F75" s="4"/>
      <c r="G75" s="4" t="s">
        <v>10</v>
      </c>
      <c r="H75" s="4" t="s">
        <v>144</v>
      </c>
    </row>
    <row r="76" hidden="1" spans="1:8">
      <c r="A76" s="4">
        <f t="shared" si="1"/>
        <v>75</v>
      </c>
      <c r="B76" s="4" t="s">
        <v>143</v>
      </c>
      <c r="C76" s="4" t="s">
        <v>67</v>
      </c>
      <c r="D76" s="9">
        <v>42926</v>
      </c>
      <c r="E76" s="10">
        <v>500000</v>
      </c>
      <c r="F76" s="4" t="s">
        <v>145</v>
      </c>
      <c r="G76" s="4" t="s">
        <v>10</v>
      </c>
      <c r="H76" s="4" t="s">
        <v>146</v>
      </c>
    </row>
    <row r="77" hidden="1" spans="1:8">
      <c r="A77" s="4">
        <f t="shared" si="1"/>
        <v>76</v>
      </c>
      <c r="B77" s="4" t="s">
        <v>143</v>
      </c>
      <c r="C77" s="4" t="s">
        <v>16</v>
      </c>
      <c r="D77" s="9">
        <v>42931</v>
      </c>
      <c r="E77" s="10">
        <v>70000</v>
      </c>
      <c r="F77" s="4"/>
      <c r="G77" s="4" t="s">
        <v>10</v>
      </c>
      <c r="H77" s="4" t="s">
        <v>147</v>
      </c>
    </row>
    <row r="78" hidden="1" spans="1:8">
      <c r="A78" s="4">
        <f t="shared" si="1"/>
        <v>77</v>
      </c>
      <c r="B78" s="4" t="s">
        <v>143</v>
      </c>
      <c r="C78" s="4" t="s">
        <v>67</v>
      </c>
      <c r="D78" s="9">
        <v>42931</v>
      </c>
      <c r="E78" s="10">
        <v>320000</v>
      </c>
      <c r="F78" s="4"/>
      <c r="G78" s="4" t="s">
        <v>10</v>
      </c>
      <c r="H78" s="4" t="s">
        <v>148</v>
      </c>
    </row>
    <row r="79" hidden="1" spans="1:8">
      <c r="A79" s="4">
        <f t="shared" si="1"/>
        <v>78</v>
      </c>
      <c r="B79" s="4" t="s">
        <v>143</v>
      </c>
      <c r="C79" s="9" t="s">
        <v>8</v>
      </c>
      <c r="D79" s="9">
        <v>42931</v>
      </c>
      <c r="E79" s="10">
        <v>200000</v>
      </c>
      <c r="F79" s="4" t="s">
        <v>78</v>
      </c>
      <c r="G79" s="4" t="s">
        <v>10</v>
      </c>
      <c r="H79" s="4" t="s">
        <v>149</v>
      </c>
    </row>
    <row r="80" hidden="1" spans="1:8">
      <c r="A80" s="4">
        <f t="shared" si="1"/>
        <v>79</v>
      </c>
      <c r="B80" s="4" t="s">
        <v>143</v>
      </c>
      <c r="C80" s="4" t="s">
        <v>67</v>
      </c>
      <c r="D80" s="9">
        <v>42931</v>
      </c>
      <c r="E80" s="10">
        <v>130000</v>
      </c>
      <c r="F80" s="4" t="s">
        <v>91</v>
      </c>
      <c r="G80" s="4" t="s">
        <v>10</v>
      </c>
      <c r="H80" s="4" t="s">
        <v>150</v>
      </c>
    </row>
    <row r="81" hidden="1" spans="1:8">
      <c r="A81" s="4">
        <f t="shared" si="1"/>
        <v>80</v>
      </c>
      <c r="B81" s="4" t="s">
        <v>143</v>
      </c>
      <c r="C81" s="4" t="s">
        <v>98</v>
      </c>
      <c r="D81" s="9">
        <v>42931</v>
      </c>
      <c r="E81" s="10">
        <v>21000</v>
      </c>
      <c r="F81" s="4" t="s">
        <v>151</v>
      </c>
      <c r="G81" s="4" t="s">
        <v>10</v>
      </c>
      <c r="H81" s="4" t="s">
        <v>152</v>
      </c>
    </row>
    <row r="82" hidden="1" spans="1:8">
      <c r="A82" s="4">
        <f t="shared" si="1"/>
        <v>81</v>
      </c>
      <c r="B82" s="4" t="s">
        <v>143</v>
      </c>
      <c r="C82" s="4" t="s">
        <v>8</v>
      </c>
      <c r="D82" s="9">
        <v>42931</v>
      </c>
      <c r="E82" s="10">
        <v>120000</v>
      </c>
      <c r="F82" s="4"/>
      <c r="G82" s="4" t="s">
        <v>10</v>
      </c>
      <c r="H82" s="4" t="s">
        <v>153</v>
      </c>
    </row>
    <row r="83" hidden="1" spans="1:8">
      <c r="A83" s="4">
        <f t="shared" si="1"/>
        <v>82</v>
      </c>
      <c r="B83" s="4" t="s">
        <v>143</v>
      </c>
      <c r="C83" s="4" t="s">
        <v>67</v>
      </c>
      <c r="D83" s="9">
        <v>42931</v>
      </c>
      <c r="E83" s="10">
        <v>1000000</v>
      </c>
      <c r="F83" s="4"/>
      <c r="G83" s="4" t="s">
        <v>10</v>
      </c>
      <c r="H83" s="4" t="s">
        <v>154</v>
      </c>
    </row>
    <row r="84" hidden="1" spans="1:8">
      <c r="A84" s="4">
        <f t="shared" si="1"/>
        <v>83</v>
      </c>
      <c r="B84" s="4" t="s">
        <v>143</v>
      </c>
      <c r="C84" s="4" t="s">
        <v>128</v>
      </c>
      <c r="D84" s="9">
        <v>42933</v>
      </c>
      <c r="E84" s="10">
        <v>5000000</v>
      </c>
      <c r="F84" s="4"/>
      <c r="G84" s="4" t="s">
        <v>128</v>
      </c>
      <c r="H84" s="4" t="s">
        <v>155</v>
      </c>
    </row>
    <row r="85" hidden="1" spans="1:8">
      <c r="A85" s="4">
        <f t="shared" si="1"/>
        <v>84</v>
      </c>
      <c r="B85" s="4" t="s">
        <v>156</v>
      </c>
      <c r="C85" s="4" t="s">
        <v>67</v>
      </c>
      <c r="D85" s="9">
        <v>42933</v>
      </c>
      <c r="E85" s="10">
        <v>100000</v>
      </c>
      <c r="F85" s="4" t="s">
        <v>45</v>
      </c>
      <c r="G85" s="4" t="s">
        <v>10</v>
      </c>
      <c r="H85" s="4" t="s">
        <v>157</v>
      </c>
    </row>
    <row r="86" hidden="1" spans="1:8">
      <c r="A86" s="4">
        <f t="shared" si="1"/>
        <v>85</v>
      </c>
      <c r="B86" s="4" t="s">
        <v>156</v>
      </c>
      <c r="C86" s="4" t="s">
        <v>8</v>
      </c>
      <c r="D86" s="9">
        <v>42933</v>
      </c>
      <c r="E86" s="10">
        <v>300000</v>
      </c>
      <c r="F86" s="4" t="s">
        <v>130</v>
      </c>
      <c r="G86" s="4" t="s">
        <v>10</v>
      </c>
      <c r="H86" s="4" t="s">
        <v>158</v>
      </c>
    </row>
    <row r="87" hidden="1" spans="1:8">
      <c r="A87" s="4">
        <f t="shared" si="1"/>
        <v>86</v>
      </c>
      <c r="B87" s="4" t="s">
        <v>156</v>
      </c>
      <c r="C87" s="4" t="s">
        <v>74</v>
      </c>
      <c r="D87" s="9">
        <v>42936</v>
      </c>
      <c r="E87" s="10">
        <v>200000</v>
      </c>
      <c r="F87" s="4" t="s">
        <v>75</v>
      </c>
      <c r="G87" s="4" t="s">
        <v>24</v>
      </c>
      <c r="H87" s="4" t="s">
        <v>159</v>
      </c>
    </row>
    <row r="88" hidden="1" spans="1:8">
      <c r="A88" s="4">
        <f t="shared" si="1"/>
        <v>87</v>
      </c>
      <c r="B88" s="4" t="s">
        <v>156</v>
      </c>
      <c r="C88" s="4" t="s">
        <v>160</v>
      </c>
      <c r="D88" s="9">
        <v>42938</v>
      </c>
      <c r="E88" s="10">
        <v>1700000</v>
      </c>
      <c r="F88" s="4" t="s">
        <v>161</v>
      </c>
      <c r="G88" s="4" t="s">
        <v>10</v>
      </c>
      <c r="H88" s="4" t="s">
        <v>162</v>
      </c>
    </row>
    <row r="89" hidden="1" spans="1:8">
      <c r="A89" s="4">
        <f t="shared" si="1"/>
        <v>88</v>
      </c>
      <c r="B89" s="4" t="s">
        <v>156</v>
      </c>
      <c r="C89" s="4" t="s">
        <v>67</v>
      </c>
      <c r="D89" s="9">
        <v>42938</v>
      </c>
      <c r="E89" s="10">
        <v>105000</v>
      </c>
      <c r="F89" s="4"/>
      <c r="G89" s="4" t="s">
        <v>10</v>
      </c>
      <c r="H89" s="4" t="s">
        <v>163</v>
      </c>
    </row>
    <row r="90" hidden="1" spans="1:8">
      <c r="A90" s="4">
        <f t="shared" si="1"/>
        <v>89</v>
      </c>
      <c r="B90" s="4" t="s">
        <v>156</v>
      </c>
      <c r="C90" s="4" t="s">
        <v>16</v>
      </c>
      <c r="D90" s="9">
        <v>42938</v>
      </c>
      <c r="E90" s="10">
        <v>248000</v>
      </c>
      <c r="F90" s="4"/>
      <c r="G90" s="4" t="s">
        <v>10</v>
      </c>
      <c r="H90" s="4" t="s">
        <v>164</v>
      </c>
    </row>
    <row r="91" hidden="1" spans="1:8">
      <c r="A91" s="4">
        <f t="shared" si="1"/>
        <v>90</v>
      </c>
      <c r="B91" s="4" t="s">
        <v>156</v>
      </c>
      <c r="C91" s="4" t="s">
        <v>98</v>
      </c>
      <c r="D91" s="9">
        <v>42938</v>
      </c>
      <c r="E91" s="10">
        <v>87500</v>
      </c>
      <c r="F91" s="4" t="s">
        <v>165</v>
      </c>
      <c r="G91" s="4" t="s">
        <v>10</v>
      </c>
      <c r="H91" s="4" t="s">
        <v>166</v>
      </c>
    </row>
    <row r="92" hidden="1" spans="1:8">
      <c r="A92" s="4">
        <f t="shared" si="1"/>
        <v>91</v>
      </c>
      <c r="B92" s="4" t="s">
        <v>156</v>
      </c>
      <c r="C92" s="4" t="s">
        <v>67</v>
      </c>
      <c r="D92" s="9">
        <v>42938</v>
      </c>
      <c r="E92" s="10">
        <v>50000</v>
      </c>
      <c r="F92" s="4"/>
      <c r="G92" s="4" t="s">
        <v>10</v>
      </c>
      <c r="H92" s="4" t="s">
        <v>167</v>
      </c>
    </row>
    <row r="93" hidden="1" spans="1:8">
      <c r="A93" s="4">
        <f t="shared" si="1"/>
        <v>92</v>
      </c>
      <c r="B93" s="4" t="s">
        <v>168</v>
      </c>
      <c r="C93" s="4" t="s">
        <v>64</v>
      </c>
      <c r="D93" s="9">
        <v>42945</v>
      </c>
      <c r="E93" s="10">
        <v>80000</v>
      </c>
      <c r="F93" s="4" t="s">
        <v>169</v>
      </c>
      <c r="G93" s="4" t="s">
        <v>10</v>
      </c>
      <c r="H93" s="4" t="s">
        <v>170</v>
      </c>
    </row>
    <row r="94" hidden="1" spans="1:8">
      <c r="A94" s="4">
        <f t="shared" si="1"/>
        <v>93</v>
      </c>
      <c r="B94" s="4" t="s">
        <v>168</v>
      </c>
      <c r="C94" s="4" t="s">
        <v>67</v>
      </c>
      <c r="D94" s="9">
        <v>42945</v>
      </c>
      <c r="E94" s="10">
        <v>150000</v>
      </c>
      <c r="F94" s="4"/>
      <c r="G94" s="4" t="s">
        <v>10</v>
      </c>
      <c r="H94" s="4" t="s">
        <v>171</v>
      </c>
    </row>
    <row r="95" hidden="1" spans="1:8">
      <c r="A95" s="4">
        <f t="shared" si="1"/>
        <v>94</v>
      </c>
      <c r="B95" s="4" t="s">
        <v>168</v>
      </c>
      <c r="C95" t="s">
        <v>64</v>
      </c>
      <c r="D95" s="9">
        <v>42950</v>
      </c>
      <c r="E95" s="10">
        <v>100000</v>
      </c>
      <c r="F95" s="4" t="s">
        <v>172</v>
      </c>
      <c r="G95" s="4" t="s">
        <v>24</v>
      </c>
      <c r="H95" s="4" t="s">
        <v>173</v>
      </c>
    </row>
    <row r="96" hidden="1" spans="1:8">
      <c r="A96" s="4">
        <f t="shared" si="1"/>
        <v>95</v>
      </c>
      <c r="B96" s="4" t="s">
        <v>168</v>
      </c>
      <c r="C96" s="4" t="s">
        <v>8</v>
      </c>
      <c r="D96" s="9">
        <v>42956</v>
      </c>
      <c r="E96" s="10">
        <v>1588000</v>
      </c>
      <c r="F96" s="4" t="s">
        <v>130</v>
      </c>
      <c r="G96" s="4" t="s">
        <v>10</v>
      </c>
      <c r="H96" s="4" t="s">
        <v>174</v>
      </c>
    </row>
    <row r="97" hidden="1" spans="1:8">
      <c r="A97" s="4">
        <f t="shared" si="1"/>
        <v>96</v>
      </c>
      <c r="B97" s="4" t="s">
        <v>168</v>
      </c>
      <c r="C97" s="4" t="s">
        <v>67</v>
      </c>
      <c r="D97" s="9">
        <v>42959</v>
      </c>
      <c r="E97" s="10">
        <v>117000</v>
      </c>
      <c r="F97" s="4" t="s">
        <v>78</v>
      </c>
      <c r="G97" s="4" t="s">
        <v>10</v>
      </c>
      <c r="H97" s="4" t="s">
        <v>150</v>
      </c>
    </row>
    <row r="98" hidden="1" spans="1:8">
      <c r="A98" s="4">
        <f t="shared" si="1"/>
        <v>97</v>
      </c>
      <c r="B98" s="4" t="s">
        <v>168</v>
      </c>
      <c r="C98" s="4" t="s">
        <v>67</v>
      </c>
      <c r="D98" s="9">
        <v>42959</v>
      </c>
      <c r="E98" s="10">
        <v>53000</v>
      </c>
      <c r="F98" s="4" t="s">
        <v>78</v>
      </c>
      <c r="G98" s="4" t="s">
        <v>10</v>
      </c>
      <c r="H98" s="4" t="s">
        <v>59</v>
      </c>
    </row>
    <row r="99" hidden="1" spans="1:8">
      <c r="A99" s="4">
        <f t="shared" si="1"/>
        <v>98</v>
      </c>
      <c r="B99" s="4" t="s">
        <v>168</v>
      </c>
      <c r="C99" s="4" t="s">
        <v>67</v>
      </c>
      <c r="D99" s="9">
        <v>42959</v>
      </c>
      <c r="E99" s="10">
        <v>100000</v>
      </c>
      <c r="F99" s="4" t="s">
        <v>78</v>
      </c>
      <c r="G99" s="4" t="s">
        <v>10</v>
      </c>
      <c r="H99" s="4" t="s">
        <v>175</v>
      </c>
    </row>
    <row r="100" hidden="1" spans="1:8">
      <c r="A100" s="4">
        <f t="shared" si="1"/>
        <v>99</v>
      </c>
      <c r="B100" s="4" t="s">
        <v>168</v>
      </c>
      <c r="C100" s="4" t="s">
        <v>128</v>
      </c>
      <c r="D100" s="9">
        <v>42966</v>
      </c>
      <c r="E100" s="10">
        <v>2000000</v>
      </c>
      <c r="F100" s="4"/>
      <c r="G100" s="4" t="s">
        <v>128</v>
      </c>
      <c r="H100" s="4" t="s">
        <v>155</v>
      </c>
    </row>
    <row r="101" hidden="1" spans="1:8">
      <c r="A101" s="4">
        <f t="shared" si="1"/>
        <v>100</v>
      </c>
      <c r="B101" s="4" t="s">
        <v>168</v>
      </c>
      <c r="C101" s="9" t="s">
        <v>8</v>
      </c>
      <c r="D101" s="9">
        <v>42969</v>
      </c>
      <c r="E101" s="10">
        <v>276000</v>
      </c>
      <c r="F101" s="4" t="s">
        <v>12</v>
      </c>
      <c r="G101" s="4" t="s">
        <v>10</v>
      </c>
      <c r="H101" s="4" t="s">
        <v>140</v>
      </c>
    </row>
    <row r="102" hidden="1" spans="1:8">
      <c r="A102" s="4">
        <f t="shared" si="1"/>
        <v>101</v>
      </c>
      <c r="B102" s="4" t="s">
        <v>176</v>
      </c>
      <c r="C102" s="9" t="s">
        <v>106</v>
      </c>
      <c r="D102" s="9">
        <v>42979</v>
      </c>
      <c r="E102" s="10">
        <v>660000</v>
      </c>
      <c r="F102" s="4" t="s">
        <v>107</v>
      </c>
      <c r="G102" s="4" t="s">
        <v>10</v>
      </c>
      <c r="H102" s="4"/>
    </row>
    <row r="103" hidden="1" spans="1:8">
      <c r="A103" s="4">
        <f t="shared" si="1"/>
        <v>102</v>
      </c>
      <c r="B103" s="4" t="s">
        <v>176</v>
      </c>
      <c r="C103" s="4" t="s">
        <v>64</v>
      </c>
      <c r="D103" s="9">
        <v>42983</v>
      </c>
      <c r="E103" s="10">
        <v>200000</v>
      </c>
      <c r="F103" s="4" t="s">
        <v>177</v>
      </c>
      <c r="G103" s="4" t="s">
        <v>24</v>
      </c>
      <c r="H103" s="4" t="s">
        <v>142</v>
      </c>
    </row>
    <row r="104" hidden="1" spans="1:8">
      <c r="A104" s="4">
        <f t="shared" si="1"/>
        <v>103</v>
      </c>
      <c r="B104" s="4" t="s">
        <v>176</v>
      </c>
      <c r="C104" s="9" t="s">
        <v>64</v>
      </c>
      <c r="D104" s="9">
        <v>42986</v>
      </c>
      <c r="E104" s="10">
        <v>125000</v>
      </c>
      <c r="F104" s="4" t="s">
        <v>178</v>
      </c>
      <c r="G104" s="4" t="s">
        <v>24</v>
      </c>
      <c r="H104" s="4" t="s">
        <v>142</v>
      </c>
    </row>
    <row r="105" hidden="1" spans="1:8">
      <c r="A105" s="4">
        <f t="shared" si="1"/>
        <v>104</v>
      </c>
      <c r="B105" s="4" t="s">
        <v>176</v>
      </c>
      <c r="C105" s="4" t="s">
        <v>67</v>
      </c>
      <c r="D105" s="9">
        <v>42986</v>
      </c>
      <c r="E105" s="10">
        <v>156000</v>
      </c>
      <c r="F105" s="4" t="s">
        <v>78</v>
      </c>
      <c r="G105" s="4" t="s">
        <v>10</v>
      </c>
      <c r="H105" s="4" t="s">
        <v>179</v>
      </c>
    </row>
    <row r="106" hidden="1" spans="1:8">
      <c r="A106" s="4">
        <f t="shared" si="1"/>
        <v>105</v>
      </c>
      <c r="B106" s="4" t="s">
        <v>176</v>
      </c>
      <c r="C106" s="4" t="s">
        <v>8</v>
      </c>
      <c r="D106" s="9">
        <v>42986</v>
      </c>
      <c r="E106" s="10">
        <v>150000</v>
      </c>
      <c r="F106" s="4" t="s">
        <v>78</v>
      </c>
      <c r="G106" s="4" t="s">
        <v>10</v>
      </c>
      <c r="H106" s="4" t="s">
        <v>8</v>
      </c>
    </row>
    <row r="107" hidden="1" spans="1:8">
      <c r="A107" s="4">
        <f t="shared" si="1"/>
        <v>106</v>
      </c>
      <c r="B107" s="4" t="s">
        <v>176</v>
      </c>
      <c r="C107" s="4" t="s">
        <v>67</v>
      </c>
      <c r="D107" s="9">
        <v>42986</v>
      </c>
      <c r="E107" s="10">
        <v>100000</v>
      </c>
      <c r="F107" s="4" t="s">
        <v>78</v>
      </c>
      <c r="G107" s="4" t="s">
        <v>10</v>
      </c>
      <c r="H107" s="4" t="s">
        <v>180</v>
      </c>
    </row>
    <row r="108" hidden="1" spans="1:8">
      <c r="A108" s="4">
        <f t="shared" si="1"/>
        <v>107</v>
      </c>
      <c r="B108" s="4" t="s">
        <v>181</v>
      </c>
      <c r="C108" s="4" t="s">
        <v>106</v>
      </c>
      <c r="D108" s="9">
        <v>42994</v>
      </c>
      <c r="E108" s="10">
        <v>300000</v>
      </c>
      <c r="F108" s="4" t="s">
        <v>107</v>
      </c>
      <c r="G108" s="4" t="s">
        <v>10</v>
      </c>
      <c r="H108" s="4" t="s">
        <v>108</v>
      </c>
    </row>
    <row r="109" hidden="1" spans="1:8">
      <c r="A109" s="4">
        <f t="shared" si="1"/>
        <v>108</v>
      </c>
      <c r="B109" s="4" t="s">
        <v>181</v>
      </c>
      <c r="C109" s="4" t="s">
        <v>128</v>
      </c>
      <c r="D109" s="9">
        <v>42994</v>
      </c>
      <c r="E109" s="10">
        <v>4000000</v>
      </c>
      <c r="F109" s="4" t="s">
        <v>93</v>
      </c>
      <c r="G109" s="4" t="s">
        <v>10</v>
      </c>
      <c r="H109" s="4" t="s">
        <v>182</v>
      </c>
    </row>
    <row r="110" hidden="1" spans="1:8">
      <c r="A110" s="4">
        <f t="shared" si="1"/>
        <v>109</v>
      </c>
      <c r="B110" s="4" t="s">
        <v>181</v>
      </c>
      <c r="C110" s="4" t="s">
        <v>106</v>
      </c>
      <c r="D110" s="9">
        <v>43004</v>
      </c>
      <c r="E110" s="10">
        <v>250000</v>
      </c>
      <c r="F110" s="4" t="s">
        <v>183</v>
      </c>
      <c r="G110" s="4" t="s">
        <v>10</v>
      </c>
      <c r="H110" s="4" t="s">
        <v>106</v>
      </c>
    </row>
    <row r="111" hidden="1" spans="1:8">
      <c r="A111" s="4">
        <v>109</v>
      </c>
      <c r="B111" s="4" t="s">
        <v>181</v>
      </c>
      <c r="C111" s="4" t="s">
        <v>8</v>
      </c>
      <c r="D111" s="9">
        <v>43000</v>
      </c>
      <c r="E111" s="10">
        <v>400000</v>
      </c>
      <c r="F111" s="4" t="s">
        <v>9</v>
      </c>
      <c r="G111" s="4" t="s">
        <v>10</v>
      </c>
      <c r="H111" s="4" t="s">
        <v>184</v>
      </c>
    </row>
    <row r="112" hidden="1" spans="1:8">
      <c r="A112" s="4">
        <v>110</v>
      </c>
      <c r="B112" s="4" t="s">
        <v>181</v>
      </c>
      <c r="C112" s="4" t="s">
        <v>8</v>
      </c>
      <c r="D112" s="9">
        <v>43000</v>
      </c>
      <c r="E112" s="10">
        <v>300000</v>
      </c>
      <c r="F112" s="4" t="s">
        <v>185</v>
      </c>
      <c r="G112" s="4" t="s">
        <v>10</v>
      </c>
      <c r="H112" s="4" t="s">
        <v>11</v>
      </c>
    </row>
    <row r="113" hidden="1" spans="1:8">
      <c r="A113" s="4">
        <v>111</v>
      </c>
      <c r="B113" s="4" t="s">
        <v>181</v>
      </c>
      <c r="C113" s="4" t="s">
        <v>8</v>
      </c>
      <c r="D113" s="9">
        <v>43000</v>
      </c>
      <c r="E113" s="10">
        <v>400000</v>
      </c>
      <c r="F113" s="4"/>
      <c r="G113" s="4" t="s">
        <v>10</v>
      </c>
      <c r="H113" s="4" t="s">
        <v>186</v>
      </c>
    </row>
    <row r="114" hidden="1" spans="1:8">
      <c r="A114" s="4">
        <v>112</v>
      </c>
      <c r="B114" s="4" t="s">
        <v>181</v>
      </c>
      <c r="C114" s="4" t="s">
        <v>37</v>
      </c>
      <c r="D114" s="9">
        <v>43000</v>
      </c>
      <c r="E114" s="10">
        <v>36000</v>
      </c>
      <c r="F114" s="4"/>
      <c r="G114" s="4" t="s">
        <v>10</v>
      </c>
      <c r="H114" s="4"/>
    </row>
    <row r="115" hidden="1" spans="1:8">
      <c r="A115" s="4">
        <v>113</v>
      </c>
      <c r="B115" s="4" t="s">
        <v>181</v>
      </c>
      <c r="C115" s="4" t="s">
        <v>128</v>
      </c>
      <c r="D115" s="9">
        <v>43001</v>
      </c>
      <c r="E115" s="10">
        <v>3000000</v>
      </c>
      <c r="F115" s="4" t="s">
        <v>93</v>
      </c>
      <c r="G115" s="4" t="s">
        <v>10</v>
      </c>
      <c r="H115" s="4" t="s">
        <v>187</v>
      </c>
    </row>
    <row r="116" hidden="1" spans="1:8">
      <c r="A116" s="4">
        <v>114</v>
      </c>
      <c r="B116" s="4" t="s">
        <v>188</v>
      </c>
      <c r="C116" s="4" t="s">
        <v>106</v>
      </c>
      <c r="D116" s="9">
        <v>43006</v>
      </c>
      <c r="E116" s="10">
        <v>360000</v>
      </c>
      <c r="F116" s="4" t="s">
        <v>107</v>
      </c>
      <c r="G116" s="4" t="s">
        <v>10</v>
      </c>
      <c r="H116" s="4" t="s">
        <v>108</v>
      </c>
    </row>
    <row r="117" hidden="1" spans="1:8">
      <c r="A117" s="4">
        <v>115</v>
      </c>
      <c r="B117" s="4" t="s">
        <v>181</v>
      </c>
      <c r="C117" s="4" t="s">
        <v>64</v>
      </c>
      <c r="D117" s="9">
        <v>43012</v>
      </c>
      <c r="E117" s="10">
        <v>125000</v>
      </c>
      <c r="F117" s="4" t="s">
        <v>178</v>
      </c>
      <c r="G117" s="4" t="s">
        <v>24</v>
      </c>
      <c r="H117" s="4" t="s">
        <v>112</v>
      </c>
    </row>
    <row r="118" hidden="1" spans="1:8">
      <c r="A118" s="4">
        <v>116</v>
      </c>
      <c r="B118" s="4" t="s">
        <v>188</v>
      </c>
      <c r="C118" s="4" t="s">
        <v>64</v>
      </c>
      <c r="D118" s="9">
        <v>43015</v>
      </c>
      <c r="E118" s="10">
        <v>200000</v>
      </c>
      <c r="F118" s="4" t="s">
        <v>177</v>
      </c>
      <c r="G118" s="4" t="s">
        <v>24</v>
      </c>
      <c r="H118" s="4" t="s">
        <v>189</v>
      </c>
    </row>
    <row r="119" hidden="1" spans="1:8">
      <c r="A119" s="4">
        <v>117</v>
      </c>
      <c r="B119" s="4" t="s">
        <v>188</v>
      </c>
      <c r="C119" s="4" t="s">
        <v>8</v>
      </c>
      <c r="D119" s="9">
        <v>43029</v>
      </c>
      <c r="E119" s="10">
        <v>138000</v>
      </c>
      <c r="F119" s="4" t="s">
        <v>12</v>
      </c>
      <c r="G119" s="4" t="s">
        <v>10</v>
      </c>
      <c r="H119" s="4" t="s">
        <v>140</v>
      </c>
    </row>
    <row r="120" hidden="1" spans="1:8">
      <c r="A120" s="4">
        <v>118</v>
      </c>
      <c r="B120" s="4" t="s">
        <v>188</v>
      </c>
      <c r="C120" s="4" t="s">
        <v>128</v>
      </c>
      <c r="D120" s="9">
        <v>43035</v>
      </c>
      <c r="E120" s="10">
        <v>15000000</v>
      </c>
      <c r="F120" s="4" t="s">
        <v>12</v>
      </c>
      <c r="G120" s="4" t="s">
        <v>10</v>
      </c>
      <c r="H120" s="4" t="s">
        <v>190</v>
      </c>
    </row>
    <row r="121" hidden="1" spans="1:8">
      <c r="A121" s="4">
        <v>119</v>
      </c>
      <c r="B121" s="4" t="s">
        <v>188</v>
      </c>
      <c r="C121" s="4" t="s">
        <v>16</v>
      </c>
      <c r="D121" s="9">
        <v>43039</v>
      </c>
      <c r="E121" s="10">
        <v>240000</v>
      </c>
      <c r="F121" s="4" t="s">
        <v>47</v>
      </c>
      <c r="G121" s="4" t="s">
        <v>24</v>
      </c>
      <c r="H121" s="4" t="s">
        <v>191</v>
      </c>
    </row>
    <row r="122" hidden="1" spans="1:8">
      <c r="A122" s="4">
        <v>120</v>
      </c>
      <c r="B122" s="4" t="s">
        <v>188</v>
      </c>
      <c r="C122" s="4" t="s">
        <v>79</v>
      </c>
      <c r="D122" s="9">
        <v>43043</v>
      </c>
      <c r="E122" s="10">
        <v>100000</v>
      </c>
      <c r="F122" s="4" t="s">
        <v>78</v>
      </c>
      <c r="G122" s="4" t="s">
        <v>10</v>
      </c>
      <c r="H122" s="4"/>
    </row>
    <row r="123" hidden="1" spans="1:8">
      <c r="A123" s="4">
        <v>121</v>
      </c>
      <c r="B123" s="4" t="s">
        <v>188</v>
      </c>
      <c r="C123" s="4" t="s">
        <v>16</v>
      </c>
      <c r="D123" s="9">
        <v>43043</v>
      </c>
      <c r="E123" s="10">
        <v>30000</v>
      </c>
      <c r="F123" s="4" t="s">
        <v>78</v>
      </c>
      <c r="G123" s="4" t="s">
        <v>10</v>
      </c>
      <c r="H123" s="4" t="s">
        <v>192</v>
      </c>
    </row>
    <row r="124" hidden="1" spans="1:8">
      <c r="A124" s="4">
        <v>122</v>
      </c>
      <c r="B124" s="4" t="s">
        <v>193</v>
      </c>
      <c r="C124" s="4" t="s">
        <v>8</v>
      </c>
      <c r="D124" s="9">
        <v>43046</v>
      </c>
      <c r="E124" s="10">
        <v>30000</v>
      </c>
      <c r="F124" s="4" t="s">
        <v>12</v>
      </c>
      <c r="G124" s="4" t="s">
        <v>24</v>
      </c>
      <c r="H124" s="4" t="s">
        <v>194</v>
      </c>
    </row>
    <row r="125" hidden="1" spans="1:8">
      <c r="A125" s="4">
        <v>123</v>
      </c>
      <c r="B125" s="4" t="s">
        <v>193</v>
      </c>
      <c r="C125" s="4" t="s">
        <v>195</v>
      </c>
      <c r="D125" s="9">
        <v>43050</v>
      </c>
      <c r="E125" s="10">
        <v>150000</v>
      </c>
      <c r="F125" s="4" t="s">
        <v>42</v>
      </c>
      <c r="G125" s="4" t="s">
        <v>10</v>
      </c>
      <c r="H125" s="4" t="s">
        <v>196</v>
      </c>
    </row>
    <row r="126" hidden="1" spans="1:8">
      <c r="A126" s="4">
        <v>124</v>
      </c>
      <c r="B126" s="4" t="s">
        <v>193</v>
      </c>
      <c r="C126" s="4" t="s">
        <v>64</v>
      </c>
      <c r="D126" s="9">
        <v>43057</v>
      </c>
      <c r="E126" s="10">
        <v>200000</v>
      </c>
      <c r="F126" s="4" t="s">
        <v>47</v>
      </c>
      <c r="G126" s="4" t="s">
        <v>24</v>
      </c>
      <c r="H126" s="4" t="s">
        <v>110</v>
      </c>
    </row>
    <row r="127" hidden="1" spans="1:8">
      <c r="A127" s="15">
        <v>125</v>
      </c>
      <c r="B127" s="15" t="s">
        <v>193</v>
      </c>
      <c r="C127" s="15" t="s">
        <v>8</v>
      </c>
      <c r="D127" s="16">
        <v>43057</v>
      </c>
      <c r="E127" s="17"/>
      <c r="F127" s="15"/>
      <c r="G127" s="15" t="s">
        <v>10</v>
      </c>
      <c r="H127" s="15" t="s">
        <v>197</v>
      </c>
    </row>
    <row r="128" hidden="1" spans="1:8">
      <c r="A128" s="4">
        <v>126</v>
      </c>
      <c r="B128" s="4" t="s">
        <v>193</v>
      </c>
      <c r="C128" s="4" t="s">
        <v>16</v>
      </c>
      <c r="D128" s="9">
        <v>43064</v>
      </c>
      <c r="E128" s="10">
        <v>200000</v>
      </c>
      <c r="F128" s="4" t="s">
        <v>23</v>
      </c>
      <c r="G128" s="4" t="s">
        <v>10</v>
      </c>
      <c r="H128" s="4" t="s">
        <v>198</v>
      </c>
    </row>
    <row r="129" hidden="1" spans="1:8">
      <c r="A129" s="4">
        <v>127</v>
      </c>
      <c r="B129" s="4" t="s">
        <v>193</v>
      </c>
      <c r="C129" s="4" t="s">
        <v>106</v>
      </c>
      <c r="D129" s="9">
        <v>43070</v>
      </c>
      <c r="E129" s="10">
        <v>660000</v>
      </c>
      <c r="F129" s="4" t="s">
        <v>107</v>
      </c>
      <c r="G129" s="4" t="s">
        <v>10</v>
      </c>
      <c r="H129" s="4" t="s">
        <v>108</v>
      </c>
    </row>
    <row r="130" hidden="1" spans="1:8">
      <c r="A130" s="15">
        <v>128</v>
      </c>
      <c r="B130" s="15" t="s">
        <v>193</v>
      </c>
      <c r="C130" s="15" t="s">
        <v>64</v>
      </c>
      <c r="D130" s="16">
        <v>43082</v>
      </c>
      <c r="E130" s="17"/>
      <c r="F130" s="15" t="s">
        <v>178</v>
      </c>
      <c r="G130" s="15" t="s">
        <v>24</v>
      </c>
      <c r="H130" s="15" t="s">
        <v>112</v>
      </c>
    </row>
    <row r="131" hidden="1" spans="1:8">
      <c r="A131" s="4">
        <v>129</v>
      </c>
      <c r="B131" s="4" t="s">
        <v>199</v>
      </c>
      <c r="C131" s="4" t="s">
        <v>64</v>
      </c>
      <c r="D131" s="9">
        <v>43083</v>
      </c>
      <c r="E131" s="10">
        <v>200000</v>
      </c>
      <c r="F131" s="4" t="s">
        <v>47</v>
      </c>
      <c r="G131" s="4" t="s">
        <v>24</v>
      </c>
      <c r="H131" s="4" t="s">
        <v>142</v>
      </c>
    </row>
    <row r="132" hidden="1" spans="1:8">
      <c r="A132" s="4">
        <v>130</v>
      </c>
      <c r="B132" s="4" t="s">
        <v>199</v>
      </c>
      <c r="C132" s="4" t="s">
        <v>8</v>
      </c>
      <c r="D132" s="9">
        <v>43085</v>
      </c>
      <c r="E132" s="10">
        <f>318000+48000</f>
        <v>366000</v>
      </c>
      <c r="F132" s="4" t="s">
        <v>12</v>
      </c>
      <c r="G132" s="4" t="s">
        <v>10</v>
      </c>
      <c r="H132" s="4" t="s">
        <v>197</v>
      </c>
    </row>
    <row r="133" hidden="1" spans="1:8">
      <c r="A133" s="4">
        <v>131</v>
      </c>
      <c r="B133" s="4" t="s">
        <v>199</v>
      </c>
      <c r="C133" s="4" t="s">
        <v>79</v>
      </c>
      <c r="D133" s="9">
        <v>43092</v>
      </c>
      <c r="E133" s="10">
        <v>100000</v>
      </c>
      <c r="F133" s="4" t="s">
        <v>78</v>
      </c>
      <c r="G133" s="4" t="s">
        <v>10</v>
      </c>
      <c r="H133" s="4" t="s">
        <v>79</v>
      </c>
    </row>
    <row r="134" hidden="1" spans="1:8">
      <c r="A134" s="4">
        <v>132</v>
      </c>
      <c r="B134" s="4" t="s">
        <v>199</v>
      </c>
      <c r="C134" s="4" t="s">
        <v>37</v>
      </c>
      <c r="D134" s="9">
        <v>43092</v>
      </c>
      <c r="E134" s="10">
        <v>195000</v>
      </c>
      <c r="F134" s="4" t="s">
        <v>78</v>
      </c>
      <c r="G134" s="4" t="s">
        <v>10</v>
      </c>
      <c r="H134" s="4" t="s">
        <v>74</v>
      </c>
    </row>
    <row r="135" hidden="1" spans="1:8">
      <c r="A135" s="4">
        <v>133</v>
      </c>
      <c r="B135" s="4" t="s">
        <v>199</v>
      </c>
      <c r="C135" s="4" t="s">
        <v>98</v>
      </c>
      <c r="D135" s="9">
        <v>43092</v>
      </c>
      <c r="E135" s="10">
        <v>30000</v>
      </c>
      <c r="F135" s="4" t="s">
        <v>78</v>
      </c>
      <c r="G135" s="4" t="s">
        <v>10</v>
      </c>
      <c r="H135" s="4" t="s">
        <v>200</v>
      </c>
    </row>
    <row r="136" hidden="1" spans="1:8">
      <c r="A136" s="4">
        <v>134</v>
      </c>
      <c r="B136" s="4" t="s">
        <v>199</v>
      </c>
      <c r="C136" s="4" t="s">
        <v>98</v>
      </c>
      <c r="D136" s="9">
        <v>43092</v>
      </c>
      <c r="E136" s="10">
        <v>500000</v>
      </c>
      <c r="F136" s="4" t="s">
        <v>151</v>
      </c>
      <c r="G136" s="4" t="s">
        <v>10</v>
      </c>
      <c r="H136" s="4" t="s">
        <v>201</v>
      </c>
    </row>
    <row r="137" hidden="1" spans="1:8">
      <c r="A137" s="4">
        <v>135</v>
      </c>
      <c r="B137" s="4" t="s">
        <v>199</v>
      </c>
      <c r="C137" s="4" t="s">
        <v>27</v>
      </c>
      <c r="D137" s="9">
        <v>43099</v>
      </c>
      <c r="E137" s="10">
        <v>200000</v>
      </c>
      <c r="F137" s="4" t="s">
        <v>161</v>
      </c>
      <c r="G137" s="4" t="s">
        <v>10</v>
      </c>
      <c r="H137" s="4" t="s">
        <v>202</v>
      </c>
    </row>
    <row r="138" spans="1:8">
      <c r="A138" s="4">
        <v>136</v>
      </c>
      <c r="B138" s="4" t="s">
        <v>203</v>
      </c>
      <c r="C138" s="4" t="s">
        <v>8</v>
      </c>
      <c r="D138" s="9">
        <v>43119</v>
      </c>
      <c r="E138" s="10">
        <v>500000</v>
      </c>
      <c r="F138" s="4"/>
      <c r="G138" s="4" t="s">
        <v>10</v>
      </c>
      <c r="H138" s="4" t="s">
        <v>8</v>
      </c>
    </row>
    <row r="139" spans="1:8">
      <c r="A139" s="4">
        <v>137</v>
      </c>
      <c r="B139" s="4" t="s">
        <v>203</v>
      </c>
      <c r="C139" s="4" t="s">
        <v>64</v>
      </c>
      <c r="D139" s="9">
        <v>43120</v>
      </c>
      <c r="E139" s="10">
        <v>200000</v>
      </c>
      <c r="F139" s="4" t="s">
        <v>47</v>
      </c>
      <c r="G139" s="4" t="s">
        <v>24</v>
      </c>
      <c r="H139" s="4" t="s">
        <v>142</v>
      </c>
    </row>
    <row r="140" spans="1:8">
      <c r="A140" s="4">
        <v>138</v>
      </c>
      <c r="B140" s="4" t="s">
        <v>203</v>
      </c>
      <c r="C140" s="4" t="s">
        <v>8</v>
      </c>
      <c r="D140" s="9">
        <v>43121</v>
      </c>
      <c r="E140" s="10">
        <v>425000</v>
      </c>
      <c r="F140" s="4" t="s">
        <v>204</v>
      </c>
      <c r="G140" s="4" t="s">
        <v>10</v>
      </c>
      <c r="H140" s="4" t="s">
        <v>8</v>
      </c>
    </row>
    <row r="141" spans="1:8">
      <c r="A141" s="4">
        <v>139</v>
      </c>
      <c r="B141" s="4" t="s">
        <v>203</v>
      </c>
      <c r="C141" s="4" t="s">
        <v>8</v>
      </c>
      <c r="D141" s="9">
        <v>43122</v>
      </c>
      <c r="E141" s="10">
        <v>450000</v>
      </c>
      <c r="F141" s="4" t="s">
        <v>205</v>
      </c>
      <c r="G141" s="4" t="s">
        <v>10</v>
      </c>
      <c r="H141" s="4" t="s">
        <v>8</v>
      </c>
    </row>
    <row r="142" hidden="1" spans="1:8">
      <c r="A142" s="4">
        <v>140</v>
      </c>
      <c r="B142" s="4" t="s">
        <v>203</v>
      </c>
      <c r="C142" t="s">
        <v>64</v>
      </c>
      <c r="D142" s="5">
        <v>43133</v>
      </c>
      <c r="E142" s="1">
        <v>100000</v>
      </c>
      <c r="F142" t="s">
        <v>206</v>
      </c>
      <c r="G142" t="s">
        <v>24</v>
      </c>
      <c r="H142" t="s">
        <v>173</v>
      </c>
    </row>
    <row r="143" hidden="1" spans="1:8">
      <c r="A143" s="4">
        <v>141</v>
      </c>
      <c r="B143" s="4" t="s">
        <v>203</v>
      </c>
      <c r="C143" t="s">
        <v>8</v>
      </c>
      <c r="D143" s="5">
        <v>43137</v>
      </c>
      <c r="E143" s="1">
        <v>900000</v>
      </c>
      <c r="F143" t="s">
        <v>207</v>
      </c>
      <c r="G143" t="s">
        <v>10</v>
      </c>
      <c r="H143" t="s">
        <v>8</v>
      </c>
    </row>
    <row r="144" hidden="1" spans="1:8">
      <c r="A144" s="4">
        <v>142</v>
      </c>
      <c r="B144" s="4" t="s">
        <v>203</v>
      </c>
      <c r="C144" t="s">
        <v>8</v>
      </c>
      <c r="D144" s="5">
        <v>43140</v>
      </c>
      <c r="E144" s="1">
        <v>450000</v>
      </c>
      <c r="F144" t="s">
        <v>207</v>
      </c>
      <c r="G144" t="s">
        <v>10</v>
      </c>
      <c r="H144" t="s">
        <v>8</v>
      </c>
    </row>
    <row r="145" hidden="1" spans="1:8">
      <c r="A145" s="4">
        <v>143</v>
      </c>
      <c r="B145" s="4" t="s">
        <v>208</v>
      </c>
      <c r="C145" t="s">
        <v>8</v>
      </c>
      <c r="D145" s="5">
        <v>43147</v>
      </c>
      <c r="E145" s="1">
        <v>1785000</v>
      </c>
      <c r="F145" t="s">
        <v>89</v>
      </c>
      <c r="G145" t="s">
        <v>10</v>
      </c>
      <c r="H145" t="s">
        <v>84</v>
      </c>
    </row>
    <row r="146" hidden="1" spans="1:8">
      <c r="A146" s="4">
        <v>144</v>
      </c>
      <c r="B146" s="4" t="s">
        <v>208</v>
      </c>
      <c r="C146" t="s">
        <v>8</v>
      </c>
      <c r="D146" s="5">
        <v>43141</v>
      </c>
      <c r="E146" s="1">
        <v>980000</v>
      </c>
      <c r="F146" t="s">
        <v>130</v>
      </c>
      <c r="G146" t="s">
        <v>10</v>
      </c>
      <c r="H146" t="s">
        <v>209</v>
      </c>
    </row>
    <row r="147" hidden="1" spans="1:8">
      <c r="A147" s="4">
        <v>145</v>
      </c>
      <c r="B147" s="4" t="s">
        <v>208</v>
      </c>
      <c r="C147" t="s">
        <v>64</v>
      </c>
      <c r="D147" s="5">
        <v>43146</v>
      </c>
      <c r="E147" s="1">
        <v>200000</v>
      </c>
      <c r="F147" t="s">
        <v>177</v>
      </c>
      <c r="G147" t="s">
        <v>24</v>
      </c>
      <c r="H147" t="s">
        <v>210</v>
      </c>
    </row>
    <row r="148" hidden="1" spans="1:8">
      <c r="A148" s="4">
        <v>146</v>
      </c>
      <c r="B148" s="4" t="s">
        <v>208</v>
      </c>
      <c r="C148" t="s">
        <v>64</v>
      </c>
      <c r="D148" s="5">
        <v>43167</v>
      </c>
      <c r="E148" s="1">
        <v>125000</v>
      </c>
      <c r="F148" t="s">
        <v>206</v>
      </c>
      <c r="G148" t="s">
        <v>24</v>
      </c>
      <c r="H148" t="s">
        <v>211</v>
      </c>
    </row>
    <row r="149" hidden="1" spans="1:8">
      <c r="A149" s="4">
        <v>147</v>
      </c>
      <c r="B149" s="4" t="s">
        <v>208</v>
      </c>
      <c r="C149" t="s">
        <v>59</v>
      </c>
      <c r="D149" s="5">
        <v>42071</v>
      </c>
      <c r="E149" s="1">
        <v>500000</v>
      </c>
      <c r="F149" t="s">
        <v>12</v>
      </c>
      <c r="G149" t="s">
        <v>10</v>
      </c>
      <c r="H149" t="s">
        <v>212</v>
      </c>
    </row>
    <row r="150" hidden="1" spans="1:5">
      <c r="A150" s="4">
        <v>148</v>
      </c>
      <c r="B150" s="4" t="s">
        <v>208</v>
      </c>
      <c r="E150" s="1"/>
    </row>
    <row r="151" hidden="1" spans="1:5">
      <c r="A151" s="4">
        <v>149</v>
      </c>
      <c r="B151" s="4" t="s">
        <v>208</v>
      </c>
      <c r="E151" s="1"/>
    </row>
    <row r="152" hidden="1" spans="1:5">
      <c r="A152" s="4">
        <v>150</v>
      </c>
      <c r="B152" s="4" t="s">
        <v>208</v>
      </c>
      <c r="E152" s="1"/>
    </row>
    <row r="153" hidden="1" spans="1:5">
      <c r="A153" s="4">
        <v>151</v>
      </c>
      <c r="B153" s="4" t="s">
        <v>208</v>
      </c>
      <c r="E153" s="1"/>
    </row>
    <row r="154" hidden="1" spans="1:5">
      <c r="A154" s="4">
        <v>152</v>
      </c>
      <c r="B154" s="4" t="s">
        <v>208</v>
      </c>
      <c r="E154" s="1"/>
    </row>
    <row r="155" hidden="1" spans="1:5">
      <c r="A155" s="4">
        <v>153</v>
      </c>
      <c r="E155" s="1"/>
    </row>
    <row r="156" hidden="1" spans="1:5">
      <c r="A156" s="4">
        <v>154</v>
      </c>
      <c r="E156" s="1"/>
    </row>
    <row r="157" hidden="1" spans="1:5">
      <c r="A157" s="4">
        <v>155</v>
      </c>
      <c r="E157" s="1"/>
    </row>
    <row r="158" hidden="1" spans="1:5">
      <c r="A158" s="4">
        <v>156</v>
      </c>
      <c r="E158" s="1"/>
    </row>
    <row r="159" hidden="1" spans="1:5">
      <c r="A159" s="4">
        <v>157</v>
      </c>
      <c r="E159" s="1"/>
    </row>
    <row r="160" hidden="1" spans="1:5">
      <c r="A160" s="4">
        <v>158</v>
      </c>
      <c r="E160" s="1"/>
    </row>
    <row r="161" hidden="1" spans="1:5">
      <c r="A161" s="4">
        <v>159</v>
      </c>
      <c r="E161" s="1"/>
    </row>
    <row r="162" hidden="1" spans="1:5">
      <c r="A162" s="4">
        <v>160</v>
      </c>
      <c r="E162" s="1"/>
    </row>
    <row r="163" hidden="1" spans="1:5">
      <c r="A163" s="4">
        <v>161</v>
      </c>
      <c r="E163" s="1"/>
    </row>
    <row r="164" hidden="1" spans="1:5">
      <c r="A164" s="4">
        <v>162</v>
      </c>
      <c r="E164" s="1"/>
    </row>
    <row r="165" hidden="1" spans="1:5">
      <c r="A165" s="4">
        <v>163</v>
      </c>
      <c r="E165" s="1"/>
    </row>
    <row r="166" hidden="1" spans="1:5">
      <c r="A166" s="4">
        <v>164</v>
      </c>
      <c r="E166" s="1"/>
    </row>
    <row r="167" hidden="1" spans="1:1">
      <c r="A167" s="4">
        <v>165</v>
      </c>
    </row>
    <row r="168" hidden="1" spans="1:1">
      <c r="A168" s="4">
        <v>166</v>
      </c>
    </row>
    <row r="169" hidden="1" spans="1:1">
      <c r="A169" s="4">
        <v>167</v>
      </c>
    </row>
    <row r="170" hidden="1" spans="1:1">
      <c r="A170" s="4">
        <v>168</v>
      </c>
    </row>
    <row r="171" hidden="1" spans="1:1">
      <c r="A171" s="4">
        <v>169</v>
      </c>
    </row>
    <row r="172" hidden="1" spans="1:1">
      <c r="A172" s="4">
        <v>170</v>
      </c>
    </row>
    <row r="173" hidden="1" spans="1:1">
      <c r="A173" s="4">
        <v>171</v>
      </c>
    </row>
    <row r="174" hidden="1" spans="1:1">
      <c r="A174" s="4">
        <v>172</v>
      </c>
    </row>
    <row r="175" hidden="1" spans="1:1">
      <c r="A175" s="4">
        <v>173</v>
      </c>
    </row>
    <row r="176" hidden="1" spans="1:1">
      <c r="A176" s="4">
        <v>174</v>
      </c>
    </row>
    <row r="177" hidden="1" spans="1:1">
      <c r="A177" s="4">
        <v>175</v>
      </c>
    </row>
    <row r="178" hidden="1" spans="1:1">
      <c r="A178" s="4">
        <v>176</v>
      </c>
    </row>
    <row r="179" hidden="1" spans="1:1">
      <c r="A179" s="4">
        <v>177</v>
      </c>
    </row>
    <row r="180" hidden="1" spans="1:1">
      <c r="A180" s="4">
        <v>178</v>
      </c>
    </row>
    <row r="181" hidden="1" spans="1:1">
      <c r="A181" s="4">
        <v>179</v>
      </c>
    </row>
    <row r="182" hidden="1" spans="1:1">
      <c r="A182" s="4">
        <v>180</v>
      </c>
    </row>
    <row r="183" hidden="1" spans="1:1">
      <c r="A183" s="4">
        <v>181</v>
      </c>
    </row>
    <row r="184" hidden="1" spans="1:1">
      <c r="A184" s="4">
        <v>182</v>
      </c>
    </row>
    <row r="185" hidden="1" spans="1:1">
      <c r="A185" s="4">
        <v>183</v>
      </c>
    </row>
    <row r="186" hidden="1" spans="1:1">
      <c r="A186" s="4">
        <v>184</v>
      </c>
    </row>
    <row r="187" hidden="1" spans="1:1">
      <c r="A187" s="4">
        <v>185</v>
      </c>
    </row>
    <row r="188" hidden="1" spans="1:1">
      <c r="A188" s="4">
        <v>186</v>
      </c>
    </row>
    <row r="189" hidden="1" spans="1:1">
      <c r="A189" s="4">
        <v>187</v>
      </c>
    </row>
    <row r="190" hidden="1" spans="1:1">
      <c r="A190" s="4">
        <v>188</v>
      </c>
    </row>
    <row r="191" hidden="1" spans="1:1">
      <c r="A191" s="4">
        <v>189</v>
      </c>
    </row>
    <row r="192" hidden="1" spans="1:1">
      <c r="A192" s="4">
        <v>190</v>
      </c>
    </row>
    <row r="193" hidden="1" spans="1:1">
      <c r="A193" s="4">
        <v>191</v>
      </c>
    </row>
    <row r="194" hidden="1" spans="1:1">
      <c r="A194" s="4">
        <v>192</v>
      </c>
    </row>
    <row r="195" hidden="1" spans="1:1">
      <c r="A195" s="4">
        <v>193</v>
      </c>
    </row>
    <row r="196" hidden="1" spans="1:1">
      <c r="A196" s="4">
        <v>194</v>
      </c>
    </row>
    <row r="197" hidden="1" spans="1:1">
      <c r="A197" s="4">
        <v>195</v>
      </c>
    </row>
    <row r="198" hidden="1" spans="1:1">
      <c r="A198" s="4">
        <v>196</v>
      </c>
    </row>
    <row r="199" hidden="1" spans="1:1">
      <c r="A199" s="4">
        <v>197</v>
      </c>
    </row>
    <row r="200" hidden="1" spans="1:1">
      <c r="A200" s="4">
        <v>198</v>
      </c>
    </row>
    <row r="201" hidden="1" spans="1:1">
      <c r="A201" s="4">
        <v>199</v>
      </c>
    </row>
    <row r="202" hidden="1" spans="1:1">
      <c r="A202" s="4">
        <v>200</v>
      </c>
    </row>
    <row r="203" hidden="1" spans="1:1">
      <c r="A203" s="4">
        <v>201</v>
      </c>
    </row>
    <row r="204" hidden="1" spans="1:1">
      <c r="A204" s="4">
        <v>202</v>
      </c>
    </row>
    <row r="205" hidden="1" spans="1:1">
      <c r="A205" s="4">
        <v>203</v>
      </c>
    </row>
    <row r="206" hidden="1" spans="1:1">
      <c r="A206" s="4">
        <v>204</v>
      </c>
    </row>
    <row r="207" hidden="1" spans="1:1">
      <c r="A207" s="4">
        <v>205</v>
      </c>
    </row>
    <row r="208" hidden="1" spans="1:1">
      <c r="A208" s="4">
        <v>206</v>
      </c>
    </row>
    <row r="209" hidden="1" spans="1:1">
      <c r="A209" s="4">
        <v>207</v>
      </c>
    </row>
    <row r="210" hidden="1" spans="1:1">
      <c r="A210" s="4">
        <v>208</v>
      </c>
    </row>
    <row r="211" hidden="1" spans="1:1">
      <c r="A211" s="4">
        <v>209</v>
      </c>
    </row>
    <row r="212" hidden="1" spans="1:1">
      <c r="A212" s="4">
        <v>210</v>
      </c>
    </row>
    <row r="213" hidden="1" spans="1:1">
      <c r="A213" s="4">
        <v>211</v>
      </c>
    </row>
    <row r="214" hidden="1" spans="1:1">
      <c r="A214" s="4">
        <v>212</v>
      </c>
    </row>
    <row r="215" hidden="1" spans="1:1">
      <c r="A215" s="4">
        <v>213</v>
      </c>
    </row>
    <row r="216" hidden="1" spans="1:1">
      <c r="A216" s="4">
        <v>214</v>
      </c>
    </row>
    <row r="217" hidden="1" spans="1:1">
      <c r="A217" s="4">
        <v>215</v>
      </c>
    </row>
    <row r="218" hidden="1" spans="1:1">
      <c r="A218" s="4">
        <v>216</v>
      </c>
    </row>
    <row r="219" hidden="1" spans="1:1">
      <c r="A219" s="4">
        <v>217</v>
      </c>
    </row>
    <row r="220" hidden="1" spans="1:1">
      <c r="A220" s="4">
        <v>218</v>
      </c>
    </row>
    <row r="221" hidden="1" spans="1:1">
      <c r="A221" s="4">
        <v>219</v>
      </c>
    </row>
    <row r="222" hidden="1" spans="1:1">
      <c r="A222" s="4">
        <v>220</v>
      </c>
    </row>
    <row r="223" hidden="1" spans="1:1">
      <c r="A223" s="4">
        <v>221</v>
      </c>
    </row>
    <row r="224" hidden="1" spans="1:1">
      <c r="A224" s="4">
        <v>222</v>
      </c>
    </row>
    <row r="225" hidden="1" spans="1:1">
      <c r="A225" s="4">
        <v>223</v>
      </c>
    </row>
    <row r="226" hidden="1" spans="1:1">
      <c r="A226" s="4">
        <v>224</v>
      </c>
    </row>
    <row r="227" hidden="1" spans="1:1">
      <c r="A227" s="4">
        <v>225</v>
      </c>
    </row>
    <row r="228" hidden="1" spans="1:1">
      <c r="A228" s="4">
        <v>226</v>
      </c>
    </row>
    <row r="229" hidden="1" spans="1:1">
      <c r="A229" s="4">
        <v>227</v>
      </c>
    </row>
    <row r="230" hidden="1" spans="1:1">
      <c r="A230" s="4">
        <v>228</v>
      </c>
    </row>
    <row r="231" hidden="1" spans="1:1">
      <c r="A231" s="4">
        <v>229</v>
      </c>
    </row>
  </sheetData>
  <autoFilter ref="A1:H231">
    <filterColumn colId="3">
      <filters>
        <dateGroupItem year="2018" month="1" dateTimeGrouping="month"/>
      </filters>
    </filterColumn>
  </autoFilter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00"/>
  <sheetViews>
    <sheetView workbookViewId="0">
      <selection activeCell="K12" sqref="K12"/>
    </sheetView>
  </sheetViews>
  <sheetFormatPr defaultColWidth="9.14285714285714" defaultRowHeight="12.75"/>
  <cols>
    <col min="1" max="1" width="10.1428571428571" customWidth="1"/>
    <col min="2" max="2" width="12.2857142857143" customWidth="1"/>
    <col min="3" max="3" width="10.1428571428571" customWidth="1"/>
    <col min="4" max="4" width="9.28571428571429" customWidth="1"/>
    <col min="5" max="5" width="10.1428571428571" customWidth="1"/>
    <col min="6" max="6" width="9.57142857142857" customWidth="1"/>
    <col min="7" max="7" width="13.4285714285714" customWidth="1"/>
    <col min="8" max="8" width="8.57142857142857" customWidth="1"/>
    <col min="10" max="10" width="12.4285714285714" customWidth="1"/>
    <col min="11" max="11" width="15" customWidth="1"/>
  </cols>
  <sheetData>
    <row r="1" spans="1:11">
      <c r="A1" s="2" t="s">
        <v>1</v>
      </c>
      <c r="B1" s="2" t="s">
        <v>2</v>
      </c>
      <c r="C1" s="3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3" t="s">
        <v>213</v>
      </c>
      <c r="J1" s="6" t="s">
        <v>214</v>
      </c>
      <c r="K1" s="6"/>
    </row>
    <row r="2" spans="1:11">
      <c r="A2" s="4" t="s">
        <v>203</v>
      </c>
      <c r="B2" s="4" t="s">
        <v>8</v>
      </c>
      <c r="C2" s="9">
        <v>43119</v>
      </c>
      <c r="D2" s="10">
        <v>500000</v>
      </c>
      <c r="E2" s="4"/>
      <c r="F2" s="4" t="s">
        <v>10</v>
      </c>
      <c r="G2" s="4" t="s">
        <v>8</v>
      </c>
      <c r="H2">
        <f>D2</f>
        <v>500000</v>
      </c>
      <c r="J2" s="7" t="s">
        <v>215</v>
      </c>
      <c r="K2" s="7"/>
    </row>
    <row r="3" spans="1:11">
      <c r="A3" s="4" t="s">
        <v>203</v>
      </c>
      <c r="B3" s="4" t="s">
        <v>64</v>
      </c>
      <c r="C3" s="9">
        <v>43120</v>
      </c>
      <c r="D3" s="10">
        <v>200000</v>
      </c>
      <c r="E3" s="4" t="s">
        <v>47</v>
      </c>
      <c r="F3" s="4" t="s">
        <v>24</v>
      </c>
      <c r="G3" s="4" t="s">
        <v>142</v>
      </c>
      <c r="H3">
        <f t="shared" ref="H3:H66" si="0">H2+D3</f>
        <v>700000</v>
      </c>
      <c r="J3" s="7" t="s">
        <v>216</v>
      </c>
      <c r="K3" s="8">
        <f>SUMIFS([1]DETAIL!$G$2:$G$1048576,[1]DETAIL!$I$2:$I$1048576,2018,[1]DETAIL!$J$2:$J$1048576,1)</f>
        <v>31530000</v>
      </c>
    </row>
    <row r="4" spans="1:11">
      <c r="A4" s="4" t="s">
        <v>203</v>
      </c>
      <c r="B4" s="4" t="s">
        <v>8</v>
      </c>
      <c r="C4" s="9">
        <v>43121</v>
      </c>
      <c r="D4" s="10">
        <v>425000</v>
      </c>
      <c r="E4" s="4" t="s">
        <v>204</v>
      </c>
      <c r="F4" s="4" t="s">
        <v>10</v>
      </c>
      <c r="G4" s="4" t="s">
        <v>8</v>
      </c>
      <c r="H4">
        <f t="shared" si="0"/>
        <v>1125000</v>
      </c>
      <c r="J4" s="7" t="s">
        <v>217</v>
      </c>
      <c r="K4" s="8">
        <f>H100</f>
        <v>1575000</v>
      </c>
    </row>
    <row r="5" spans="1:11">
      <c r="A5" s="4" t="s">
        <v>203</v>
      </c>
      <c r="B5" s="4" t="s">
        <v>8</v>
      </c>
      <c r="C5" s="9">
        <v>43122</v>
      </c>
      <c r="D5" s="10">
        <v>450000</v>
      </c>
      <c r="E5" s="4" t="s">
        <v>205</v>
      </c>
      <c r="F5" s="4" t="s">
        <v>10</v>
      </c>
      <c r="G5" s="4" t="s">
        <v>8</v>
      </c>
      <c r="H5">
        <f t="shared" si="0"/>
        <v>1575000</v>
      </c>
      <c r="J5" s="7" t="s">
        <v>218</v>
      </c>
      <c r="K5" s="8">
        <f>K2+K3-K4</f>
        <v>29955000</v>
      </c>
    </row>
    <row r="6" spans="8:11">
      <c r="H6">
        <f t="shared" si="0"/>
        <v>1575000</v>
      </c>
      <c r="J6" s="7"/>
      <c r="K6" s="7"/>
    </row>
    <row r="7" spans="8:8">
      <c r="H7">
        <f t="shared" si="0"/>
        <v>1575000</v>
      </c>
    </row>
    <row r="8" spans="8:8">
      <c r="H8">
        <f t="shared" si="0"/>
        <v>1575000</v>
      </c>
    </row>
    <row r="9" spans="8:8">
      <c r="H9">
        <f t="shared" si="0"/>
        <v>1575000</v>
      </c>
    </row>
    <row r="10" spans="8:8">
      <c r="H10">
        <f t="shared" si="0"/>
        <v>1575000</v>
      </c>
    </row>
    <row r="11" spans="8:8">
      <c r="H11">
        <f t="shared" si="0"/>
        <v>1575000</v>
      </c>
    </row>
    <row r="12" spans="8:8">
      <c r="H12">
        <f t="shared" si="0"/>
        <v>1575000</v>
      </c>
    </row>
    <row r="13" spans="8:8">
      <c r="H13">
        <f t="shared" si="0"/>
        <v>1575000</v>
      </c>
    </row>
    <row r="14" spans="8:8">
      <c r="H14">
        <f t="shared" si="0"/>
        <v>1575000</v>
      </c>
    </row>
    <row r="15" spans="8:8">
      <c r="H15">
        <f t="shared" si="0"/>
        <v>1575000</v>
      </c>
    </row>
    <row r="16" spans="8:8">
      <c r="H16">
        <f t="shared" si="0"/>
        <v>1575000</v>
      </c>
    </row>
    <row r="17" spans="8:8">
      <c r="H17">
        <f t="shared" si="0"/>
        <v>1575000</v>
      </c>
    </row>
    <row r="18" spans="8:8">
      <c r="H18">
        <f t="shared" si="0"/>
        <v>1575000</v>
      </c>
    </row>
    <row r="19" spans="8:8">
      <c r="H19">
        <f t="shared" si="0"/>
        <v>1575000</v>
      </c>
    </row>
    <row r="20" spans="8:8">
      <c r="H20">
        <f t="shared" si="0"/>
        <v>1575000</v>
      </c>
    </row>
    <row r="21" spans="8:8">
      <c r="H21">
        <f t="shared" si="0"/>
        <v>1575000</v>
      </c>
    </row>
    <row r="22" spans="8:8">
      <c r="H22">
        <f t="shared" si="0"/>
        <v>1575000</v>
      </c>
    </row>
    <row r="23" spans="8:8">
      <c r="H23">
        <f t="shared" si="0"/>
        <v>1575000</v>
      </c>
    </row>
    <row r="24" spans="8:8">
      <c r="H24">
        <f t="shared" si="0"/>
        <v>1575000</v>
      </c>
    </row>
    <row r="25" spans="8:8">
      <c r="H25">
        <f t="shared" si="0"/>
        <v>1575000</v>
      </c>
    </row>
    <row r="26" spans="8:8">
      <c r="H26">
        <f t="shared" si="0"/>
        <v>1575000</v>
      </c>
    </row>
    <row r="27" spans="8:8">
      <c r="H27">
        <f t="shared" si="0"/>
        <v>1575000</v>
      </c>
    </row>
    <row r="28" spans="8:8">
      <c r="H28">
        <f t="shared" si="0"/>
        <v>1575000</v>
      </c>
    </row>
    <row r="29" spans="8:8">
      <c r="H29">
        <f t="shared" si="0"/>
        <v>1575000</v>
      </c>
    </row>
    <row r="30" spans="8:8">
      <c r="H30">
        <f t="shared" si="0"/>
        <v>1575000</v>
      </c>
    </row>
    <row r="31" spans="8:8">
      <c r="H31">
        <f t="shared" si="0"/>
        <v>1575000</v>
      </c>
    </row>
    <row r="32" spans="8:8">
      <c r="H32">
        <f t="shared" si="0"/>
        <v>1575000</v>
      </c>
    </row>
    <row r="33" spans="8:8">
      <c r="H33">
        <f t="shared" si="0"/>
        <v>1575000</v>
      </c>
    </row>
    <row r="34" spans="8:8">
      <c r="H34">
        <f t="shared" si="0"/>
        <v>1575000</v>
      </c>
    </row>
    <row r="35" spans="8:8">
      <c r="H35">
        <f t="shared" si="0"/>
        <v>1575000</v>
      </c>
    </row>
    <row r="36" spans="8:8">
      <c r="H36">
        <f t="shared" si="0"/>
        <v>1575000</v>
      </c>
    </row>
    <row r="37" spans="8:8">
      <c r="H37">
        <f t="shared" si="0"/>
        <v>1575000</v>
      </c>
    </row>
    <row r="38" spans="8:8">
      <c r="H38">
        <f t="shared" si="0"/>
        <v>1575000</v>
      </c>
    </row>
    <row r="39" spans="8:8">
      <c r="H39">
        <f t="shared" si="0"/>
        <v>1575000</v>
      </c>
    </row>
    <row r="40" spans="8:8">
      <c r="H40">
        <f t="shared" si="0"/>
        <v>1575000</v>
      </c>
    </row>
    <row r="41" spans="8:8">
      <c r="H41">
        <f t="shared" si="0"/>
        <v>1575000</v>
      </c>
    </row>
    <row r="42" spans="8:8">
      <c r="H42">
        <f t="shared" si="0"/>
        <v>1575000</v>
      </c>
    </row>
    <row r="43" spans="8:8">
      <c r="H43">
        <f t="shared" si="0"/>
        <v>1575000</v>
      </c>
    </row>
    <row r="44" spans="8:8">
      <c r="H44">
        <f t="shared" si="0"/>
        <v>1575000</v>
      </c>
    </row>
    <row r="45" spans="8:8">
      <c r="H45">
        <f t="shared" si="0"/>
        <v>1575000</v>
      </c>
    </row>
    <row r="46" spans="8:8">
      <c r="H46">
        <f t="shared" si="0"/>
        <v>1575000</v>
      </c>
    </row>
    <row r="47" spans="8:8">
      <c r="H47">
        <f t="shared" si="0"/>
        <v>1575000</v>
      </c>
    </row>
    <row r="48" spans="8:8">
      <c r="H48">
        <f t="shared" si="0"/>
        <v>1575000</v>
      </c>
    </row>
    <row r="49" spans="8:8">
      <c r="H49">
        <f t="shared" si="0"/>
        <v>1575000</v>
      </c>
    </row>
    <row r="50" spans="8:8">
      <c r="H50">
        <f t="shared" si="0"/>
        <v>1575000</v>
      </c>
    </row>
    <row r="51" spans="8:8">
      <c r="H51">
        <f t="shared" si="0"/>
        <v>1575000</v>
      </c>
    </row>
    <row r="52" spans="8:8">
      <c r="H52">
        <f t="shared" si="0"/>
        <v>1575000</v>
      </c>
    </row>
    <row r="53" spans="8:8">
      <c r="H53">
        <f t="shared" si="0"/>
        <v>1575000</v>
      </c>
    </row>
    <row r="54" spans="8:8">
      <c r="H54">
        <f t="shared" si="0"/>
        <v>1575000</v>
      </c>
    </row>
    <row r="55" spans="8:8">
      <c r="H55">
        <f t="shared" si="0"/>
        <v>1575000</v>
      </c>
    </row>
    <row r="56" spans="8:8">
      <c r="H56">
        <f t="shared" si="0"/>
        <v>1575000</v>
      </c>
    </row>
    <row r="57" spans="8:8">
      <c r="H57">
        <f t="shared" si="0"/>
        <v>1575000</v>
      </c>
    </row>
    <row r="58" spans="8:8">
      <c r="H58">
        <f t="shared" si="0"/>
        <v>1575000</v>
      </c>
    </row>
    <row r="59" spans="8:8">
      <c r="H59">
        <f t="shared" si="0"/>
        <v>1575000</v>
      </c>
    </row>
    <row r="60" spans="8:8">
      <c r="H60">
        <f t="shared" si="0"/>
        <v>1575000</v>
      </c>
    </row>
    <row r="61" spans="8:8">
      <c r="H61">
        <f t="shared" si="0"/>
        <v>1575000</v>
      </c>
    </row>
    <row r="62" spans="8:8">
      <c r="H62">
        <f t="shared" si="0"/>
        <v>1575000</v>
      </c>
    </row>
    <row r="63" spans="8:8">
      <c r="H63">
        <f t="shared" si="0"/>
        <v>1575000</v>
      </c>
    </row>
    <row r="64" spans="8:8">
      <c r="H64">
        <f t="shared" si="0"/>
        <v>1575000</v>
      </c>
    </row>
    <row r="65" spans="8:8">
      <c r="H65">
        <f t="shared" si="0"/>
        <v>1575000</v>
      </c>
    </row>
    <row r="66" spans="8:8">
      <c r="H66">
        <f t="shared" si="0"/>
        <v>1575000</v>
      </c>
    </row>
    <row r="67" spans="8:8">
      <c r="H67">
        <f t="shared" ref="H67:H100" si="1">H66+D67</f>
        <v>1575000</v>
      </c>
    </row>
    <row r="68" spans="8:8">
      <c r="H68">
        <f t="shared" si="1"/>
        <v>1575000</v>
      </c>
    </row>
    <row r="69" spans="8:8">
      <c r="H69">
        <f t="shared" si="1"/>
        <v>1575000</v>
      </c>
    </row>
    <row r="70" spans="8:8">
      <c r="H70">
        <f t="shared" si="1"/>
        <v>1575000</v>
      </c>
    </row>
    <row r="71" spans="8:8">
      <c r="H71">
        <f t="shared" si="1"/>
        <v>1575000</v>
      </c>
    </row>
    <row r="72" spans="8:8">
      <c r="H72">
        <f t="shared" si="1"/>
        <v>1575000</v>
      </c>
    </row>
    <row r="73" spans="8:8">
      <c r="H73">
        <f t="shared" si="1"/>
        <v>1575000</v>
      </c>
    </row>
    <row r="74" spans="8:8">
      <c r="H74">
        <f t="shared" si="1"/>
        <v>1575000</v>
      </c>
    </row>
    <row r="75" spans="8:8">
      <c r="H75">
        <f t="shared" si="1"/>
        <v>1575000</v>
      </c>
    </row>
    <row r="76" spans="8:8">
      <c r="H76">
        <f t="shared" si="1"/>
        <v>1575000</v>
      </c>
    </row>
    <row r="77" spans="8:8">
      <c r="H77">
        <f t="shared" si="1"/>
        <v>1575000</v>
      </c>
    </row>
    <row r="78" spans="8:8">
      <c r="H78">
        <f t="shared" si="1"/>
        <v>1575000</v>
      </c>
    </row>
    <row r="79" spans="8:8">
      <c r="H79">
        <f t="shared" si="1"/>
        <v>1575000</v>
      </c>
    </row>
    <row r="80" spans="8:8">
      <c r="H80">
        <f t="shared" si="1"/>
        <v>1575000</v>
      </c>
    </row>
    <row r="81" spans="8:8">
      <c r="H81">
        <f t="shared" si="1"/>
        <v>1575000</v>
      </c>
    </row>
    <row r="82" spans="8:8">
      <c r="H82">
        <f t="shared" si="1"/>
        <v>1575000</v>
      </c>
    </row>
    <row r="83" spans="8:8">
      <c r="H83">
        <f t="shared" si="1"/>
        <v>1575000</v>
      </c>
    </row>
    <row r="84" spans="8:8">
      <c r="H84">
        <f t="shared" si="1"/>
        <v>1575000</v>
      </c>
    </row>
    <row r="85" spans="8:8">
      <c r="H85">
        <f t="shared" si="1"/>
        <v>1575000</v>
      </c>
    </row>
    <row r="86" spans="8:8">
      <c r="H86">
        <f t="shared" si="1"/>
        <v>1575000</v>
      </c>
    </row>
    <row r="87" spans="8:8">
      <c r="H87">
        <f t="shared" si="1"/>
        <v>1575000</v>
      </c>
    </row>
    <row r="88" spans="8:8">
      <c r="H88">
        <f t="shared" si="1"/>
        <v>1575000</v>
      </c>
    </row>
    <row r="89" spans="8:8">
      <c r="H89">
        <f t="shared" si="1"/>
        <v>1575000</v>
      </c>
    </row>
    <row r="90" spans="8:8">
      <c r="H90">
        <f t="shared" si="1"/>
        <v>1575000</v>
      </c>
    </row>
    <row r="91" spans="8:8">
      <c r="H91">
        <f t="shared" si="1"/>
        <v>1575000</v>
      </c>
    </row>
    <row r="92" spans="8:8">
      <c r="H92">
        <f t="shared" si="1"/>
        <v>1575000</v>
      </c>
    </row>
    <row r="93" spans="8:8">
      <c r="H93">
        <f t="shared" si="1"/>
        <v>1575000</v>
      </c>
    </row>
    <row r="94" spans="8:8">
      <c r="H94">
        <f t="shared" si="1"/>
        <v>1575000</v>
      </c>
    </row>
    <row r="95" spans="8:8">
      <c r="H95">
        <f t="shared" si="1"/>
        <v>1575000</v>
      </c>
    </row>
    <row r="96" spans="8:8">
      <c r="H96">
        <f t="shared" si="1"/>
        <v>1575000</v>
      </c>
    </row>
    <row r="97" spans="8:8">
      <c r="H97">
        <f t="shared" si="1"/>
        <v>1575000</v>
      </c>
    </row>
    <row r="98" spans="8:8">
      <c r="H98">
        <f t="shared" si="1"/>
        <v>1575000</v>
      </c>
    </row>
    <row r="99" spans="8:8">
      <c r="H99">
        <f t="shared" si="1"/>
        <v>1575000</v>
      </c>
    </row>
    <row r="100" spans="8:8">
      <c r="H100">
        <f t="shared" si="1"/>
        <v>1575000</v>
      </c>
    </row>
  </sheetData>
  <mergeCells count="1">
    <mergeCell ref="J1:K1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52"/>
  <sheetViews>
    <sheetView tabSelected="1" workbookViewId="0">
      <selection activeCell="K8" sqref="K8"/>
    </sheetView>
  </sheetViews>
  <sheetFormatPr defaultColWidth="9.14285714285714" defaultRowHeight="12.75"/>
  <cols>
    <col min="1" max="1" width="8.42857142857143" customWidth="1"/>
    <col min="2" max="2" width="14.4285714285714" customWidth="1"/>
    <col min="3" max="3" width="12.2857142857143" customWidth="1"/>
    <col min="4" max="4" width="13.8571428571429" style="1" customWidth="1"/>
    <col min="5" max="5" width="14.2857142857143" customWidth="1"/>
    <col min="6" max="6" width="9.57142857142857" customWidth="1"/>
    <col min="7" max="7" width="27.8571428571429" customWidth="1"/>
    <col min="8" max="8" width="12.4285714285714" customWidth="1"/>
    <col min="9" max="9" width="12.1428571428571" style="1"/>
    <col min="10" max="10" width="14.1428571428571" customWidth="1"/>
    <col min="11" max="11" width="18.2857142857143" customWidth="1"/>
  </cols>
  <sheetData>
    <row r="1" spans="1:11">
      <c r="A1" s="2" t="s">
        <v>1</v>
      </c>
      <c r="B1" s="2" t="s">
        <v>2</v>
      </c>
      <c r="C1" s="3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3" t="s">
        <v>213</v>
      </c>
      <c r="J1" s="6" t="s">
        <v>214</v>
      </c>
      <c r="K1" s="6"/>
    </row>
    <row r="2" spans="1:11">
      <c r="A2" s="4" t="s">
        <v>203</v>
      </c>
      <c r="B2" t="s">
        <v>64</v>
      </c>
      <c r="C2" s="5">
        <v>43133</v>
      </c>
      <c r="D2" s="1">
        <v>100000</v>
      </c>
      <c r="E2" t="s">
        <v>206</v>
      </c>
      <c r="F2" t="s">
        <v>24</v>
      </c>
      <c r="G2" t="s">
        <v>173</v>
      </c>
      <c r="H2" s="1">
        <f>D2</f>
        <v>100000</v>
      </c>
      <c r="J2" s="7" t="s">
        <v>215</v>
      </c>
      <c r="K2" s="8">
        <f>'Jan 2018'!K5</f>
        <v>29955000</v>
      </c>
    </row>
    <row r="3" spans="1:11">
      <c r="A3" s="4" t="s">
        <v>203</v>
      </c>
      <c r="B3" t="s">
        <v>8</v>
      </c>
      <c r="C3" s="5">
        <v>43137</v>
      </c>
      <c r="D3" s="1">
        <v>900000</v>
      </c>
      <c r="E3" t="s">
        <v>207</v>
      </c>
      <c r="F3" t="s">
        <v>10</v>
      </c>
      <c r="G3" t="s">
        <v>8</v>
      </c>
      <c r="H3" s="1">
        <f t="shared" ref="H3:H52" si="0">D3+H2</f>
        <v>1000000</v>
      </c>
      <c r="J3" s="7" t="s">
        <v>216</v>
      </c>
      <c r="K3" s="8">
        <f>SUMIFS([1]DETAIL!$G$2:$G$1048576,[1]DETAIL!$I$2:$I$1048576,2018,[1]DETAIL!$J$2:$J$1048576,2)</f>
        <v>15330000</v>
      </c>
    </row>
    <row r="4" spans="1:11">
      <c r="A4" s="4" t="s">
        <v>203</v>
      </c>
      <c r="B4" t="s">
        <v>8</v>
      </c>
      <c r="C4" s="5">
        <v>43140</v>
      </c>
      <c r="D4" s="1">
        <v>450000</v>
      </c>
      <c r="E4" t="s">
        <v>207</v>
      </c>
      <c r="F4" t="s">
        <v>10</v>
      </c>
      <c r="G4" t="s">
        <v>8</v>
      </c>
      <c r="H4" s="1">
        <f t="shared" si="0"/>
        <v>1450000</v>
      </c>
      <c r="J4" s="7" t="s">
        <v>217</v>
      </c>
      <c r="K4" s="8">
        <f>H52</f>
        <v>44209000</v>
      </c>
    </row>
    <row r="5" spans="1:11">
      <c r="A5" s="4" t="s">
        <v>208</v>
      </c>
      <c r="B5" t="s">
        <v>8</v>
      </c>
      <c r="C5" s="5">
        <v>43147</v>
      </c>
      <c r="D5" s="1">
        <v>1785000</v>
      </c>
      <c r="E5" t="s">
        <v>89</v>
      </c>
      <c r="F5" t="s">
        <v>10</v>
      </c>
      <c r="G5" t="s">
        <v>84</v>
      </c>
      <c r="H5" s="1">
        <f t="shared" si="0"/>
        <v>3235000</v>
      </c>
      <c r="J5" s="7" t="s">
        <v>218</v>
      </c>
      <c r="K5" s="8">
        <f>K2+K3-K4</f>
        <v>1076000</v>
      </c>
    </row>
    <row r="6" spans="1:11">
      <c r="A6" s="4" t="s">
        <v>208</v>
      </c>
      <c r="B6" t="s">
        <v>8</v>
      </c>
      <c r="C6" s="5">
        <v>43141</v>
      </c>
      <c r="D6" s="1">
        <v>980000</v>
      </c>
      <c r="E6" t="s">
        <v>130</v>
      </c>
      <c r="F6" t="s">
        <v>10</v>
      </c>
      <c r="G6" t="s">
        <v>209</v>
      </c>
      <c r="H6" s="1">
        <f t="shared" si="0"/>
        <v>4215000</v>
      </c>
      <c r="J6" s="7"/>
      <c r="K6" s="7"/>
    </row>
    <row r="7" spans="1:8">
      <c r="A7" s="4" t="s">
        <v>208</v>
      </c>
      <c r="B7" t="s">
        <v>64</v>
      </c>
      <c r="C7" s="5">
        <v>43146</v>
      </c>
      <c r="D7" s="1">
        <v>200000</v>
      </c>
      <c r="E7" t="s">
        <v>177</v>
      </c>
      <c r="F7" t="s">
        <v>24</v>
      </c>
      <c r="G7" t="s">
        <v>210</v>
      </c>
      <c r="H7" s="1">
        <f t="shared" si="0"/>
        <v>4415000</v>
      </c>
    </row>
    <row r="8" spans="1:8">
      <c r="A8" t="s">
        <v>219</v>
      </c>
      <c r="B8" t="s">
        <v>8</v>
      </c>
      <c r="C8" s="5">
        <v>43133</v>
      </c>
      <c r="D8" s="1">
        <v>750000</v>
      </c>
      <c r="E8" t="s">
        <v>207</v>
      </c>
      <c r="F8" t="s">
        <v>10</v>
      </c>
      <c r="G8" t="s">
        <v>8</v>
      </c>
      <c r="H8" s="1">
        <f t="shared" si="0"/>
        <v>5165000</v>
      </c>
    </row>
    <row r="9" spans="1:8">
      <c r="A9" t="s">
        <v>219</v>
      </c>
      <c r="B9" t="s">
        <v>8</v>
      </c>
      <c r="C9" s="5">
        <v>43134</v>
      </c>
      <c r="D9" s="1">
        <v>1785000</v>
      </c>
      <c r="E9" t="s">
        <v>220</v>
      </c>
      <c r="F9" t="s">
        <v>10</v>
      </c>
      <c r="G9" t="s">
        <v>11</v>
      </c>
      <c r="H9" s="1">
        <f t="shared" si="0"/>
        <v>6950000</v>
      </c>
    </row>
    <row r="10" spans="1:8">
      <c r="A10" t="s">
        <v>219</v>
      </c>
      <c r="B10" t="s">
        <v>67</v>
      </c>
      <c r="C10" s="5">
        <v>43134</v>
      </c>
      <c r="D10" s="1">
        <v>1500000</v>
      </c>
      <c r="E10" t="s">
        <v>220</v>
      </c>
      <c r="F10" t="s">
        <v>10</v>
      </c>
      <c r="G10" t="s">
        <v>221</v>
      </c>
      <c r="H10" s="1">
        <f t="shared" si="0"/>
        <v>8450000</v>
      </c>
    </row>
    <row r="11" spans="1:8">
      <c r="A11" t="s">
        <v>219</v>
      </c>
      <c r="B11" t="s">
        <v>8</v>
      </c>
      <c r="C11" s="5">
        <v>43135</v>
      </c>
      <c r="D11" s="1">
        <v>900000</v>
      </c>
      <c r="E11" t="s">
        <v>207</v>
      </c>
      <c r="F11" t="s">
        <v>10</v>
      </c>
      <c r="G11" t="s">
        <v>222</v>
      </c>
      <c r="H11" s="1">
        <f t="shared" si="0"/>
        <v>9350000</v>
      </c>
    </row>
    <row r="12" spans="1:8">
      <c r="A12" t="s">
        <v>219</v>
      </c>
      <c r="B12" t="s">
        <v>8</v>
      </c>
      <c r="C12" s="5">
        <v>43142</v>
      </c>
      <c r="D12" s="1">
        <v>1800000</v>
      </c>
      <c r="E12" t="s">
        <v>207</v>
      </c>
      <c r="F12" t="s">
        <v>10</v>
      </c>
      <c r="G12" t="s">
        <v>222</v>
      </c>
      <c r="H12" s="1">
        <f t="shared" si="0"/>
        <v>11150000</v>
      </c>
    </row>
    <row r="13" spans="1:8">
      <c r="A13" t="s">
        <v>219</v>
      </c>
      <c r="B13" t="s">
        <v>16</v>
      </c>
      <c r="C13" s="5">
        <v>43143</v>
      </c>
      <c r="D13" s="1">
        <v>500000</v>
      </c>
      <c r="E13" t="s">
        <v>223</v>
      </c>
      <c r="F13" t="s">
        <v>10</v>
      </c>
      <c r="H13" s="1">
        <f t="shared" si="0"/>
        <v>11650000</v>
      </c>
    </row>
    <row r="14" spans="1:8">
      <c r="A14" t="s">
        <v>219</v>
      </c>
      <c r="B14" t="s">
        <v>224</v>
      </c>
      <c r="C14" s="5">
        <v>43143</v>
      </c>
      <c r="D14" s="1">
        <v>100000</v>
      </c>
      <c r="E14" t="s">
        <v>121</v>
      </c>
      <c r="F14" t="s">
        <v>10</v>
      </c>
      <c r="H14" s="1">
        <f t="shared" si="0"/>
        <v>11750000</v>
      </c>
    </row>
    <row r="15" spans="1:8">
      <c r="A15" t="s">
        <v>219</v>
      </c>
      <c r="B15" t="s">
        <v>225</v>
      </c>
      <c r="C15" s="5">
        <v>43144</v>
      </c>
      <c r="D15" s="1">
        <v>312500</v>
      </c>
      <c r="E15" t="s">
        <v>121</v>
      </c>
      <c r="F15" t="s">
        <v>10</v>
      </c>
      <c r="G15" t="s">
        <v>225</v>
      </c>
      <c r="H15" s="1">
        <f t="shared" si="0"/>
        <v>12062500</v>
      </c>
    </row>
    <row r="16" spans="1:8">
      <c r="A16" t="s">
        <v>219</v>
      </c>
      <c r="B16" t="s">
        <v>226</v>
      </c>
      <c r="C16" s="5">
        <v>43144</v>
      </c>
      <c r="D16" s="1">
        <v>6500</v>
      </c>
      <c r="F16" t="s">
        <v>10</v>
      </c>
      <c r="H16" s="1">
        <f t="shared" si="0"/>
        <v>12069000</v>
      </c>
    </row>
    <row r="17" spans="1:8">
      <c r="A17" t="s">
        <v>219</v>
      </c>
      <c r="B17" t="s">
        <v>8</v>
      </c>
      <c r="C17" s="5">
        <v>43142</v>
      </c>
      <c r="D17" s="1">
        <v>500000</v>
      </c>
      <c r="E17" t="s">
        <v>207</v>
      </c>
      <c r="F17" t="s">
        <v>10</v>
      </c>
      <c r="G17" t="s">
        <v>222</v>
      </c>
      <c r="H17" s="1">
        <f t="shared" si="0"/>
        <v>12569000</v>
      </c>
    </row>
    <row r="18" spans="1:8">
      <c r="A18" t="s">
        <v>219</v>
      </c>
      <c r="B18" t="s">
        <v>226</v>
      </c>
      <c r="C18" s="5">
        <v>43145</v>
      </c>
      <c r="D18" s="1">
        <v>6500</v>
      </c>
      <c r="F18" t="s">
        <v>10</v>
      </c>
      <c r="H18" s="1">
        <f t="shared" si="0"/>
        <v>12575500</v>
      </c>
    </row>
    <row r="19" spans="1:8">
      <c r="A19" t="s">
        <v>219</v>
      </c>
      <c r="B19" t="s">
        <v>226</v>
      </c>
      <c r="C19" s="5">
        <v>43145</v>
      </c>
      <c r="D19" s="1">
        <v>6500</v>
      </c>
      <c r="H19" s="1">
        <f t="shared" si="0"/>
        <v>12582000</v>
      </c>
    </row>
    <row r="20" spans="1:8">
      <c r="A20" t="s">
        <v>219</v>
      </c>
      <c r="B20" t="s">
        <v>8</v>
      </c>
      <c r="C20" s="5">
        <v>43146</v>
      </c>
      <c r="D20" s="1">
        <v>450000</v>
      </c>
      <c r="E20" t="s">
        <v>207</v>
      </c>
      <c r="F20" t="s">
        <v>10</v>
      </c>
      <c r="G20" t="s">
        <v>222</v>
      </c>
      <c r="H20" s="1">
        <f t="shared" si="0"/>
        <v>13032000</v>
      </c>
    </row>
    <row r="21" spans="1:8">
      <c r="A21" t="s">
        <v>219</v>
      </c>
      <c r="B21" t="s">
        <v>8</v>
      </c>
      <c r="C21" s="5">
        <v>43146</v>
      </c>
      <c r="D21" s="1">
        <v>600000</v>
      </c>
      <c r="E21" t="s">
        <v>207</v>
      </c>
      <c r="F21" t="s">
        <v>10</v>
      </c>
      <c r="G21" t="s">
        <v>222</v>
      </c>
      <c r="H21" s="1">
        <f t="shared" si="0"/>
        <v>13632000</v>
      </c>
    </row>
    <row r="22" spans="1:8">
      <c r="A22" t="s">
        <v>219</v>
      </c>
      <c r="B22" t="s">
        <v>8</v>
      </c>
      <c r="C22" s="5">
        <v>43147</v>
      </c>
      <c r="D22" s="1">
        <v>1785000</v>
      </c>
      <c r="E22" t="s">
        <v>227</v>
      </c>
      <c r="F22" t="s">
        <v>10</v>
      </c>
      <c r="G22" t="s">
        <v>11</v>
      </c>
      <c r="H22" s="1">
        <f t="shared" si="0"/>
        <v>15417000</v>
      </c>
    </row>
    <row r="23" spans="1:8">
      <c r="A23" t="s">
        <v>219</v>
      </c>
      <c r="B23" t="s">
        <v>8</v>
      </c>
      <c r="C23" s="5">
        <v>43150</v>
      </c>
      <c r="D23" s="1">
        <v>900000</v>
      </c>
      <c r="E23" t="s">
        <v>207</v>
      </c>
      <c r="F23" t="s">
        <v>10</v>
      </c>
      <c r="G23" t="s">
        <v>222</v>
      </c>
      <c r="H23" s="1">
        <f t="shared" si="0"/>
        <v>16317000</v>
      </c>
    </row>
    <row r="24" spans="1:8">
      <c r="A24" t="s">
        <v>219</v>
      </c>
      <c r="B24" t="s">
        <v>8</v>
      </c>
      <c r="C24" s="5">
        <v>43150</v>
      </c>
      <c r="D24" s="1">
        <v>470000</v>
      </c>
      <c r="E24" t="s">
        <v>207</v>
      </c>
      <c r="F24" t="s">
        <v>10</v>
      </c>
      <c r="G24" t="s">
        <v>222</v>
      </c>
      <c r="H24" s="1">
        <f t="shared" si="0"/>
        <v>16787000</v>
      </c>
    </row>
    <row r="25" spans="1:8">
      <c r="A25" t="s">
        <v>219</v>
      </c>
      <c r="B25" t="s">
        <v>8</v>
      </c>
      <c r="C25" s="5">
        <v>43151</v>
      </c>
      <c r="D25" s="1">
        <v>750000</v>
      </c>
      <c r="E25" t="s">
        <v>227</v>
      </c>
      <c r="F25" t="s">
        <v>10</v>
      </c>
      <c r="G25" t="s">
        <v>228</v>
      </c>
      <c r="H25" s="1">
        <f t="shared" si="0"/>
        <v>17537000</v>
      </c>
    </row>
    <row r="26" spans="1:8">
      <c r="A26" t="s">
        <v>219</v>
      </c>
      <c r="B26" t="s">
        <v>8</v>
      </c>
      <c r="C26" s="5">
        <v>43152</v>
      </c>
      <c r="D26" s="1">
        <v>3000000</v>
      </c>
      <c r="E26" t="s">
        <v>89</v>
      </c>
      <c r="F26" t="s">
        <v>10</v>
      </c>
      <c r="G26" t="s">
        <v>35</v>
      </c>
      <c r="H26" s="1">
        <f t="shared" si="0"/>
        <v>20537000</v>
      </c>
    </row>
    <row r="27" spans="1:8">
      <c r="A27" t="s">
        <v>219</v>
      </c>
      <c r="B27" t="s">
        <v>8</v>
      </c>
      <c r="C27" s="5">
        <v>43156</v>
      </c>
      <c r="D27" s="1">
        <v>1995000</v>
      </c>
      <c r="E27" t="s">
        <v>227</v>
      </c>
      <c r="F27" t="s">
        <v>10</v>
      </c>
      <c r="G27" t="s">
        <v>11</v>
      </c>
      <c r="H27" s="1">
        <f t="shared" si="0"/>
        <v>22532000</v>
      </c>
    </row>
    <row r="28" spans="1:8">
      <c r="A28" t="s">
        <v>219</v>
      </c>
      <c r="B28" t="s">
        <v>8</v>
      </c>
      <c r="C28" s="5">
        <v>43157</v>
      </c>
      <c r="D28" s="1">
        <v>3000000</v>
      </c>
      <c r="E28" t="s">
        <v>89</v>
      </c>
      <c r="F28" t="s">
        <v>10</v>
      </c>
      <c r="G28" t="s">
        <v>35</v>
      </c>
      <c r="H28" s="1">
        <f t="shared" si="0"/>
        <v>25532000</v>
      </c>
    </row>
    <row r="29" spans="1:8">
      <c r="A29" t="s">
        <v>219</v>
      </c>
      <c r="B29" t="s">
        <v>229</v>
      </c>
      <c r="C29" s="5">
        <v>43159</v>
      </c>
      <c r="D29" s="1">
        <v>350000</v>
      </c>
      <c r="E29" t="s">
        <v>130</v>
      </c>
      <c r="F29" t="s">
        <v>10</v>
      </c>
      <c r="G29" t="s">
        <v>230</v>
      </c>
      <c r="H29" s="1">
        <f t="shared" si="0"/>
        <v>25882000</v>
      </c>
    </row>
    <row r="30" spans="1:8">
      <c r="A30" t="s">
        <v>219</v>
      </c>
      <c r="B30" t="s">
        <v>225</v>
      </c>
      <c r="C30" s="5">
        <v>43159</v>
      </c>
      <c r="D30" s="1">
        <v>200000</v>
      </c>
      <c r="E30" t="s">
        <v>121</v>
      </c>
      <c r="F30" t="s">
        <v>10</v>
      </c>
      <c r="G30" t="s">
        <v>231</v>
      </c>
      <c r="H30" s="1">
        <f t="shared" si="0"/>
        <v>26082000</v>
      </c>
    </row>
    <row r="31" spans="1:8">
      <c r="A31" t="s">
        <v>219</v>
      </c>
      <c r="B31" t="s">
        <v>106</v>
      </c>
      <c r="C31" s="5">
        <v>43145</v>
      </c>
      <c r="D31" s="1">
        <v>18127000</v>
      </c>
      <c r="E31" t="s">
        <v>12</v>
      </c>
      <c r="F31" t="s">
        <v>10</v>
      </c>
      <c r="G31" t="s">
        <v>232</v>
      </c>
      <c r="H31" s="1">
        <f t="shared" si="0"/>
        <v>44209000</v>
      </c>
    </row>
    <row r="32" spans="1:8">
      <c r="A32" t="s">
        <v>219</v>
      </c>
      <c r="H32" s="1">
        <f t="shared" si="0"/>
        <v>44209000</v>
      </c>
    </row>
    <row r="33" spans="1:8">
      <c r="A33" t="s">
        <v>219</v>
      </c>
      <c r="H33" s="1">
        <f t="shared" si="0"/>
        <v>44209000</v>
      </c>
    </row>
    <row r="34" spans="1:8">
      <c r="A34" t="s">
        <v>219</v>
      </c>
      <c r="H34" s="1">
        <f t="shared" si="0"/>
        <v>44209000</v>
      </c>
    </row>
    <row r="35" spans="8:8">
      <c r="H35" s="1">
        <f t="shared" si="0"/>
        <v>44209000</v>
      </c>
    </row>
    <row r="36" spans="8:8">
      <c r="H36" s="1">
        <f t="shared" si="0"/>
        <v>44209000</v>
      </c>
    </row>
    <row r="37" spans="8:8">
      <c r="H37" s="1">
        <f t="shared" si="0"/>
        <v>44209000</v>
      </c>
    </row>
    <row r="38" spans="8:8">
      <c r="H38" s="1">
        <f t="shared" si="0"/>
        <v>44209000</v>
      </c>
    </row>
    <row r="39" spans="8:8">
      <c r="H39" s="1">
        <f t="shared" si="0"/>
        <v>44209000</v>
      </c>
    </row>
    <row r="40" spans="8:8">
      <c r="H40" s="1">
        <f t="shared" si="0"/>
        <v>44209000</v>
      </c>
    </row>
    <row r="41" spans="8:8">
      <c r="H41" s="1">
        <f t="shared" si="0"/>
        <v>44209000</v>
      </c>
    </row>
    <row r="42" spans="8:8">
      <c r="H42" s="1">
        <f t="shared" si="0"/>
        <v>44209000</v>
      </c>
    </row>
    <row r="43" spans="8:8">
      <c r="H43" s="1">
        <f t="shared" si="0"/>
        <v>44209000</v>
      </c>
    </row>
    <row r="44" spans="8:8">
      <c r="H44" s="1">
        <f t="shared" si="0"/>
        <v>44209000</v>
      </c>
    </row>
    <row r="45" spans="8:8">
      <c r="H45" s="1">
        <f t="shared" si="0"/>
        <v>44209000</v>
      </c>
    </row>
    <row r="46" spans="8:8">
      <c r="H46" s="1">
        <f t="shared" si="0"/>
        <v>44209000</v>
      </c>
    </row>
    <row r="47" spans="8:8">
      <c r="H47" s="1">
        <f t="shared" si="0"/>
        <v>44209000</v>
      </c>
    </row>
    <row r="48" spans="8:8">
      <c r="H48" s="1">
        <f t="shared" si="0"/>
        <v>44209000</v>
      </c>
    </row>
    <row r="49" spans="8:8">
      <c r="H49" s="1">
        <f t="shared" si="0"/>
        <v>44209000</v>
      </c>
    </row>
    <row r="50" spans="8:8">
      <c r="H50" s="1">
        <f t="shared" si="0"/>
        <v>44209000</v>
      </c>
    </row>
    <row r="51" spans="8:8">
      <c r="H51" s="1">
        <f t="shared" si="0"/>
        <v>44209000</v>
      </c>
    </row>
    <row r="52" spans="8:8">
      <c r="H52" s="1">
        <f t="shared" si="0"/>
        <v>44209000</v>
      </c>
    </row>
  </sheetData>
  <mergeCells count="1">
    <mergeCell ref="J1:K1"/>
  </mergeCell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.14285714285714" defaultRowHeight="12.75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2016</vt:lpstr>
      <vt:lpstr>Sheet1</vt:lpstr>
      <vt:lpstr>Jan 2018</vt:lpstr>
      <vt:lpstr>Peb 2018</vt:lpstr>
      <vt:lpstr>Mar 2018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tsic</cp:lastModifiedBy>
  <dcterms:created xsi:type="dcterms:W3CDTF">2018-02-18T22:13:00Z</dcterms:created>
  <dcterms:modified xsi:type="dcterms:W3CDTF">2018-03-14T23:09:47Z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1033-10.2.0.5996</vt:lpwstr>
  </property>
</Properties>
</file>