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202300"/>
  <mc:AlternateContent xmlns:mc="http://schemas.openxmlformats.org/markup-compatibility/2006">
    <mc:Choice Requires="x15">
      <x15ac:absPath xmlns:x15ac="http://schemas.microsoft.com/office/spreadsheetml/2010/11/ac" url="/Users/kerthyayana/Documents/Draft/ISRITI 2024/"/>
    </mc:Choice>
  </mc:AlternateContent>
  <xr:revisionPtr revIDLastSave="0" documentId="8_{B89A6F28-8677-3D4D-A115-D7425ACAA712}" xr6:coauthVersionLast="47" xr6:coauthVersionMax="47" xr10:uidLastSave="{00000000-0000-0000-0000-000000000000}"/>
  <bookViews>
    <workbookView xWindow="2180" yWindow="-17980" windowWidth="24460" windowHeight="16540" activeTab="2" xr2:uid="{BE11460A-E6B9-C84A-8BE3-39EEDCEF19A4}"/>
  </bookViews>
  <sheets>
    <sheet name="Listr Questions Generated By ex" sheetId="6" r:id="rId1"/>
    <sheet name="List Questions Answer by Epert" sheetId="1" r:id="rId2"/>
    <sheet name="Categories" sheetId="3" r:id="rId3"/>
    <sheet name="Accuracy Score from Expert" sheetId="4" r:id="rId4"/>
    <sheet name="Graph Visualzation" sheetId="2" r:id="rId5"/>
    <sheet name="Survey" sheetId="5" r:id="rId6"/>
  </sheets>
  <definedNames>
    <definedName name="_xlnm.Print_Area" localSheetId="3">'Accuracy Score from Expert'!$A$1:$G$20</definedName>
    <definedName name="_xlnm.Print_Area" localSheetId="5">Survey!$A$1:$F$21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26" i="5" l="1"/>
  <c r="B27" i="5"/>
  <c r="B25" i="5"/>
  <c r="F22" i="4"/>
  <c r="A19" i="2"/>
  <c r="A27" i="2"/>
  <c r="A26" i="2"/>
  <c r="A25" i="2"/>
  <c r="A24" i="2"/>
  <c r="A23" i="2"/>
  <c r="A22" i="2"/>
</calcChain>
</file>

<file path=xl/sharedStrings.xml><?xml version="1.0" encoding="utf-8"?>
<sst xmlns="http://schemas.openxmlformats.org/spreadsheetml/2006/main" count="276" uniqueCount="127">
  <si>
    <t>Karakter Cina apa saja yang biasanya muncul pada motif Lasem?</t>
  </si>
  <si>
    <t>10 words</t>
  </si>
  <si>
    <t>Burung Hong, Naga, Bunga Seruni, Bunga Lotus, Kilin/Qilin, kupu-kupu</t>
  </si>
  <si>
    <t>Apakah makna burung Hong/phoenix pada motif batik Lasem?</t>
  </si>
  <si>
    <t>8 words</t>
  </si>
  <si>
    <t>Motif burung Hong mempunyai arti kesetiaan, kejujuran, kesopanan, keadilan, dan kedermawanan</t>
  </si>
  <si>
    <t>Apa makna motif naga pada batik Lasem?</t>
  </si>
  <si>
    <t>7 words</t>
  </si>
  <si>
    <t>Motif naga memiliki arti kekuatan supranatural, pelindung, pemberi rejeki, dan kesuburan</t>
  </si>
  <si>
    <t>Dibuat dari apakah warna red-blood/getih pithik pada batik Lasem?</t>
  </si>
  <si>
    <t>9 words</t>
  </si>
  <si>
    <t>Dahulu sebelum krisis moneter, menggunakan akar pohon noni, sedangkan sekarang untuk menghemat waktu dan biaya, menggunakan warna sintetis</t>
  </si>
  <si>
    <t>Warna apa saja yang menjadi karakteristik warna batik Lasem?</t>
  </si>
  <si>
    <t>Bang (bang = merah), Biron = biru</t>
  </si>
  <si>
    <t>Motif apa saja merupakan ciri khas motif Lasem?</t>
  </si>
  <si>
    <t>Watu pecah, gunung ringgt, latohan, nyuk pitu atau tujuh titik</t>
  </si>
  <si>
    <t>Isen isen watu pecah atau batu kerikil memiliki makna?</t>
  </si>
  <si>
    <t>Pada zaman gubernur Daendels, pembuatan jalan Ayar to Panarukan dengan 200 orang pemecah batu. Pada masa itu, banyak pekerja yang meninggal karena penyakit tipus dan malaria. Oleh para perajin, diekspresikan menjadi motif watu pecah/batu pecah</t>
  </si>
  <si>
    <t>Mengapa disebut Batik Tiga Negeri?</t>
  </si>
  <si>
    <t>5 words</t>
  </si>
  <si>
    <t>Pada masanya, kota disebut negeri. Disebut Batik Tiga Negeri karena pewarnaan dilakukan di tiga negeri/kota, yaitu warna merah darah di Lasem, warna biru di Pekalongan, dan warna sogan atau cokelat di Solo. Namun sekarang pewarnaan ketiga warna tersebut dilakukan di masing-masing tempat</t>
  </si>
  <si>
    <t>Mengapa Batik Lasem yang menjadi tempat penelitian, mengapa bukan batik Cirebon, Pekalongan, atau tempat lain?</t>
  </si>
  <si>
    <t>15 words</t>
  </si>
  <si>
    <t>Karena Lasem merupakan satu-satunya daerah yang tetap mempertahankan/menggunakan teknik canting murni. Ciri khas Lasem yang lain adalah memiliki akulturasi yang kuat antara motif dan warna Cina dan Jawa</t>
  </si>
  <si>
    <t>Motif-motif baru yang dibuat, seperti sumber-sumber objek visual, sumber audial, sumber literatur, didapatkan darimana saja?</t>
  </si>
  <si>
    <t>Sumber objek visual terlihat pada aktivitas dan kehidupan sehari-hari di Lasem, objek-objek dari media sosial, Instagram, dan website. Sumber audial didapatkan dari alam, suara gemerisik dedaunan hingga kicauan burung. Sumber ide literatur meliputi cerita sejarah, artikel jurnal, buku, manuskrip, dan foto.</t>
  </si>
  <si>
    <t>Ceritakan pada abad 14 bagaimana Zheng He bersama armadanya sampai dan mendarat di Lasem, dan ceritakan latar belakang mengapa Lasem dapat berkembang dengan seni batik?</t>
  </si>
  <si>
    <t>25 words</t>
  </si>
  <si>
    <t>Kedatangan bangsa Cina yang paling besar adalah ketika armada Zheng He tiba pada tahun 1413. Armada tersebut datang dari Cina Selatan, melalui Kerajaan Champa (sekarang Vietnam) dan kemudian mendarat di pesisir pantai Regol Lasem. Salah seorang nakhoda kapal yang bernama Bi Nang Un, meminta izin untuk tinggal di Lasem. Daerah ini kemudian dikenal dengan nama Pantai Binangun. Adipati Lasem, Wijaya Badra, yang saat itu menjadi Adipati, memberikan tempat tinggal kepada Bi Nang Un di daerah Kamandhung. Sumbernya adalah Sabda Badra Santi, sebuah kitab yang ditulis oleh seorang keturunan Adipati Lasem, R.P. Kamzah yang ditulis pada tahun 1858 dan diadaptasi oleh R.P. Karsono pada tahun 1920. Bab pertama adalah Sejarah Lasem, “Carita Sejarah Lasem, dan tentang runtuhnya kerajaan Majapahit”. Dalam bab ini juga disebutkan bahwa, Na Li Ni, istri Bi Nang Un, dianggap sebagai pelopor seni, gamelan, tari, dan batik di Lasem. Bab kedua buku ini berisi puisi Buddha yang mengajarkan orang-orang tentang kebaikan.</t>
  </si>
  <si>
    <t>Mengapa penelitian memilih pembatikkan Pesona Canting dan KUB Srikandi sebagai objek penelitian?</t>
  </si>
  <si>
    <t>12 words</t>
  </si>
  <si>
    <t>Para perajin masih dalam rentang usia produktif. Memiliki potensi untuk keberlangsungan generasi.</t>
  </si>
  <si>
    <t>Mengapa perajin banyak membuat motif binatang air di Lasem?</t>
  </si>
  <si>
    <t>Karena Lasem terletak di pesisir pantai, dan mereka menemukan dalam keseharian mereka untuk disantap seperti binatang air seperti cumi-cumi, ikan, udang, lobster, ikan pari, dan kepiting</t>
  </si>
  <si>
    <t>Mengapa dalam motif Lasem ditemukan banyak motif naga dan burung Hong?</t>
  </si>
  <si>
    <t>11 words</t>
  </si>
  <si>
    <t>Karena penduduk Lasem percaya keduanya adalah Yin dan Yang, yang memiliki arti sepasang - keperkasaan dan keanggunan</t>
  </si>
  <si>
    <t>Motif apa saja yang termasuk sebagai motif sejarah pada pengembangan motif baru Lasem?</t>
  </si>
  <si>
    <t>13 words</t>
  </si>
  <si>
    <t>Ceritakan tentang pengembangan motif baru perang VOC pada kain Lasem?</t>
  </si>
  <si>
    <t>Ceritakan tentang makna rokok-lelet, mengapa perajin menggunakan motif tersebut sebagai pengembangan motif baru?</t>
  </si>
  <si>
    <t>Banyak pria di Lasem suka mencorat-coret rokok mereka dengan ampas kopi setiap kali mereka minum kopi. Pada kain batik “Pagi-Sore”, lelet kopi ada di sebelah kanan, dan di sebelah kiri terdapat motif phoenix dan krisan. Kain batik pagi-sore, sebuah kain batik yang dibagi menjadi dua motif yang bertemu di tengah kain secara diagonal. Motif pagi-sore terjadi karena kesulitan bahan baku kapas selama pendudukan Jepang di Indonesia tahun 1942-1945.</t>
  </si>
  <si>
    <t>Questions (in Bahasa)</t>
  </si>
  <si>
    <t>Answer (in Bahasa)</t>
  </si>
  <si>
    <t>Di halaman Cu An Kiong, kuil tua di Lasem, berdiri Monumen “Tentara Lasem Melawan VOC”. Monumen ini dibangun sebagai bentuk apresiasi kepada para pahlawan Lasem yang berkorban untuk kemerdekaan bangsa. Para perajin membuat kain ini sebagai bentuk apresiasi dan pengingat kepada pahlawan Lasem yang gugur membela kemerdekaan</t>
  </si>
  <si>
    <t>Question Text Length</t>
  </si>
  <si>
    <t>Accuracy Score</t>
  </si>
  <si>
    <t>Category</t>
  </si>
  <si>
    <t>Generated Response</t>
  </si>
  <si>
    <t>No.</t>
  </si>
  <si>
    <t>Time Taken (seconds)</t>
  </si>
  <si>
    <t>Motif Batik Lasem seringkali mencerminkan pengaruh budaya Tionghoa. Karakter Cina yang biasanya muncul pada motif ini meliputi Fu (福) untuk keberuntungan, Shou (寿) untuk panjang umur, Zhong (忠) untuk kesetiaan, dan Rui (瑞) untuk kebahagiaan.</t>
  </si>
  <si>
    <t>Burung Hong atau phoenix pada motif Batik Lasem melambangkan keindahan, keabadian, dan kebangkitan. Dalam budaya Tionghoa, burung ini dianggap sebagai simbol kemakmuran dan keberuntungan.</t>
  </si>
  <si>
    <t>Motif naga pada Batik Lasem melambangkan kekuatan, kekuasaan, dan perlindungan. Dalam budaya Tionghoa, naga dianggap membawa keberuntungan dan melindungi dari bencana.</t>
  </si>
  <si>
    <t>Warna dan Bahan</t>
  </si>
  <si>
    <t>Warna red-blood atau getih pithik pada Batik Lasem dihasilkan dari pewarna alami yang diambil dari tanaman, biasanya dari akar tanaman Secang, yang menghasilkan warna merah khas.</t>
  </si>
  <si>
    <t>Karakteristik warna Batik Lasem mencakup merah melambangkan keberanian, biru untuk ketenangan, kuning untuk kebahagiaan, hitam untuk kekuatan, dan coklat untuk kealamian.</t>
  </si>
  <si>
    <t>Ciri khas motif Batik Lasem meliputi motif naga, burung Hong, bunga, geometris, dan tumbuhan, yang menciptakan keindahan dan kedalaman makna.</t>
  </si>
  <si>
    <t>Makna dan Filosofi</t>
  </si>
  <si>
    <t>Isen isen watu pecah pada Batik Lasem melambangkan ketahanan dan keuletan, menggambarkan kekuatan yang tersembunyi di balik kesederhanaan.</t>
  </si>
  <si>
    <t>Sejarah dan Asal Usul</t>
  </si>
  <si>
    <t>Batik Tiga Negeri disebut demikian karena berasal dari tiga daerah yang berkontribusi terhadap perkembangan batik ini, yaitu Lasem, Cirebon, dan Jogja.</t>
  </si>
  <si>
    <t>Batik Lasem dipilih karena keunikan dan kekayaan budaya yang dimilikinya, dengan pengaruh Tionghoa yang kuat, serta warna dan teknik pewarnaan tradisional yang unik.</t>
  </si>
  <si>
    <t>Sumber dan Inspirasi</t>
  </si>
  <si>
    <t>Motif baru dapat dihasilkan dari sumber visual (alam, arsitektur), audial (musik daerah), dan literatur (cerita rakyat) yang diadaptasi menjadi motif batik.</t>
  </si>
  <si>
    <t>Pada abad ke-14, Zheng He memimpin armada ke Nusantara, termasuk Lasem, yang menjadi pusat perdagangan. Kehadiran imigran Tionghoa membawa pengaruh dan teknik batik, memperkaya seni batik Lasem.</t>
  </si>
  <si>
    <t>Penelitian dan Pengembangan</t>
  </si>
  <si>
    <t>Penelitian memilih Pesona Canting dan KUB Srikandi karena keduanya berperan penting dalam pelestarian dan pengembangan seni batik Lasem, dengan fokus pada inovasi dan pemberdayaan perempuan.</t>
  </si>
  <si>
    <t>Perajin membuat motif binatang air karena keterkaitan dengan kehidupan laut di sekitar Lasem, melambangkan keberuntungan dan hubungan harmonis dengan alam.</t>
  </si>
  <si>
    <t>Motif naga dan burung Hong ditemukan karena simbol penting dalam budaya Tionghoa, mencerminkan kekuatan, keberuntungan, dan aspirasi masyarakat.</t>
  </si>
  <si>
    <t>Motif sejarah dalam pengembangan Batik Lasem meliputi naga, burung Hong, bunga teratai, kuda, dan motif geometris yang memberikan identitas budaya dan inspirasi untuk desain baru.</t>
  </si>
  <si>
    <t>Sejarah dan Pengembangan</t>
  </si>
  <si>
    <t>Pengembangan motif baru terinspirasi oleh perang VOC mencerminkan interaksi budaya antara lokal dan Belanda, dengan simbol pertahanan diintegrasikan ke dalam desain batik Lasem.</t>
  </si>
  <si>
    <t>Motif rokok-lelet melambangkan kehidupan sehari-hari dan pertemuan sosial masyarakat, dipilih sebagai pengembangan baru untuk merayakan budaya lokal dan menghubungkan tradisi dengan modernitas.</t>
  </si>
  <si>
    <t>Motif dan Simbol</t>
  </si>
  <si>
    <t>Answer (in Bahasa) from Expert</t>
  </si>
  <si>
    <t>Chatbot generated Response (max 100 words)</t>
  </si>
  <si>
    <t>Question Category</t>
  </si>
  <si>
    <t>Accuracy Score from Expert</t>
  </si>
  <si>
    <t>Date:</t>
  </si>
  <si>
    <t xml:space="preserve">Expert: </t>
  </si>
  <si>
    <t>Accuracy Score (By Expert)</t>
  </si>
  <si>
    <t>Likert Scale User Performance of Custom Chatbot</t>
  </si>
  <si>
    <t>2. How statisfify you with the answer?</t>
  </si>
  <si>
    <t>1. How statisfy you with the interface?</t>
  </si>
  <si>
    <t>3. How statisfy you with the response time?</t>
  </si>
  <si>
    <t>Audience:</t>
  </si>
  <si>
    <t>Background:</t>
  </si>
  <si>
    <t>Any improvement needed?</t>
  </si>
  <si>
    <t>Very Statisfied</t>
  </si>
  <si>
    <t>Not Very Statisfied</t>
  </si>
  <si>
    <t>Sebe</t>
  </si>
  <si>
    <t>Motif and Symbol</t>
  </si>
  <si>
    <t>Color and Material</t>
  </si>
  <si>
    <t>Meaning and Philoshopy</t>
  </si>
  <si>
    <t>History and Origin</t>
  </si>
  <si>
    <t>Source and Inspiration</t>
  </si>
  <si>
    <t>Research and Development</t>
  </si>
  <si>
    <t>What Chinese characters usually appear in Lasem motifs?</t>
  </si>
  <si>
    <t>What is the meaning of the Hong/phoenix bird in Lasem batik motifs?</t>
  </si>
  <si>
    <t>What is the meaning of the dragon motif in Lasem batik?</t>
  </si>
  <si>
    <t>What is the source of the red-blood/getih pithik color in Lasem batik?</t>
  </si>
  <si>
    <t>What colors are characteristic of Lasem batik?</t>
  </si>
  <si>
    <t>What motifs are characteristic of Lasem?</t>
  </si>
  <si>
    <t>What does the isen isen watu pecah (broken stone or gravel) signify?</t>
  </si>
  <si>
    <t>Why is it called Batik Tiga Negeri (Three Nations Batik)?</t>
  </si>
  <si>
    <t>Why was Batik Lasem chosen as the research subject, instead of batik from Cirebon, Pekalongan, or other places?</t>
  </si>
  <si>
    <t>From where are the new motifs created, such as sources of visual objects, auditory sources, and literary sources obtained?</t>
  </si>
  <si>
    <t>Tell the story of how Zheng He and his fleet arrived and landed in Lasem in the 14th century, and explain the background of how Lasem developed with batik art.</t>
  </si>
  <si>
    <t>Why did the research choose Pesona Canting and KUB Srikandi batik artisans as the research subjects?</t>
  </si>
  <si>
    <t>Why do artisans create many aquatic animal motifs in Lasem?</t>
  </si>
  <si>
    <t>Why are there many dragon and Hong bird motifs found in Lasem motifs?</t>
  </si>
  <si>
    <t>What motifs are considered historical motifs in the development of new Lasem motifs?</t>
  </si>
  <si>
    <t>Tell about the development of new motifs related to the VOC war on Lasem fabric?</t>
  </si>
  <si>
    <t>Explain the meaning of rokok-lelet, and why artisans use this motif as a new motif development?</t>
  </si>
  <si>
    <t>Question (in Bahasa)</t>
  </si>
  <si>
    <t>Translation to English</t>
  </si>
  <si>
    <t>Accuracy Score (LS) by Expert</t>
  </si>
  <si>
    <t>Mungkin bisa diperbaiki pengolahan kata atau kalimat biar tidak monoton</t>
  </si>
  <si>
    <t>Interface</t>
  </si>
  <si>
    <t>Average Response Time</t>
  </si>
  <si>
    <t>so far cukup akurat</t>
  </si>
  <si>
    <t>Feedbacks</t>
  </si>
  <si>
    <t>Results</t>
  </si>
  <si>
    <t>Average</t>
  </si>
  <si>
    <t>R1</t>
  </si>
  <si>
    <t>R2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</si>
</sst>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Aptos Narrow"/>
      <family val="2"/>
      <scheme val="minor"/>
    </font>
    <font>
      <b/>
      <sz val="12"/>
      <color theme="1"/>
      <name val="Aptos Narrow"/>
      <family val="2"/>
      <scheme val="minor"/>
    </font>
    <font>
      <b/>
      <sz val="12"/>
      <color theme="1"/>
      <name val="Aptos Narrow"/>
      <scheme val="minor"/>
    </font>
    <font>
      <b/>
      <sz val="20"/>
      <color theme="1"/>
      <name val="Aptos Narrow"/>
      <scheme val="minor"/>
    </font>
    <font>
      <sz val="14"/>
      <color rgb="FF202124"/>
      <name val="Arial"/>
      <family val="2"/>
    </font>
    <font>
      <sz val="12"/>
      <color rgb="FF000000"/>
      <name val="Aptos Narrow"/>
      <family val="2"/>
      <scheme val="minor"/>
    </font>
  </fonts>
  <fills count="2">
    <fill>
      <patternFill patternType="none"/>
    </fill>
    <fill>
      <patternFill patternType="gray125"/>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23">
    <xf numFmtId="0" fontId="0" fillId="0" borderId="0" xfId="0"/>
    <xf numFmtId="0" fontId="1" fillId="0" borderId="0" xfId="0" applyFont="1"/>
    <xf numFmtId="0" fontId="0" fillId="0" borderId="0" xfId="0" applyAlignment="1">
      <alignment wrapText="1"/>
    </xf>
    <xf numFmtId="0" fontId="1" fillId="0" borderId="1" xfId="0" applyFont="1" applyBorder="1" applyAlignment="1">
      <alignment horizontal="center" vertical="center" wrapText="1"/>
    </xf>
    <xf numFmtId="0" fontId="0" fillId="0" borderId="1" xfId="0" applyBorder="1" applyAlignment="1">
      <alignment vertical="center" wrapText="1"/>
    </xf>
    <xf numFmtId="0" fontId="1" fillId="0" borderId="1" xfId="0" applyFont="1" applyBorder="1" applyAlignment="1">
      <alignment vertical="center"/>
    </xf>
    <xf numFmtId="0" fontId="0" fillId="0" borderId="1" xfId="0" applyBorder="1" applyAlignment="1">
      <alignment horizontal="center" vertical="center" wrapText="1"/>
    </xf>
    <xf numFmtId="0" fontId="0" fillId="0" borderId="1" xfId="0" applyBorder="1"/>
    <xf numFmtId="0" fontId="0" fillId="0" borderId="0" xfId="0" applyAlignment="1">
      <alignment horizontal="center" vertical="center"/>
    </xf>
    <xf numFmtId="0" fontId="2" fillId="0" borderId="0" xfId="0" applyFont="1"/>
    <xf numFmtId="0" fontId="0" fillId="0" borderId="1" xfId="0" applyBorder="1" applyAlignment="1">
      <alignment horizontal="center" vertical="center"/>
    </xf>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1" fillId="0" borderId="1" xfId="0" applyFont="1" applyBorder="1" applyAlignment="1">
      <alignment horizontal="center" vertical="center"/>
    </xf>
    <xf numFmtId="0" fontId="4" fillId="0" borderId="0" xfId="0" applyFont="1" applyAlignment="1">
      <alignment wrapText="1"/>
    </xf>
    <xf numFmtId="0" fontId="3" fillId="0" borderId="0" xfId="0" applyFont="1" applyAlignment="1">
      <alignment horizontal="center" vertical="center"/>
    </xf>
    <xf numFmtId="0" fontId="5" fillId="0" borderId="1"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b="0" i="0" u="none" strike="noStrike" kern="1200" baseline="0">
                <a:solidFill>
                  <a:schemeClr val="dk1">
                    <a:lumMod val="65000"/>
                    <a:lumOff val="35000"/>
                  </a:schemeClr>
                </a:solidFill>
                <a:effectLst/>
                <a:latin typeface="+mn-lt"/>
                <a:ea typeface="+mn-ea"/>
                <a:cs typeface="+mn-cs"/>
              </a:defRPr>
            </a:pPr>
            <a:r>
              <a:rPr lang="en-US"/>
              <a:t>Accuracy Score (Based on Expert)</a:t>
            </a:r>
          </a:p>
        </c:rich>
      </c:tx>
      <c:overlay val="0"/>
      <c:spPr>
        <a:noFill/>
        <a:ln>
          <a:noFill/>
        </a:ln>
        <a:effectLst/>
      </c:spPr>
      <c:txPr>
        <a:bodyPr rot="0" spcFirstLastPara="1" vertOverflow="ellipsis" vert="horz" wrap="square" anchor="ctr" anchorCtr="1"/>
        <a:lstStyle/>
        <a:p>
          <a:pPr>
            <a:defRPr b="0" i="0" u="none" strike="noStrike" kern="1200" baseline="0">
              <a:solidFill>
                <a:schemeClr val="dk1">
                  <a:lumMod val="65000"/>
                  <a:lumOff val="35000"/>
                </a:schemeClr>
              </a:solidFill>
              <a:effectLst/>
              <a:latin typeface="+mn-lt"/>
              <a:ea typeface="+mn-ea"/>
              <a:cs typeface="+mn-cs"/>
            </a:defRPr>
          </a:pPr>
          <a:endParaRPr lang="en-US"/>
        </a:p>
      </c:txPr>
    </c:title>
    <c:autoTitleDeleted val="0"/>
    <c:plotArea>
      <c:layout/>
      <c:barChart>
        <c:barDir val="col"/>
        <c:grouping val="clustered"/>
        <c:varyColors val="0"/>
        <c:ser>
          <c:idx val="0"/>
          <c:order val="0"/>
          <c:tx>
            <c:strRef>
              <c:f>'Graph Visualzation'!$A$1</c:f>
              <c:strCache>
                <c:ptCount val="1"/>
                <c:pt idx="0">
                  <c:v>Accuracy Score</c:v>
                </c:pt>
              </c:strCache>
            </c:strRef>
          </c:tx>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val>
            <c:numRef>
              <c:f>'Graph Visualzation'!$A$2:$A$18</c:f>
              <c:numCache>
                <c:formatCode>General</c:formatCode>
                <c:ptCount val="17"/>
                <c:pt idx="0">
                  <c:v>100</c:v>
                </c:pt>
                <c:pt idx="1">
                  <c:v>100</c:v>
                </c:pt>
                <c:pt idx="2">
                  <c:v>100</c:v>
                </c:pt>
                <c:pt idx="3">
                  <c:v>80</c:v>
                </c:pt>
                <c:pt idx="4">
                  <c:v>90</c:v>
                </c:pt>
                <c:pt idx="5">
                  <c:v>85</c:v>
                </c:pt>
                <c:pt idx="6">
                  <c:v>80</c:v>
                </c:pt>
                <c:pt idx="7">
                  <c:v>60</c:v>
                </c:pt>
                <c:pt idx="8">
                  <c:v>90</c:v>
                </c:pt>
                <c:pt idx="9">
                  <c:v>100</c:v>
                </c:pt>
                <c:pt idx="10">
                  <c:v>100</c:v>
                </c:pt>
                <c:pt idx="11">
                  <c:v>100</c:v>
                </c:pt>
                <c:pt idx="12">
                  <c:v>100</c:v>
                </c:pt>
                <c:pt idx="13">
                  <c:v>100</c:v>
                </c:pt>
                <c:pt idx="14">
                  <c:v>70</c:v>
                </c:pt>
                <c:pt idx="15">
                  <c:v>100</c:v>
                </c:pt>
                <c:pt idx="16">
                  <c:v>100</c:v>
                </c:pt>
              </c:numCache>
            </c:numRef>
          </c:val>
          <c:extLst>
            <c:ext xmlns:c16="http://schemas.microsoft.com/office/drawing/2014/chart" uri="{C3380CC4-5D6E-409C-BE32-E72D297353CC}">
              <c16:uniqueId val="{00000000-2CAC-674A-B7C2-534C15B83CF0}"/>
            </c:ext>
          </c:extLst>
        </c:ser>
        <c:dLbls>
          <c:dLblPos val="inEnd"/>
          <c:showLegendKey val="0"/>
          <c:showVal val="1"/>
          <c:showCatName val="0"/>
          <c:showSerName val="0"/>
          <c:showPercent val="0"/>
          <c:showBubbleSize val="0"/>
        </c:dLbls>
        <c:gapWidth val="41"/>
        <c:axId val="293771247"/>
        <c:axId val="293992687"/>
      </c:barChart>
      <c:catAx>
        <c:axId val="293771247"/>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US"/>
                  <a:t>Question</a:t>
                </a:r>
                <a:r>
                  <a:rPr lang="en-US" baseline="0"/>
                  <a:t> (Prompt) Number</a:t>
                </a:r>
                <a:endParaRPr lang="en-US"/>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n-US"/>
            </a:p>
          </c:txPr>
        </c:title>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effectLst/>
                <a:latin typeface="+mn-lt"/>
                <a:ea typeface="+mn-ea"/>
                <a:cs typeface="+mn-cs"/>
              </a:defRPr>
            </a:pPr>
            <a:endParaRPr lang="en-US"/>
          </a:p>
        </c:txPr>
        <c:crossAx val="293992687"/>
        <c:crosses val="autoZero"/>
        <c:auto val="1"/>
        <c:lblAlgn val="ctr"/>
        <c:lblOffset val="100"/>
        <c:noMultiLvlLbl val="0"/>
      </c:catAx>
      <c:valAx>
        <c:axId val="293992687"/>
        <c:scaling>
          <c:orientation val="minMax"/>
        </c:scaling>
        <c:delete val="1"/>
        <c:axPos val="l"/>
        <c:numFmt formatCode="General" sourceLinked="1"/>
        <c:majorTickMark val="none"/>
        <c:minorTickMark val="none"/>
        <c:tickLblPos val="nextTo"/>
        <c:crossAx val="29377124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barChart>
        <c:barDir val="col"/>
        <c:grouping val="clustered"/>
        <c:varyColors val="0"/>
        <c:ser>
          <c:idx val="0"/>
          <c:order val="0"/>
          <c:tx>
            <c:strRef>
              <c:f>'Graph Visualzation'!$A$21</c:f>
              <c:strCache>
                <c:ptCount val="1"/>
                <c:pt idx="0">
                  <c:v>Accuracy Score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'Graph Visualzation'!$B$22:$B$24</c:f>
              <c:strCache>
                <c:ptCount val="3"/>
                <c:pt idx="0">
                  <c:v>Motif and Symbol</c:v>
                </c:pt>
                <c:pt idx="1">
                  <c:v>Color and Material</c:v>
                </c:pt>
                <c:pt idx="2">
                  <c:v>Meaning and Philoshopy</c:v>
                </c:pt>
              </c:strCache>
            </c:strRef>
          </c:cat>
          <c:val>
            <c:numRef>
              <c:f>'Graph Visualzation'!$A$22:$A$24</c:f>
              <c:numCache>
                <c:formatCode>General</c:formatCode>
                <c:ptCount val="3"/>
                <c:pt idx="0">
                  <c:v>94.375</c:v>
                </c:pt>
                <c:pt idx="1">
                  <c:v>85</c:v>
                </c:pt>
                <c:pt idx="2">
                  <c:v>80</c:v>
                </c:pt>
              </c:numCache>
            </c:numRef>
          </c:val>
          <c:extLst>
            <c:ext xmlns:c16="http://schemas.microsoft.com/office/drawing/2014/chart" uri="{C3380CC4-5D6E-409C-BE32-E72D297353CC}">
              <c16:uniqueId val="{00000000-7F05-0541-9C32-FD9C7C40F71C}"/>
            </c:ext>
          </c:extLst>
        </c:ser>
        <c:dLbls>
          <c:dLblPos val="inEnd"/>
          <c:showLegendKey val="0"/>
          <c:showVal val="1"/>
          <c:showCatName val="0"/>
          <c:showSerName val="0"/>
          <c:showPercent val="0"/>
          <c:showBubbleSize val="0"/>
        </c:dLbls>
        <c:gapWidth val="65"/>
        <c:axId val="1000930656"/>
        <c:axId val="1000932368"/>
      </c:barChart>
      <c:catAx>
        <c:axId val="1000930656"/>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000932368"/>
        <c:crosses val="autoZero"/>
        <c:auto val="1"/>
        <c:lblAlgn val="ctr"/>
        <c:lblOffset val="100"/>
        <c:noMultiLvlLbl val="0"/>
      </c:catAx>
      <c:valAx>
        <c:axId val="1000932368"/>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crossAx val="1000930656"/>
        <c:crosses val="autoZero"/>
        <c:crossBetween val="between"/>
      </c:valAx>
      <c:spPr>
        <a:noFill/>
        <a:ln>
          <a:noFill/>
        </a:ln>
        <a:effectLst/>
      </c:spPr>
    </c:plotArea>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User Feedbacks</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Survey!$A$25:$A$27</c:f>
              <c:strCache>
                <c:ptCount val="3"/>
                <c:pt idx="0">
                  <c:v>Interface</c:v>
                </c:pt>
                <c:pt idx="1">
                  <c:v>Generated Response</c:v>
                </c:pt>
                <c:pt idx="2">
                  <c:v>Average Response Time</c:v>
                </c:pt>
              </c:strCache>
            </c:strRef>
          </c:cat>
          <c:val>
            <c:numRef>
              <c:f>Survey!$B$25:$B$27</c:f>
              <c:numCache>
                <c:formatCode>General</c:formatCode>
                <c:ptCount val="3"/>
                <c:pt idx="0">
                  <c:v>5.5</c:v>
                </c:pt>
                <c:pt idx="1">
                  <c:v>5.5</c:v>
                </c:pt>
                <c:pt idx="2">
                  <c:v>5</c:v>
                </c:pt>
              </c:numCache>
            </c:numRef>
          </c:val>
          <c:extLst>
            <c:ext xmlns:c16="http://schemas.microsoft.com/office/drawing/2014/chart" uri="{C3380CC4-5D6E-409C-BE32-E72D297353CC}">
              <c16:uniqueId val="{00000000-860C-7146-B48F-F8A0277B7EF2}"/>
            </c:ext>
          </c:extLst>
        </c:ser>
        <c:dLbls>
          <c:dLblPos val="inEnd"/>
          <c:showLegendKey val="0"/>
          <c:showVal val="1"/>
          <c:showCatName val="0"/>
          <c:showSerName val="0"/>
          <c:showPercent val="0"/>
          <c:showBubbleSize val="0"/>
        </c:dLbls>
        <c:gapWidth val="65"/>
        <c:axId val="1124718992"/>
        <c:axId val="1124720704"/>
      </c:barChart>
      <c:catAx>
        <c:axId val="1124718992"/>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4720704"/>
        <c:crosses val="autoZero"/>
        <c:auto val="1"/>
        <c:lblAlgn val="ctr"/>
        <c:lblOffset val="100"/>
        <c:noMultiLvlLbl val="0"/>
      </c:catAx>
      <c:valAx>
        <c:axId val="1124720704"/>
        <c:scaling>
          <c:orientation val="minMax"/>
          <c:max val="6"/>
          <c:min val="1"/>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47189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4">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defRPr sz="900" kern="1200">
      <a:effectLst/>
    </cs:defRPr>
  </cs:categoryAxis>
  <cs:chartArea>
    <cs:lnRef idx="0"/>
    <cs:fillRef idx="0"/>
    <cs:effectRef idx="0"/>
    <cs:fontRef idx="minor">
      <a:schemeClr val="dk1"/>
    </cs:fontRef>
    <cs: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cs:spPr>
    <cs:defRPr sz="1000" kern="1200"/>
  </cs:chartArea>
  <cs:dataLabel>
    <cs:lnRef idx="0"/>
    <cs:fillRef idx="0"/>
    <cs:effectRef idx="0"/>
    <cs:fontRef idx="minor">
      <a:schemeClr val="lt1"/>
    </cs:fontRef>
    <cs:spPr/>
    <cs:defRPr sz="10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10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
  <cs:dataPoint3D>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3D>
  <cs:dataPointLine>
    <cs:lnRef idx="0">
      <cs:styleClr val="auto"/>
    </cs:lnRef>
    <cs:fillRef idx="0"/>
    <cs:effectRef idx="0"/>
    <cs:fontRef idx="minor">
      <a:schemeClr val="dk1"/>
    </cs:fontRef>
    <cs:spPr>
      <a:ln w="28575" cap="rnd">
        <a:gradFill>
          <a:gsLst>
            <a:gs pos="0">
              <a:schemeClr val="phClr"/>
            </a:gs>
            <a:gs pos="100000">
              <a:schemeClr val="phClr">
                <a:lumMod val="84000"/>
              </a:schemeClr>
            </a:gs>
          </a:gsLst>
          <a:lin ang="5400000" scaled="1"/>
        </a:gradFill>
        <a:round/>
      </a:ln>
    </cs:spPr>
  </cs:dataPointLine>
  <cs:dataPointMarker>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35000"/>
          <a:lumOff val="6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50000"/>
            <a:lumOff val="50000"/>
          </a:schemeClr>
        </a:solidFill>
        <a:round/>
      </a:ln>
    </cs:spPr>
  </cs:dropLine>
  <cs:errorBar>
    <cs:lnRef idx="0"/>
    <cs:fillRef idx="0"/>
    <cs:effectRef idx="0"/>
    <cs:fontRef idx="minor">
      <a:schemeClr val="dk1"/>
    </cs:fontRef>
    <cs:spPr>
      <a:ln w="9525">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50000"/>
            <a:lumOff val="50000"/>
          </a:schemeClr>
        </a:solidFill>
        <a:round/>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65000"/>
        <a:lumOff val="35000"/>
      </a:schemeClr>
    </cs:fontRef>
    <cs:defRPr kern="1200">
      <a:effectLst/>
    </cs:defRPr>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lumMod val="95000"/>
        </a:schemeClr>
      </a:solidFill>
      <a:ln w="9525">
        <a:solidFill>
          <a:schemeClr val="dk1">
            <a:lumMod val="15000"/>
            <a:lumOff val="85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4</xdr:col>
      <xdr:colOff>438150</xdr:colOff>
      <xdr:row>1</xdr:row>
      <xdr:rowOff>120650</xdr:rowOff>
    </xdr:from>
    <xdr:to>
      <xdr:col>10</xdr:col>
      <xdr:colOff>57150</xdr:colOff>
      <xdr:row>15</xdr:row>
      <xdr:rowOff>19050</xdr:rowOff>
    </xdr:to>
    <xdr:graphicFrame macro="">
      <xdr:nvGraphicFramePr>
        <xdr:cNvPr id="5" name="Chart 4">
          <a:extLst>
            <a:ext uri="{FF2B5EF4-FFF2-40B4-BE49-F238E27FC236}">
              <a16:creationId xmlns:a16="http://schemas.microsoft.com/office/drawing/2014/main" id="{4EBCA63D-8588-376D-1FBD-535BF0FA505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374650</xdr:colOff>
      <xdr:row>17</xdr:row>
      <xdr:rowOff>6350</xdr:rowOff>
    </xdr:from>
    <xdr:to>
      <xdr:col>9</xdr:col>
      <xdr:colOff>819150</xdr:colOff>
      <xdr:row>30</xdr:row>
      <xdr:rowOff>107950</xdr:rowOff>
    </xdr:to>
    <xdr:graphicFrame macro="">
      <xdr:nvGraphicFramePr>
        <xdr:cNvPr id="2" name="Chart 1">
          <a:extLst>
            <a:ext uri="{FF2B5EF4-FFF2-40B4-BE49-F238E27FC236}">
              <a16:creationId xmlns:a16="http://schemas.microsoft.com/office/drawing/2014/main" id="{76A15197-5F6A-9590-E7A4-3EF23FD299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8</xdr:col>
      <xdr:colOff>25400</xdr:colOff>
      <xdr:row>5</xdr:row>
      <xdr:rowOff>6350</xdr:rowOff>
    </xdr:from>
    <xdr:to>
      <xdr:col>13</xdr:col>
      <xdr:colOff>469900</xdr:colOff>
      <xdr:row>18</xdr:row>
      <xdr:rowOff>95250</xdr:rowOff>
    </xdr:to>
    <xdr:graphicFrame macro="">
      <xdr:nvGraphicFramePr>
        <xdr:cNvPr id="2" name="Chart 1">
          <a:extLst>
            <a:ext uri="{FF2B5EF4-FFF2-40B4-BE49-F238E27FC236}">
              <a16:creationId xmlns:a16="http://schemas.microsoft.com/office/drawing/2014/main" id="{10EB5673-F0CC-34D8-7366-F3A924309B0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F6A70D-6704-B14C-8FD3-F8A3836F04E5}">
  <dimension ref="A1:C18"/>
  <sheetViews>
    <sheetView workbookViewId="0">
      <selection sqref="A1:C18"/>
    </sheetView>
  </sheetViews>
  <sheetFormatPr baseColWidth="10" defaultRowHeight="16" x14ac:dyDescent="0.2"/>
  <cols>
    <col min="1" max="1" width="4" bestFit="1" customWidth="1"/>
    <col min="2" max="2" width="53.6640625" customWidth="1"/>
    <col min="3" max="3" width="130" bestFit="1" customWidth="1"/>
  </cols>
  <sheetData>
    <row r="1" spans="1:3" x14ac:dyDescent="0.2">
      <c r="A1" s="19" t="s">
        <v>49</v>
      </c>
      <c r="B1" s="19" t="s">
        <v>115</v>
      </c>
      <c r="C1" s="19" t="s">
        <v>116</v>
      </c>
    </row>
    <row r="2" spans="1:3" x14ac:dyDescent="0.2">
      <c r="A2" s="7">
        <v>1</v>
      </c>
      <c r="B2" s="7" t="s">
        <v>0</v>
      </c>
      <c r="C2" s="7" t="s">
        <v>98</v>
      </c>
    </row>
    <row r="3" spans="1:3" x14ac:dyDescent="0.2">
      <c r="A3" s="7">
        <v>2</v>
      </c>
      <c r="B3" s="7" t="s">
        <v>3</v>
      </c>
      <c r="C3" s="7" t="s">
        <v>99</v>
      </c>
    </row>
    <row r="4" spans="1:3" x14ac:dyDescent="0.2">
      <c r="A4" s="7">
        <v>3</v>
      </c>
      <c r="B4" s="7" t="s">
        <v>6</v>
      </c>
      <c r="C4" s="7" t="s">
        <v>100</v>
      </c>
    </row>
    <row r="5" spans="1:3" x14ac:dyDescent="0.2">
      <c r="A5" s="7">
        <v>4</v>
      </c>
      <c r="B5" s="7" t="s">
        <v>9</v>
      </c>
      <c r="C5" s="7" t="s">
        <v>101</v>
      </c>
    </row>
    <row r="6" spans="1:3" x14ac:dyDescent="0.2">
      <c r="A6" s="7">
        <v>5</v>
      </c>
      <c r="B6" s="7" t="s">
        <v>12</v>
      </c>
      <c r="C6" s="7" t="s">
        <v>102</v>
      </c>
    </row>
    <row r="7" spans="1:3" x14ac:dyDescent="0.2">
      <c r="A7" s="7">
        <v>6</v>
      </c>
      <c r="B7" s="7" t="s">
        <v>14</v>
      </c>
      <c r="C7" s="7" t="s">
        <v>103</v>
      </c>
    </row>
    <row r="8" spans="1:3" x14ac:dyDescent="0.2">
      <c r="A8" s="7">
        <v>7</v>
      </c>
      <c r="B8" s="7" t="s">
        <v>16</v>
      </c>
      <c r="C8" s="7" t="s">
        <v>104</v>
      </c>
    </row>
    <row r="9" spans="1:3" x14ac:dyDescent="0.2">
      <c r="A9" s="7">
        <v>8</v>
      </c>
      <c r="B9" s="7" t="s">
        <v>18</v>
      </c>
      <c r="C9" s="7" t="s">
        <v>105</v>
      </c>
    </row>
    <row r="10" spans="1:3" x14ac:dyDescent="0.2">
      <c r="A10" s="7">
        <v>9</v>
      </c>
      <c r="B10" s="7" t="s">
        <v>21</v>
      </c>
      <c r="C10" s="7" t="s">
        <v>106</v>
      </c>
    </row>
    <row r="11" spans="1:3" x14ac:dyDescent="0.2">
      <c r="A11" s="7">
        <v>10</v>
      </c>
      <c r="B11" s="7" t="s">
        <v>24</v>
      </c>
      <c r="C11" s="7" t="s">
        <v>107</v>
      </c>
    </row>
    <row r="12" spans="1:3" x14ac:dyDescent="0.2">
      <c r="A12" s="7">
        <v>11</v>
      </c>
      <c r="B12" s="7" t="s">
        <v>26</v>
      </c>
      <c r="C12" s="7" t="s">
        <v>108</v>
      </c>
    </row>
    <row r="13" spans="1:3" x14ac:dyDescent="0.2">
      <c r="A13" s="7">
        <v>12</v>
      </c>
      <c r="B13" s="7" t="s">
        <v>29</v>
      </c>
      <c r="C13" s="7" t="s">
        <v>109</v>
      </c>
    </row>
    <row r="14" spans="1:3" x14ac:dyDescent="0.2">
      <c r="A14" s="7">
        <v>13</v>
      </c>
      <c r="B14" s="7" t="s">
        <v>32</v>
      </c>
      <c r="C14" s="7" t="s">
        <v>110</v>
      </c>
    </row>
    <row r="15" spans="1:3" x14ac:dyDescent="0.2">
      <c r="A15" s="7">
        <v>14</v>
      </c>
      <c r="B15" s="7" t="s">
        <v>34</v>
      </c>
      <c r="C15" s="7" t="s">
        <v>111</v>
      </c>
    </row>
    <row r="16" spans="1:3" x14ac:dyDescent="0.2">
      <c r="A16" s="7">
        <v>15</v>
      </c>
      <c r="B16" s="7" t="s">
        <v>37</v>
      </c>
      <c r="C16" s="7" t="s">
        <v>112</v>
      </c>
    </row>
    <row r="17" spans="1:3" x14ac:dyDescent="0.2">
      <c r="A17" s="7">
        <v>16</v>
      </c>
      <c r="B17" s="7" t="s">
        <v>39</v>
      </c>
      <c r="C17" s="7" t="s">
        <v>113</v>
      </c>
    </row>
    <row r="18" spans="1:3" x14ac:dyDescent="0.2">
      <c r="A18" s="7">
        <v>17</v>
      </c>
      <c r="B18" s="7" t="s">
        <v>40</v>
      </c>
      <c r="C18" s="7" t="s">
        <v>114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88517B-DC6F-8046-B365-DFFA32C4DD01}">
  <dimension ref="A1:D18"/>
  <sheetViews>
    <sheetView workbookViewId="0">
      <selection activeCell="D1" sqref="D1:E1048576"/>
    </sheetView>
  </sheetViews>
  <sheetFormatPr baseColWidth="10" defaultRowHeight="16" x14ac:dyDescent="0.2"/>
  <cols>
    <col min="1" max="1" width="50.5" customWidth="1"/>
    <col min="2" max="2" width="18.5" bestFit="1" customWidth="1"/>
    <col min="3" max="3" width="62" customWidth="1"/>
    <col min="4" max="4" width="18.5" bestFit="1" customWidth="1"/>
  </cols>
  <sheetData>
    <row r="1" spans="1:4" x14ac:dyDescent="0.2">
      <c r="A1" s="1" t="s">
        <v>42</v>
      </c>
      <c r="B1" s="1" t="s">
        <v>45</v>
      </c>
      <c r="C1" s="1" t="s">
        <v>43</v>
      </c>
      <c r="D1" s="1" t="s">
        <v>48</v>
      </c>
    </row>
    <row r="2" spans="1:4" ht="34" x14ac:dyDescent="0.2">
      <c r="A2" s="2" t="s">
        <v>0</v>
      </c>
      <c r="B2" t="s">
        <v>1</v>
      </c>
      <c r="C2" s="2" t="s">
        <v>2</v>
      </c>
    </row>
    <row r="3" spans="1:4" ht="34" x14ac:dyDescent="0.2">
      <c r="A3" s="2" t="s">
        <v>3</v>
      </c>
      <c r="B3" t="s">
        <v>4</v>
      </c>
      <c r="C3" s="2" t="s">
        <v>5</v>
      </c>
    </row>
    <row r="4" spans="1:4" ht="34" x14ac:dyDescent="0.2">
      <c r="A4" s="2" t="s">
        <v>6</v>
      </c>
      <c r="B4" t="s">
        <v>7</v>
      </c>
      <c r="C4" s="2" t="s">
        <v>8</v>
      </c>
    </row>
    <row r="5" spans="1:4" ht="34" x14ac:dyDescent="0.2">
      <c r="A5" s="2" t="s">
        <v>9</v>
      </c>
      <c r="B5" t="s">
        <v>10</v>
      </c>
      <c r="C5" s="2" t="s">
        <v>11</v>
      </c>
    </row>
    <row r="6" spans="1:4" ht="34" x14ac:dyDescent="0.2">
      <c r="A6" s="2" t="s">
        <v>12</v>
      </c>
      <c r="B6" t="s">
        <v>10</v>
      </c>
      <c r="C6" s="2" t="s">
        <v>13</v>
      </c>
    </row>
    <row r="7" spans="1:4" ht="17" x14ac:dyDescent="0.2">
      <c r="A7" s="2" t="s">
        <v>14</v>
      </c>
      <c r="B7" t="s">
        <v>4</v>
      </c>
      <c r="C7" s="2" t="s">
        <v>15</v>
      </c>
    </row>
    <row r="8" spans="1:4" ht="68" x14ac:dyDescent="0.2">
      <c r="A8" s="2" t="s">
        <v>16</v>
      </c>
      <c r="B8" t="s">
        <v>10</v>
      </c>
      <c r="C8" s="2" t="s">
        <v>17</v>
      </c>
    </row>
    <row r="9" spans="1:4" ht="85" x14ac:dyDescent="0.2">
      <c r="A9" s="2" t="s">
        <v>18</v>
      </c>
      <c r="B9" t="s">
        <v>19</v>
      </c>
      <c r="C9" s="2" t="s">
        <v>20</v>
      </c>
    </row>
    <row r="10" spans="1:4" ht="68" x14ac:dyDescent="0.2">
      <c r="A10" s="2" t="s">
        <v>21</v>
      </c>
      <c r="B10" t="s">
        <v>22</v>
      </c>
      <c r="C10" s="2" t="s">
        <v>23</v>
      </c>
    </row>
    <row r="11" spans="1:4" ht="85" x14ac:dyDescent="0.2">
      <c r="A11" s="2" t="s">
        <v>24</v>
      </c>
      <c r="B11" t="s">
        <v>22</v>
      </c>
      <c r="C11" s="2" t="s">
        <v>25</v>
      </c>
    </row>
    <row r="12" spans="1:4" ht="255" x14ac:dyDescent="0.2">
      <c r="A12" s="2" t="s">
        <v>26</v>
      </c>
      <c r="B12" t="s">
        <v>27</v>
      </c>
      <c r="C12" s="2" t="s">
        <v>28</v>
      </c>
    </row>
    <row r="13" spans="1:4" ht="34" x14ac:dyDescent="0.2">
      <c r="A13" s="2" t="s">
        <v>29</v>
      </c>
      <c r="B13" t="s">
        <v>30</v>
      </c>
      <c r="C13" s="2" t="s">
        <v>31</v>
      </c>
    </row>
    <row r="14" spans="1:4" ht="51" x14ac:dyDescent="0.2">
      <c r="A14" s="2" t="s">
        <v>32</v>
      </c>
      <c r="B14" t="s">
        <v>10</v>
      </c>
      <c r="C14" s="2" t="s">
        <v>33</v>
      </c>
    </row>
    <row r="15" spans="1:4" ht="34" x14ac:dyDescent="0.2">
      <c r="A15" s="2" t="s">
        <v>34</v>
      </c>
      <c r="B15" t="s">
        <v>35</v>
      </c>
      <c r="C15" s="2" t="s">
        <v>36</v>
      </c>
    </row>
    <row r="16" spans="1:4" ht="34" x14ac:dyDescent="0.2">
      <c r="A16" s="2" t="s">
        <v>37</v>
      </c>
      <c r="B16" t="s">
        <v>38</v>
      </c>
      <c r="C16" s="2"/>
    </row>
    <row r="17" spans="1:3" ht="85" x14ac:dyDescent="0.2">
      <c r="A17" s="2" t="s">
        <v>39</v>
      </c>
      <c r="B17" t="s">
        <v>1</v>
      </c>
      <c r="C17" s="2" t="s">
        <v>44</v>
      </c>
    </row>
    <row r="18" spans="1:3" ht="119" x14ac:dyDescent="0.2">
      <c r="A18" s="2" t="s">
        <v>40</v>
      </c>
      <c r="B18" t="s">
        <v>38</v>
      </c>
      <c r="C18" s="2" t="s">
        <v>41</v>
      </c>
    </row>
  </sheetData>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D3AEA5-DF1D-F148-A829-A920D6BB8E2E}">
  <dimension ref="A1:H18"/>
  <sheetViews>
    <sheetView tabSelected="1" workbookViewId="0">
      <selection activeCell="L4" sqref="L4"/>
    </sheetView>
  </sheetViews>
  <sheetFormatPr baseColWidth="10" defaultRowHeight="16" x14ac:dyDescent="0.2"/>
  <cols>
    <col min="1" max="1" width="4" bestFit="1" customWidth="1"/>
    <col min="2" max="2" width="19.5" bestFit="1" customWidth="1"/>
    <col min="3" max="3" width="18.5" bestFit="1" customWidth="1"/>
    <col min="4" max="4" width="38.6640625" bestFit="1" customWidth="1"/>
    <col min="5" max="5" width="26.33203125" bestFit="1" customWidth="1"/>
  </cols>
  <sheetData>
    <row r="1" spans="1:5" x14ac:dyDescent="0.2">
      <c r="A1" s="1" t="s">
        <v>49</v>
      </c>
      <c r="B1" s="1" t="s">
        <v>42</v>
      </c>
      <c r="C1" s="1" t="s">
        <v>45</v>
      </c>
      <c r="D1" s="1" t="s">
        <v>75</v>
      </c>
      <c r="E1" s="1" t="s">
        <v>47</v>
      </c>
    </row>
    <row r="2" spans="1:5" ht="51" x14ac:dyDescent="0.2">
      <c r="A2">
        <v>1</v>
      </c>
      <c r="B2" s="2" t="s">
        <v>0</v>
      </c>
      <c r="C2" t="s">
        <v>1</v>
      </c>
      <c r="D2" s="2" t="s">
        <v>2</v>
      </c>
      <c r="E2" s="1" t="s">
        <v>74</v>
      </c>
    </row>
    <row r="3" spans="1:5" ht="51" x14ac:dyDescent="0.2">
      <c r="A3">
        <v>2</v>
      </c>
      <c r="B3" s="2" t="s">
        <v>3</v>
      </c>
      <c r="C3" t="s">
        <v>4</v>
      </c>
      <c r="D3" s="2" t="s">
        <v>5</v>
      </c>
      <c r="E3" s="1" t="s">
        <v>74</v>
      </c>
    </row>
    <row r="4" spans="1:5" ht="51" x14ac:dyDescent="0.2">
      <c r="A4">
        <v>3</v>
      </c>
      <c r="B4" s="2" t="s">
        <v>6</v>
      </c>
      <c r="C4" t="s">
        <v>7</v>
      </c>
      <c r="D4" s="2" t="s">
        <v>8</v>
      </c>
      <c r="E4" s="1" t="s">
        <v>74</v>
      </c>
    </row>
    <row r="5" spans="1:5" ht="68" x14ac:dyDescent="0.2">
      <c r="A5">
        <v>4</v>
      </c>
      <c r="B5" s="2" t="s">
        <v>9</v>
      </c>
      <c r="C5" t="s">
        <v>10</v>
      </c>
      <c r="D5" s="2" t="s">
        <v>11</v>
      </c>
      <c r="E5" s="1" t="s">
        <v>54</v>
      </c>
    </row>
    <row r="6" spans="1:5" ht="51" x14ac:dyDescent="0.2">
      <c r="A6">
        <v>5</v>
      </c>
      <c r="B6" s="2" t="s">
        <v>12</v>
      </c>
      <c r="C6" t="s">
        <v>10</v>
      </c>
      <c r="D6" s="2" t="s">
        <v>13</v>
      </c>
      <c r="E6" s="1" t="s">
        <v>54</v>
      </c>
    </row>
    <row r="7" spans="1:5" ht="51" x14ac:dyDescent="0.2">
      <c r="A7">
        <v>6</v>
      </c>
      <c r="B7" s="2" t="s">
        <v>14</v>
      </c>
      <c r="C7" t="s">
        <v>4</v>
      </c>
      <c r="D7" s="2" t="s">
        <v>15</v>
      </c>
      <c r="E7" s="1" t="s">
        <v>74</v>
      </c>
    </row>
    <row r="8" spans="1:5" ht="102" x14ac:dyDescent="0.2">
      <c r="A8">
        <v>7</v>
      </c>
      <c r="B8" s="2" t="s">
        <v>16</v>
      </c>
      <c r="C8" t="s">
        <v>10</v>
      </c>
      <c r="D8" s="2" t="s">
        <v>17</v>
      </c>
      <c r="E8" s="1" t="s">
        <v>58</v>
      </c>
    </row>
    <row r="9" spans="1:5" ht="119" x14ac:dyDescent="0.2">
      <c r="A9">
        <v>8</v>
      </c>
      <c r="B9" s="2" t="s">
        <v>18</v>
      </c>
      <c r="C9" t="s">
        <v>19</v>
      </c>
      <c r="D9" s="2" t="s">
        <v>20</v>
      </c>
      <c r="E9" s="1" t="s">
        <v>60</v>
      </c>
    </row>
    <row r="10" spans="1:5" ht="102" x14ac:dyDescent="0.2">
      <c r="A10">
        <v>9</v>
      </c>
      <c r="B10" s="2" t="s">
        <v>21</v>
      </c>
      <c r="C10" t="s">
        <v>22</v>
      </c>
      <c r="D10" s="2" t="s">
        <v>23</v>
      </c>
      <c r="E10" s="1" t="s">
        <v>60</v>
      </c>
    </row>
    <row r="11" spans="1:5" ht="136" x14ac:dyDescent="0.2">
      <c r="A11">
        <v>10</v>
      </c>
      <c r="B11" s="2" t="s">
        <v>24</v>
      </c>
      <c r="C11" t="s">
        <v>22</v>
      </c>
      <c r="D11" s="2" t="s">
        <v>25</v>
      </c>
      <c r="E11" s="1" t="s">
        <v>63</v>
      </c>
    </row>
    <row r="12" spans="1:5" ht="404" x14ac:dyDescent="0.2">
      <c r="A12">
        <v>11</v>
      </c>
      <c r="B12" s="2" t="s">
        <v>26</v>
      </c>
      <c r="C12" t="s">
        <v>27</v>
      </c>
      <c r="D12" s="2" t="s">
        <v>28</v>
      </c>
      <c r="E12" s="1" t="s">
        <v>60</v>
      </c>
    </row>
    <row r="13" spans="1:5" ht="85" x14ac:dyDescent="0.2">
      <c r="A13">
        <v>12</v>
      </c>
      <c r="B13" s="2" t="s">
        <v>29</v>
      </c>
      <c r="C13" t="s">
        <v>30</v>
      </c>
      <c r="D13" s="2" t="s">
        <v>31</v>
      </c>
      <c r="E13" s="1" t="s">
        <v>66</v>
      </c>
    </row>
    <row r="14" spans="1:5" ht="85" x14ac:dyDescent="0.2">
      <c r="A14">
        <v>13</v>
      </c>
      <c r="B14" s="2" t="s">
        <v>32</v>
      </c>
      <c r="C14" t="s">
        <v>10</v>
      </c>
      <c r="D14" s="2" t="s">
        <v>33</v>
      </c>
      <c r="E14" s="1" t="s">
        <v>74</v>
      </c>
    </row>
    <row r="15" spans="1:5" ht="68" x14ac:dyDescent="0.2">
      <c r="A15">
        <v>14</v>
      </c>
      <c r="B15" s="2" t="s">
        <v>34</v>
      </c>
      <c r="C15" t="s">
        <v>35</v>
      </c>
      <c r="D15" s="2" t="s">
        <v>36</v>
      </c>
      <c r="E15" s="1" t="s">
        <v>74</v>
      </c>
    </row>
    <row r="16" spans="1:5" ht="85" x14ac:dyDescent="0.2">
      <c r="A16">
        <v>15</v>
      </c>
      <c r="B16" s="2" t="s">
        <v>37</v>
      </c>
      <c r="C16" t="s">
        <v>38</v>
      </c>
      <c r="D16" s="2"/>
      <c r="E16" s="1" t="s">
        <v>74</v>
      </c>
    </row>
    <row r="17" spans="1:5" ht="136" x14ac:dyDescent="0.2">
      <c r="A17">
        <v>16</v>
      </c>
      <c r="B17" s="2" t="s">
        <v>39</v>
      </c>
      <c r="C17" t="s">
        <v>1</v>
      </c>
      <c r="D17" s="2" t="s">
        <v>44</v>
      </c>
      <c r="E17" s="1" t="s">
        <v>71</v>
      </c>
    </row>
    <row r="18" spans="1:5" ht="187" x14ac:dyDescent="0.2">
      <c r="A18">
        <v>17</v>
      </c>
      <c r="B18" s="2" t="s">
        <v>40</v>
      </c>
      <c r="C18" t="s">
        <v>38</v>
      </c>
      <c r="D18" s="2" t="s">
        <v>41</v>
      </c>
      <c r="E18" s="1" t="s">
        <v>74</v>
      </c>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23E140-5E7D-2B41-9617-E5B9E7969C7B}">
  <dimension ref="A1:G22"/>
  <sheetViews>
    <sheetView topLeftCell="A13" workbookViewId="0">
      <selection activeCell="G4" sqref="G4:G20"/>
    </sheetView>
  </sheetViews>
  <sheetFormatPr baseColWidth="10" defaultRowHeight="16" x14ac:dyDescent="0.2"/>
  <cols>
    <col min="1" max="1" width="4" bestFit="1" customWidth="1"/>
    <col min="2" max="2" width="17.1640625" customWidth="1"/>
    <col min="3" max="3" width="18.33203125" customWidth="1"/>
    <col min="4" max="4" width="25.6640625" customWidth="1"/>
    <col min="5" max="5" width="26.1640625" customWidth="1"/>
    <col min="6" max="6" width="10.5" customWidth="1"/>
    <col min="7" max="7" width="14.6640625" customWidth="1"/>
  </cols>
  <sheetData>
    <row r="1" spans="1:7" ht="27" x14ac:dyDescent="0.2">
      <c r="A1" s="21" t="s">
        <v>78</v>
      </c>
      <c r="B1" s="21"/>
      <c r="C1" s="21"/>
      <c r="D1" s="21"/>
      <c r="E1" s="21"/>
      <c r="F1" s="21"/>
      <c r="G1" s="21"/>
    </row>
    <row r="2" spans="1:7" x14ac:dyDescent="0.2">
      <c r="A2" s="9" t="s">
        <v>80</v>
      </c>
      <c r="B2" s="9"/>
      <c r="C2" s="9"/>
      <c r="D2" s="9"/>
      <c r="E2" s="9" t="s">
        <v>79</v>
      </c>
      <c r="F2" s="9"/>
      <c r="G2" s="9"/>
    </row>
    <row r="3" spans="1:7" s="2" customFormat="1" ht="34" x14ac:dyDescent="0.2">
      <c r="A3" s="3" t="s">
        <v>49</v>
      </c>
      <c r="B3" s="3" t="s">
        <v>42</v>
      </c>
      <c r="C3" s="3" t="s">
        <v>77</v>
      </c>
      <c r="D3" s="3" t="s">
        <v>75</v>
      </c>
      <c r="E3" s="3" t="s">
        <v>76</v>
      </c>
      <c r="F3" s="3" t="s">
        <v>50</v>
      </c>
      <c r="G3" s="3" t="s">
        <v>81</v>
      </c>
    </row>
    <row r="4" spans="1:7" ht="170" x14ac:dyDescent="0.2">
      <c r="A4" s="10">
        <v>1</v>
      </c>
      <c r="B4" s="4" t="s">
        <v>0</v>
      </c>
      <c r="C4" s="5" t="s">
        <v>74</v>
      </c>
      <c r="D4" s="4" t="s">
        <v>2</v>
      </c>
      <c r="E4" s="4" t="s">
        <v>51</v>
      </c>
      <c r="F4" s="6">
        <v>12</v>
      </c>
      <c r="G4" s="22">
        <v>100</v>
      </c>
    </row>
    <row r="5" spans="1:7" ht="136" x14ac:dyDescent="0.2">
      <c r="A5" s="10">
        <v>2</v>
      </c>
      <c r="B5" s="4" t="s">
        <v>3</v>
      </c>
      <c r="C5" s="5" t="s">
        <v>74</v>
      </c>
      <c r="D5" s="4" t="s">
        <v>5</v>
      </c>
      <c r="E5" s="4" t="s">
        <v>52</v>
      </c>
      <c r="F5" s="6">
        <v>13</v>
      </c>
      <c r="G5" s="22">
        <v>100</v>
      </c>
    </row>
    <row r="6" spans="1:7" ht="119" x14ac:dyDescent="0.2">
      <c r="A6" s="10">
        <v>3</v>
      </c>
      <c r="B6" s="4" t="s">
        <v>6</v>
      </c>
      <c r="C6" s="5" t="s">
        <v>74</v>
      </c>
      <c r="D6" s="4" t="s">
        <v>8</v>
      </c>
      <c r="E6" s="4" t="s">
        <v>53</v>
      </c>
      <c r="F6" s="6">
        <v>13</v>
      </c>
      <c r="G6" s="22">
        <v>100</v>
      </c>
    </row>
    <row r="7" spans="1:7" ht="119" x14ac:dyDescent="0.2">
      <c r="A7" s="10">
        <v>4</v>
      </c>
      <c r="B7" s="4" t="s">
        <v>9</v>
      </c>
      <c r="C7" s="5" t="s">
        <v>54</v>
      </c>
      <c r="D7" s="4" t="s">
        <v>11</v>
      </c>
      <c r="E7" s="4" t="s">
        <v>55</v>
      </c>
      <c r="F7" s="6">
        <v>14</v>
      </c>
      <c r="G7" s="22">
        <v>80</v>
      </c>
    </row>
    <row r="8" spans="1:7" ht="119" x14ac:dyDescent="0.2">
      <c r="A8" s="10">
        <v>5</v>
      </c>
      <c r="B8" s="4" t="s">
        <v>12</v>
      </c>
      <c r="C8" s="5" t="s">
        <v>54</v>
      </c>
      <c r="D8" s="4" t="s">
        <v>13</v>
      </c>
      <c r="E8" s="4" t="s">
        <v>56</v>
      </c>
      <c r="F8" s="6">
        <v>13</v>
      </c>
      <c r="G8" s="22">
        <v>90</v>
      </c>
    </row>
    <row r="9" spans="1:7" ht="102" x14ac:dyDescent="0.2">
      <c r="A9" s="10">
        <v>6</v>
      </c>
      <c r="B9" s="4" t="s">
        <v>14</v>
      </c>
      <c r="C9" s="5" t="s">
        <v>74</v>
      </c>
      <c r="D9" s="4" t="s">
        <v>15</v>
      </c>
      <c r="E9" s="4" t="s">
        <v>57</v>
      </c>
      <c r="F9" s="6">
        <v>13</v>
      </c>
      <c r="G9" s="22">
        <v>85</v>
      </c>
    </row>
    <row r="10" spans="1:7" ht="170" x14ac:dyDescent="0.2">
      <c r="A10" s="10">
        <v>7</v>
      </c>
      <c r="B10" s="4" t="s">
        <v>16</v>
      </c>
      <c r="C10" s="5" t="s">
        <v>58</v>
      </c>
      <c r="D10" s="4" t="s">
        <v>17</v>
      </c>
      <c r="E10" s="4" t="s">
        <v>59</v>
      </c>
      <c r="F10" s="6">
        <v>13</v>
      </c>
      <c r="G10" s="22">
        <v>80</v>
      </c>
    </row>
    <row r="11" spans="1:7" ht="187" x14ac:dyDescent="0.2">
      <c r="A11" s="10">
        <v>8</v>
      </c>
      <c r="B11" s="4" t="s">
        <v>18</v>
      </c>
      <c r="C11" s="5" t="s">
        <v>60</v>
      </c>
      <c r="D11" s="4" t="s">
        <v>20</v>
      </c>
      <c r="E11" s="4" t="s">
        <v>61</v>
      </c>
      <c r="F11" s="6">
        <v>13</v>
      </c>
      <c r="G11" s="22">
        <v>60</v>
      </c>
    </row>
    <row r="12" spans="1:7" ht="153" x14ac:dyDescent="0.2">
      <c r="A12" s="10">
        <v>9</v>
      </c>
      <c r="B12" s="4" t="s">
        <v>21</v>
      </c>
      <c r="C12" s="5" t="s">
        <v>60</v>
      </c>
      <c r="D12" s="4" t="s">
        <v>23</v>
      </c>
      <c r="E12" s="4" t="s">
        <v>62</v>
      </c>
      <c r="F12" s="6">
        <v>14</v>
      </c>
      <c r="G12" s="22">
        <v>90</v>
      </c>
    </row>
    <row r="13" spans="1:7" ht="204" x14ac:dyDescent="0.2">
      <c r="A13" s="10">
        <v>10</v>
      </c>
      <c r="B13" s="4" t="s">
        <v>24</v>
      </c>
      <c r="C13" s="5" t="s">
        <v>63</v>
      </c>
      <c r="D13" s="4" t="s">
        <v>25</v>
      </c>
      <c r="E13" s="4" t="s">
        <v>64</v>
      </c>
      <c r="F13" s="6">
        <v>14</v>
      </c>
      <c r="G13" s="22">
        <v>100</v>
      </c>
    </row>
    <row r="14" spans="1:7" ht="409.6" x14ac:dyDescent="0.2">
      <c r="A14" s="10">
        <v>11</v>
      </c>
      <c r="B14" s="4" t="s">
        <v>26</v>
      </c>
      <c r="C14" s="5" t="s">
        <v>60</v>
      </c>
      <c r="D14" s="4" t="s">
        <v>28</v>
      </c>
      <c r="E14" s="4" t="s">
        <v>65</v>
      </c>
      <c r="F14" s="6">
        <v>15</v>
      </c>
      <c r="G14" s="22">
        <v>100</v>
      </c>
    </row>
    <row r="15" spans="1:7" ht="136" x14ac:dyDescent="0.2">
      <c r="A15" s="10">
        <v>12</v>
      </c>
      <c r="B15" s="4" t="s">
        <v>29</v>
      </c>
      <c r="C15" s="5" t="s">
        <v>66</v>
      </c>
      <c r="D15" s="4" t="s">
        <v>31</v>
      </c>
      <c r="E15" s="4" t="s">
        <v>67</v>
      </c>
      <c r="F15" s="6">
        <v>14</v>
      </c>
      <c r="G15" s="22">
        <v>100</v>
      </c>
    </row>
    <row r="16" spans="1:7" ht="136" x14ac:dyDescent="0.2">
      <c r="A16" s="10">
        <v>13</v>
      </c>
      <c r="B16" s="4" t="s">
        <v>32</v>
      </c>
      <c r="C16" s="5" t="s">
        <v>74</v>
      </c>
      <c r="D16" s="4" t="s">
        <v>33</v>
      </c>
      <c r="E16" s="4" t="s">
        <v>68</v>
      </c>
      <c r="F16" s="6">
        <v>14</v>
      </c>
      <c r="G16" s="22">
        <v>100</v>
      </c>
    </row>
    <row r="17" spans="1:7" ht="102" x14ac:dyDescent="0.2">
      <c r="A17" s="10">
        <v>14</v>
      </c>
      <c r="B17" s="4" t="s">
        <v>34</v>
      </c>
      <c r="C17" s="5" t="s">
        <v>74</v>
      </c>
      <c r="D17" s="4" t="s">
        <v>36</v>
      </c>
      <c r="E17" s="4" t="s">
        <v>69</v>
      </c>
      <c r="F17" s="6">
        <v>14</v>
      </c>
      <c r="G17" s="22">
        <v>100</v>
      </c>
    </row>
    <row r="18" spans="1:7" ht="119" x14ac:dyDescent="0.2">
      <c r="A18" s="10">
        <v>15</v>
      </c>
      <c r="B18" s="4" t="s">
        <v>37</v>
      </c>
      <c r="C18" s="5" t="s">
        <v>74</v>
      </c>
      <c r="D18" s="4"/>
      <c r="E18" s="4" t="s">
        <v>70</v>
      </c>
      <c r="F18" s="6">
        <v>14</v>
      </c>
      <c r="G18" s="22">
        <v>70</v>
      </c>
    </row>
    <row r="19" spans="1:7" ht="221" x14ac:dyDescent="0.2">
      <c r="A19" s="10">
        <v>16</v>
      </c>
      <c r="B19" s="4" t="s">
        <v>39</v>
      </c>
      <c r="C19" s="5" t="s">
        <v>71</v>
      </c>
      <c r="D19" s="4" t="s">
        <v>44</v>
      </c>
      <c r="E19" s="4" t="s">
        <v>72</v>
      </c>
      <c r="F19" s="6">
        <v>15</v>
      </c>
      <c r="G19" s="22">
        <v>100</v>
      </c>
    </row>
    <row r="20" spans="1:7" ht="272" x14ac:dyDescent="0.2">
      <c r="A20" s="10">
        <v>17</v>
      </c>
      <c r="B20" s="4" t="s">
        <v>40</v>
      </c>
      <c r="C20" s="5" t="s">
        <v>74</v>
      </c>
      <c r="D20" s="4" t="s">
        <v>41</v>
      </c>
      <c r="E20" s="4" t="s">
        <v>73</v>
      </c>
      <c r="F20" s="6">
        <v>14</v>
      </c>
      <c r="G20" s="22">
        <v>100</v>
      </c>
    </row>
    <row r="22" spans="1:7" x14ac:dyDescent="0.2">
      <c r="F22">
        <f>AVERAGE(F4:F20)</f>
        <v>13.647058823529411</v>
      </c>
    </row>
  </sheetData>
  <mergeCells count="1">
    <mergeCell ref="A1:G1"/>
  </mergeCells>
  <pageMargins left="0.7" right="0.7" top="0.75" bottom="0.75" header="0.3" footer="0.3"/>
  <pageSetup paperSize="9" orientation="landscape"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C35691-4152-1F46-9893-FA60D89A0912}">
  <dimension ref="A1:C27"/>
  <sheetViews>
    <sheetView workbookViewId="0">
      <selection activeCell="D22" sqref="D22"/>
    </sheetView>
  </sheetViews>
  <sheetFormatPr baseColWidth="10" defaultRowHeight="16" x14ac:dyDescent="0.2"/>
  <cols>
    <col min="1" max="1" width="13.6640625" bestFit="1" customWidth="1"/>
    <col min="2" max="2" width="23.6640625" bestFit="1" customWidth="1"/>
    <col min="3" max="3" width="25.1640625" bestFit="1" customWidth="1"/>
  </cols>
  <sheetData>
    <row r="1" spans="1:3" x14ac:dyDescent="0.2">
      <c r="A1" t="s">
        <v>46</v>
      </c>
      <c r="B1" t="s">
        <v>47</v>
      </c>
      <c r="C1" t="s">
        <v>117</v>
      </c>
    </row>
    <row r="2" spans="1:3" x14ac:dyDescent="0.2">
      <c r="A2">
        <v>100</v>
      </c>
      <c r="B2">
        <v>1</v>
      </c>
      <c r="C2">
        <v>6</v>
      </c>
    </row>
    <row r="3" spans="1:3" x14ac:dyDescent="0.2">
      <c r="A3">
        <v>100</v>
      </c>
      <c r="B3">
        <v>1</v>
      </c>
      <c r="C3">
        <v>6</v>
      </c>
    </row>
    <row r="4" spans="1:3" x14ac:dyDescent="0.2">
      <c r="A4">
        <v>100</v>
      </c>
      <c r="B4">
        <v>1</v>
      </c>
      <c r="C4">
        <v>6</v>
      </c>
    </row>
    <row r="5" spans="1:3" x14ac:dyDescent="0.2">
      <c r="A5">
        <v>80</v>
      </c>
      <c r="B5">
        <v>2</v>
      </c>
      <c r="C5">
        <v>5</v>
      </c>
    </row>
    <row r="6" spans="1:3" x14ac:dyDescent="0.2">
      <c r="A6">
        <v>90</v>
      </c>
      <c r="B6">
        <v>2</v>
      </c>
      <c r="C6">
        <v>5</v>
      </c>
    </row>
    <row r="7" spans="1:3" x14ac:dyDescent="0.2">
      <c r="A7">
        <v>85</v>
      </c>
      <c r="B7">
        <v>1</v>
      </c>
    </row>
    <row r="8" spans="1:3" x14ac:dyDescent="0.2">
      <c r="A8">
        <v>80</v>
      </c>
      <c r="B8">
        <v>3</v>
      </c>
    </row>
    <row r="9" spans="1:3" x14ac:dyDescent="0.2">
      <c r="A9">
        <v>60</v>
      </c>
      <c r="B9">
        <v>4</v>
      </c>
    </row>
    <row r="10" spans="1:3" x14ac:dyDescent="0.2">
      <c r="A10">
        <v>90</v>
      </c>
      <c r="B10">
        <v>4</v>
      </c>
    </row>
    <row r="11" spans="1:3" x14ac:dyDescent="0.2">
      <c r="A11">
        <v>100</v>
      </c>
      <c r="B11">
        <v>5</v>
      </c>
    </row>
    <row r="12" spans="1:3" x14ac:dyDescent="0.2">
      <c r="A12">
        <v>100</v>
      </c>
      <c r="B12">
        <v>4</v>
      </c>
    </row>
    <row r="13" spans="1:3" x14ac:dyDescent="0.2">
      <c r="A13">
        <v>100</v>
      </c>
      <c r="B13">
        <v>6</v>
      </c>
    </row>
    <row r="14" spans="1:3" x14ac:dyDescent="0.2">
      <c r="A14">
        <v>100</v>
      </c>
      <c r="B14">
        <v>1</v>
      </c>
    </row>
    <row r="15" spans="1:3" x14ac:dyDescent="0.2">
      <c r="A15">
        <v>100</v>
      </c>
      <c r="B15">
        <v>1</v>
      </c>
    </row>
    <row r="16" spans="1:3" x14ac:dyDescent="0.2">
      <c r="A16">
        <v>70</v>
      </c>
      <c r="B16">
        <v>1</v>
      </c>
    </row>
    <row r="17" spans="1:2" x14ac:dyDescent="0.2">
      <c r="A17">
        <v>100</v>
      </c>
      <c r="B17">
        <v>4</v>
      </c>
    </row>
    <row r="18" spans="1:2" x14ac:dyDescent="0.2">
      <c r="A18">
        <v>100</v>
      </c>
      <c r="B18">
        <v>1</v>
      </c>
    </row>
    <row r="19" spans="1:2" x14ac:dyDescent="0.2">
      <c r="A19">
        <f>AVERAGE(A2:A18)</f>
        <v>91.470588235294116</v>
      </c>
    </row>
    <row r="21" spans="1:2" x14ac:dyDescent="0.2">
      <c r="A21" t="s">
        <v>46</v>
      </c>
      <c r="B21" t="s">
        <v>47</v>
      </c>
    </row>
    <row r="22" spans="1:2" x14ac:dyDescent="0.2">
      <c r="A22">
        <f>AVERAGE(A2,A3,A4,A7,A14,A15,A16,A18)</f>
        <v>94.375</v>
      </c>
      <c r="B22" t="s">
        <v>92</v>
      </c>
    </row>
    <row r="23" spans="1:2" x14ac:dyDescent="0.2">
      <c r="A23">
        <f>AVERAGE(A5,A6)</f>
        <v>85</v>
      </c>
      <c r="B23" t="s">
        <v>93</v>
      </c>
    </row>
    <row r="24" spans="1:2" x14ac:dyDescent="0.2">
      <c r="A24">
        <f>AVERAGE(A8)</f>
        <v>80</v>
      </c>
      <c r="B24" t="s">
        <v>94</v>
      </c>
    </row>
    <row r="25" spans="1:2" x14ac:dyDescent="0.2">
      <c r="A25">
        <f>AVERAGE(A11)</f>
        <v>100</v>
      </c>
      <c r="B25" t="s">
        <v>95</v>
      </c>
    </row>
    <row r="26" spans="1:2" x14ac:dyDescent="0.2">
      <c r="A26">
        <f>AVERAGE(A11)</f>
        <v>100</v>
      </c>
      <c r="B26" t="s">
        <v>96</v>
      </c>
    </row>
    <row r="27" spans="1:2" x14ac:dyDescent="0.2">
      <c r="A27">
        <f>AVERAGE(A13)</f>
        <v>100</v>
      </c>
      <c r="B27" t="s">
        <v>97</v>
      </c>
    </row>
  </sheetData>
  <pageMargins left="0.7" right="0.7" top="0.75" bottom="0.75" header="0.3" footer="0.3"/>
  <pageSetup paperSize="9" orientation="portrait" horizontalDpi="0" verticalDpi="0"/>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B61064-86F0-4C4A-9130-910C9B001049}">
  <dimension ref="A1:F28"/>
  <sheetViews>
    <sheetView topLeftCell="A4" workbookViewId="0">
      <selection activeCell="G22" sqref="G22"/>
    </sheetView>
  </sheetViews>
  <sheetFormatPr baseColWidth="10" defaultRowHeight="16" x14ac:dyDescent="0.2"/>
  <cols>
    <col min="1" max="1" width="36" bestFit="1" customWidth="1"/>
    <col min="2" max="2" width="16.33203125" customWidth="1"/>
  </cols>
  <sheetData>
    <row r="1" spans="1:6" x14ac:dyDescent="0.2">
      <c r="A1" t="s">
        <v>91</v>
      </c>
      <c r="B1" t="s">
        <v>82</v>
      </c>
    </row>
    <row r="2" spans="1:6" x14ac:dyDescent="0.2">
      <c r="A2" t="s">
        <v>86</v>
      </c>
    </row>
    <row r="3" spans="1:6" x14ac:dyDescent="0.2">
      <c r="A3" t="s">
        <v>87</v>
      </c>
    </row>
    <row r="4" spans="1:6" x14ac:dyDescent="0.2">
      <c r="A4" t="s">
        <v>79</v>
      </c>
    </row>
    <row r="6" spans="1:6" x14ac:dyDescent="0.2">
      <c r="A6" t="s">
        <v>84</v>
      </c>
    </row>
    <row r="7" spans="1:6" x14ac:dyDescent="0.2">
      <c r="A7" t="s">
        <v>90</v>
      </c>
      <c r="F7" t="s">
        <v>89</v>
      </c>
    </row>
    <row r="8" spans="1:6" x14ac:dyDescent="0.2">
      <c r="A8" s="8">
        <v>1</v>
      </c>
      <c r="B8" s="8">
        <v>2</v>
      </c>
      <c r="C8" s="8">
        <v>3</v>
      </c>
      <c r="D8" s="8">
        <v>4</v>
      </c>
      <c r="E8" s="8">
        <v>5</v>
      </c>
      <c r="F8" s="8">
        <v>6</v>
      </c>
    </row>
    <row r="9" spans="1:6" x14ac:dyDescent="0.2">
      <c r="A9" s="8"/>
      <c r="B9" s="8"/>
      <c r="C9" s="8"/>
      <c r="D9" s="8"/>
      <c r="E9" s="8"/>
      <c r="F9" s="8"/>
    </row>
    <row r="10" spans="1:6" x14ac:dyDescent="0.2">
      <c r="A10" t="s">
        <v>83</v>
      </c>
    </row>
    <row r="11" spans="1:6" x14ac:dyDescent="0.2">
      <c r="A11" t="s">
        <v>90</v>
      </c>
      <c r="F11" t="s">
        <v>89</v>
      </c>
    </row>
    <row r="12" spans="1:6" x14ac:dyDescent="0.2">
      <c r="A12" s="8">
        <v>1</v>
      </c>
      <c r="B12" s="8">
        <v>2</v>
      </c>
      <c r="C12" s="8">
        <v>3</v>
      </c>
      <c r="D12" s="8">
        <v>4</v>
      </c>
      <c r="E12" s="8">
        <v>5</v>
      </c>
      <c r="F12" s="8">
        <v>6</v>
      </c>
    </row>
    <row r="13" spans="1:6" x14ac:dyDescent="0.2">
      <c r="A13" s="8"/>
      <c r="B13" s="8"/>
      <c r="C13" s="8"/>
      <c r="D13" s="8"/>
      <c r="E13" s="8"/>
      <c r="F13" s="8"/>
    </row>
    <row r="14" spans="1:6" x14ac:dyDescent="0.2">
      <c r="A14" t="s">
        <v>85</v>
      </c>
    </row>
    <row r="15" spans="1:6" x14ac:dyDescent="0.2">
      <c r="A15" t="s">
        <v>90</v>
      </c>
      <c r="F15" t="s">
        <v>89</v>
      </c>
    </row>
    <row r="16" spans="1:6" x14ac:dyDescent="0.2">
      <c r="A16" s="8">
        <v>1</v>
      </c>
      <c r="B16" s="8">
        <v>2</v>
      </c>
      <c r="C16" s="8">
        <v>3</v>
      </c>
      <c r="D16" s="8">
        <v>4</v>
      </c>
      <c r="E16" s="8">
        <v>5</v>
      </c>
      <c r="F16" s="8">
        <v>6</v>
      </c>
    </row>
    <row r="18" spans="1:6" ht="17" thickBot="1" x14ac:dyDescent="0.25">
      <c r="A18" t="s">
        <v>88</v>
      </c>
    </row>
    <row r="19" spans="1:6" x14ac:dyDescent="0.2">
      <c r="A19" s="11"/>
      <c r="B19" s="12"/>
      <c r="C19" s="12"/>
      <c r="D19" s="12"/>
      <c r="E19" s="12"/>
      <c r="F19" s="13"/>
    </row>
    <row r="20" spans="1:6" x14ac:dyDescent="0.2">
      <c r="A20" s="14"/>
      <c r="F20" s="15"/>
    </row>
    <row r="21" spans="1:6" ht="17" thickBot="1" x14ac:dyDescent="0.25">
      <c r="A21" s="16"/>
      <c r="B21" s="17"/>
      <c r="C21" s="17"/>
      <c r="D21" s="17"/>
      <c r="E21" s="17"/>
      <c r="F21" s="18"/>
    </row>
    <row r="23" spans="1:6" x14ac:dyDescent="0.2">
      <c r="A23" t="s">
        <v>123</v>
      </c>
    </row>
    <row r="24" spans="1:6" x14ac:dyDescent="0.2">
      <c r="A24" s="10"/>
      <c r="B24" s="10" t="s">
        <v>124</v>
      </c>
      <c r="C24" s="10" t="s">
        <v>125</v>
      </c>
      <c r="D24" s="10" t="s">
        <v>126</v>
      </c>
    </row>
    <row r="25" spans="1:6" x14ac:dyDescent="0.2">
      <c r="A25" s="10" t="s">
        <v>119</v>
      </c>
      <c r="B25" s="10">
        <f>AVERAGE(C25:D25)</f>
        <v>5.5</v>
      </c>
      <c r="C25" s="10">
        <v>6</v>
      </c>
      <c r="D25" s="10">
        <v>5</v>
      </c>
    </row>
    <row r="26" spans="1:6" x14ac:dyDescent="0.2">
      <c r="A26" s="10" t="s">
        <v>48</v>
      </c>
      <c r="B26" s="10">
        <f t="shared" ref="B26:B27" si="0">AVERAGE(C26:D26)</f>
        <v>5.5</v>
      </c>
      <c r="C26" s="10">
        <v>5</v>
      </c>
      <c r="D26" s="10">
        <v>6</v>
      </c>
    </row>
    <row r="27" spans="1:6" x14ac:dyDescent="0.2">
      <c r="A27" s="10" t="s">
        <v>120</v>
      </c>
      <c r="B27" s="10">
        <f t="shared" si="0"/>
        <v>5</v>
      </c>
      <c r="C27" s="10">
        <v>5</v>
      </c>
      <c r="D27" s="10">
        <v>5</v>
      </c>
    </row>
    <row r="28" spans="1:6" ht="136" x14ac:dyDescent="0.2">
      <c r="A28" s="10" t="s">
        <v>122</v>
      </c>
      <c r="B28" s="10"/>
      <c r="C28" s="6" t="s">
        <v>118</v>
      </c>
      <c r="D28" s="6" t="s">
        <v>121</v>
      </c>
      <c r="E28" s="20"/>
    </row>
  </sheetData>
  <pageMargins left="0.7" right="0.7" top="0.75" bottom="0.75" header="0.3" footer="0.3"/>
  <pageSetup paperSize="9" orientation="portrait" horizontalDpi="0" verticalDpi="0"/>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6</vt:i4>
      </vt:variant>
      <vt:variant>
        <vt:lpstr>Named Ranges</vt:lpstr>
      </vt:variant>
      <vt:variant>
        <vt:i4>2</vt:i4>
      </vt:variant>
    </vt:vector>
  </HeadingPairs>
  <TitlesOfParts>
    <vt:vector size="8" baseType="lpstr">
      <vt:lpstr>Listr Questions Generated By ex</vt:lpstr>
      <vt:lpstr>List Questions Answer by Epert</vt:lpstr>
      <vt:lpstr>Categories</vt:lpstr>
      <vt:lpstr>Accuracy Score from Expert</vt:lpstr>
      <vt:lpstr>Graph Visualzation</vt:lpstr>
      <vt:lpstr>Survey</vt:lpstr>
      <vt:lpstr>'Accuracy Score from Expert'!Print_Area</vt:lpstr>
      <vt:lpstr>Survey!Print_Area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Ida Bagus Kerthyayana Manuaba</dc:creator>
  <cp:lastModifiedBy>Ida Bagus Kerthyayana Manuaba</cp:lastModifiedBy>
  <cp:lastPrinted>2024-10-17T02:14:07Z</cp:lastPrinted>
  <dcterms:created xsi:type="dcterms:W3CDTF">2024-10-16T06:48:38Z</dcterms:created>
  <dcterms:modified xsi:type="dcterms:W3CDTF">2024-10-28T04:46:34Z</dcterms:modified>
</cp:coreProperties>
</file>