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apodaca\Desktop\Reports-David\"/>
    </mc:Choice>
  </mc:AlternateContent>
  <bookViews>
    <workbookView xWindow="0" yWindow="0" windowWidth="24000" windowHeight="9750"/>
  </bookViews>
  <sheets>
    <sheet name="Sheet1" sheetId="1" r:id="rId1"/>
  </sheets>
  <definedNames>
    <definedName name="_xlnm._FilterDatabase" localSheetId="0" hidden="1">Sheet1!$A$1:$N$149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20" i="1"/>
  <c r="J18" i="1"/>
  <c r="J147" i="1"/>
  <c r="J145" i="1"/>
  <c r="J143" i="1"/>
  <c r="J142" i="1"/>
  <c r="J141" i="1"/>
  <c r="J140" i="1"/>
  <c r="J139" i="1"/>
  <c r="J138" i="1"/>
  <c r="J135" i="1"/>
  <c r="J134" i="1"/>
  <c r="J133" i="1"/>
  <c r="J130" i="1"/>
  <c r="J129" i="1"/>
  <c r="J128" i="1"/>
  <c r="J124" i="1"/>
  <c r="J123" i="1"/>
  <c r="J122" i="1"/>
  <c r="J121" i="1"/>
  <c r="J119" i="1"/>
  <c r="J108" i="1"/>
  <c r="J81" i="1"/>
  <c r="J76" i="1"/>
  <c r="J73" i="1"/>
  <c r="J71" i="1"/>
  <c r="J65" i="1"/>
  <c r="J52" i="1"/>
  <c r="J53" i="1"/>
  <c r="J54" i="1"/>
  <c r="J55" i="1"/>
  <c r="J56" i="1"/>
  <c r="J57" i="1"/>
  <c r="J51" i="1"/>
  <c r="J50" i="1"/>
  <c r="J42" i="1"/>
  <c r="J29" i="1"/>
  <c r="J30" i="1"/>
  <c r="J31" i="1"/>
  <c r="J32" i="1"/>
  <c r="J33" i="1"/>
  <c r="J34" i="1"/>
  <c r="J35" i="1"/>
  <c r="J36" i="1"/>
  <c r="J37" i="1"/>
  <c r="J38" i="1"/>
  <c r="J28" i="1"/>
  <c r="J27" i="1"/>
  <c r="J17" i="1"/>
  <c r="J15" i="1"/>
  <c r="J91" i="1" l="1"/>
  <c r="J90" i="1"/>
  <c r="J96" i="1"/>
  <c r="J97" i="1"/>
  <c r="J99" i="1"/>
  <c r="J100" i="1"/>
  <c r="J103" i="1"/>
  <c r="J102" i="1"/>
  <c r="J101" i="1"/>
  <c r="J85" i="1"/>
  <c r="J87" i="1"/>
  <c r="J88" i="1"/>
  <c r="J89" i="1"/>
  <c r="J95" i="1"/>
  <c r="J94" i="1"/>
  <c r="J93" i="1"/>
  <c r="J86" i="1"/>
  <c r="J98" i="1"/>
  <c r="J92" i="1"/>
  <c r="J6" i="1"/>
  <c r="J5" i="1"/>
</calcChain>
</file>

<file path=xl/sharedStrings.xml><?xml version="1.0" encoding="utf-8"?>
<sst xmlns="http://schemas.openxmlformats.org/spreadsheetml/2006/main" count="913" uniqueCount="413">
  <si>
    <t>Org Code</t>
  </si>
  <si>
    <t>Covered Facility ID</t>
  </si>
  <si>
    <t>Site Name - ION E</t>
  </si>
  <si>
    <t>Meter Name</t>
  </si>
  <si>
    <t>Name under "Other" (Sub Meter)</t>
  </si>
  <si>
    <t>Utility Monitored</t>
  </si>
  <si>
    <t>Value on 10/01/2015</t>
  </si>
  <si>
    <t>Value - 10/01/2014</t>
  </si>
  <si>
    <t>Unit of Measure</t>
  </si>
  <si>
    <t>Usage Difference</t>
  </si>
  <si>
    <t>For Energy Utilities, Usage in Million BTUs</t>
  </si>
  <si>
    <t>Meter Primary Contact</t>
  </si>
  <si>
    <t>Notes</t>
  </si>
  <si>
    <t>Facility Name (from CTS Cov. Fac. Spreadsheet)</t>
  </si>
  <si>
    <t>012809: ARCATA LABORATORY/OFFICE</t>
  </si>
  <si>
    <t>1060.008541</t>
  </si>
  <si>
    <t>024100: FRESNO LABORATORY/OFFICE BLD.</t>
  </si>
  <si>
    <t>1035.008541</t>
  </si>
  <si>
    <t>06 PROSPECT RANGER STATION</t>
  </si>
  <si>
    <t>1361.005121</t>
  </si>
  <si>
    <t>092811: RIVERSIDE FACILITY</t>
  </si>
  <si>
    <t>222021: HILO OFFICE/LABORATORY</t>
  </si>
  <si>
    <t>ADMINISTRATIVE BUILDING</t>
  </si>
  <si>
    <t>AFC ADMINISTRATION. BUILDING</t>
  </si>
  <si>
    <t>Angeles NF Arcadia SO – New</t>
  </si>
  <si>
    <t>636438010602</t>
  </si>
  <si>
    <t>ANM/JRD COLLOCATED OFFICE</t>
  </si>
  <si>
    <t>ATHENS RANGER STATION AND SUPERVISORS OFFICE - Wayne</t>
  </si>
  <si>
    <t>BBVC BEGICH BOGGS VISITOR CTR</t>
  </si>
  <si>
    <t>1008.008121</t>
  </si>
  <si>
    <t>BIG BEAR DISCOVERY CENTER</t>
  </si>
  <si>
    <t>13405.004171</t>
  </si>
  <si>
    <t>BLACK MESA RANGER STATION</t>
  </si>
  <si>
    <t>BRADFORD RANGER OFFICE</t>
  </si>
  <si>
    <t>1321.007791</t>
  </si>
  <si>
    <t>CAMP CLOVER OFFICE</t>
  </si>
  <si>
    <t>1055.002381</t>
  </si>
  <si>
    <t>CATALINA SERVICE CENTER</t>
  </si>
  <si>
    <t>1156.010071</t>
  </si>
  <si>
    <t>CFA VISITOR'S CENTER</t>
  </si>
  <si>
    <t>1049.006661</t>
  </si>
  <si>
    <t>CHIPPEWA SUPERVISORS OFFICE</t>
  </si>
  <si>
    <t>1001.007131</t>
  </si>
  <si>
    <t>CORVALLIS LAB &amp; OFFICE</t>
  </si>
  <si>
    <t>1160.004574</t>
  </si>
  <si>
    <t>DE DETROIT OFFICE</t>
  </si>
  <si>
    <t>1355010565</t>
  </si>
  <si>
    <t>DELAWARE, OH, MAIN OFFICE/LAB</t>
  </si>
  <si>
    <t>1820.008341</t>
  </si>
  <si>
    <t>DEVI PLAZA</t>
  </si>
  <si>
    <t>513699010602</t>
  </si>
  <si>
    <t>DOLORES OFFICE - NEW</t>
  </si>
  <si>
    <t>52890010590</t>
  </si>
  <si>
    <t>DURHAM, NH, MAIN OFFICE/LAB</t>
  </si>
  <si>
    <t>1769.008341</t>
  </si>
  <si>
    <t>ELDORADO SO</t>
  </si>
  <si>
    <t>2549010295</t>
  </si>
  <si>
    <t>ELY RANGER STATION-OFFICE, Superior</t>
  </si>
  <si>
    <t>4961010436</t>
  </si>
  <si>
    <t>FERNAN RANGER STATION OFFI</t>
  </si>
  <si>
    <t>1255.000331</t>
  </si>
  <si>
    <t>FIRE CTR LGE MAIN BLDG</t>
  </si>
  <si>
    <t>1218.002481</t>
  </si>
  <si>
    <t>FLAGSTAFF FORESTRY SCIENCES COMPLEX</t>
  </si>
  <si>
    <t>2010.008601</t>
  </si>
  <si>
    <t>FLAGSTAFF GREENHOUSE MAINTENANCE COMPLEX</t>
  </si>
  <si>
    <t>FOREST HYDROLOGY LAB</t>
  </si>
  <si>
    <t>1071.008761</t>
  </si>
  <si>
    <t>FORT MISSOULA BLDG 24</t>
  </si>
  <si>
    <t>FSL</t>
  </si>
  <si>
    <t>1155.008761</t>
  </si>
  <si>
    <t>1021.008761</t>
  </si>
  <si>
    <t>FSL STATION HQ</t>
  </si>
  <si>
    <t>1143.008761</t>
  </si>
  <si>
    <t>GRAND RAPIDS OFFICE LABORATORY</t>
  </si>
  <si>
    <t>1084.008291</t>
  </si>
  <si>
    <t>GREY TOWERS MANSION, PA</t>
  </si>
  <si>
    <t>GWS SUPVR OFFICE</t>
  </si>
  <si>
    <t>2034.001831</t>
  </si>
  <si>
    <t>HAMDEN, CT, OFFICE/LAB</t>
  </si>
  <si>
    <t>2745.008341</t>
  </si>
  <si>
    <t>HARRIS BUILDING</t>
  </si>
  <si>
    <t>7339010323</t>
  </si>
  <si>
    <t>Headquarters - RMRS Ft. Collins</t>
  </si>
  <si>
    <t>1991.008601</t>
  </si>
  <si>
    <t>IDAHO PANHANDLE SO OFFICE</t>
  </si>
  <si>
    <t>5712.000171</t>
  </si>
  <si>
    <t>IITF HEADQUARTERS</t>
  </si>
  <si>
    <t>3668054320</t>
  </si>
  <si>
    <t>INYO SO/BLM</t>
  </si>
  <si>
    <t>2908010295</t>
  </si>
  <si>
    <t>J Herbert Stone Nursery Complex</t>
  </si>
  <si>
    <t>1551.005121</t>
  </si>
  <si>
    <t>JOHNSTON RIDGE OBSERVATORY</t>
  </si>
  <si>
    <t>2731.004731</t>
  </si>
  <si>
    <t>Klamath - SO</t>
  </si>
  <si>
    <t>25700102950</t>
  </si>
  <si>
    <t>KMRD Shop &amp; Storage</t>
  </si>
  <si>
    <t>377320010602</t>
  </si>
  <si>
    <t>L&amp;C INTERPRETIVE CENTER</t>
  </si>
  <si>
    <t>2995.000851</t>
  </si>
  <si>
    <t>LASSEN SO</t>
  </si>
  <si>
    <t>2595010295</t>
  </si>
  <si>
    <t>MAIN BUILDING - FPL</t>
  </si>
  <si>
    <t>1000.008801</t>
  </si>
  <si>
    <t>MAIN BUILDING - RMRS Moscow Lab</t>
  </si>
  <si>
    <t>3693.008271</t>
  </si>
  <si>
    <t>MARIENVILLE RANGER OFFICE</t>
  </si>
  <si>
    <t>402010308</t>
  </si>
  <si>
    <t>MBSA VISITOR CENTER</t>
  </si>
  <si>
    <t>1073.003721</t>
  </si>
  <si>
    <t>MENDENHALL GLACIER VISITOR CENTR</t>
  </si>
  <si>
    <t>MENDOCINO SO</t>
  </si>
  <si>
    <t>2613010295</t>
  </si>
  <si>
    <t>MF MIDDLE FORK OFFICE</t>
  </si>
  <si>
    <t>2562.005571</t>
  </si>
  <si>
    <t>MIFC CACHE BLDG, Superior</t>
  </si>
  <si>
    <t>3762.007601</t>
  </si>
  <si>
    <t>MISSOULA FIRE SCIENCES LABORATORY</t>
  </si>
  <si>
    <t>MORGANTOWN, WV, MAIN OFFICE/LAB</t>
  </si>
  <si>
    <t>1765.008341</t>
  </si>
  <si>
    <t>MT HOUGH OFFICE</t>
  </si>
  <si>
    <t>1198.004101</t>
  </si>
  <si>
    <t>MTDC OFFICE</t>
  </si>
  <si>
    <t>5289.000171</t>
  </si>
  <si>
    <t>NCSC ADMINISTRATION BLDG.</t>
  </si>
  <si>
    <t>1074.004291</t>
  </si>
  <si>
    <t>NCSC OPERATIONS BUILDING (Shasta-Trinity NF)</t>
  </si>
  <si>
    <t>1063.004291</t>
  </si>
  <si>
    <t>NORTH BUILDING</t>
  </si>
  <si>
    <t>NORTHERN GREAT LAKES VISITOR CENTER, Cheq-Nic</t>
  </si>
  <si>
    <t>1754.007401</t>
  </si>
  <si>
    <t>OFFICE, MYSTIC RD</t>
  </si>
  <si>
    <t>55358010421</t>
  </si>
  <si>
    <t>OFFICE, NEW SUPERVISOR'S HQ</t>
  </si>
  <si>
    <t>3216.001101</t>
  </si>
  <si>
    <t>OFFICE-ELRS- DISTRICT OFFICE</t>
  </si>
  <si>
    <t>1191.003831</t>
  </si>
  <si>
    <t>OFFICE-PKG-TCS-COMPLEX</t>
  </si>
  <si>
    <t>1064.000331</t>
  </si>
  <si>
    <t>OLYMPIA LAB &amp; OFFICE</t>
  </si>
  <si>
    <t>1036.004574</t>
  </si>
  <si>
    <t>PARK FALLS ADMIN BLDG, Cheq-Nic</t>
  </si>
  <si>
    <t>1386.007401</t>
  </si>
  <si>
    <t>PILOT PLANT - FPL</t>
  </si>
  <si>
    <t>1014.008801</t>
  </si>
  <si>
    <t>Plumas NF SUPERVISOR'S OFFICE</t>
  </si>
  <si>
    <t>1002.004101</t>
  </si>
  <si>
    <t>PSICC SO</t>
  </si>
  <si>
    <t>3628010291</t>
  </si>
  <si>
    <t>REGIONAL OFFICE - R5</t>
  </si>
  <si>
    <t>2706010295</t>
  </si>
  <si>
    <t>RHINELANDER OFFICE/LAB</t>
  </si>
  <si>
    <t>1087.008291</t>
  </si>
  <si>
    <t>ROOSEVELT VISITOR CENTER &amp; OFFICE</t>
  </si>
  <si>
    <t>1078.002601</t>
  </si>
  <si>
    <t>S.O. OFFICE Mark Twain</t>
  </si>
  <si>
    <t>1081.007271</t>
  </si>
  <si>
    <t>San Bernardino NF SO</t>
  </si>
  <si>
    <t>524866010602</t>
  </si>
  <si>
    <t>SANTA FE SUPERVISOR'S OFFICE</t>
  </si>
  <si>
    <t>580165010602</t>
  </si>
  <si>
    <t>SDTDC ADMINISTRATION BUILDING</t>
  </si>
  <si>
    <t>25010317</t>
  </si>
  <si>
    <t>SE DISCOVERY CENTER</t>
  </si>
  <si>
    <t>1353.008161</t>
  </si>
  <si>
    <t>SEQUOIA SO - NEW</t>
  </si>
  <si>
    <t>3870054320</t>
  </si>
  <si>
    <t>SOUTH BUILDING</t>
  </si>
  <si>
    <t>1185.008761</t>
  </si>
  <si>
    <t>SOUTHERN HARDWOODS LAB</t>
  </si>
  <si>
    <t>1080.008761</t>
  </si>
  <si>
    <t>SPARKS OFFICE</t>
  </si>
  <si>
    <t>ST PAUL FIELD OFFICE BUILDING</t>
  </si>
  <si>
    <t>1121.008291</t>
  </si>
  <si>
    <t>STANISLAUS NF Supervisors Office</t>
  </si>
  <si>
    <t>2688010295</t>
  </si>
  <si>
    <t>SUPERVISOR'S OFFICE LTBMU</t>
  </si>
  <si>
    <t>1086010315</t>
  </si>
  <si>
    <t>SUPERVISOR'S OFFICE Midewin</t>
  </si>
  <si>
    <t>690010459</t>
  </si>
  <si>
    <t>SUPERVISOR'S OFFICE, Cleveland NF</t>
  </si>
  <si>
    <t>2855010295</t>
  </si>
  <si>
    <t>TNB Warehouse</t>
  </si>
  <si>
    <t>1350.008161</t>
  </si>
  <si>
    <t>USDA SERVICE CENTER</t>
  </si>
  <si>
    <t>2524054320</t>
  </si>
  <si>
    <t>W.H.S.L.</t>
  </si>
  <si>
    <t>1064.008761</t>
  </si>
  <si>
    <t>WOOD CHEMISTRY RESEARCH</t>
  </si>
  <si>
    <t>1016.008801</t>
  </si>
  <si>
    <t>WOOD FIBER RESEARCH</t>
  </si>
  <si>
    <t>1015.008801</t>
  </si>
  <si>
    <t>R27F21D00.MainMeter</t>
  </si>
  <si>
    <t>R27 Riverside</t>
  </si>
  <si>
    <t>Electricity</t>
  </si>
  <si>
    <t>272100</t>
  </si>
  <si>
    <t>Hanna, Warren -FS</t>
  </si>
  <si>
    <t>R27F21D00_IPIFResearch.BuildingMainMeter</t>
  </si>
  <si>
    <t>R27 IPIF Hilo</t>
  </si>
  <si>
    <t>Oshiro, Dean Y -FS</t>
  </si>
  <si>
    <t>R5 Arcadia Supervisors Office</t>
  </si>
  <si>
    <t>R05F01D00ArcadiaSOCompound.BuildingMainMeter</t>
  </si>
  <si>
    <t>R05F01D00ArcadiaSOCompound.FacilitiesShop</t>
  </si>
  <si>
    <t>R05F01D00ArcadiaSOCompound.WarehousesCD</t>
  </si>
  <si>
    <t>R05F01D00ArcadiaSOCompound.RadioShop</t>
  </si>
  <si>
    <t>R05F01D00ArcadiaSOCompound.EngineGarage</t>
  </si>
  <si>
    <t>R05F01D00ArcadiaSOCompound.ExteriorLights</t>
  </si>
  <si>
    <t>R5ArcadiaFacShp</t>
  </si>
  <si>
    <t>R5ArcadiaWrhses</t>
  </si>
  <si>
    <t>R5ArcadiaRadShp</t>
  </si>
  <si>
    <t>R5ArcadiaEngGrg</t>
  </si>
  <si>
    <t>R5ArcadiaExLgts</t>
  </si>
  <si>
    <t>Lopez, Ricardo -FS</t>
  </si>
  <si>
    <t>R9 Midewin SO</t>
  </si>
  <si>
    <t>R09F15D00MidewinSO.BuildingMainMeter</t>
  </si>
  <si>
    <t>R09F15D00MidewinSO.EmergencyLights</t>
  </si>
  <si>
    <t>MidewinSOEmrLgts</t>
  </si>
  <si>
    <t>R09F15D00MidewinSO.Receptacles1</t>
  </si>
  <si>
    <t>MidewinSORecep1</t>
  </si>
  <si>
    <t>R09F15D00MidewinSO.Lighting1</t>
  </si>
  <si>
    <t>MidewinSOLight1</t>
  </si>
  <si>
    <t>R09F15D00MidewinSO.Receptacles3</t>
  </si>
  <si>
    <t>MidewinSORecep3</t>
  </si>
  <si>
    <t>R09F15D00MidewinSO.Receptacles2</t>
  </si>
  <si>
    <t>MidewinSORecep2</t>
  </si>
  <si>
    <t>Hommes, Robert A -FS</t>
  </si>
  <si>
    <t>015200</t>
  </si>
  <si>
    <t>138200</t>
  </si>
  <si>
    <t>R1 FireCache</t>
  </si>
  <si>
    <t>R13 MTDC - Missoula</t>
  </si>
  <si>
    <t>R13 MTDCShop - Missoula</t>
  </si>
  <si>
    <t>R01F52D2200.dormitory</t>
  </si>
  <si>
    <t>R01F52D2200.MainBuildingMeter</t>
  </si>
  <si>
    <t>R01F52D2200.Loft</t>
  </si>
  <si>
    <t>R01F52D2200.visitorcentermain</t>
  </si>
  <si>
    <t>R01F52D2200.visitorcenterpvinverter</t>
  </si>
  <si>
    <t>R1382D00.MainMeter</t>
  </si>
  <si>
    <t>R1382D00.airhandler</t>
  </si>
  <si>
    <t>R1382D00.pvarray</t>
  </si>
  <si>
    <t>R1382D00.wellpump</t>
  </si>
  <si>
    <t>R1382D00.mainmetershop</t>
  </si>
  <si>
    <t>R1382D00.hb_panel</t>
  </si>
  <si>
    <t>R1382D00.lf_panel</t>
  </si>
  <si>
    <t>R1382D00.M52Lights</t>
  </si>
  <si>
    <t>R1FireChDmtry</t>
  </si>
  <si>
    <t>R1FireChLOFT</t>
  </si>
  <si>
    <t>R1FireChVisMn</t>
  </si>
  <si>
    <t xml:space="preserve">R1FireChVisPV </t>
  </si>
  <si>
    <t>MTDCAirHndlr</t>
  </si>
  <si>
    <t>MTDCPVArray</t>
  </si>
  <si>
    <t>MTDCWellPmp</t>
  </si>
  <si>
    <t>MTDCShopHbPnl</t>
  </si>
  <si>
    <t>MTDCShopLfPnl</t>
  </si>
  <si>
    <t>Kegel, Corrine L -FS</t>
  </si>
  <si>
    <t>Castillo, Frank -FS</t>
  </si>
  <si>
    <t>Kees, Gary J -FS</t>
  </si>
  <si>
    <t>Water</t>
  </si>
  <si>
    <t>None</t>
  </si>
  <si>
    <t>MTDCShopM52Lgts</t>
  </si>
  <si>
    <t>Water - Gal</t>
  </si>
  <si>
    <t>Natural Gas CuFt</t>
  </si>
  <si>
    <t>5267.000171</t>
  </si>
  <si>
    <t>5268.000171</t>
  </si>
  <si>
    <t>5281.000171</t>
  </si>
  <si>
    <t>5284.000171</t>
  </si>
  <si>
    <t>N/A – NO ADV. METER</t>
  </si>
  <si>
    <t>080600</t>
  </si>
  <si>
    <t>R8 APM</t>
  </si>
  <si>
    <t>R08F60D00.AFComplex</t>
  </si>
  <si>
    <t>Klar, Satgur -FS</t>
  </si>
  <si>
    <t>050100</t>
  </si>
  <si>
    <t>100533</t>
  </si>
  <si>
    <t>R10 Alaska</t>
  </si>
  <si>
    <t>R10F05D33ANMJRD.AdminOffice</t>
  </si>
  <si>
    <t>Patterson, Jerry J -FS</t>
  </si>
  <si>
    <t>100410</t>
  </si>
  <si>
    <t>R10F04D10BBVC.VisitorCenter</t>
  </si>
  <si>
    <t>Patterson, Jerry J-FS</t>
  </si>
  <si>
    <t>R9 Cass Lake SO</t>
  </si>
  <si>
    <t>090300</t>
  </si>
  <si>
    <t>R09F03D00CasLkSO.CampusMainMeter</t>
  </si>
  <si>
    <t>R09F03D00CasLkSO.3PHHVACPlus</t>
  </si>
  <si>
    <t>R09F03D00CasLkSO.1PHLghtsRcpts</t>
  </si>
  <si>
    <t>R09F03D00CasLkSO.NSWarehouses</t>
  </si>
  <si>
    <t>CasLakeSOHVAC</t>
  </si>
  <si>
    <t>Smrekar, Jay J -FS</t>
  </si>
  <si>
    <t>261900</t>
  </si>
  <si>
    <t>R26F19D01CFSL.BldgMainEastWing</t>
  </si>
  <si>
    <t>R26F19D01CFSL.PnlALtg</t>
  </si>
  <si>
    <t>CFSLPnlALtg</t>
  </si>
  <si>
    <t>R26F19D01CFSL.PnlBRec</t>
  </si>
  <si>
    <t>CFSLPnlBRec</t>
  </si>
  <si>
    <t>R26F19D01CFSL.PnlCWSRec</t>
  </si>
  <si>
    <t>CFSLPnlCWSRec</t>
  </si>
  <si>
    <t>R26F19D01CFSL.PnlDtgRec</t>
  </si>
  <si>
    <t>CFSLDtgRec</t>
  </si>
  <si>
    <t>R26F19D01CFSL.PnlMMech</t>
  </si>
  <si>
    <t>CFSLPnlMMech</t>
  </si>
  <si>
    <t>Avila, Robert -FS</t>
  </si>
  <si>
    <t>R26 PNW Research Station CFSL</t>
  </si>
  <si>
    <t>R24F23D17NRSWestWing.BuildingMainMeter</t>
  </si>
  <si>
    <t>R24 NRS Delaware</t>
  </si>
  <si>
    <t>Hicks, Arthur M -FS</t>
  </si>
  <si>
    <t>242317</t>
  </si>
  <si>
    <t>021305</t>
  </si>
  <si>
    <t>R02F13D05DoloresRD.OfficePnlA</t>
  </si>
  <si>
    <t>R2 Dolores CO</t>
  </si>
  <si>
    <t>Blanchard, Mary J -FS</t>
  </si>
  <si>
    <t>R33 - Oxford</t>
  </si>
  <si>
    <t>R33F01D00_OxfordFHL.SiteMainMeter</t>
  </si>
  <si>
    <t>330100</t>
  </si>
  <si>
    <t>011600</t>
  </si>
  <si>
    <t>R01F16D2018.MainBuildingMeter</t>
  </si>
  <si>
    <t>R01F16D2018.hvac</t>
  </si>
  <si>
    <t>R1 Lolo</t>
  </si>
  <si>
    <t>LoloSOHVAC</t>
  </si>
  <si>
    <t>Kelley, William G -FS</t>
  </si>
  <si>
    <t>R33 SRS - Research Triangle Park</t>
  </si>
  <si>
    <t>R33F01D00_RTP_FSL.SiteMainMeter</t>
  </si>
  <si>
    <t>277/480 V 3 phase, 4w, Wye 1600:5A</t>
  </si>
  <si>
    <t>R33 Auburn</t>
  </si>
  <si>
    <t>R33F01D00.AuburnFSLMain</t>
  </si>
  <si>
    <t>R33 SRS - Asheville</t>
  </si>
  <si>
    <t>R33F01D00_SRSHQ.BuildingMainMeter</t>
  </si>
  <si>
    <t>R33F01D00_SRSHQ.MCC1_Shop</t>
  </si>
  <si>
    <t>R33Ash_MCC1Shop</t>
  </si>
  <si>
    <t>R33F01D00_SRSHQ.MCC2_AHUs</t>
  </si>
  <si>
    <t>R33AshMCC2AHUs</t>
  </si>
  <si>
    <t>Anderson, Jason L -FS</t>
  </si>
  <si>
    <t>R2 White River</t>
  </si>
  <si>
    <t>R02F15D00WRNFSO.BuildingMainMeter</t>
  </si>
  <si>
    <t>R02F15D00WRNFSO.CarCharge</t>
  </si>
  <si>
    <t>R2WhtRvrCarChrg</t>
  </si>
  <si>
    <t>R02F15D00WRNFSO.SOHVAC</t>
  </si>
  <si>
    <t>R2WhtRvrSOHVAC</t>
  </si>
  <si>
    <t>R02F15D00WRNFSO.SolarPanels</t>
  </si>
  <si>
    <t>R2WhtRvrSolar</t>
  </si>
  <si>
    <t>Ross, Mike K -FS</t>
  </si>
  <si>
    <t>021500</t>
  </si>
  <si>
    <t>242325</t>
  </si>
  <si>
    <t>R24 Hamden CT</t>
  </si>
  <si>
    <t>R24F23D25NRS.HamdenLabMain</t>
  </si>
  <si>
    <t>100521</t>
  </si>
  <si>
    <t>R10F05D21PSO.AdminOffice</t>
  </si>
  <si>
    <t>R6 Gifford Pinchot NF</t>
  </si>
  <si>
    <t>R06F03D01JohnstonRidgeVC.BuildingMainMeter</t>
  </si>
  <si>
    <t>Sadler, Roger -FS</t>
  </si>
  <si>
    <t>060301</t>
  </si>
  <si>
    <t>100552</t>
  </si>
  <si>
    <t>R10F05D20KMRDwrh.AdminOffice</t>
  </si>
  <si>
    <t>R11 Forest Products Lab</t>
  </si>
  <si>
    <t>R11F11D00.FPLMainMeter</t>
  </si>
  <si>
    <t>R11F11D00.BuildingOne</t>
  </si>
  <si>
    <t>FPLBldgOne</t>
  </si>
  <si>
    <t>111100</t>
  </si>
  <si>
    <t>Juntunen, David D -FS</t>
  </si>
  <si>
    <t>R10F05D33MGVC.VisitorCenter</t>
  </si>
  <si>
    <t>091500</t>
  </si>
  <si>
    <t>100554</t>
  </si>
  <si>
    <t>R10F05D40TBRD.WarehouseBldg</t>
  </si>
  <si>
    <t>R33 SRS - Nacogdoches</t>
  </si>
  <si>
    <t>R33F01D00_WHSL.SiteMainMeter</t>
  </si>
  <si>
    <t>240/120V, 3 phase, 4w, High Leg Delta 1200:5A</t>
  </si>
  <si>
    <t>R33 Athens</t>
  </si>
  <si>
    <t>R33F01D00.AthensFSLMainMeter</t>
  </si>
  <si>
    <t>Main Building Meter at Forestry Sciences Lab located in North Building Electrical Room</t>
  </si>
  <si>
    <t>050000</t>
  </si>
  <si>
    <t>R5 Vallejo</t>
  </si>
  <si>
    <t xml:space="preserve">R05F00D00.ROMainMeter </t>
  </si>
  <si>
    <t>Sheahan, Jeffery -FS</t>
  </si>
  <si>
    <t>R3 Roosevelt</t>
  </si>
  <si>
    <t>R03F12D06_RooseveltVC.BuildingMainMeter</t>
  </si>
  <si>
    <t>R03F12D06_RooseveltVC.LtgRecHVACPnlA</t>
  </si>
  <si>
    <t>R3RsvltLtgPnlA</t>
  </si>
  <si>
    <t>R03F12D06_RooseveltVC.LtgRecHVACPnlB</t>
  </si>
  <si>
    <t>R3RsvltLtgPnlB</t>
  </si>
  <si>
    <t>R03F12D06_RooseveltVC.PCTelLtgRm13</t>
  </si>
  <si>
    <t>R3RsvltPCTelRm</t>
  </si>
  <si>
    <t>Murphy, LeAnne -FS</t>
  </si>
  <si>
    <t>031206</t>
  </si>
  <si>
    <t>138100</t>
  </si>
  <si>
    <t>R13F81D00.MainMeter</t>
  </si>
  <si>
    <t>R13F81D00.AdminBldg</t>
  </si>
  <si>
    <t>SanDimasAdmBldg</t>
  </si>
  <si>
    <t>R10F05D20SEADC.VisitorCenter</t>
  </si>
  <si>
    <t>R13 San Dimas</t>
  </si>
  <si>
    <t>R33 Southern Research Station - Hardwoods Lab</t>
  </si>
  <si>
    <t>R33F01D00.SHL_FSL_MainMeter</t>
  </si>
  <si>
    <t>R4 Humboldt Toiyabe NF</t>
  </si>
  <si>
    <t>R04F17D00SparksSO.BuildingMainMeter</t>
  </si>
  <si>
    <t>Brewer, Sierra A -FS</t>
  </si>
  <si>
    <t>041700</t>
  </si>
  <si>
    <t>242351</t>
  </si>
  <si>
    <t>R24F23D5131201A.MainBuildingMeter</t>
  </si>
  <si>
    <t>R24 NRS St Paul</t>
  </si>
  <si>
    <t>Sindt, Rick -FS</t>
  </si>
  <si>
    <t>R09F03D00CasLkSO.</t>
  </si>
  <si>
    <t>CasLakeSOSAnxSv</t>
  </si>
  <si>
    <t>CasLakeSONSWhs</t>
  </si>
  <si>
    <t>CasLakeSO1PhLgt</t>
  </si>
  <si>
    <t>CasLakeSONAnxSv</t>
  </si>
  <si>
    <t>NONE</t>
  </si>
  <si>
    <t>010410</t>
  </si>
  <si>
    <t>R10BBVCWtr</t>
  </si>
  <si>
    <t>R10BBVCNGas</t>
  </si>
  <si>
    <t>Gas</t>
  </si>
  <si>
    <t>R10BBVCFOil</t>
  </si>
  <si>
    <t>Fuel Oil</t>
  </si>
  <si>
    <t>kWh</t>
  </si>
  <si>
    <t>Water Gal</t>
  </si>
  <si>
    <t>Gas- Cubic Feet</t>
  </si>
  <si>
    <t>Gas - Cubic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</si>
</sst>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mbria"/>
      <family val="2"/>
    </font>
    <font>
      <sz val="11"/>
      <color indexed="8"/>
      <name val="Cambria"/>
      <family val="1"/>
    </font>
    <font>
      <sz val="10"/>
      <color rgb="FF000000"/>
      <name val="Arial"/>
      <family val="2"/>
    </font>
    <font>
      <b/>
      <sz val="11"/>
      <color theme="0"/>
      <name val="Cambria"/>
      <family val="1"/>
    </font>
    <font>
      <sz val="11"/>
      <color rgb="FF000000"/>
      <name val="Cambria"/>
      <family val="1"/>
    </font>
    <font>
      <b/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49" fontId="0" fillId="8" borderId="1" xfId="0" applyNumberFormat="1" applyFont="1" applyFill="1" applyBorder="1" applyAlignment="1"/>
    <xf numFmtId="49" fontId="0" fillId="8" borderId="1" xfId="0" applyNumberFormat="1" applyFont="1" applyFill="1" applyBorder="1"/>
    <xf numFmtId="49" fontId="0" fillId="4" borderId="1" xfId="0" applyNumberFormat="1" applyFont="1" applyFill="1" applyBorder="1" applyAlignment="1"/>
    <xf numFmtId="0" fontId="1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wrapText="1"/>
    </xf>
    <xf numFmtId="0" fontId="1" fillId="6" borderId="1" xfId="0" applyFont="1" applyFill="1" applyBorder="1" applyAlignment="1">
      <alignment horizontal="left" vertical="top" wrapText="1"/>
    </xf>
    <xf numFmtId="49" fontId="0" fillId="6" borderId="1" xfId="0" applyNumberFormat="1" applyFont="1" applyFill="1" applyBorder="1"/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7" borderId="1" xfId="0" applyFont="1" applyFill="1" applyBorder="1" applyAlignment="1">
      <alignment horizontal="left" vertical="top" wrapText="1"/>
    </xf>
    <xf numFmtId="49" fontId="0" fillId="7" borderId="1" xfId="0" applyNumberFormat="1" applyFont="1" applyFill="1" applyBorder="1"/>
    <xf numFmtId="49" fontId="0" fillId="7" borderId="1" xfId="0" applyNumberFormat="1" applyFont="1" applyFill="1" applyBorder="1" applyAlignment="1"/>
    <xf numFmtId="49" fontId="0" fillId="9" borderId="1" xfId="0" applyNumberFormat="1" applyFont="1" applyFill="1" applyBorder="1"/>
    <xf numFmtId="49" fontId="0" fillId="9" borderId="1" xfId="0" applyNumberFormat="1" applyFont="1" applyFill="1" applyBorder="1" applyAlignment="1"/>
    <xf numFmtId="49" fontId="0" fillId="3" borderId="1" xfId="0" applyNumberFormat="1" applyFont="1" applyFill="1" applyBorder="1" applyAlignment="1">
      <alignment wrapText="1"/>
    </xf>
    <xf numFmtId="49" fontId="0" fillId="6" borderId="1" xfId="0" applyNumberFormat="1" applyFont="1" applyFill="1" applyBorder="1" applyAlignment="1">
      <alignment wrapText="1"/>
    </xf>
    <xf numFmtId="4" fontId="0" fillId="3" borderId="1" xfId="0" applyNumberFormat="1" applyFill="1" applyBorder="1" applyAlignment="1">
      <alignment wrapText="1"/>
    </xf>
    <xf numFmtId="4" fontId="2" fillId="3" borderId="1" xfId="0" applyNumberFormat="1" applyFont="1" applyFill="1" applyBorder="1"/>
    <xf numFmtId="4" fontId="2" fillId="3" borderId="1" xfId="0" applyNumberFormat="1" applyFont="1" applyFill="1" applyBorder="1" applyAlignment="1">
      <alignment horizontal="right" readingOrder="1"/>
    </xf>
    <xf numFmtId="4" fontId="2" fillId="7" borderId="1" xfId="0" applyNumberFormat="1" applyFont="1" applyFill="1" applyBorder="1"/>
    <xf numFmtId="4" fontId="2" fillId="6" borderId="1" xfId="0" applyNumberFormat="1" applyFont="1" applyFill="1" applyBorder="1"/>
    <xf numFmtId="0" fontId="3" fillId="10" borderId="1" xfId="0" applyFont="1" applyFill="1" applyBorder="1" applyAlignment="1">
      <alignment horizontal="center" wrapText="1"/>
    </xf>
    <xf numFmtId="49" fontId="3" fillId="10" borderId="1" xfId="0" applyNumberFormat="1" applyFont="1" applyFill="1" applyBorder="1" applyAlignment="1">
      <alignment wrapText="1"/>
    </xf>
    <xf numFmtId="49" fontId="0" fillId="6" borderId="1" xfId="0" applyNumberFormat="1" applyFill="1" applyBorder="1" applyAlignment="1">
      <alignment wrapText="1"/>
    </xf>
    <xf numFmtId="49" fontId="0" fillId="7" borderId="1" xfId="0" applyNumberFormat="1" applyFill="1" applyBorder="1" applyAlignment="1">
      <alignment wrapText="1"/>
    </xf>
    <xf numFmtId="49" fontId="0" fillId="0" borderId="0" xfId="0" applyNumberFormat="1"/>
    <xf numFmtId="49" fontId="0" fillId="2" borderId="1" xfId="0" applyNumberFormat="1" applyFont="1" applyFill="1" applyBorder="1" applyAlignment="1">
      <alignment wrapText="1"/>
    </xf>
    <xf numFmtId="0" fontId="1" fillId="11" borderId="1" xfId="0" applyFont="1" applyFill="1" applyBorder="1" applyAlignment="1">
      <alignment horizontal="left" vertical="top" wrapText="1"/>
    </xf>
    <xf numFmtId="0" fontId="0" fillId="11" borderId="1" xfId="0" applyFill="1" applyBorder="1" applyAlignment="1">
      <alignment wrapText="1"/>
    </xf>
    <xf numFmtId="4" fontId="2" fillId="11" borderId="1" xfId="0" applyNumberFormat="1" applyFont="1" applyFill="1" applyBorder="1"/>
    <xf numFmtId="4" fontId="2" fillId="11" borderId="1" xfId="0" applyNumberFormat="1" applyFont="1" applyFill="1" applyBorder="1" applyAlignment="1">
      <alignment horizontal="right" readingOrder="1"/>
    </xf>
    <xf numFmtId="4" fontId="0" fillId="11" borderId="1" xfId="0" applyNumberFormat="1" applyFill="1" applyBorder="1" applyAlignment="1">
      <alignment wrapText="1"/>
    </xf>
    <xf numFmtId="0" fontId="0" fillId="12" borderId="1" xfId="0" applyFill="1" applyBorder="1" applyAlignment="1">
      <alignment wrapText="1"/>
    </xf>
    <xf numFmtId="4" fontId="2" fillId="12" borderId="1" xfId="0" applyNumberFormat="1" applyFont="1" applyFill="1" applyBorder="1"/>
    <xf numFmtId="49" fontId="0" fillId="11" borderId="1" xfId="0" applyNumberFormat="1" applyFont="1" applyFill="1" applyBorder="1"/>
    <xf numFmtId="0" fontId="1" fillId="13" borderId="1" xfId="0" applyFont="1" applyFill="1" applyBorder="1" applyAlignment="1">
      <alignment horizontal="left" vertical="top" wrapText="1"/>
    </xf>
    <xf numFmtId="49" fontId="0" fillId="13" borderId="1" xfId="0" applyNumberFormat="1" applyFont="1" applyFill="1" applyBorder="1"/>
    <xf numFmtId="0" fontId="0" fillId="13" borderId="1" xfId="0" applyFill="1" applyBorder="1" applyAlignment="1">
      <alignment wrapText="1"/>
    </xf>
    <xf numFmtId="4" fontId="2" fillId="13" borderId="1" xfId="0" applyNumberFormat="1" applyFont="1" applyFill="1" applyBorder="1"/>
    <xf numFmtId="0" fontId="1" fillId="14" borderId="1" xfId="0" applyFont="1" applyFill="1" applyBorder="1" applyAlignment="1">
      <alignment horizontal="left" vertical="top" wrapText="1"/>
    </xf>
    <xf numFmtId="49" fontId="0" fillId="14" borderId="1" xfId="0" applyNumberFormat="1" applyFont="1" applyFill="1" applyBorder="1"/>
    <xf numFmtId="0" fontId="0" fillId="14" borderId="1" xfId="0" applyFill="1" applyBorder="1" applyAlignment="1">
      <alignment wrapText="1"/>
    </xf>
    <xf numFmtId="49" fontId="0" fillId="15" borderId="1" xfId="0" applyNumberFormat="1" applyFill="1" applyBorder="1" applyAlignment="1">
      <alignment wrapText="1"/>
    </xf>
    <xf numFmtId="0" fontId="1" fillId="15" borderId="1" xfId="0" applyFont="1" applyFill="1" applyBorder="1" applyAlignment="1">
      <alignment horizontal="left" vertical="top" wrapText="1"/>
    </xf>
    <xf numFmtId="49" fontId="0" fillId="15" borderId="1" xfId="0" applyNumberFormat="1" applyFont="1" applyFill="1" applyBorder="1"/>
    <xf numFmtId="0" fontId="0" fillId="15" borderId="1" xfId="0" applyFill="1" applyBorder="1" applyAlignment="1">
      <alignment wrapText="1"/>
    </xf>
    <xf numFmtId="49" fontId="0" fillId="16" borderId="1" xfId="0" applyNumberFormat="1" applyFill="1" applyBorder="1" applyAlignment="1">
      <alignment wrapText="1"/>
    </xf>
    <xf numFmtId="0" fontId="1" fillId="16" borderId="1" xfId="0" applyFont="1" applyFill="1" applyBorder="1" applyAlignment="1">
      <alignment horizontal="left" vertical="top" wrapText="1"/>
    </xf>
    <xf numFmtId="49" fontId="0" fillId="16" borderId="1" xfId="0" applyNumberFormat="1" applyFont="1" applyFill="1" applyBorder="1"/>
    <xf numFmtId="0" fontId="0" fillId="16" borderId="1" xfId="0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0" fillId="5" borderId="1" xfId="0" applyNumberFormat="1" applyFont="1" applyFill="1" applyBorder="1"/>
    <xf numFmtId="49" fontId="0" fillId="17" borderId="1" xfId="0" applyNumberFormat="1" applyFill="1" applyBorder="1" applyAlignment="1">
      <alignment wrapText="1"/>
    </xf>
    <xf numFmtId="0" fontId="1" fillId="17" borderId="1" xfId="0" applyFont="1" applyFill="1" applyBorder="1" applyAlignment="1">
      <alignment horizontal="left" vertical="top" wrapText="1"/>
    </xf>
    <xf numFmtId="49" fontId="0" fillId="17" borderId="1" xfId="0" applyNumberFormat="1" applyFont="1" applyFill="1" applyBorder="1"/>
    <xf numFmtId="0" fontId="0" fillId="17" borderId="1" xfId="0" applyFill="1" applyBorder="1" applyAlignment="1">
      <alignment wrapText="1"/>
    </xf>
    <xf numFmtId="4" fontId="2" fillId="17" borderId="1" xfId="0" applyNumberFormat="1" applyFont="1" applyFill="1" applyBorder="1"/>
    <xf numFmtId="49" fontId="0" fillId="5" borderId="1" xfId="0" applyNumberFormat="1" applyFont="1" applyFill="1" applyBorder="1" applyAlignment="1"/>
    <xf numFmtId="49" fontId="0" fillId="17" borderId="1" xfId="0" applyNumberFormat="1" applyFont="1" applyFill="1" applyBorder="1" applyAlignment="1"/>
    <xf numFmtId="0" fontId="0" fillId="7" borderId="1" xfId="0" applyFill="1" applyBorder="1"/>
    <xf numFmtId="49" fontId="0" fillId="18" borderId="1" xfId="0" applyNumberFormat="1" applyFill="1" applyBorder="1" applyAlignment="1">
      <alignment wrapText="1"/>
    </xf>
    <xf numFmtId="0" fontId="1" fillId="18" borderId="1" xfId="0" applyFont="1" applyFill="1" applyBorder="1" applyAlignment="1">
      <alignment horizontal="left" vertical="top" wrapText="1"/>
    </xf>
    <xf numFmtId="49" fontId="0" fillId="18" borderId="1" xfId="0" applyNumberFormat="1" applyFont="1" applyFill="1" applyBorder="1"/>
    <xf numFmtId="49" fontId="0" fillId="18" borderId="1" xfId="0" applyNumberFormat="1" applyFont="1" applyFill="1" applyBorder="1" applyAlignment="1"/>
    <xf numFmtId="0" fontId="0" fillId="18" borderId="1" xfId="0" applyFill="1" applyBorder="1" applyAlignment="1">
      <alignment wrapText="1"/>
    </xf>
    <xf numFmtId="4" fontId="2" fillId="18" borderId="1" xfId="0" applyNumberFormat="1" applyFont="1" applyFill="1" applyBorder="1"/>
    <xf numFmtId="49" fontId="0" fillId="4" borderId="1" xfId="0" applyNumberFormat="1" applyFont="1" applyFill="1" applyBorder="1"/>
    <xf numFmtId="49" fontId="0" fillId="19" borderId="1" xfId="0" applyNumberFormat="1" applyFont="1" applyFill="1" applyBorder="1"/>
    <xf numFmtId="49" fontId="0" fillId="19" borderId="1" xfId="0" applyNumberFormat="1" applyFont="1" applyFill="1" applyBorder="1" applyAlignment="1"/>
    <xf numFmtId="0" fontId="2" fillId="17" borderId="1" xfId="0" applyFont="1" applyFill="1" applyBorder="1"/>
    <xf numFmtId="49" fontId="0" fillId="11" borderId="1" xfId="0" applyNumberFormat="1" applyFont="1" applyFill="1" applyBorder="1" applyAlignment="1"/>
    <xf numFmtId="49" fontId="0" fillId="13" borderId="1" xfId="0" applyNumberFormat="1" applyFont="1" applyFill="1" applyBorder="1" applyAlignment="1"/>
    <xf numFmtId="49" fontId="0" fillId="20" borderId="1" xfId="0" applyNumberFormat="1" applyFont="1" applyFill="1" applyBorder="1" applyAlignment="1"/>
    <xf numFmtId="0" fontId="1" fillId="20" borderId="1" xfId="0" applyFont="1" applyFill="1" applyBorder="1" applyAlignment="1">
      <alignment horizontal="left" vertical="top" wrapText="1"/>
    </xf>
    <xf numFmtId="49" fontId="0" fillId="20" borderId="1" xfId="0" applyNumberFormat="1" applyFont="1" applyFill="1" applyBorder="1"/>
    <xf numFmtId="0" fontId="0" fillId="20" borderId="1" xfId="0" applyFill="1" applyBorder="1" applyAlignment="1">
      <alignment wrapText="1"/>
    </xf>
    <xf numFmtId="49" fontId="0" fillId="21" borderId="1" xfId="0" applyNumberFormat="1" applyFont="1" applyFill="1" applyBorder="1" applyAlignment="1"/>
    <xf numFmtId="0" fontId="1" fillId="21" borderId="1" xfId="0" applyFont="1" applyFill="1" applyBorder="1" applyAlignment="1">
      <alignment horizontal="left" vertical="top" wrapText="1"/>
    </xf>
    <xf numFmtId="49" fontId="0" fillId="21" borderId="1" xfId="0" applyNumberFormat="1" applyFont="1" applyFill="1" applyBorder="1"/>
    <xf numFmtId="0" fontId="0" fillId="21" borderId="1" xfId="0" applyFill="1" applyBorder="1" applyAlignment="1">
      <alignment wrapText="1"/>
    </xf>
    <xf numFmtId="49" fontId="0" fillId="22" borderId="1" xfId="0" applyNumberFormat="1" applyFont="1" applyFill="1" applyBorder="1" applyAlignment="1"/>
    <xf numFmtId="0" fontId="1" fillId="22" borderId="1" xfId="0" applyFont="1" applyFill="1" applyBorder="1" applyAlignment="1">
      <alignment horizontal="left" vertical="top" wrapText="1"/>
    </xf>
    <xf numFmtId="49" fontId="0" fillId="22" borderId="1" xfId="0" applyNumberFormat="1" applyFont="1" applyFill="1" applyBorder="1"/>
    <xf numFmtId="0" fontId="0" fillId="22" borderId="1" xfId="0" applyFill="1" applyBorder="1" applyAlignment="1">
      <alignment wrapText="1"/>
    </xf>
    <xf numFmtId="49" fontId="0" fillId="23" borderId="1" xfId="0" applyNumberFormat="1" applyFont="1" applyFill="1" applyBorder="1" applyAlignment="1"/>
    <xf numFmtId="0" fontId="1" fillId="23" borderId="1" xfId="0" applyFont="1" applyFill="1" applyBorder="1" applyAlignment="1">
      <alignment horizontal="left" vertical="top" wrapText="1"/>
    </xf>
    <xf numFmtId="49" fontId="0" fillId="23" borderId="1" xfId="0" applyNumberFormat="1" applyFont="1" applyFill="1" applyBorder="1"/>
    <xf numFmtId="0" fontId="0" fillId="23" borderId="1" xfId="0" applyFill="1" applyBorder="1" applyAlignment="1">
      <alignment wrapText="1"/>
    </xf>
    <xf numFmtId="49" fontId="0" fillId="24" borderId="1" xfId="0" applyNumberFormat="1" applyFont="1" applyFill="1" applyBorder="1" applyAlignment="1"/>
    <xf numFmtId="0" fontId="1" fillId="24" borderId="1" xfId="0" applyFont="1" applyFill="1" applyBorder="1" applyAlignment="1">
      <alignment horizontal="left" vertical="top" wrapText="1"/>
    </xf>
    <xf numFmtId="49" fontId="0" fillId="24" borderId="1" xfId="0" applyNumberFormat="1" applyFont="1" applyFill="1" applyBorder="1"/>
    <xf numFmtId="0" fontId="0" fillId="24" borderId="1" xfId="0" applyFill="1" applyBorder="1" applyAlignment="1">
      <alignment wrapText="1"/>
    </xf>
    <xf numFmtId="49" fontId="0" fillId="14" borderId="1" xfId="0" applyNumberFormat="1" applyFont="1" applyFill="1" applyBorder="1" applyAlignment="1"/>
    <xf numFmtId="49" fontId="0" fillId="25" borderId="1" xfId="0" applyNumberFormat="1" applyFont="1" applyFill="1" applyBorder="1" applyAlignment="1"/>
    <xf numFmtId="49" fontId="0" fillId="25" borderId="1" xfId="0" applyNumberFormat="1" applyFont="1" applyFill="1" applyBorder="1"/>
    <xf numFmtId="49" fontId="0" fillId="26" borderId="1" xfId="0" applyNumberFormat="1" applyFont="1" applyFill="1" applyBorder="1" applyAlignment="1"/>
    <xf numFmtId="49" fontId="0" fillId="26" borderId="1" xfId="0" applyNumberFormat="1" applyFont="1" applyFill="1" applyBorder="1"/>
    <xf numFmtId="49" fontId="0" fillId="27" borderId="1" xfId="0" applyNumberFormat="1" applyFont="1" applyFill="1" applyBorder="1" applyAlignment="1"/>
    <xf numFmtId="0" fontId="1" fillId="27" borderId="1" xfId="0" applyFont="1" applyFill="1" applyBorder="1" applyAlignment="1">
      <alignment horizontal="left" vertical="top" wrapText="1"/>
    </xf>
    <xf numFmtId="49" fontId="0" fillId="27" borderId="1" xfId="0" applyNumberFormat="1" applyFont="1" applyFill="1" applyBorder="1"/>
    <xf numFmtId="0" fontId="0" fillId="27" borderId="1" xfId="0" applyFill="1" applyBorder="1" applyAlignment="1">
      <alignment wrapText="1"/>
    </xf>
    <xf numFmtId="49" fontId="0" fillId="28" borderId="1" xfId="0" applyNumberFormat="1" applyFont="1" applyFill="1" applyBorder="1" applyAlignment="1"/>
    <xf numFmtId="0" fontId="1" fillId="28" borderId="1" xfId="0" applyFont="1" applyFill="1" applyBorder="1" applyAlignment="1">
      <alignment horizontal="left" vertical="top" wrapText="1"/>
    </xf>
    <xf numFmtId="49" fontId="0" fillId="28" borderId="1" xfId="0" applyNumberFormat="1" applyFont="1" applyFill="1" applyBorder="1"/>
    <xf numFmtId="0" fontId="0" fillId="28" borderId="1" xfId="0" applyFill="1" applyBorder="1" applyAlignment="1">
      <alignment wrapText="1"/>
    </xf>
    <xf numFmtId="49" fontId="0" fillId="29" borderId="1" xfId="0" applyNumberFormat="1" applyFont="1" applyFill="1" applyBorder="1" applyAlignment="1"/>
    <xf numFmtId="0" fontId="1" fillId="29" borderId="1" xfId="0" applyFont="1" applyFill="1" applyBorder="1" applyAlignment="1">
      <alignment horizontal="left" vertical="top" wrapText="1"/>
    </xf>
    <xf numFmtId="49" fontId="0" fillId="29" borderId="1" xfId="0" applyNumberFormat="1" applyFont="1" applyFill="1" applyBorder="1"/>
    <xf numFmtId="0" fontId="0" fillId="29" borderId="1" xfId="0" applyFill="1" applyBorder="1" applyAlignment="1">
      <alignment wrapText="1"/>
    </xf>
    <xf numFmtId="49" fontId="0" fillId="15" borderId="1" xfId="0" applyNumberFormat="1" applyFont="1" applyFill="1" applyBorder="1" applyAlignment="1"/>
    <xf numFmtId="49" fontId="0" fillId="16" borderId="1" xfId="0" applyNumberFormat="1" applyFont="1" applyFill="1" applyBorder="1" applyAlignment="1"/>
    <xf numFmtId="49" fontId="0" fillId="24" borderId="1" xfId="0" applyNumberFormat="1" applyFill="1" applyBorder="1" applyAlignment="1">
      <alignment wrapText="1"/>
    </xf>
    <xf numFmtId="49" fontId="0" fillId="20" borderId="1" xfId="0" applyNumberFormat="1" applyFill="1" applyBorder="1" applyAlignment="1">
      <alignment wrapText="1"/>
    </xf>
    <xf numFmtId="4" fontId="0" fillId="13" borderId="1" xfId="0" applyNumberFormat="1" applyFill="1" applyBorder="1" applyAlignment="1">
      <alignment wrapText="1"/>
    </xf>
    <xf numFmtId="49" fontId="0" fillId="30" borderId="1" xfId="0" applyNumberFormat="1" applyFont="1" applyFill="1" applyBorder="1" applyAlignment="1"/>
    <xf numFmtId="49" fontId="0" fillId="30" borderId="1" xfId="0" applyNumberFormat="1" applyFont="1" applyFill="1" applyBorder="1"/>
    <xf numFmtId="4" fontId="2" fillId="24" borderId="1" xfId="0" applyNumberFormat="1" applyFont="1" applyFill="1" applyBorder="1"/>
    <xf numFmtId="4" fontId="0" fillId="24" borderId="1" xfId="0" applyNumberFormat="1" applyFill="1" applyBorder="1" applyAlignment="1">
      <alignment wrapText="1"/>
    </xf>
    <xf numFmtId="4" fontId="2" fillId="21" borderId="1" xfId="0" applyNumberFormat="1" applyFont="1" applyFill="1" applyBorder="1"/>
    <xf numFmtId="4" fontId="0" fillId="21" borderId="1" xfId="0" applyNumberFormat="1" applyFill="1" applyBorder="1" applyAlignment="1">
      <alignment wrapText="1"/>
    </xf>
    <xf numFmtId="4" fontId="0" fillId="7" borderId="1" xfId="0" applyNumberFormat="1" applyFill="1" applyBorder="1" applyAlignment="1">
      <alignment wrapText="1"/>
    </xf>
    <xf numFmtId="0" fontId="0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wrapText="1"/>
    </xf>
    <xf numFmtId="0" fontId="0" fillId="2" borderId="1" xfId="0" applyNumberFormat="1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wrapText="1"/>
    </xf>
    <xf numFmtId="4" fontId="2" fillId="7" borderId="1" xfId="0" applyNumberFormat="1" applyFont="1" applyFill="1" applyBorder="1" applyAlignment="1">
      <alignment horizontal="right" vertical="top" wrapText="1" readingOrder="1"/>
    </xf>
    <xf numFmtId="0" fontId="4" fillId="7" borderId="1" xfId="0" applyFont="1" applyFill="1" applyBorder="1"/>
    <xf numFmtId="4" fontId="2" fillId="18" borderId="1" xfId="0" applyNumberFormat="1" applyFont="1" applyFill="1" applyBorder="1" applyAlignment="1">
      <alignment horizontal="right" vertical="top" wrapText="1" readingOrder="1"/>
    </xf>
    <xf numFmtId="4" fontId="2" fillId="14" borderId="0" xfId="0" applyNumberFormat="1" applyFont="1" applyFill="1"/>
    <xf numFmtId="4" fontId="2" fillId="20" borderId="0" xfId="0" applyNumberFormat="1" applyFont="1" applyFill="1"/>
    <xf numFmtId="4" fontId="2" fillId="29" borderId="0" xfId="0" applyNumberFormat="1" applyFont="1" applyFill="1"/>
    <xf numFmtId="4" fontId="2" fillId="24" borderId="0" xfId="0" applyNumberFormat="1" applyFont="1" applyFill="1"/>
    <xf numFmtId="0" fontId="0" fillId="2" borderId="4" xfId="0" applyFont="1" applyFill="1" applyBorder="1" applyAlignment="1">
      <alignment wrapText="1"/>
    </xf>
    <xf numFmtId="0" fontId="0" fillId="2" borderId="5" xfId="0" applyFont="1" applyFill="1" applyBorder="1" applyAlignment="1">
      <alignment wrapText="1"/>
    </xf>
    <xf numFmtId="0" fontId="0" fillId="22" borderId="5" xfId="0" applyFill="1" applyBorder="1" applyAlignment="1">
      <alignment wrapText="1"/>
    </xf>
    <xf numFmtId="4" fontId="2" fillId="20" borderId="1" xfId="0" applyNumberFormat="1" applyFont="1" applyFill="1" applyBorder="1"/>
    <xf numFmtId="4" fontId="2" fillId="20" borderId="1" xfId="0" applyNumberFormat="1" applyFont="1" applyFill="1" applyBorder="1" applyAlignment="1">
      <alignment horizontal="right" vertical="top" wrapText="1" readingOrder="1"/>
    </xf>
    <xf numFmtId="4" fontId="2" fillId="15" borderId="1" xfId="0" applyNumberFormat="1" applyFont="1" applyFill="1" applyBorder="1"/>
    <xf numFmtId="4" fontId="2" fillId="27" borderId="1" xfId="0" applyNumberFormat="1" applyFont="1" applyFill="1" applyBorder="1"/>
    <xf numFmtId="4" fontId="2" fillId="14" borderId="1" xfId="0" applyNumberFormat="1" applyFont="1" applyFill="1" applyBorder="1"/>
    <xf numFmtId="4" fontId="2" fillId="14" borderId="1" xfId="0" applyNumberFormat="1" applyFont="1" applyFill="1" applyBorder="1" applyAlignment="1">
      <alignment horizontal="right" vertical="top" readingOrder="1"/>
    </xf>
    <xf numFmtId="4" fontId="0" fillId="20" borderId="1" xfId="0" applyNumberFormat="1" applyFill="1" applyBorder="1" applyAlignment="1">
      <alignment wrapText="1"/>
    </xf>
    <xf numFmtId="4" fontId="2" fillId="29" borderId="1" xfId="0" applyNumberFormat="1" applyFont="1" applyFill="1" applyBorder="1"/>
    <xf numFmtId="4" fontId="2" fillId="16" borderId="1" xfId="0" applyNumberFormat="1" applyFont="1" applyFill="1" applyBorder="1"/>
    <xf numFmtId="4" fontId="2" fillId="16" borderId="1" xfId="0" applyNumberFormat="1" applyFont="1" applyFill="1" applyBorder="1" applyAlignment="1">
      <alignment horizontal="right" vertical="top" wrapText="1" readingOrder="1"/>
    </xf>
    <xf numFmtId="4" fontId="2" fillId="23" borderId="1" xfId="0" applyNumberFormat="1" applyFont="1" applyFill="1" applyBorder="1"/>
    <xf numFmtId="0" fontId="2" fillId="7" borderId="1" xfId="0" applyFont="1" applyFill="1" applyBorder="1"/>
    <xf numFmtId="4" fontId="2" fillId="7" borderId="1" xfId="0" applyNumberFormat="1" applyFont="1" applyFill="1" applyBorder="1" applyAlignment="1">
      <alignment horizontal="right" vertical="top" readingOrder="1"/>
    </xf>
    <xf numFmtId="4" fontId="2" fillId="15" borderId="1" xfId="0" applyNumberFormat="1" applyFont="1" applyFill="1" applyBorder="1" applyAlignment="1">
      <alignment horizontal="right" vertical="top" wrapText="1" readingOrder="1"/>
    </xf>
    <xf numFmtId="4" fontId="2" fillId="4" borderId="1" xfId="0" applyNumberFormat="1" applyFont="1" applyFill="1" applyBorder="1"/>
    <xf numFmtId="4" fontId="2" fillId="4" borderId="1" xfId="0" applyNumberFormat="1" applyFont="1" applyFill="1" applyBorder="1" applyAlignment="1">
      <alignment horizontal="right" vertical="top" wrapText="1" readingOrder="1"/>
    </xf>
    <xf numFmtId="4" fontId="0" fillId="18" borderId="1" xfId="0" applyNumberFormat="1" applyFill="1" applyBorder="1" applyAlignment="1">
      <alignment wrapText="1"/>
    </xf>
    <xf numFmtId="4" fontId="0" fillId="20" borderId="3" xfId="0" applyNumberFormat="1" applyFill="1" applyBorder="1" applyAlignment="1">
      <alignment wrapText="1"/>
    </xf>
    <xf numFmtId="4" fontId="0" fillId="24" borderId="3" xfId="0" applyNumberFormat="1" applyFill="1" applyBorder="1" applyAlignment="1">
      <alignment wrapText="1"/>
    </xf>
    <xf numFmtId="4" fontId="0" fillId="22" borderId="3" xfId="0" applyNumberFormat="1" applyFill="1" applyBorder="1" applyAlignment="1">
      <alignment wrapText="1"/>
    </xf>
    <xf numFmtId="4" fontId="0" fillId="29" borderId="1" xfId="0" applyNumberFormat="1" applyFill="1" applyBorder="1" applyAlignment="1">
      <alignment wrapText="1"/>
    </xf>
    <xf numFmtId="4" fontId="0" fillId="27" borderId="1" xfId="0" applyNumberFormat="1" applyFill="1" applyBorder="1" applyAlignment="1">
      <alignment wrapText="1"/>
    </xf>
    <xf numFmtId="4" fontId="0" fillId="15" borderId="1" xfId="0" applyNumberFormat="1" applyFill="1" applyBorder="1" applyAlignment="1">
      <alignment wrapText="1"/>
    </xf>
    <xf numFmtId="4" fontId="0" fillId="16" borderId="1" xfId="0" applyNumberFormat="1" applyFill="1" applyBorder="1" applyAlignment="1">
      <alignment wrapText="1"/>
    </xf>
    <xf numFmtId="4" fontId="0" fillId="14" borderId="1" xfId="0" applyNumberFormat="1" applyFill="1" applyBorder="1" applyAlignment="1">
      <alignment wrapText="1"/>
    </xf>
    <xf numFmtId="4" fontId="0" fillId="23" borderId="1" xfId="0" applyNumberFormat="1" applyFill="1" applyBorder="1" applyAlignment="1">
      <alignment wrapText="1"/>
    </xf>
    <xf numFmtId="0" fontId="5" fillId="2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tabSelected="1" workbookViewId="0">
      <pane ySplit="1" topLeftCell="A2" activePane="bottomLeft" state="frozen"/>
      <selection pane="bottomLeft" activeCell="G20" sqref="G20"/>
    </sheetView>
  </sheetViews>
  <sheetFormatPr defaultRowHeight="14.25" x14ac:dyDescent="0.2"/>
  <cols>
    <col min="1" max="1" width="20.875" style="30" customWidth="1"/>
    <col min="2" max="2" width="37.125" customWidth="1"/>
    <col min="3" max="3" width="15.875" customWidth="1"/>
    <col min="4" max="4" width="29.75" customWidth="1"/>
    <col min="5" max="5" width="41.875" customWidth="1"/>
    <col min="6" max="6" width="16.875" customWidth="1"/>
    <col min="7" max="7" width="19.625" customWidth="1"/>
    <col min="8" max="8" width="15.625" customWidth="1"/>
    <col min="9" max="9" width="13.5" customWidth="1"/>
    <col min="10" max="10" width="18.25" customWidth="1"/>
    <col min="11" max="11" width="25.25" customWidth="1"/>
    <col min="12" max="12" width="22" customWidth="1"/>
    <col min="13" max="13" width="23.375" customWidth="1"/>
    <col min="14" max="14" width="35.625" customWidth="1"/>
  </cols>
  <sheetData>
    <row r="1" spans="1:14" ht="62.25" customHeight="1" x14ac:dyDescent="0.2">
      <c r="A1" s="27" t="s">
        <v>0</v>
      </c>
      <c r="B1" s="26" t="s">
        <v>13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 t="s">
        <v>6</v>
      </c>
      <c r="J1" s="26" t="s">
        <v>9</v>
      </c>
      <c r="K1" s="26" t="s">
        <v>8</v>
      </c>
      <c r="L1" s="26" t="s">
        <v>10</v>
      </c>
      <c r="M1" s="26" t="s">
        <v>11</v>
      </c>
      <c r="N1" s="26" t="s">
        <v>12</v>
      </c>
    </row>
    <row r="2" spans="1:14" x14ac:dyDescent="0.2">
      <c r="A2" s="31" t="s">
        <v>266</v>
      </c>
      <c r="B2" s="126" t="s">
        <v>14</v>
      </c>
      <c r="C2" s="126" t="s">
        <v>15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 spans="1:14" ht="28.5" x14ac:dyDescent="0.2">
      <c r="A3" s="31" t="s">
        <v>266</v>
      </c>
      <c r="B3" s="126" t="s">
        <v>16</v>
      </c>
      <c r="C3" s="126" t="s">
        <v>17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 spans="1:14" x14ac:dyDescent="0.2">
      <c r="A4" s="31"/>
      <c r="B4" s="126" t="s">
        <v>18</v>
      </c>
      <c r="C4" s="126" t="s">
        <v>19</v>
      </c>
      <c r="D4" s="127"/>
      <c r="E4" s="127"/>
      <c r="F4" s="127"/>
      <c r="G4" s="129"/>
      <c r="H4" s="129"/>
      <c r="I4" s="129"/>
      <c r="J4" s="129"/>
      <c r="K4" s="127"/>
      <c r="L4" s="127"/>
      <c r="M4" s="127"/>
      <c r="N4" s="127"/>
    </row>
    <row r="5" spans="1:14" x14ac:dyDescent="0.2">
      <c r="A5" s="3" t="s">
        <v>196</v>
      </c>
      <c r="B5" s="1" t="s">
        <v>20</v>
      </c>
      <c r="C5" s="1">
        <v>1005.008541</v>
      </c>
      <c r="D5" s="19" t="s">
        <v>194</v>
      </c>
      <c r="E5" s="2" t="s">
        <v>193</v>
      </c>
      <c r="F5" s="2"/>
      <c r="G5" s="2" t="s">
        <v>195</v>
      </c>
      <c r="H5" s="22">
        <v>848614.69</v>
      </c>
      <c r="I5" s="23">
        <v>1286150.75</v>
      </c>
      <c r="J5" s="21">
        <f>I5-H5</f>
        <v>437536.06000000006</v>
      </c>
      <c r="K5" s="2" t="s">
        <v>409</v>
      </c>
      <c r="L5" s="2"/>
      <c r="M5" s="4" t="s">
        <v>197</v>
      </c>
      <c r="N5" s="2"/>
    </row>
    <row r="6" spans="1:14" x14ac:dyDescent="0.2">
      <c r="A6" s="28" t="s">
        <v>196</v>
      </c>
      <c r="B6" s="10" t="s">
        <v>21</v>
      </c>
      <c r="C6" s="10">
        <v>188010615</v>
      </c>
      <c r="D6" s="11" t="s">
        <v>199</v>
      </c>
      <c r="E6" s="20" t="s">
        <v>198</v>
      </c>
      <c r="F6" s="12"/>
      <c r="G6" s="12" t="s">
        <v>195</v>
      </c>
      <c r="H6" s="25">
        <v>75511.37</v>
      </c>
      <c r="I6" s="25">
        <v>638047.38</v>
      </c>
      <c r="J6" s="12">
        <f>I6-H6</f>
        <v>562536.01</v>
      </c>
      <c r="K6" s="12" t="s">
        <v>409</v>
      </c>
      <c r="L6" s="12"/>
      <c r="M6" s="11" t="s">
        <v>200</v>
      </c>
      <c r="N6" s="12"/>
    </row>
    <row r="7" spans="1:14" x14ac:dyDescent="0.2">
      <c r="A7" s="31" t="s">
        <v>266</v>
      </c>
      <c r="B7" s="126" t="s">
        <v>22</v>
      </c>
      <c r="C7" s="128">
        <v>8010663</v>
      </c>
      <c r="D7" s="127"/>
      <c r="E7" s="127"/>
      <c r="F7" s="127"/>
      <c r="G7" s="129"/>
      <c r="H7" s="129"/>
      <c r="I7" s="129"/>
      <c r="J7" s="129"/>
      <c r="K7" s="127"/>
      <c r="L7" s="127"/>
      <c r="M7" s="127"/>
      <c r="N7" s="127"/>
    </row>
    <row r="8" spans="1:14" x14ac:dyDescent="0.2">
      <c r="A8" s="16" t="s">
        <v>267</v>
      </c>
      <c r="B8" s="14" t="s">
        <v>23</v>
      </c>
      <c r="C8" s="14">
        <v>1155.006181</v>
      </c>
      <c r="D8" s="15" t="s">
        <v>268</v>
      </c>
      <c r="E8" s="13" t="s">
        <v>269</v>
      </c>
      <c r="F8" s="64"/>
      <c r="G8" s="13" t="s">
        <v>195</v>
      </c>
      <c r="H8" s="24">
        <v>3528021.25</v>
      </c>
      <c r="I8" s="130">
        <v>4837103</v>
      </c>
      <c r="J8" s="13"/>
      <c r="K8" s="13" t="s">
        <v>409</v>
      </c>
      <c r="L8" s="13"/>
      <c r="M8" s="15" t="s">
        <v>270</v>
      </c>
      <c r="N8" s="13"/>
    </row>
    <row r="9" spans="1:14" x14ac:dyDescent="0.2">
      <c r="A9" s="57" t="s">
        <v>271</v>
      </c>
      <c r="B9" s="58" t="s">
        <v>24</v>
      </c>
      <c r="C9" s="58" t="s">
        <v>25</v>
      </c>
      <c r="D9" s="59" t="s">
        <v>201</v>
      </c>
      <c r="E9" s="63" t="s">
        <v>202</v>
      </c>
      <c r="F9" s="60"/>
      <c r="G9" s="60"/>
      <c r="H9" s="60">
        <v>0</v>
      </c>
      <c r="I9" s="60">
        <v>0</v>
      </c>
      <c r="J9" s="60"/>
      <c r="K9" s="60" t="s">
        <v>409</v>
      </c>
      <c r="L9" s="60"/>
      <c r="M9" s="72" t="s">
        <v>213</v>
      </c>
      <c r="N9" s="60"/>
    </row>
    <row r="10" spans="1:14" x14ac:dyDescent="0.2">
      <c r="A10" s="57" t="s">
        <v>271</v>
      </c>
      <c r="B10" s="58" t="s">
        <v>24</v>
      </c>
      <c r="C10" s="58" t="s">
        <v>25</v>
      </c>
      <c r="D10" s="59" t="s">
        <v>201</v>
      </c>
      <c r="E10" s="73" t="s">
        <v>203</v>
      </c>
      <c r="F10" s="73" t="s">
        <v>208</v>
      </c>
      <c r="G10" s="60" t="s">
        <v>195</v>
      </c>
      <c r="H10" s="60" t="s">
        <v>258</v>
      </c>
      <c r="I10" s="61">
        <v>3241.36</v>
      </c>
      <c r="J10" s="61">
        <v>3241.36</v>
      </c>
      <c r="K10" s="60" t="s">
        <v>409</v>
      </c>
      <c r="L10" s="60"/>
      <c r="M10" s="72" t="s">
        <v>213</v>
      </c>
      <c r="N10" s="60"/>
    </row>
    <row r="11" spans="1:14" x14ac:dyDescent="0.2">
      <c r="A11" s="57" t="s">
        <v>271</v>
      </c>
      <c r="B11" s="58" t="s">
        <v>24</v>
      </c>
      <c r="C11" s="58" t="s">
        <v>25</v>
      </c>
      <c r="D11" s="59" t="s">
        <v>201</v>
      </c>
      <c r="E11" s="63" t="s">
        <v>204</v>
      </c>
      <c r="F11" s="63" t="s">
        <v>209</v>
      </c>
      <c r="G11" s="60" t="s">
        <v>195</v>
      </c>
      <c r="H11" s="60" t="s">
        <v>258</v>
      </c>
      <c r="I11" s="61">
        <v>1664.94</v>
      </c>
      <c r="J11" s="61">
        <v>1664.94</v>
      </c>
      <c r="K11" s="60" t="s">
        <v>409</v>
      </c>
      <c r="L11" s="60"/>
      <c r="M11" s="72" t="s">
        <v>213</v>
      </c>
      <c r="N11" s="60"/>
    </row>
    <row r="12" spans="1:14" x14ac:dyDescent="0.2">
      <c r="A12" s="57" t="s">
        <v>271</v>
      </c>
      <c r="B12" s="58" t="s">
        <v>24</v>
      </c>
      <c r="C12" s="58" t="s">
        <v>25</v>
      </c>
      <c r="D12" s="59" t="s">
        <v>201</v>
      </c>
      <c r="E12" s="73" t="s">
        <v>205</v>
      </c>
      <c r="F12" s="73" t="s">
        <v>210</v>
      </c>
      <c r="G12" s="60" t="s">
        <v>195</v>
      </c>
      <c r="H12" s="60" t="s">
        <v>258</v>
      </c>
      <c r="I12" s="74">
        <v>950.81</v>
      </c>
      <c r="J12" s="74">
        <v>950.81</v>
      </c>
      <c r="K12" s="60" t="s">
        <v>409</v>
      </c>
      <c r="L12" s="60"/>
      <c r="M12" s="72" t="s">
        <v>213</v>
      </c>
      <c r="N12" s="60"/>
    </row>
    <row r="13" spans="1:14" x14ac:dyDescent="0.2">
      <c r="A13" s="57" t="s">
        <v>271</v>
      </c>
      <c r="B13" s="58" t="s">
        <v>24</v>
      </c>
      <c r="C13" s="58" t="s">
        <v>25</v>
      </c>
      <c r="D13" s="59" t="s">
        <v>201</v>
      </c>
      <c r="E13" s="63" t="s">
        <v>206</v>
      </c>
      <c r="F13" s="63" t="s">
        <v>211</v>
      </c>
      <c r="G13" s="60" t="s">
        <v>195</v>
      </c>
      <c r="H13" s="60" t="s">
        <v>258</v>
      </c>
      <c r="I13" s="61">
        <v>9884.25</v>
      </c>
      <c r="J13" s="61">
        <v>9884.25</v>
      </c>
      <c r="K13" s="60" t="s">
        <v>409</v>
      </c>
      <c r="L13" s="60"/>
      <c r="M13" s="72" t="s">
        <v>213</v>
      </c>
      <c r="N13" s="60"/>
    </row>
    <row r="14" spans="1:14" x14ac:dyDescent="0.2">
      <c r="A14" s="57" t="s">
        <v>271</v>
      </c>
      <c r="B14" s="58" t="s">
        <v>24</v>
      </c>
      <c r="C14" s="58" t="s">
        <v>25</v>
      </c>
      <c r="D14" s="59" t="s">
        <v>201</v>
      </c>
      <c r="E14" s="73" t="s">
        <v>207</v>
      </c>
      <c r="F14" s="73" t="s">
        <v>212</v>
      </c>
      <c r="G14" s="60" t="s">
        <v>195</v>
      </c>
      <c r="H14" s="60" t="s">
        <v>258</v>
      </c>
      <c r="I14" s="60">
        <v>3713.73</v>
      </c>
      <c r="J14" s="60">
        <v>3713.73</v>
      </c>
      <c r="K14" s="60" t="s">
        <v>409</v>
      </c>
      <c r="L14" s="60"/>
      <c r="M14" s="72" t="s">
        <v>213</v>
      </c>
      <c r="N14" s="60"/>
    </row>
    <row r="15" spans="1:14" x14ac:dyDescent="0.2">
      <c r="A15" s="18" t="s">
        <v>272</v>
      </c>
      <c r="B15" s="14" t="s">
        <v>26</v>
      </c>
      <c r="C15" s="14">
        <v>5498010323</v>
      </c>
      <c r="D15" s="17" t="s">
        <v>273</v>
      </c>
      <c r="E15" s="18" t="s">
        <v>274</v>
      </c>
      <c r="F15" s="13"/>
      <c r="G15" s="13" t="s">
        <v>195</v>
      </c>
      <c r="H15" s="24">
        <v>517193.41</v>
      </c>
      <c r="I15" s="24">
        <v>681334.31</v>
      </c>
      <c r="J15" s="125">
        <f>I15-H15</f>
        <v>164140.90000000008</v>
      </c>
      <c r="K15" s="13" t="s">
        <v>409</v>
      </c>
      <c r="L15" s="13"/>
      <c r="M15" s="17" t="s">
        <v>275</v>
      </c>
      <c r="N15" s="13"/>
    </row>
    <row r="16" spans="1:14" ht="14.25" customHeight="1" x14ac:dyDescent="0.2">
      <c r="A16" s="31" t="s">
        <v>266</v>
      </c>
      <c r="B16" s="126" t="s">
        <v>27</v>
      </c>
      <c r="C16" s="126">
        <v>1025.0100110000001</v>
      </c>
      <c r="D16" s="127"/>
      <c r="E16" s="127"/>
      <c r="F16" s="127"/>
      <c r="G16" s="129"/>
      <c r="H16" s="129"/>
      <c r="I16" s="129"/>
      <c r="J16" s="129"/>
      <c r="K16" s="127"/>
      <c r="L16" s="127"/>
      <c r="M16" s="127"/>
      <c r="N16" s="127"/>
    </row>
    <row r="17" spans="1:14" x14ac:dyDescent="0.2">
      <c r="A17" s="93" t="s">
        <v>276</v>
      </c>
      <c r="B17" s="94" t="s">
        <v>28</v>
      </c>
      <c r="C17" s="94" t="s">
        <v>29</v>
      </c>
      <c r="D17" s="95" t="s">
        <v>273</v>
      </c>
      <c r="E17" s="93" t="s">
        <v>277</v>
      </c>
      <c r="F17" s="96"/>
      <c r="G17" s="96" t="s">
        <v>195</v>
      </c>
      <c r="H17" s="121">
        <v>275632.09000000003</v>
      </c>
      <c r="I17" s="121">
        <v>406849.91</v>
      </c>
      <c r="J17" s="122">
        <f>I17-H17</f>
        <v>131217.81999999995</v>
      </c>
      <c r="K17" s="96" t="s">
        <v>409</v>
      </c>
      <c r="L17" s="96"/>
      <c r="M17" s="96" t="s">
        <v>278</v>
      </c>
      <c r="N17" s="96"/>
    </row>
    <row r="18" spans="1:14" x14ac:dyDescent="0.2">
      <c r="A18" s="93" t="s">
        <v>276</v>
      </c>
      <c r="B18" s="94" t="s">
        <v>28</v>
      </c>
      <c r="C18" s="94" t="s">
        <v>29</v>
      </c>
      <c r="D18" s="95" t="s">
        <v>273</v>
      </c>
      <c r="E18" s="93" t="s">
        <v>277</v>
      </c>
      <c r="F18" s="166" t="s">
        <v>404</v>
      </c>
      <c r="G18" s="96" t="s">
        <v>257</v>
      </c>
      <c r="H18" s="121">
        <v>0</v>
      </c>
      <c r="I18" s="121">
        <v>55560</v>
      </c>
      <c r="J18" s="122">
        <f>I18-H18</f>
        <v>55560</v>
      </c>
      <c r="K18" s="96" t="s">
        <v>410</v>
      </c>
      <c r="L18" s="96"/>
      <c r="M18" s="96" t="s">
        <v>278</v>
      </c>
      <c r="N18" s="96"/>
    </row>
    <row r="19" spans="1:14" x14ac:dyDescent="0.2">
      <c r="A19" s="93" t="s">
        <v>276</v>
      </c>
      <c r="B19" s="94" t="s">
        <v>28</v>
      </c>
      <c r="C19" s="94" t="s">
        <v>29</v>
      </c>
      <c r="D19" s="95" t="s">
        <v>273</v>
      </c>
      <c r="E19" s="93" t="s">
        <v>277</v>
      </c>
      <c r="F19" s="166" t="s">
        <v>407</v>
      </c>
      <c r="G19" s="96" t="s">
        <v>408</v>
      </c>
      <c r="H19" s="121">
        <v>0</v>
      </c>
      <c r="I19" s="121"/>
      <c r="J19" s="122">
        <f>I19-H19</f>
        <v>0</v>
      </c>
      <c r="K19" s="96"/>
      <c r="L19" s="96"/>
      <c r="M19" s="96" t="s">
        <v>278</v>
      </c>
      <c r="N19" s="96"/>
    </row>
    <row r="20" spans="1:14" x14ac:dyDescent="0.2">
      <c r="A20" s="93" t="s">
        <v>276</v>
      </c>
      <c r="B20" s="94" t="s">
        <v>28</v>
      </c>
      <c r="C20" s="94" t="s">
        <v>29</v>
      </c>
      <c r="D20" s="95" t="s">
        <v>273</v>
      </c>
      <c r="E20" s="93" t="s">
        <v>277</v>
      </c>
      <c r="F20" s="166" t="s">
        <v>405</v>
      </c>
      <c r="G20" s="96" t="s">
        <v>406</v>
      </c>
      <c r="H20" s="121">
        <v>0</v>
      </c>
      <c r="I20" s="121">
        <v>103023</v>
      </c>
      <c r="J20" s="122">
        <f>I20-H20</f>
        <v>103023</v>
      </c>
      <c r="K20" s="96" t="s">
        <v>412</v>
      </c>
      <c r="L20" s="96"/>
      <c r="M20" s="96" t="s">
        <v>278</v>
      </c>
      <c r="N20" s="96"/>
    </row>
    <row r="21" spans="1:14" x14ac:dyDescent="0.2">
      <c r="A21" s="31" t="s">
        <v>403</v>
      </c>
      <c r="B21" s="126" t="s">
        <v>30</v>
      </c>
      <c r="C21" s="126" t="s">
        <v>31</v>
      </c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</row>
    <row r="22" spans="1:14" x14ac:dyDescent="0.2">
      <c r="A22" s="31" t="s">
        <v>266</v>
      </c>
      <c r="B22" s="126" t="s">
        <v>32</v>
      </c>
      <c r="C22" s="126">
        <v>1213.001931</v>
      </c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</row>
    <row r="23" spans="1:14" x14ac:dyDescent="0.2">
      <c r="A23" s="31" t="s">
        <v>266</v>
      </c>
      <c r="B23" s="126" t="s">
        <v>33</v>
      </c>
      <c r="C23" s="126" t="s">
        <v>34</v>
      </c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</row>
    <row r="24" spans="1:14" x14ac:dyDescent="0.2">
      <c r="A24" s="31" t="s">
        <v>266</v>
      </c>
      <c r="B24" s="126" t="s">
        <v>35</v>
      </c>
      <c r="C24" s="126" t="s">
        <v>36</v>
      </c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</row>
    <row r="25" spans="1:14" x14ac:dyDescent="0.2">
      <c r="A25" s="31" t="s">
        <v>266</v>
      </c>
      <c r="B25" s="126" t="s">
        <v>37</v>
      </c>
      <c r="C25" s="126" t="s">
        <v>38</v>
      </c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</row>
    <row r="26" spans="1:14" x14ac:dyDescent="0.2">
      <c r="A26" s="31" t="s">
        <v>266</v>
      </c>
      <c r="B26" s="126" t="s">
        <v>39</v>
      </c>
      <c r="C26" s="126" t="s">
        <v>40</v>
      </c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</row>
    <row r="27" spans="1:14" x14ac:dyDescent="0.2">
      <c r="A27" s="18" t="s">
        <v>280</v>
      </c>
      <c r="B27" s="14" t="s">
        <v>41</v>
      </c>
      <c r="C27" s="14" t="s">
        <v>42</v>
      </c>
      <c r="D27" s="17" t="s">
        <v>279</v>
      </c>
      <c r="E27" s="18" t="s">
        <v>281</v>
      </c>
      <c r="F27" s="18"/>
      <c r="G27" s="13" t="s">
        <v>195</v>
      </c>
      <c r="H27" s="24">
        <v>350882.19</v>
      </c>
      <c r="I27" s="24">
        <v>584921.63</v>
      </c>
      <c r="J27" s="125">
        <f>I27-H27</f>
        <v>234039.44</v>
      </c>
      <c r="K27" s="13" t="s">
        <v>409</v>
      </c>
      <c r="L27" s="13"/>
      <c r="M27" s="17" t="s">
        <v>286</v>
      </c>
      <c r="N27" s="13"/>
    </row>
    <row r="28" spans="1:14" x14ac:dyDescent="0.2">
      <c r="A28" s="18" t="s">
        <v>280</v>
      </c>
      <c r="B28" s="14" t="s">
        <v>41</v>
      </c>
      <c r="C28" s="14" t="s">
        <v>42</v>
      </c>
      <c r="D28" s="17" t="s">
        <v>279</v>
      </c>
      <c r="E28" s="16" t="s">
        <v>282</v>
      </c>
      <c r="F28" s="16" t="s">
        <v>285</v>
      </c>
      <c r="G28" s="13" t="s">
        <v>195</v>
      </c>
      <c r="H28" s="24">
        <v>119661</v>
      </c>
      <c r="I28" s="24">
        <v>232716</v>
      </c>
      <c r="J28" s="125">
        <f>I28-H28</f>
        <v>113055</v>
      </c>
      <c r="K28" s="13" t="s">
        <v>409</v>
      </c>
      <c r="L28" s="13"/>
      <c r="M28" s="17" t="s">
        <v>286</v>
      </c>
      <c r="N28" s="13"/>
    </row>
    <row r="29" spans="1:14" x14ac:dyDescent="0.2">
      <c r="A29" s="18" t="s">
        <v>280</v>
      </c>
      <c r="B29" s="14" t="s">
        <v>41</v>
      </c>
      <c r="C29" s="14" t="s">
        <v>42</v>
      </c>
      <c r="D29" s="17" t="s">
        <v>279</v>
      </c>
      <c r="E29" s="16" t="s">
        <v>397</v>
      </c>
      <c r="F29" s="131" t="s">
        <v>398</v>
      </c>
      <c r="G29" s="13" t="s">
        <v>195</v>
      </c>
      <c r="H29" s="24">
        <v>25376</v>
      </c>
      <c r="I29" s="24">
        <v>25458</v>
      </c>
      <c r="J29" s="125">
        <f t="shared" ref="J29:J38" si="0">I29-H29</f>
        <v>82</v>
      </c>
      <c r="K29" s="13" t="s">
        <v>409</v>
      </c>
      <c r="L29" s="13"/>
      <c r="M29" s="17" t="s">
        <v>286</v>
      </c>
      <c r="N29" s="13"/>
    </row>
    <row r="30" spans="1:14" x14ac:dyDescent="0.2">
      <c r="A30" s="18" t="s">
        <v>280</v>
      </c>
      <c r="B30" s="14" t="s">
        <v>41</v>
      </c>
      <c r="C30" s="14" t="s">
        <v>42</v>
      </c>
      <c r="D30" s="17" t="s">
        <v>279</v>
      </c>
      <c r="E30" s="16" t="s">
        <v>397</v>
      </c>
      <c r="F30" s="131" t="s">
        <v>401</v>
      </c>
      <c r="G30" s="13" t="s">
        <v>195</v>
      </c>
      <c r="H30" s="24">
        <v>27774</v>
      </c>
      <c r="I30" s="24">
        <v>75515</v>
      </c>
      <c r="J30" s="125">
        <f t="shared" si="0"/>
        <v>47741</v>
      </c>
      <c r="K30" s="13" t="s">
        <v>409</v>
      </c>
      <c r="L30" s="13"/>
      <c r="M30" s="17" t="s">
        <v>286</v>
      </c>
      <c r="N30" s="13"/>
    </row>
    <row r="31" spans="1:14" x14ac:dyDescent="0.2">
      <c r="A31" s="18" t="s">
        <v>280</v>
      </c>
      <c r="B31" s="14" t="s">
        <v>41</v>
      </c>
      <c r="C31" s="14" t="s">
        <v>42</v>
      </c>
      <c r="D31" s="17" t="s">
        <v>279</v>
      </c>
      <c r="E31" s="18" t="s">
        <v>283</v>
      </c>
      <c r="F31" s="131" t="s">
        <v>400</v>
      </c>
      <c r="G31" s="13" t="s">
        <v>195</v>
      </c>
      <c r="H31" s="24">
        <v>60927</v>
      </c>
      <c r="I31" s="24">
        <v>112657</v>
      </c>
      <c r="J31" s="125">
        <f t="shared" si="0"/>
        <v>51730</v>
      </c>
      <c r="K31" s="13" t="s">
        <v>409</v>
      </c>
      <c r="L31" s="13"/>
      <c r="M31" s="17" t="s">
        <v>286</v>
      </c>
      <c r="N31" s="13"/>
    </row>
    <row r="32" spans="1:14" x14ac:dyDescent="0.2">
      <c r="A32" s="16" t="s">
        <v>280</v>
      </c>
      <c r="B32" s="14" t="s">
        <v>41</v>
      </c>
      <c r="C32" s="14" t="s">
        <v>42</v>
      </c>
      <c r="D32" s="15" t="s">
        <v>279</v>
      </c>
      <c r="E32" s="16" t="s">
        <v>284</v>
      </c>
      <c r="F32" s="131" t="s">
        <v>399</v>
      </c>
      <c r="G32" s="13" t="s">
        <v>195</v>
      </c>
      <c r="H32" s="24">
        <v>43078</v>
      </c>
      <c r="I32" s="24">
        <v>49162</v>
      </c>
      <c r="J32" s="125">
        <f t="shared" si="0"/>
        <v>6084</v>
      </c>
      <c r="K32" s="13" t="s">
        <v>409</v>
      </c>
      <c r="L32" s="13"/>
      <c r="M32" s="15" t="s">
        <v>286</v>
      </c>
      <c r="N32" s="13"/>
    </row>
    <row r="33" spans="1:14" x14ac:dyDescent="0.2">
      <c r="A33" s="85" t="s">
        <v>287</v>
      </c>
      <c r="B33" s="86" t="s">
        <v>43</v>
      </c>
      <c r="C33" s="86" t="s">
        <v>44</v>
      </c>
      <c r="D33" s="87" t="s">
        <v>300</v>
      </c>
      <c r="E33" s="85" t="s">
        <v>288</v>
      </c>
      <c r="F33" s="85"/>
      <c r="G33" s="37" t="s">
        <v>195</v>
      </c>
      <c r="H33" s="38">
        <v>146779.75</v>
      </c>
      <c r="I33" s="38">
        <v>252700.08</v>
      </c>
      <c r="J33" s="125">
        <f t="shared" si="0"/>
        <v>105920.32999999999</v>
      </c>
      <c r="K33" s="88" t="s">
        <v>409</v>
      </c>
      <c r="L33" s="88"/>
      <c r="M33" s="87" t="s">
        <v>299</v>
      </c>
      <c r="N33" s="88"/>
    </row>
    <row r="34" spans="1:14" x14ac:dyDescent="0.2">
      <c r="A34" s="100" t="s">
        <v>287</v>
      </c>
      <c r="B34" s="86" t="s">
        <v>43</v>
      </c>
      <c r="C34" s="86" t="s">
        <v>44</v>
      </c>
      <c r="D34" s="87" t="s">
        <v>300</v>
      </c>
      <c r="E34" s="100" t="s">
        <v>289</v>
      </c>
      <c r="F34" s="100" t="s">
        <v>290</v>
      </c>
      <c r="G34" s="37" t="s">
        <v>195</v>
      </c>
      <c r="H34" s="38">
        <v>113828</v>
      </c>
      <c r="I34" s="38">
        <v>151745</v>
      </c>
      <c r="J34" s="125">
        <f t="shared" si="0"/>
        <v>37917</v>
      </c>
      <c r="K34" s="88" t="s">
        <v>409</v>
      </c>
      <c r="L34" s="88"/>
      <c r="M34" s="101" t="s">
        <v>299</v>
      </c>
      <c r="N34" s="88"/>
    </row>
    <row r="35" spans="1:14" x14ac:dyDescent="0.2">
      <c r="A35" s="85" t="s">
        <v>287</v>
      </c>
      <c r="B35" s="86" t="s">
        <v>43</v>
      </c>
      <c r="C35" s="86" t="s">
        <v>44</v>
      </c>
      <c r="D35" s="87" t="s">
        <v>300</v>
      </c>
      <c r="E35" s="85" t="s">
        <v>291</v>
      </c>
      <c r="F35" s="85" t="s">
        <v>292</v>
      </c>
      <c r="G35" s="37" t="s">
        <v>195</v>
      </c>
      <c r="H35" s="38">
        <v>22908</v>
      </c>
      <c r="I35" s="38">
        <v>45791</v>
      </c>
      <c r="J35" s="125">
        <f t="shared" si="0"/>
        <v>22883</v>
      </c>
      <c r="K35" s="88" t="s">
        <v>409</v>
      </c>
      <c r="L35" s="88"/>
      <c r="M35" s="87" t="s">
        <v>299</v>
      </c>
      <c r="N35" s="88"/>
    </row>
    <row r="36" spans="1:14" x14ac:dyDescent="0.2">
      <c r="A36" s="100" t="s">
        <v>287</v>
      </c>
      <c r="B36" s="86" t="s">
        <v>43</v>
      </c>
      <c r="C36" s="86" t="s">
        <v>44</v>
      </c>
      <c r="D36" s="87" t="s">
        <v>300</v>
      </c>
      <c r="E36" s="100" t="s">
        <v>293</v>
      </c>
      <c r="F36" s="100" t="s">
        <v>294</v>
      </c>
      <c r="G36" s="37" t="s">
        <v>195</v>
      </c>
      <c r="H36" s="38">
        <v>15035</v>
      </c>
      <c r="I36" s="38">
        <v>23447</v>
      </c>
      <c r="J36" s="125">
        <f t="shared" si="0"/>
        <v>8412</v>
      </c>
      <c r="K36" s="88" t="s">
        <v>409</v>
      </c>
      <c r="L36" s="88"/>
      <c r="M36" s="101" t="s">
        <v>299</v>
      </c>
      <c r="N36" s="88"/>
    </row>
    <row r="37" spans="1:14" x14ac:dyDescent="0.2">
      <c r="A37" s="85" t="s">
        <v>287</v>
      </c>
      <c r="B37" s="86" t="s">
        <v>43</v>
      </c>
      <c r="C37" s="86" t="s">
        <v>44</v>
      </c>
      <c r="D37" s="87" t="s">
        <v>300</v>
      </c>
      <c r="E37" s="85" t="s">
        <v>295</v>
      </c>
      <c r="F37" s="85" t="s">
        <v>296</v>
      </c>
      <c r="G37" s="37" t="s">
        <v>195</v>
      </c>
      <c r="H37" s="38">
        <v>17517</v>
      </c>
      <c r="I37" s="38">
        <v>24331</v>
      </c>
      <c r="J37" s="125">
        <f t="shared" si="0"/>
        <v>6814</v>
      </c>
      <c r="K37" s="88" t="s">
        <v>409</v>
      </c>
      <c r="L37" s="88"/>
      <c r="M37" s="87" t="s">
        <v>299</v>
      </c>
      <c r="N37" s="88"/>
    </row>
    <row r="38" spans="1:14" x14ac:dyDescent="0.2">
      <c r="A38" s="100" t="s">
        <v>287</v>
      </c>
      <c r="B38" s="86" t="s">
        <v>43</v>
      </c>
      <c r="C38" s="86" t="s">
        <v>44</v>
      </c>
      <c r="D38" s="87" t="s">
        <v>300</v>
      </c>
      <c r="E38" s="100" t="s">
        <v>297</v>
      </c>
      <c r="F38" s="100" t="s">
        <v>298</v>
      </c>
      <c r="G38" s="37" t="s">
        <v>195</v>
      </c>
      <c r="H38" s="38">
        <v>152562</v>
      </c>
      <c r="I38" s="38">
        <v>194791</v>
      </c>
      <c r="J38" s="125">
        <f t="shared" si="0"/>
        <v>42229</v>
      </c>
      <c r="K38" s="88" t="s">
        <v>409</v>
      </c>
      <c r="L38" s="88"/>
      <c r="M38" s="101" t="s">
        <v>299</v>
      </c>
      <c r="N38" s="88"/>
    </row>
    <row r="39" spans="1:14" x14ac:dyDescent="0.2">
      <c r="A39" s="31" t="s">
        <v>266</v>
      </c>
      <c r="B39" s="126" t="s">
        <v>45</v>
      </c>
      <c r="C39" s="126" t="s">
        <v>46</v>
      </c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</row>
    <row r="40" spans="1:14" x14ac:dyDescent="0.2">
      <c r="A40" s="65" t="s">
        <v>304</v>
      </c>
      <c r="B40" s="66" t="s">
        <v>47</v>
      </c>
      <c r="C40" s="66" t="s">
        <v>48</v>
      </c>
      <c r="D40" s="67" t="s">
        <v>302</v>
      </c>
      <c r="E40" s="68" t="s">
        <v>301</v>
      </c>
      <c r="F40" s="69"/>
      <c r="G40" s="69" t="s">
        <v>195</v>
      </c>
      <c r="H40" s="69">
        <v>0</v>
      </c>
      <c r="I40" s="69">
        <v>0</v>
      </c>
      <c r="J40" s="69"/>
      <c r="K40" s="69" t="s">
        <v>409</v>
      </c>
      <c r="L40" s="69"/>
      <c r="M40" s="67" t="s">
        <v>303</v>
      </c>
      <c r="N40" s="69"/>
    </row>
    <row r="41" spans="1:14" x14ac:dyDescent="0.2">
      <c r="A41" s="31" t="s">
        <v>266</v>
      </c>
      <c r="B41" s="126" t="s">
        <v>49</v>
      </c>
      <c r="C41" s="126" t="s">
        <v>50</v>
      </c>
      <c r="D41" s="127"/>
      <c r="E41" s="127"/>
      <c r="F41" s="127"/>
      <c r="G41" s="129"/>
      <c r="H41" s="129"/>
      <c r="I41" s="129"/>
      <c r="J41" s="129"/>
      <c r="K41" s="127"/>
      <c r="L41" s="127"/>
      <c r="M41" s="127"/>
      <c r="N41" s="127"/>
    </row>
    <row r="42" spans="1:14" x14ac:dyDescent="0.2">
      <c r="A42" s="55" t="s">
        <v>305</v>
      </c>
      <c r="B42" s="8" t="s">
        <v>51</v>
      </c>
      <c r="C42" s="8" t="s">
        <v>52</v>
      </c>
      <c r="D42" s="56" t="s">
        <v>307</v>
      </c>
      <c r="E42" s="62" t="s">
        <v>306</v>
      </c>
      <c r="F42" s="9"/>
      <c r="G42" s="33" t="s">
        <v>195</v>
      </c>
      <c r="H42" s="34">
        <v>18405.54</v>
      </c>
      <c r="I42" s="34">
        <v>143743.79999999999</v>
      </c>
      <c r="J42" s="36">
        <f>I42-H42</f>
        <v>125338.25999999998</v>
      </c>
      <c r="K42" s="9" t="s">
        <v>409</v>
      </c>
      <c r="L42" s="9"/>
      <c r="M42" s="56" t="s">
        <v>308</v>
      </c>
      <c r="N42" s="9"/>
    </row>
    <row r="43" spans="1:14" x14ac:dyDescent="0.2">
      <c r="A43" s="31" t="s">
        <v>266</v>
      </c>
      <c r="B43" s="126" t="s">
        <v>53</v>
      </c>
      <c r="C43" s="126" t="s">
        <v>54</v>
      </c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</row>
    <row r="44" spans="1:14" x14ac:dyDescent="0.2">
      <c r="A44" s="31" t="s">
        <v>266</v>
      </c>
      <c r="B44" s="126" t="s">
        <v>55</v>
      </c>
      <c r="C44" s="126" t="s">
        <v>56</v>
      </c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</row>
    <row r="45" spans="1:14" x14ac:dyDescent="0.2">
      <c r="A45" s="31" t="s">
        <v>266</v>
      </c>
      <c r="B45" s="126" t="s">
        <v>57</v>
      </c>
      <c r="C45" s="126" t="s">
        <v>58</v>
      </c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</row>
    <row r="46" spans="1:14" x14ac:dyDescent="0.2">
      <c r="A46" s="31" t="s">
        <v>266</v>
      </c>
      <c r="B46" s="126" t="s">
        <v>59</v>
      </c>
      <c r="C46" s="126" t="s">
        <v>60</v>
      </c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</row>
    <row r="47" spans="1:14" x14ac:dyDescent="0.2">
      <c r="A47" s="31" t="s">
        <v>266</v>
      </c>
      <c r="B47" s="126" t="s">
        <v>61</v>
      </c>
      <c r="C47" s="126" t="s">
        <v>62</v>
      </c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</row>
    <row r="48" spans="1:14" x14ac:dyDescent="0.2">
      <c r="A48" s="31" t="s">
        <v>266</v>
      </c>
      <c r="B48" s="126" t="s">
        <v>63</v>
      </c>
      <c r="C48" s="126" t="s">
        <v>64</v>
      </c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</row>
    <row r="49" spans="1:14" ht="28.5" x14ac:dyDescent="0.2">
      <c r="A49" s="31" t="s">
        <v>266</v>
      </c>
      <c r="B49" s="126" t="s">
        <v>65</v>
      </c>
      <c r="C49" s="126">
        <v>2061.008601</v>
      </c>
      <c r="D49" s="127"/>
      <c r="E49" s="127"/>
      <c r="F49" s="127"/>
      <c r="G49" s="129"/>
      <c r="H49" s="129"/>
      <c r="I49" s="129"/>
      <c r="J49" s="129"/>
      <c r="K49" s="127"/>
      <c r="L49" s="127"/>
      <c r="M49" s="127"/>
      <c r="N49" s="127"/>
    </row>
    <row r="50" spans="1:14" x14ac:dyDescent="0.2">
      <c r="A50" s="57" t="s">
        <v>311</v>
      </c>
      <c r="B50" s="58" t="s">
        <v>66</v>
      </c>
      <c r="C50" s="58" t="s">
        <v>67</v>
      </c>
      <c r="D50" s="59" t="s">
        <v>309</v>
      </c>
      <c r="E50" s="63" t="s">
        <v>310</v>
      </c>
      <c r="F50" s="60"/>
      <c r="G50" s="69" t="s">
        <v>195</v>
      </c>
      <c r="H50" s="70">
        <v>8838.8799999999992</v>
      </c>
      <c r="I50" s="132">
        <v>16259.7</v>
      </c>
      <c r="J50" s="156">
        <f>I50-H50</f>
        <v>7420.8200000000015</v>
      </c>
      <c r="K50" s="60" t="s">
        <v>409</v>
      </c>
      <c r="L50" s="60"/>
      <c r="M50" s="60"/>
      <c r="N50" s="60"/>
    </row>
    <row r="51" spans="1:14" x14ac:dyDescent="0.2">
      <c r="A51" s="16" t="s">
        <v>312</v>
      </c>
      <c r="B51" s="14" t="s">
        <v>68</v>
      </c>
      <c r="C51" s="14">
        <v>31958010354</v>
      </c>
      <c r="D51" s="15" t="s">
        <v>315</v>
      </c>
      <c r="E51" s="16" t="s">
        <v>313</v>
      </c>
      <c r="F51" s="13"/>
      <c r="G51" s="13" t="s">
        <v>195</v>
      </c>
      <c r="H51" s="24">
        <v>729414.94</v>
      </c>
      <c r="I51" s="24">
        <v>1001904.44</v>
      </c>
      <c r="J51" s="125">
        <f>I51-H51</f>
        <v>272489.5</v>
      </c>
      <c r="K51" s="13" t="s">
        <v>409</v>
      </c>
      <c r="L51" s="13"/>
      <c r="M51" s="15" t="s">
        <v>317</v>
      </c>
      <c r="N51" s="13"/>
    </row>
    <row r="52" spans="1:14" x14ac:dyDescent="0.2">
      <c r="A52" s="16" t="s">
        <v>312</v>
      </c>
      <c r="B52" s="14" t="s">
        <v>68</v>
      </c>
      <c r="C52" s="14">
        <v>31958010354</v>
      </c>
      <c r="D52" s="15" t="s">
        <v>315</v>
      </c>
      <c r="E52" s="16" t="s">
        <v>314</v>
      </c>
      <c r="F52" s="16" t="s">
        <v>316</v>
      </c>
      <c r="G52" s="13" t="s">
        <v>195</v>
      </c>
      <c r="H52" s="24">
        <v>71658</v>
      </c>
      <c r="I52" s="24">
        <v>90010</v>
      </c>
      <c r="J52" s="156">
        <f t="shared" ref="J52:J57" si="1">I52-H52</f>
        <v>18352</v>
      </c>
      <c r="K52" s="13" t="s">
        <v>409</v>
      </c>
      <c r="L52" s="13"/>
      <c r="M52" s="15" t="s">
        <v>317</v>
      </c>
      <c r="N52" s="13"/>
    </row>
    <row r="53" spans="1:14" x14ac:dyDescent="0.2">
      <c r="A53" s="57" t="s">
        <v>311</v>
      </c>
      <c r="B53" s="58" t="s">
        <v>69</v>
      </c>
      <c r="C53" s="58" t="s">
        <v>70</v>
      </c>
      <c r="D53" s="59" t="s">
        <v>318</v>
      </c>
      <c r="E53" s="63" t="s">
        <v>319</v>
      </c>
      <c r="F53" s="60"/>
      <c r="G53" s="60"/>
      <c r="H53" s="60">
        <v>504282.47</v>
      </c>
      <c r="I53" s="60">
        <v>678259.38</v>
      </c>
      <c r="J53" s="125">
        <f t="shared" si="1"/>
        <v>173976.91000000003</v>
      </c>
      <c r="K53" s="60" t="s">
        <v>409</v>
      </c>
      <c r="L53" s="60"/>
      <c r="M53" s="60"/>
      <c r="N53" s="63" t="s">
        <v>320</v>
      </c>
    </row>
    <row r="54" spans="1:14" x14ac:dyDescent="0.2">
      <c r="A54" s="5" t="s">
        <v>311</v>
      </c>
      <c r="B54" s="6" t="s">
        <v>69</v>
      </c>
      <c r="C54" s="6" t="s">
        <v>71</v>
      </c>
      <c r="D54" s="71" t="s">
        <v>321</v>
      </c>
      <c r="E54" s="5" t="s">
        <v>322</v>
      </c>
      <c r="F54" s="7"/>
      <c r="G54" s="7"/>
      <c r="H54" s="154">
        <v>957774.75</v>
      </c>
      <c r="I54" s="155">
        <v>1616471.13</v>
      </c>
      <c r="J54" s="156">
        <f t="shared" si="1"/>
        <v>658696.37999999989</v>
      </c>
      <c r="K54" s="7" t="s">
        <v>409</v>
      </c>
      <c r="L54" s="7"/>
      <c r="M54" s="7"/>
      <c r="N54" s="7"/>
    </row>
    <row r="55" spans="1:14" x14ac:dyDescent="0.2">
      <c r="A55" s="29" t="s">
        <v>311</v>
      </c>
      <c r="B55" s="14" t="s">
        <v>72</v>
      </c>
      <c r="C55" s="14" t="s">
        <v>73</v>
      </c>
      <c r="D55" s="15" t="s">
        <v>323</v>
      </c>
      <c r="E55" s="16" t="s">
        <v>324</v>
      </c>
      <c r="F55" s="16"/>
      <c r="G55" s="13" t="s">
        <v>195</v>
      </c>
      <c r="H55" s="152">
        <v>1405443.5</v>
      </c>
      <c r="I55" s="152">
        <v>2104891.25</v>
      </c>
      <c r="J55" s="125">
        <f t="shared" si="1"/>
        <v>699447.75</v>
      </c>
      <c r="K55" s="13" t="s">
        <v>409</v>
      </c>
      <c r="L55" s="13"/>
      <c r="M55" s="15" t="s">
        <v>329</v>
      </c>
      <c r="N55" s="13"/>
    </row>
    <row r="56" spans="1:14" x14ac:dyDescent="0.2">
      <c r="A56" s="29" t="s">
        <v>311</v>
      </c>
      <c r="B56" s="14" t="s">
        <v>72</v>
      </c>
      <c r="C56" s="14" t="s">
        <v>73</v>
      </c>
      <c r="D56" s="15" t="s">
        <v>323</v>
      </c>
      <c r="E56" s="16" t="s">
        <v>325</v>
      </c>
      <c r="F56" s="16" t="s">
        <v>326</v>
      </c>
      <c r="G56" s="13" t="s">
        <v>195</v>
      </c>
      <c r="H56" s="13">
        <v>0</v>
      </c>
      <c r="I56" s="24">
        <v>67126.59</v>
      </c>
      <c r="J56" s="156">
        <f t="shared" si="1"/>
        <v>67126.59</v>
      </c>
      <c r="K56" s="13" t="s">
        <v>409</v>
      </c>
      <c r="L56" s="13"/>
      <c r="M56" s="15" t="s">
        <v>329</v>
      </c>
      <c r="N56" s="13"/>
    </row>
    <row r="57" spans="1:14" x14ac:dyDescent="0.2">
      <c r="A57" s="29" t="s">
        <v>311</v>
      </c>
      <c r="B57" s="14" t="s">
        <v>72</v>
      </c>
      <c r="C57" s="14" t="s">
        <v>73</v>
      </c>
      <c r="D57" s="15" t="s">
        <v>323</v>
      </c>
      <c r="E57" s="16" t="s">
        <v>327</v>
      </c>
      <c r="F57" s="16" t="s">
        <v>328</v>
      </c>
      <c r="G57" s="13" t="s">
        <v>195</v>
      </c>
      <c r="H57" s="13">
        <v>0</v>
      </c>
      <c r="I57" s="152">
        <v>147232.13</v>
      </c>
      <c r="J57" s="125">
        <f t="shared" si="1"/>
        <v>147232.13</v>
      </c>
      <c r="K57" s="13" t="s">
        <v>409</v>
      </c>
      <c r="L57" s="13"/>
      <c r="M57" s="15" t="s">
        <v>329</v>
      </c>
      <c r="N57" s="13"/>
    </row>
    <row r="58" spans="1:14" x14ac:dyDescent="0.2">
      <c r="A58" s="31" t="s">
        <v>266</v>
      </c>
      <c r="B58" s="126" t="s">
        <v>74</v>
      </c>
      <c r="C58" s="126" t="s">
        <v>75</v>
      </c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</row>
    <row r="59" spans="1:14" x14ac:dyDescent="0.2">
      <c r="A59" s="31" t="s">
        <v>266</v>
      </c>
      <c r="B59" s="126" t="s">
        <v>76</v>
      </c>
      <c r="C59" s="126">
        <v>1866.008341</v>
      </c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</row>
    <row r="60" spans="1:14" x14ac:dyDescent="0.2">
      <c r="A60" s="116" t="s">
        <v>339</v>
      </c>
      <c r="B60" s="94" t="s">
        <v>77</v>
      </c>
      <c r="C60" s="94">
        <v>2034.001831</v>
      </c>
      <c r="D60" s="95" t="s">
        <v>330</v>
      </c>
      <c r="E60" s="93" t="s">
        <v>331</v>
      </c>
      <c r="F60" s="93"/>
      <c r="G60" s="96" t="s">
        <v>195</v>
      </c>
      <c r="H60" s="96">
        <v>0</v>
      </c>
      <c r="I60" s="96">
        <v>17.27</v>
      </c>
      <c r="J60" s="96">
        <v>17.27</v>
      </c>
      <c r="K60" s="96" t="s">
        <v>409</v>
      </c>
      <c r="L60" s="96"/>
      <c r="M60" s="95" t="s">
        <v>338</v>
      </c>
      <c r="N60" s="96"/>
    </row>
    <row r="61" spans="1:14" x14ac:dyDescent="0.2">
      <c r="A61" s="116" t="s">
        <v>339</v>
      </c>
      <c r="B61" s="94" t="s">
        <v>77</v>
      </c>
      <c r="C61" s="93" t="s">
        <v>78</v>
      </c>
      <c r="D61" s="95" t="s">
        <v>330</v>
      </c>
      <c r="E61" s="93" t="s">
        <v>332</v>
      </c>
      <c r="F61" s="93" t="s">
        <v>333</v>
      </c>
      <c r="G61" s="96" t="s">
        <v>195</v>
      </c>
      <c r="H61" s="96">
        <v>0</v>
      </c>
      <c r="I61" s="96">
        <v>0</v>
      </c>
      <c r="J61" s="96">
        <v>0</v>
      </c>
      <c r="K61" s="96" t="s">
        <v>409</v>
      </c>
      <c r="L61" s="96"/>
      <c r="M61" s="95" t="s">
        <v>338</v>
      </c>
      <c r="N61" s="96"/>
    </row>
    <row r="62" spans="1:14" x14ac:dyDescent="0.2">
      <c r="A62" s="116" t="s">
        <v>339</v>
      </c>
      <c r="B62" s="94" t="s">
        <v>77</v>
      </c>
      <c r="C62" s="93" t="s">
        <v>78</v>
      </c>
      <c r="D62" s="95" t="s">
        <v>330</v>
      </c>
      <c r="E62" s="93" t="s">
        <v>334</v>
      </c>
      <c r="F62" s="93" t="s">
        <v>335</v>
      </c>
      <c r="G62" s="96" t="s">
        <v>195</v>
      </c>
      <c r="H62" s="96">
        <v>0</v>
      </c>
      <c r="I62" s="96">
        <v>90</v>
      </c>
      <c r="J62" s="96">
        <v>90</v>
      </c>
      <c r="K62" s="96" t="s">
        <v>409</v>
      </c>
      <c r="L62" s="96"/>
      <c r="M62" s="95" t="s">
        <v>338</v>
      </c>
      <c r="N62" s="96"/>
    </row>
    <row r="63" spans="1:14" x14ac:dyDescent="0.2">
      <c r="A63" s="116" t="s">
        <v>339</v>
      </c>
      <c r="B63" s="94" t="s">
        <v>77</v>
      </c>
      <c r="C63" s="93" t="s">
        <v>78</v>
      </c>
      <c r="D63" s="95" t="s">
        <v>330</v>
      </c>
      <c r="E63" s="93" t="s">
        <v>336</v>
      </c>
      <c r="F63" s="93" t="s">
        <v>337</v>
      </c>
      <c r="G63" s="96" t="s">
        <v>195</v>
      </c>
      <c r="H63" s="96">
        <v>0</v>
      </c>
      <c r="I63" s="96">
        <v>0</v>
      </c>
      <c r="J63" s="96">
        <v>0</v>
      </c>
      <c r="K63" s="96" t="s">
        <v>409</v>
      </c>
      <c r="L63" s="96"/>
      <c r="M63" s="95" t="s">
        <v>338</v>
      </c>
      <c r="N63" s="96"/>
    </row>
    <row r="64" spans="1:14" x14ac:dyDescent="0.2">
      <c r="A64" s="106" t="s">
        <v>340</v>
      </c>
      <c r="B64" s="107" t="s">
        <v>79</v>
      </c>
      <c r="C64" s="107" t="s">
        <v>80</v>
      </c>
      <c r="D64" s="108" t="s">
        <v>341</v>
      </c>
      <c r="E64" s="106" t="s">
        <v>342</v>
      </c>
      <c r="F64" s="109"/>
      <c r="G64" s="109" t="s">
        <v>195</v>
      </c>
      <c r="H64" s="109">
        <v>0</v>
      </c>
      <c r="I64" s="109">
        <v>0</v>
      </c>
      <c r="J64" s="109">
        <v>0</v>
      </c>
      <c r="K64" s="109" t="s">
        <v>409</v>
      </c>
      <c r="L64" s="109"/>
      <c r="M64" s="109"/>
      <c r="N64" s="109"/>
    </row>
    <row r="65" spans="1:14" x14ac:dyDescent="0.2">
      <c r="A65" s="77" t="s">
        <v>343</v>
      </c>
      <c r="B65" s="78" t="s">
        <v>81</v>
      </c>
      <c r="C65" s="78" t="s">
        <v>82</v>
      </c>
      <c r="D65" s="79" t="s">
        <v>273</v>
      </c>
      <c r="E65" s="77" t="s">
        <v>344</v>
      </c>
      <c r="F65" s="80"/>
      <c r="G65" s="80" t="s">
        <v>195</v>
      </c>
      <c r="H65" s="134">
        <v>371841.16</v>
      </c>
      <c r="I65" s="134">
        <v>473861.66</v>
      </c>
      <c r="J65" s="146">
        <f>I65-H65</f>
        <v>102020.5</v>
      </c>
      <c r="K65" s="80" t="s">
        <v>409</v>
      </c>
      <c r="L65" s="80"/>
      <c r="M65" s="79" t="s">
        <v>275</v>
      </c>
      <c r="N65" s="80"/>
    </row>
    <row r="66" spans="1:14" x14ac:dyDescent="0.2">
      <c r="A66" s="31" t="s">
        <v>266</v>
      </c>
      <c r="B66" s="126" t="s">
        <v>83</v>
      </c>
      <c r="C66" s="126" t="s">
        <v>84</v>
      </c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</row>
    <row r="67" spans="1:14" x14ac:dyDescent="0.2">
      <c r="A67" s="31" t="s">
        <v>266</v>
      </c>
      <c r="B67" s="126" t="s">
        <v>85</v>
      </c>
      <c r="C67" s="126" t="s">
        <v>86</v>
      </c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</row>
    <row r="68" spans="1:14" x14ac:dyDescent="0.2">
      <c r="A68" s="31" t="s">
        <v>266</v>
      </c>
      <c r="B68" s="126" t="s">
        <v>87</v>
      </c>
      <c r="C68" s="126" t="s">
        <v>88</v>
      </c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</row>
    <row r="69" spans="1:14" x14ac:dyDescent="0.2">
      <c r="A69" s="31" t="s">
        <v>266</v>
      </c>
      <c r="B69" s="126" t="s">
        <v>89</v>
      </c>
      <c r="C69" s="126" t="s">
        <v>90</v>
      </c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</row>
    <row r="70" spans="1:14" x14ac:dyDescent="0.2">
      <c r="A70" s="31" t="s">
        <v>266</v>
      </c>
      <c r="B70" s="126" t="s">
        <v>91</v>
      </c>
      <c r="C70" s="126" t="s">
        <v>92</v>
      </c>
      <c r="D70" s="127"/>
      <c r="E70" s="127"/>
      <c r="F70" s="127"/>
      <c r="G70" s="127"/>
      <c r="H70" s="129"/>
      <c r="I70" s="129"/>
      <c r="J70" s="127"/>
      <c r="K70" s="127"/>
      <c r="L70" s="127"/>
      <c r="M70" s="127"/>
      <c r="N70" s="127"/>
    </row>
    <row r="71" spans="1:14" x14ac:dyDescent="0.2">
      <c r="A71" s="117" t="s">
        <v>348</v>
      </c>
      <c r="B71" s="78" t="s">
        <v>93</v>
      </c>
      <c r="C71" s="78" t="s">
        <v>94</v>
      </c>
      <c r="D71" s="79" t="s">
        <v>345</v>
      </c>
      <c r="E71" s="77" t="s">
        <v>346</v>
      </c>
      <c r="F71" s="80"/>
      <c r="G71" s="80" t="s">
        <v>195</v>
      </c>
      <c r="H71" s="140">
        <v>371841.16</v>
      </c>
      <c r="I71" s="141">
        <v>473861.66</v>
      </c>
      <c r="J71" s="157">
        <f>I71-H71</f>
        <v>102020.5</v>
      </c>
      <c r="K71" s="80" t="s">
        <v>409</v>
      </c>
      <c r="L71" s="80"/>
      <c r="M71" s="79" t="s">
        <v>347</v>
      </c>
      <c r="N71" s="80"/>
    </row>
    <row r="72" spans="1:14" x14ac:dyDescent="0.2">
      <c r="A72" s="31" t="s">
        <v>266</v>
      </c>
      <c r="B72" s="126" t="s">
        <v>95</v>
      </c>
      <c r="C72" s="126" t="s">
        <v>96</v>
      </c>
      <c r="D72" s="127"/>
      <c r="E72" s="127"/>
      <c r="F72" s="127"/>
      <c r="G72" s="127"/>
      <c r="H72" s="137"/>
      <c r="I72" s="137"/>
      <c r="J72" s="127"/>
      <c r="K72" s="127"/>
      <c r="L72" s="127"/>
      <c r="M72" s="127"/>
      <c r="N72" s="127"/>
    </row>
    <row r="73" spans="1:14" x14ac:dyDescent="0.2">
      <c r="A73" s="93" t="s">
        <v>349</v>
      </c>
      <c r="B73" s="94" t="s">
        <v>97</v>
      </c>
      <c r="C73" s="94" t="s">
        <v>98</v>
      </c>
      <c r="D73" s="95" t="s">
        <v>273</v>
      </c>
      <c r="E73" s="93" t="s">
        <v>350</v>
      </c>
      <c r="F73" s="96"/>
      <c r="G73" s="96" t="s">
        <v>195</v>
      </c>
      <c r="H73" s="121">
        <v>488372.25</v>
      </c>
      <c r="I73" s="121">
        <v>636601.63</v>
      </c>
      <c r="J73" s="158">
        <f>I73-H73</f>
        <v>148229.38</v>
      </c>
      <c r="K73" s="96" t="s">
        <v>409</v>
      </c>
      <c r="L73" s="96"/>
      <c r="M73" s="95" t="s">
        <v>275</v>
      </c>
      <c r="N73" s="96"/>
    </row>
    <row r="74" spans="1:14" x14ac:dyDescent="0.2">
      <c r="A74" s="31" t="s">
        <v>266</v>
      </c>
      <c r="B74" s="126" t="s">
        <v>99</v>
      </c>
      <c r="C74" s="126" t="s">
        <v>100</v>
      </c>
      <c r="D74" s="127"/>
      <c r="E74" s="127"/>
      <c r="F74" s="127"/>
      <c r="G74" s="127"/>
      <c r="H74" s="138"/>
      <c r="I74" s="138"/>
      <c r="J74" s="127"/>
      <c r="K74" s="127"/>
      <c r="L74" s="127"/>
      <c r="M74" s="127"/>
      <c r="N74" s="127"/>
    </row>
    <row r="75" spans="1:14" x14ac:dyDescent="0.2">
      <c r="A75" s="31" t="s">
        <v>266</v>
      </c>
      <c r="B75" s="126" t="s">
        <v>101</v>
      </c>
      <c r="C75" s="126" t="s">
        <v>102</v>
      </c>
      <c r="D75" s="127"/>
      <c r="E75" s="127"/>
      <c r="F75" s="127"/>
      <c r="G75" s="127"/>
      <c r="H75" s="129"/>
      <c r="I75" s="129"/>
      <c r="J75" s="127"/>
      <c r="K75" s="127"/>
      <c r="L75" s="127"/>
      <c r="M75" s="127"/>
      <c r="N75" s="127"/>
    </row>
    <row r="76" spans="1:14" x14ac:dyDescent="0.2">
      <c r="A76" s="85" t="s">
        <v>355</v>
      </c>
      <c r="B76" s="86" t="s">
        <v>103</v>
      </c>
      <c r="C76" s="86" t="s">
        <v>104</v>
      </c>
      <c r="D76" s="87" t="s">
        <v>351</v>
      </c>
      <c r="E76" s="85" t="s">
        <v>352</v>
      </c>
      <c r="F76" s="85"/>
      <c r="G76" s="88" t="s">
        <v>195</v>
      </c>
      <c r="H76" s="38">
        <v>773825.25</v>
      </c>
      <c r="I76" s="38">
        <v>1513026.25</v>
      </c>
      <c r="J76" s="159">
        <f>I76-H76</f>
        <v>739201</v>
      </c>
      <c r="K76" s="88" t="s">
        <v>409</v>
      </c>
      <c r="L76" s="88"/>
      <c r="M76" s="87" t="s">
        <v>356</v>
      </c>
      <c r="N76" s="88"/>
    </row>
    <row r="77" spans="1:14" x14ac:dyDescent="0.2">
      <c r="A77" s="85" t="s">
        <v>355</v>
      </c>
      <c r="B77" s="86" t="s">
        <v>103</v>
      </c>
      <c r="C77" s="86" t="s">
        <v>104</v>
      </c>
      <c r="D77" s="87" t="s">
        <v>351</v>
      </c>
      <c r="E77" s="85" t="s">
        <v>353</v>
      </c>
      <c r="F77" s="85" t="s">
        <v>354</v>
      </c>
      <c r="G77" s="88" t="s">
        <v>195</v>
      </c>
      <c r="H77" s="139" t="s">
        <v>258</v>
      </c>
      <c r="I77" s="139" t="s">
        <v>402</v>
      </c>
      <c r="J77" s="88"/>
      <c r="K77" s="88" t="s">
        <v>409</v>
      </c>
      <c r="L77" s="88"/>
      <c r="M77" s="87" t="s">
        <v>356</v>
      </c>
      <c r="N77" s="88"/>
    </row>
    <row r="78" spans="1:14" x14ac:dyDescent="0.2">
      <c r="A78" s="31" t="s">
        <v>266</v>
      </c>
      <c r="B78" s="126" t="s">
        <v>105</v>
      </c>
      <c r="C78" s="126" t="s">
        <v>106</v>
      </c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</row>
    <row r="79" spans="1:14" x14ac:dyDescent="0.2">
      <c r="A79" s="31" t="s">
        <v>266</v>
      </c>
      <c r="B79" s="126" t="s">
        <v>107</v>
      </c>
      <c r="C79" s="126" t="s">
        <v>108</v>
      </c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</row>
    <row r="80" spans="1:14" x14ac:dyDescent="0.2">
      <c r="A80" s="31" t="s">
        <v>266</v>
      </c>
      <c r="B80" s="126" t="s">
        <v>109</v>
      </c>
      <c r="C80" s="126" t="s">
        <v>110</v>
      </c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</row>
    <row r="81" spans="1:14" x14ac:dyDescent="0.2">
      <c r="A81" s="110" t="s">
        <v>272</v>
      </c>
      <c r="B81" s="111" t="s">
        <v>111</v>
      </c>
      <c r="C81" s="111">
        <v>1437.008061</v>
      </c>
      <c r="D81" s="112" t="s">
        <v>273</v>
      </c>
      <c r="E81" s="110" t="s">
        <v>357</v>
      </c>
      <c r="F81" s="113"/>
      <c r="G81" s="113" t="s">
        <v>195</v>
      </c>
      <c r="H81" s="135">
        <v>633724.88</v>
      </c>
      <c r="I81" s="135">
        <v>833984.13</v>
      </c>
      <c r="J81" s="160">
        <f>I81-H81</f>
        <v>200259.25</v>
      </c>
      <c r="K81" s="113" t="s">
        <v>409</v>
      </c>
      <c r="L81" s="113"/>
      <c r="M81" s="112" t="s">
        <v>275</v>
      </c>
      <c r="N81" s="113"/>
    </row>
    <row r="82" spans="1:14" x14ac:dyDescent="0.2">
      <c r="A82" s="31" t="s">
        <v>266</v>
      </c>
      <c r="B82" s="126" t="s">
        <v>112</v>
      </c>
      <c r="C82" s="126" t="s">
        <v>113</v>
      </c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</row>
    <row r="83" spans="1:14" x14ac:dyDescent="0.2">
      <c r="A83" s="31" t="s">
        <v>266</v>
      </c>
      <c r="B83" s="126" t="s">
        <v>114</v>
      </c>
      <c r="C83" s="126" t="s">
        <v>115</v>
      </c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</row>
    <row r="84" spans="1:14" x14ac:dyDescent="0.2">
      <c r="A84" s="31" t="s">
        <v>266</v>
      </c>
      <c r="B84" s="126" t="s">
        <v>116</v>
      </c>
      <c r="C84" s="126" t="s">
        <v>117</v>
      </c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</row>
    <row r="85" spans="1:14" x14ac:dyDescent="0.2">
      <c r="A85" s="75" t="s">
        <v>227</v>
      </c>
      <c r="B85" s="32" t="s">
        <v>118</v>
      </c>
      <c r="C85" s="75" t="s">
        <v>262</v>
      </c>
      <c r="D85" s="39" t="s">
        <v>229</v>
      </c>
      <c r="E85" s="75" t="s">
        <v>232</v>
      </c>
      <c r="F85" s="75" t="s">
        <v>245</v>
      </c>
      <c r="G85" s="39" t="s">
        <v>195</v>
      </c>
      <c r="H85" s="34">
        <v>167448</v>
      </c>
      <c r="I85" s="35">
        <v>232739</v>
      </c>
      <c r="J85" s="36">
        <f t="shared" ref="J85:J103" si="2">I85-H85</f>
        <v>65291</v>
      </c>
      <c r="K85" s="33" t="s">
        <v>409</v>
      </c>
      <c r="L85" s="33"/>
      <c r="M85" s="39" t="s">
        <v>254</v>
      </c>
      <c r="N85" s="33"/>
    </row>
    <row r="86" spans="1:14" x14ac:dyDescent="0.2">
      <c r="A86" s="119" t="s">
        <v>227</v>
      </c>
      <c r="B86" s="94" t="s">
        <v>118</v>
      </c>
      <c r="C86" s="119" t="s">
        <v>263</v>
      </c>
      <c r="D86" s="120" t="s">
        <v>229</v>
      </c>
      <c r="E86" s="119" t="s">
        <v>233</v>
      </c>
      <c r="F86" s="119"/>
      <c r="G86" s="120" t="s">
        <v>195</v>
      </c>
      <c r="H86" s="121">
        <v>403667.78</v>
      </c>
      <c r="I86" s="121">
        <v>557959.13</v>
      </c>
      <c r="J86" s="122">
        <f t="shared" si="2"/>
        <v>154291.34999999998</v>
      </c>
      <c r="K86" s="96" t="s">
        <v>409</v>
      </c>
      <c r="L86" s="96"/>
      <c r="M86" s="120" t="s">
        <v>255</v>
      </c>
      <c r="N86" s="96"/>
    </row>
    <row r="87" spans="1:14" x14ac:dyDescent="0.2">
      <c r="A87" s="76" t="s">
        <v>227</v>
      </c>
      <c r="B87" s="40" t="s">
        <v>118</v>
      </c>
      <c r="C87" s="76" t="s">
        <v>264</v>
      </c>
      <c r="D87" s="41" t="s">
        <v>229</v>
      </c>
      <c r="E87" s="76" t="s">
        <v>234</v>
      </c>
      <c r="F87" s="76" t="s">
        <v>246</v>
      </c>
      <c r="G87" s="41" t="s">
        <v>195</v>
      </c>
      <c r="H87" s="43">
        <v>504405</v>
      </c>
      <c r="I87" s="43">
        <v>705186</v>
      </c>
      <c r="J87" s="118">
        <f t="shared" si="2"/>
        <v>200781</v>
      </c>
      <c r="K87" s="42" t="s">
        <v>409</v>
      </c>
      <c r="L87" s="42"/>
      <c r="M87" s="41" t="s">
        <v>255</v>
      </c>
      <c r="N87" s="42"/>
    </row>
    <row r="88" spans="1:14" x14ac:dyDescent="0.2">
      <c r="A88" s="98" t="s">
        <v>227</v>
      </c>
      <c r="B88" s="82" t="s">
        <v>118</v>
      </c>
      <c r="C88" s="98" t="s">
        <v>265</v>
      </c>
      <c r="D88" s="99" t="s">
        <v>229</v>
      </c>
      <c r="E88" s="98" t="s">
        <v>235</v>
      </c>
      <c r="F88" s="98" t="s">
        <v>247</v>
      </c>
      <c r="G88" s="99" t="s">
        <v>195</v>
      </c>
      <c r="H88" s="123">
        <v>21687</v>
      </c>
      <c r="I88" s="123">
        <v>34181</v>
      </c>
      <c r="J88" s="124">
        <f t="shared" si="2"/>
        <v>12494</v>
      </c>
      <c r="K88" s="84" t="s">
        <v>409</v>
      </c>
      <c r="L88" s="84"/>
      <c r="M88" s="99" t="s">
        <v>255</v>
      </c>
      <c r="N88" s="84"/>
    </row>
    <row r="89" spans="1:14" x14ac:dyDescent="0.2">
      <c r="A89" s="81" t="s">
        <v>227</v>
      </c>
      <c r="B89" s="82" t="s">
        <v>118</v>
      </c>
      <c r="C89" s="81" t="s">
        <v>265</v>
      </c>
      <c r="D89" s="83" t="s">
        <v>229</v>
      </c>
      <c r="E89" s="81" t="s">
        <v>236</v>
      </c>
      <c r="F89" s="81" t="s">
        <v>248</v>
      </c>
      <c r="G89" s="83" t="s">
        <v>195</v>
      </c>
      <c r="H89" s="123">
        <v>13681</v>
      </c>
      <c r="I89" s="123">
        <v>19548</v>
      </c>
      <c r="J89" s="124">
        <f t="shared" si="2"/>
        <v>5867</v>
      </c>
      <c r="K89" s="84" t="s">
        <v>409</v>
      </c>
      <c r="L89" s="84"/>
      <c r="M89" s="83" t="s">
        <v>255</v>
      </c>
      <c r="N89" s="84"/>
    </row>
    <row r="90" spans="1:14" x14ac:dyDescent="0.2">
      <c r="A90" s="18" t="s">
        <v>228</v>
      </c>
      <c r="B90" s="14" t="s">
        <v>123</v>
      </c>
      <c r="C90" s="14" t="s">
        <v>124</v>
      </c>
      <c r="D90" s="17" t="s">
        <v>230</v>
      </c>
      <c r="E90" s="18" t="s">
        <v>237</v>
      </c>
      <c r="F90" s="18"/>
      <c r="G90" s="17" t="s">
        <v>261</v>
      </c>
      <c r="H90" s="24">
        <v>883380</v>
      </c>
      <c r="I90" s="24">
        <v>857862.5</v>
      </c>
      <c r="J90" s="125">
        <f t="shared" si="2"/>
        <v>-25517.5</v>
      </c>
      <c r="K90" s="13" t="s">
        <v>411</v>
      </c>
      <c r="L90" s="13"/>
      <c r="M90" s="17" t="s">
        <v>256</v>
      </c>
      <c r="N90" s="13"/>
    </row>
    <row r="91" spans="1:14" x14ac:dyDescent="0.2">
      <c r="A91" s="18" t="s">
        <v>228</v>
      </c>
      <c r="B91" s="14" t="s">
        <v>123</v>
      </c>
      <c r="C91" s="14" t="s">
        <v>124</v>
      </c>
      <c r="D91" s="17" t="s">
        <v>230</v>
      </c>
      <c r="E91" s="18" t="s">
        <v>237</v>
      </c>
      <c r="F91" s="18"/>
      <c r="G91" s="17" t="s">
        <v>257</v>
      </c>
      <c r="H91" s="24">
        <v>0</v>
      </c>
      <c r="I91" s="24">
        <v>848235</v>
      </c>
      <c r="J91" s="125">
        <f t="shared" si="2"/>
        <v>848235</v>
      </c>
      <c r="K91" s="13" t="s">
        <v>257</v>
      </c>
      <c r="L91" s="13"/>
      <c r="M91" s="17" t="s">
        <v>256</v>
      </c>
      <c r="N91" s="13"/>
    </row>
    <row r="92" spans="1:14" x14ac:dyDescent="0.2">
      <c r="A92" s="18" t="s">
        <v>228</v>
      </c>
      <c r="B92" s="14" t="s">
        <v>123</v>
      </c>
      <c r="C92" s="14" t="s">
        <v>124</v>
      </c>
      <c r="D92" s="17" t="s">
        <v>230</v>
      </c>
      <c r="E92" s="18" t="s">
        <v>237</v>
      </c>
      <c r="F92" s="18"/>
      <c r="G92" s="17" t="s">
        <v>195</v>
      </c>
      <c r="H92" s="24">
        <v>1226026.1299999999</v>
      </c>
      <c r="I92" s="24">
        <v>1498475</v>
      </c>
      <c r="J92" s="125">
        <f t="shared" si="2"/>
        <v>272448.87000000011</v>
      </c>
      <c r="K92" s="13" t="s">
        <v>409</v>
      </c>
      <c r="L92" s="13"/>
      <c r="M92" s="17" t="s">
        <v>256</v>
      </c>
      <c r="N92" s="13"/>
    </row>
    <row r="93" spans="1:14" x14ac:dyDescent="0.2">
      <c r="A93" s="16" t="s">
        <v>228</v>
      </c>
      <c r="B93" s="14" t="s">
        <v>123</v>
      </c>
      <c r="C93" s="14" t="s">
        <v>124</v>
      </c>
      <c r="D93" s="15" t="s">
        <v>230</v>
      </c>
      <c r="E93" s="16" t="s">
        <v>238</v>
      </c>
      <c r="F93" s="16" t="s">
        <v>249</v>
      </c>
      <c r="G93" s="15" t="s">
        <v>195</v>
      </c>
      <c r="H93" s="24">
        <v>211480</v>
      </c>
      <c r="I93" s="24">
        <v>256940</v>
      </c>
      <c r="J93" s="125">
        <f t="shared" si="2"/>
        <v>45460</v>
      </c>
      <c r="K93" s="13" t="s">
        <v>409</v>
      </c>
      <c r="L93" s="13"/>
      <c r="M93" s="15" t="s">
        <v>256</v>
      </c>
      <c r="N93" s="13"/>
    </row>
    <row r="94" spans="1:14" x14ac:dyDescent="0.2">
      <c r="A94" s="18" t="s">
        <v>228</v>
      </c>
      <c r="B94" s="14" t="s">
        <v>123</v>
      </c>
      <c r="C94" s="14" t="s">
        <v>124</v>
      </c>
      <c r="D94" s="17" t="s">
        <v>230</v>
      </c>
      <c r="E94" s="18" t="s">
        <v>239</v>
      </c>
      <c r="F94" s="18" t="s">
        <v>250</v>
      </c>
      <c r="G94" s="17" t="s">
        <v>195</v>
      </c>
      <c r="H94" s="24">
        <v>295492</v>
      </c>
      <c r="I94" s="24">
        <v>347132</v>
      </c>
      <c r="J94" s="125">
        <f t="shared" si="2"/>
        <v>51640</v>
      </c>
      <c r="K94" s="13" t="s">
        <v>409</v>
      </c>
      <c r="L94" s="13"/>
      <c r="M94" s="17" t="s">
        <v>256</v>
      </c>
      <c r="N94" s="13"/>
    </row>
    <row r="95" spans="1:14" x14ac:dyDescent="0.2">
      <c r="A95" s="16" t="s">
        <v>228</v>
      </c>
      <c r="B95" s="14" t="s">
        <v>123</v>
      </c>
      <c r="C95" s="14" t="s">
        <v>124</v>
      </c>
      <c r="D95" s="15" t="s">
        <v>230</v>
      </c>
      <c r="E95" s="16" t="s">
        <v>240</v>
      </c>
      <c r="F95" s="16" t="s">
        <v>251</v>
      </c>
      <c r="G95" s="15" t="s">
        <v>257</v>
      </c>
      <c r="H95" s="24">
        <v>41587</v>
      </c>
      <c r="I95" s="24">
        <v>45363</v>
      </c>
      <c r="J95" s="125">
        <f t="shared" si="2"/>
        <v>3776</v>
      </c>
      <c r="K95" s="13" t="s">
        <v>260</v>
      </c>
      <c r="L95" s="13"/>
      <c r="M95" s="15" t="s">
        <v>256</v>
      </c>
      <c r="N95" s="13"/>
    </row>
    <row r="96" spans="1:14" x14ac:dyDescent="0.2">
      <c r="A96" s="18" t="s">
        <v>228</v>
      </c>
      <c r="B96" s="14" t="s">
        <v>123</v>
      </c>
      <c r="C96" s="14" t="s">
        <v>124</v>
      </c>
      <c r="D96" s="17" t="s">
        <v>231</v>
      </c>
      <c r="E96" s="18" t="s">
        <v>241</v>
      </c>
      <c r="F96" s="18"/>
      <c r="G96" s="17" t="s">
        <v>261</v>
      </c>
      <c r="H96" s="24">
        <v>3247575</v>
      </c>
      <c r="I96" s="24">
        <v>4187850</v>
      </c>
      <c r="J96" s="125">
        <f t="shared" si="2"/>
        <v>940275</v>
      </c>
      <c r="K96" s="13" t="s">
        <v>412</v>
      </c>
      <c r="L96" s="13"/>
      <c r="M96" s="15" t="s">
        <v>256</v>
      </c>
      <c r="N96" s="13"/>
    </row>
    <row r="97" spans="1:14" x14ac:dyDescent="0.2">
      <c r="A97" s="18" t="s">
        <v>228</v>
      </c>
      <c r="B97" s="14" t="s">
        <v>123</v>
      </c>
      <c r="C97" s="14" t="s">
        <v>124</v>
      </c>
      <c r="D97" s="17" t="s">
        <v>231</v>
      </c>
      <c r="E97" s="18" t="s">
        <v>241</v>
      </c>
      <c r="F97" s="18"/>
      <c r="G97" s="17" t="s">
        <v>261</v>
      </c>
      <c r="H97" s="24">
        <v>2472310</v>
      </c>
      <c r="I97" s="24">
        <v>3122870</v>
      </c>
      <c r="J97" s="125">
        <f t="shared" si="2"/>
        <v>650560</v>
      </c>
      <c r="K97" s="13" t="s">
        <v>411</v>
      </c>
      <c r="L97" s="13"/>
      <c r="M97" s="15" t="s">
        <v>256</v>
      </c>
      <c r="N97" s="13"/>
    </row>
    <row r="98" spans="1:14" ht="18" customHeight="1" x14ac:dyDescent="0.2">
      <c r="A98" s="18" t="s">
        <v>228</v>
      </c>
      <c r="B98" s="14" t="s">
        <v>123</v>
      </c>
      <c r="C98" s="14" t="s">
        <v>124</v>
      </c>
      <c r="D98" s="17" t="s">
        <v>231</v>
      </c>
      <c r="E98" s="18" t="s">
        <v>241</v>
      </c>
      <c r="F98" s="18"/>
      <c r="G98" s="17" t="s">
        <v>195</v>
      </c>
      <c r="H98" s="24">
        <v>599093.18999999994</v>
      </c>
      <c r="I98" s="24">
        <v>760333.75</v>
      </c>
      <c r="J98" s="125">
        <f t="shared" si="2"/>
        <v>161240.56000000006</v>
      </c>
      <c r="K98" s="13" t="s">
        <v>409</v>
      </c>
      <c r="L98" s="13"/>
      <c r="M98" s="15" t="s">
        <v>256</v>
      </c>
      <c r="N98" s="13"/>
    </row>
    <row r="99" spans="1:14" x14ac:dyDescent="0.2">
      <c r="A99" s="18" t="s">
        <v>228</v>
      </c>
      <c r="B99" s="14" t="s">
        <v>123</v>
      </c>
      <c r="C99" s="14" t="s">
        <v>124</v>
      </c>
      <c r="D99" s="17" t="s">
        <v>231</v>
      </c>
      <c r="E99" s="18" t="s">
        <v>241</v>
      </c>
      <c r="F99" s="18"/>
      <c r="G99" s="17" t="s">
        <v>257</v>
      </c>
      <c r="H99" s="24">
        <v>265442</v>
      </c>
      <c r="I99" s="24">
        <v>325228</v>
      </c>
      <c r="J99" s="125">
        <f t="shared" si="2"/>
        <v>59786</v>
      </c>
      <c r="K99" s="13" t="s">
        <v>260</v>
      </c>
      <c r="L99" s="13"/>
      <c r="M99" s="17" t="s">
        <v>256</v>
      </c>
      <c r="N99" s="13"/>
    </row>
    <row r="100" spans="1:14" x14ac:dyDescent="0.2">
      <c r="A100" s="18" t="s">
        <v>228</v>
      </c>
      <c r="B100" s="14" t="s">
        <v>123</v>
      </c>
      <c r="C100" s="14" t="s">
        <v>124</v>
      </c>
      <c r="D100" s="17" t="s">
        <v>231</v>
      </c>
      <c r="E100" s="18" t="s">
        <v>241</v>
      </c>
      <c r="F100" s="18"/>
      <c r="G100" s="17" t="s">
        <v>257</v>
      </c>
      <c r="H100" s="24">
        <v>61158</v>
      </c>
      <c r="I100" s="24">
        <v>79818</v>
      </c>
      <c r="J100" s="125">
        <f t="shared" si="2"/>
        <v>18660</v>
      </c>
      <c r="K100" s="13" t="s">
        <v>260</v>
      </c>
      <c r="L100" s="13"/>
      <c r="M100" s="17" t="s">
        <v>256</v>
      </c>
      <c r="N100" s="13"/>
    </row>
    <row r="101" spans="1:14" x14ac:dyDescent="0.2">
      <c r="A101" s="16" t="s">
        <v>228</v>
      </c>
      <c r="B101" s="14" t="s">
        <v>123</v>
      </c>
      <c r="C101" s="14" t="s">
        <v>124</v>
      </c>
      <c r="D101" s="15" t="s">
        <v>231</v>
      </c>
      <c r="E101" s="16" t="s">
        <v>242</v>
      </c>
      <c r="F101" s="16" t="s">
        <v>252</v>
      </c>
      <c r="G101" s="15" t="s">
        <v>195</v>
      </c>
      <c r="H101" s="24">
        <v>17991</v>
      </c>
      <c r="I101" s="24">
        <v>24982</v>
      </c>
      <c r="J101" s="125">
        <f t="shared" si="2"/>
        <v>6991</v>
      </c>
      <c r="K101" s="13" t="s">
        <v>409</v>
      </c>
      <c r="L101" s="13"/>
      <c r="M101" s="15" t="s">
        <v>256</v>
      </c>
      <c r="N101" s="13"/>
    </row>
    <row r="102" spans="1:14" x14ac:dyDescent="0.2">
      <c r="A102" s="18" t="s">
        <v>228</v>
      </c>
      <c r="B102" s="14" t="s">
        <v>123</v>
      </c>
      <c r="C102" s="14" t="s">
        <v>124</v>
      </c>
      <c r="D102" s="17" t="s">
        <v>231</v>
      </c>
      <c r="E102" s="18" t="s">
        <v>243</v>
      </c>
      <c r="F102" s="18" t="s">
        <v>253</v>
      </c>
      <c r="G102" s="17" t="s">
        <v>195</v>
      </c>
      <c r="H102" s="24">
        <v>40437</v>
      </c>
      <c r="I102" s="24">
        <v>54437</v>
      </c>
      <c r="J102" s="125">
        <f t="shared" si="2"/>
        <v>14000</v>
      </c>
      <c r="K102" s="13" t="s">
        <v>409</v>
      </c>
      <c r="L102" s="13"/>
      <c r="M102" s="17" t="s">
        <v>256</v>
      </c>
      <c r="N102" s="13"/>
    </row>
    <row r="103" spans="1:14" x14ac:dyDescent="0.2">
      <c r="A103" s="16" t="s">
        <v>228</v>
      </c>
      <c r="B103" s="14" t="s">
        <v>123</v>
      </c>
      <c r="C103" s="14" t="s">
        <v>124</v>
      </c>
      <c r="D103" s="15" t="s">
        <v>231</v>
      </c>
      <c r="E103" s="16" t="s">
        <v>244</v>
      </c>
      <c r="F103" s="16" t="s">
        <v>259</v>
      </c>
      <c r="G103" s="15" t="s">
        <v>195</v>
      </c>
      <c r="H103" s="13">
        <v>0</v>
      </c>
      <c r="I103" s="24">
        <v>7562.18</v>
      </c>
      <c r="J103" s="125">
        <f t="shared" si="2"/>
        <v>7562.18</v>
      </c>
      <c r="K103" s="13" t="s">
        <v>409</v>
      </c>
      <c r="L103" s="13"/>
      <c r="M103" s="15" t="s">
        <v>256</v>
      </c>
      <c r="N103" s="13"/>
    </row>
    <row r="104" spans="1:14" x14ac:dyDescent="0.2">
      <c r="A104" s="31" t="s">
        <v>266</v>
      </c>
      <c r="B104" s="126" t="s">
        <v>119</v>
      </c>
      <c r="C104" s="126" t="s">
        <v>120</v>
      </c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</row>
    <row r="105" spans="1:14" x14ac:dyDescent="0.2">
      <c r="A105" s="31" t="s">
        <v>266</v>
      </c>
      <c r="B105" s="126" t="s">
        <v>121</v>
      </c>
      <c r="C105" s="126" t="s">
        <v>122</v>
      </c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</row>
    <row r="106" spans="1:14" x14ac:dyDescent="0.2">
      <c r="A106" s="31" t="s">
        <v>266</v>
      </c>
      <c r="B106" s="126" t="s">
        <v>125</v>
      </c>
      <c r="C106" s="126" t="s">
        <v>126</v>
      </c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</row>
    <row r="107" spans="1:14" ht="28.5" x14ac:dyDescent="0.2">
      <c r="A107" s="31" t="s">
        <v>266</v>
      </c>
      <c r="B107" s="126" t="s">
        <v>127</v>
      </c>
      <c r="C107" s="126" t="s">
        <v>128</v>
      </c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</row>
    <row r="108" spans="1:14" x14ac:dyDescent="0.2">
      <c r="A108" s="93" t="s">
        <v>311</v>
      </c>
      <c r="B108" s="94" t="s">
        <v>129</v>
      </c>
      <c r="C108" s="94">
        <v>1215.008761</v>
      </c>
      <c r="D108" s="95" t="s">
        <v>364</v>
      </c>
      <c r="E108" s="93" t="s">
        <v>365</v>
      </c>
      <c r="F108" s="96"/>
      <c r="G108" s="96" t="s">
        <v>195</v>
      </c>
      <c r="H108" s="136">
        <v>1436401.25</v>
      </c>
      <c r="I108" s="136">
        <v>2121990.5</v>
      </c>
      <c r="J108" s="122">
        <f>I108-H108</f>
        <v>685589.25</v>
      </c>
      <c r="K108" s="96" t="s">
        <v>409</v>
      </c>
      <c r="L108" s="96"/>
      <c r="M108" s="96"/>
      <c r="N108" s="93" t="s">
        <v>366</v>
      </c>
    </row>
    <row r="109" spans="1:14" ht="28.5" x14ac:dyDescent="0.2">
      <c r="A109" s="31" t="s">
        <v>266</v>
      </c>
      <c r="B109" s="126" t="s">
        <v>130</v>
      </c>
      <c r="C109" s="126" t="s">
        <v>131</v>
      </c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</row>
    <row r="110" spans="1:14" x14ac:dyDescent="0.2">
      <c r="A110" s="31" t="s">
        <v>266</v>
      </c>
      <c r="B110" s="126" t="s">
        <v>132</v>
      </c>
      <c r="C110" s="126" t="s">
        <v>133</v>
      </c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</row>
    <row r="111" spans="1:14" x14ac:dyDescent="0.2">
      <c r="A111" s="31" t="s">
        <v>266</v>
      </c>
      <c r="B111" s="126" t="s">
        <v>134</v>
      </c>
      <c r="C111" s="126" t="s">
        <v>135</v>
      </c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</row>
    <row r="112" spans="1:14" x14ac:dyDescent="0.2">
      <c r="A112" s="31" t="s">
        <v>266</v>
      </c>
      <c r="B112" s="126" t="s">
        <v>136</v>
      </c>
      <c r="C112" s="126" t="s">
        <v>137</v>
      </c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</row>
    <row r="113" spans="1:14" x14ac:dyDescent="0.2">
      <c r="A113" s="31" t="s">
        <v>266</v>
      </c>
      <c r="B113" s="126" t="s">
        <v>138</v>
      </c>
      <c r="C113" s="126" t="s">
        <v>139</v>
      </c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</row>
    <row r="114" spans="1:14" x14ac:dyDescent="0.2">
      <c r="A114" s="31" t="s">
        <v>266</v>
      </c>
      <c r="B114" s="126" t="s">
        <v>140</v>
      </c>
      <c r="C114" s="126" t="s">
        <v>141</v>
      </c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</row>
    <row r="115" spans="1:14" x14ac:dyDescent="0.2">
      <c r="A115" s="31" t="s">
        <v>266</v>
      </c>
      <c r="B115" s="126" t="s">
        <v>142</v>
      </c>
      <c r="C115" s="126" t="s">
        <v>143</v>
      </c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</row>
    <row r="116" spans="1:14" x14ac:dyDescent="0.2">
      <c r="A116" s="31" t="s">
        <v>266</v>
      </c>
      <c r="B116" s="126" t="s">
        <v>144</v>
      </c>
      <c r="C116" s="126" t="s">
        <v>145</v>
      </c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</row>
    <row r="117" spans="1:14" x14ac:dyDescent="0.2">
      <c r="A117" s="31" t="s">
        <v>266</v>
      </c>
      <c r="B117" s="126" t="s">
        <v>146</v>
      </c>
      <c r="C117" s="126" t="s">
        <v>147</v>
      </c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</row>
    <row r="118" spans="1:14" x14ac:dyDescent="0.2">
      <c r="A118" s="31" t="s">
        <v>266</v>
      </c>
      <c r="B118" s="126" t="s">
        <v>148</v>
      </c>
      <c r="C118" s="126" t="s">
        <v>149</v>
      </c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</row>
    <row r="119" spans="1:14" x14ac:dyDescent="0.2">
      <c r="A119" s="102" t="s">
        <v>367</v>
      </c>
      <c r="B119" s="103" t="s">
        <v>150</v>
      </c>
      <c r="C119" s="103" t="s">
        <v>151</v>
      </c>
      <c r="D119" s="104" t="s">
        <v>368</v>
      </c>
      <c r="E119" s="102" t="s">
        <v>369</v>
      </c>
      <c r="F119" s="105"/>
      <c r="G119" s="105" t="s">
        <v>195</v>
      </c>
      <c r="H119" s="143">
        <v>2610164</v>
      </c>
      <c r="I119" s="143">
        <v>4082204</v>
      </c>
      <c r="J119" s="161">
        <f>I119-H119</f>
        <v>1472040</v>
      </c>
      <c r="K119" s="105" t="s">
        <v>409</v>
      </c>
      <c r="L119" s="105"/>
      <c r="M119" s="104" t="s">
        <v>370</v>
      </c>
      <c r="N119" s="105"/>
    </row>
    <row r="120" spans="1:14" x14ac:dyDescent="0.2">
      <c r="A120" s="31" t="s">
        <v>266</v>
      </c>
      <c r="B120" s="126" t="s">
        <v>152</v>
      </c>
      <c r="C120" s="126" t="s">
        <v>153</v>
      </c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</row>
    <row r="121" spans="1:14" x14ac:dyDescent="0.2">
      <c r="A121" s="47" t="s">
        <v>380</v>
      </c>
      <c r="B121" s="48" t="s">
        <v>154</v>
      </c>
      <c r="C121" s="48" t="s">
        <v>155</v>
      </c>
      <c r="D121" s="49" t="s">
        <v>371</v>
      </c>
      <c r="E121" s="114" t="s">
        <v>372</v>
      </c>
      <c r="F121" s="114"/>
      <c r="G121" s="50" t="s">
        <v>195</v>
      </c>
      <c r="H121" s="142">
        <v>13703.51</v>
      </c>
      <c r="I121" s="142">
        <v>127129.06</v>
      </c>
      <c r="J121" s="162">
        <f>I121-H121</f>
        <v>113425.55</v>
      </c>
      <c r="K121" s="50" t="s">
        <v>409</v>
      </c>
      <c r="L121" s="50"/>
      <c r="M121" s="49" t="s">
        <v>379</v>
      </c>
      <c r="N121" s="50"/>
    </row>
    <row r="122" spans="1:14" x14ac:dyDescent="0.2">
      <c r="A122" s="47" t="s">
        <v>380</v>
      </c>
      <c r="B122" s="48" t="s">
        <v>154</v>
      </c>
      <c r="C122" s="48" t="s">
        <v>155</v>
      </c>
      <c r="D122" s="49" t="s">
        <v>371</v>
      </c>
      <c r="E122" s="114" t="s">
        <v>373</v>
      </c>
      <c r="F122" s="114" t="s">
        <v>374</v>
      </c>
      <c r="G122" s="50" t="s">
        <v>195</v>
      </c>
      <c r="H122" s="142">
        <v>1389</v>
      </c>
      <c r="I122" s="142">
        <v>1389</v>
      </c>
      <c r="J122" s="162">
        <f>I122-H122</f>
        <v>0</v>
      </c>
      <c r="K122" s="50" t="s">
        <v>409</v>
      </c>
      <c r="L122" s="50"/>
      <c r="M122" s="49" t="s">
        <v>379</v>
      </c>
      <c r="N122" s="50"/>
    </row>
    <row r="123" spans="1:14" x14ac:dyDescent="0.2">
      <c r="A123" s="47" t="s">
        <v>380</v>
      </c>
      <c r="B123" s="48" t="s">
        <v>154</v>
      </c>
      <c r="C123" s="48" t="s">
        <v>155</v>
      </c>
      <c r="D123" s="49" t="s">
        <v>371</v>
      </c>
      <c r="E123" s="114" t="s">
        <v>375</v>
      </c>
      <c r="F123" s="114" t="s">
        <v>376</v>
      </c>
      <c r="G123" s="50" t="s">
        <v>195</v>
      </c>
      <c r="H123" s="50">
        <v>0</v>
      </c>
      <c r="I123" s="50">
        <v>190</v>
      </c>
      <c r="J123" s="162">
        <f>I123-H123</f>
        <v>190</v>
      </c>
      <c r="K123" s="50" t="s">
        <v>409</v>
      </c>
      <c r="L123" s="50"/>
      <c r="M123" s="49" t="s">
        <v>379</v>
      </c>
      <c r="N123" s="50"/>
    </row>
    <row r="124" spans="1:14" x14ac:dyDescent="0.2">
      <c r="A124" s="47" t="s">
        <v>380</v>
      </c>
      <c r="B124" s="48" t="s">
        <v>154</v>
      </c>
      <c r="C124" s="48" t="s">
        <v>155</v>
      </c>
      <c r="D124" s="49" t="s">
        <v>371</v>
      </c>
      <c r="E124" s="114" t="s">
        <v>377</v>
      </c>
      <c r="F124" s="114" t="s">
        <v>378</v>
      </c>
      <c r="G124" s="50" t="s">
        <v>195</v>
      </c>
      <c r="H124" s="50">
        <v>0</v>
      </c>
      <c r="I124" s="50">
        <v>192</v>
      </c>
      <c r="J124" s="162">
        <f>I124-H124</f>
        <v>192</v>
      </c>
      <c r="K124" s="50" t="s">
        <v>409</v>
      </c>
      <c r="L124" s="50"/>
      <c r="M124" s="49" t="s">
        <v>379</v>
      </c>
      <c r="N124" s="50"/>
    </row>
    <row r="125" spans="1:14" x14ac:dyDescent="0.2">
      <c r="A125" s="31" t="s">
        <v>266</v>
      </c>
      <c r="B125" s="126" t="s">
        <v>156</v>
      </c>
      <c r="C125" s="126" t="s">
        <v>157</v>
      </c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</row>
    <row r="126" spans="1:14" x14ac:dyDescent="0.2">
      <c r="A126" s="31" t="s">
        <v>266</v>
      </c>
      <c r="B126" s="126" t="s">
        <v>158</v>
      </c>
      <c r="C126" s="126" t="s">
        <v>159</v>
      </c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</row>
    <row r="127" spans="1:14" x14ac:dyDescent="0.2">
      <c r="A127" s="31" t="s">
        <v>266</v>
      </c>
      <c r="B127" s="126" t="s">
        <v>160</v>
      </c>
      <c r="C127" s="126" t="s">
        <v>161</v>
      </c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</row>
    <row r="128" spans="1:14" x14ac:dyDescent="0.2">
      <c r="A128" s="97" t="s">
        <v>381</v>
      </c>
      <c r="B128" s="44" t="s">
        <v>162</v>
      </c>
      <c r="C128" s="44">
        <v>25010317</v>
      </c>
      <c r="D128" s="45" t="s">
        <v>386</v>
      </c>
      <c r="E128" s="97" t="s">
        <v>382</v>
      </c>
      <c r="F128" s="97"/>
      <c r="G128" s="46" t="s">
        <v>195</v>
      </c>
      <c r="H128" s="144">
        <v>319354.59000000003</v>
      </c>
      <c r="I128" s="144">
        <v>513469.5</v>
      </c>
      <c r="J128" s="164">
        <f t="shared" ref="J128:J130" si="3">I128-H128</f>
        <v>194114.90999999997</v>
      </c>
      <c r="K128" s="46" t="s">
        <v>409</v>
      </c>
      <c r="L128" s="46"/>
      <c r="M128" s="46"/>
      <c r="N128" s="46"/>
    </row>
    <row r="129" spans="1:14" x14ac:dyDescent="0.2">
      <c r="A129" s="97" t="s">
        <v>381</v>
      </c>
      <c r="B129" s="44" t="s">
        <v>162</v>
      </c>
      <c r="C129" s="44" t="s">
        <v>163</v>
      </c>
      <c r="D129" s="45" t="s">
        <v>386</v>
      </c>
      <c r="E129" s="97" t="s">
        <v>383</v>
      </c>
      <c r="F129" s="97" t="s">
        <v>384</v>
      </c>
      <c r="G129" s="46" t="s">
        <v>195</v>
      </c>
      <c r="H129" s="144">
        <v>237988</v>
      </c>
      <c r="I129" s="145">
        <v>345196</v>
      </c>
      <c r="J129" s="164">
        <f t="shared" si="3"/>
        <v>107208</v>
      </c>
      <c r="K129" s="46" t="s">
        <v>409</v>
      </c>
      <c r="L129" s="46"/>
      <c r="M129" s="46"/>
      <c r="N129" s="46"/>
    </row>
    <row r="130" spans="1:14" x14ac:dyDescent="0.2">
      <c r="A130" s="110" t="s">
        <v>349</v>
      </c>
      <c r="B130" s="111" t="s">
        <v>164</v>
      </c>
      <c r="C130" s="111" t="s">
        <v>165</v>
      </c>
      <c r="D130" s="112" t="s">
        <v>273</v>
      </c>
      <c r="E130" s="110" t="s">
        <v>385</v>
      </c>
      <c r="F130" s="113"/>
      <c r="G130" s="113" t="s">
        <v>195</v>
      </c>
      <c r="H130" s="147">
        <v>555349</v>
      </c>
      <c r="I130" s="147">
        <v>717977.19</v>
      </c>
      <c r="J130" s="160">
        <f t="shared" si="3"/>
        <v>162628.18999999994</v>
      </c>
      <c r="K130" s="113" t="s">
        <v>409</v>
      </c>
      <c r="L130" s="113"/>
      <c r="M130" s="112" t="s">
        <v>275</v>
      </c>
      <c r="N130" s="113"/>
    </row>
    <row r="131" spans="1:14" x14ac:dyDescent="0.2">
      <c r="A131" s="31" t="s">
        <v>266</v>
      </c>
      <c r="B131" s="126" t="s">
        <v>166</v>
      </c>
      <c r="C131" s="126" t="s">
        <v>167</v>
      </c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</row>
    <row r="132" spans="1:14" x14ac:dyDescent="0.2">
      <c r="A132" s="31" t="s">
        <v>266</v>
      </c>
      <c r="B132" s="126" t="s">
        <v>168</v>
      </c>
      <c r="C132" s="126" t="s">
        <v>169</v>
      </c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</row>
    <row r="133" spans="1:14" x14ac:dyDescent="0.2">
      <c r="A133" s="77" t="s">
        <v>311</v>
      </c>
      <c r="B133" s="78" t="s">
        <v>170</v>
      </c>
      <c r="C133" s="78" t="s">
        <v>171</v>
      </c>
      <c r="D133" s="79" t="s">
        <v>387</v>
      </c>
      <c r="E133" s="77" t="s">
        <v>388</v>
      </c>
      <c r="F133" s="80"/>
      <c r="G133" s="80" t="s">
        <v>195</v>
      </c>
      <c r="H133" s="146">
        <v>680147.69</v>
      </c>
      <c r="I133" s="140">
        <v>1087270.3799999999</v>
      </c>
      <c r="J133" s="146">
        <f t="shared" ref="J133:J135" si="4">I133-H133</f>
        <v>407122.68999999994</v>
      </c>
      <c r="K133" s="80" t="s">
        <v>409</v>
      </c>
      <c r="L133" s="80"/>
      <c r="M133" s="79" t="s">
        <v>329</v>
      </c>
      <c r="N133" s="80"/>
    </row>
    <row r="134" spans="1:14" x14ac:dyDescent="0.2">
      <c r="A134" s="51" t="s">
        <v>392</v>
      </c>
      <c r="B134" s="52" t="s">
        <v>172</v>
      </c>
      <c r="C134" s="52">
        <v>1075.0033410000001</v>
      </c>
      <c r="D134" s="53" t="s">
        <v>389</v>
      </c>
      <c r="E134" s="115" t="s">
        <v>390</v>
      </c>
      <c r="F134" s="54"/>
      <c r="G134" s="54" t="s">
        <v>195</v>
      </c>
      <c r="H134" s="148">
        <v>11338.43</v>
      </c>
      <c r="I134" s="149">
        <v>151238.64000000001</v>
      </c>
      <c r="J134" s="163">
        <f t="shared" si="4"/>
        <v>139900.21000000002</v>
      </c>
      <c r="K134" s="54" t="s">
        <v>409</v>
      </c>
      <c r="L134" s="54"/>
      <c r="M134" s="53" t="s">
        <v>391</v>
      </c>
      <c r="N134" s="54"/>
    </row>
    <row r="135" spans="1:14" x14ac:dyDescent="0.2">
      <c r="A135" s="89" t="s">
        <v>393</v>
      </c>
      <c r="B135" s="90" t="s">
        <v>173</v>
      </c>
      <c r="C135" s="90" t="s">
        <v>174</v>
      </c>
      <c r="D135" s="91" t="s">
        <v>395</v>
      </c>
      <c r="E135" s="89" t="s">
        <v>394</v>
      </c>
      <c r="F135" s="92"/>
      <c r="G135" s="92" t="s">
        <v>195</v>
      </c>
      <c r="H135" s="150">
        <v>1525092.5</v>
      </c>
      <c r="I135" s="150">
        <v>2193122.75</v>
      </c>
      <c r="J135" s="165">
        <f t="shared" si="4"/>
        <v>668030.25</v>
      </c>
      <c r="K135" s="92" t="s">
        <v>409</v>
      </c>
      <c r="L135" s="92"/>
      <c r="M135" s="91" t="s">
        <v>396</v>
      </c>
      <c r="N135" s="92"/>
    </row>
    <row r="136" spans="1:14" x14ac:dyDescent="0.2">
      <c r="A136" s="31" t="s">
        <v>266</v>
      </c>
      <c r="B136" s="126" t="s">
        <v>175</v>
      </c>
      <c r="C136" s="126" t="s">
        <v>176</v>
      </c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</row>
    <row r="137" spans="1:14" x14ac:dyDescent="0.2">
      <c r="A137" s="31" t="s">
        <v>266</v>
      </c>
      <c r="B137" s="126" t="s">
        <v>177</v>
      </c>
      <c r="C137" s="126" t="s">
        <v>178</v>
      </c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</row>
    <row r="138" spans="1:14" x14ac:dyDescent="0.2">
      <c r="A138" s="29" t="s">
        <v>358</v>
      </c>
      <c r="B138" s="14" t="s">
        <v>179</v>
      </c>
      <c r="C138" s="14" t="s">
        <v>180</v>
      </c>
      <c r="D138" s="17" t="s">
        <v>214</v>
      </c>
      <c r="E138" s="18" t="s">
        <v>215</v>
      </c>
      <c r="F138" s="18"/>
      <c r="G138" s="13" t="s">
        <v>195</v>
      </c>
      <c r="H138" s="151">
        <v>365.28</v>
      </c>
      <c r="I138" s="24">
        <v>1064.67</v>
      </c>
      <c r="J138" s="125">
        <f t="shared" ref="J138:J143" si="5">I138-H138</f>
        <v>699.3900000000001</v>
      </c>
      <c r="K138" s="13" t="s">
        <v>409</v>
      </c>
      <c r="L138" s="13"/>
      <c r="M138" s="17" t="s">
        <v>226</v>
      </c>
      <c r="N138" s="13"/>
    </row>
    <row r="139" spans="1:14" x14ac:dyDescent="0.2">
      <c r="A139" s="29" t="s">
        <v>358</v>
      </c>
      <c r="B139" s="14" t="s">
        <v>179</v>
      </c>
      <c r="C139" s="14" t="s">
        <v>180</v>
      </c>
      <c r="D139" s="17" t="s">
        <v>214</v>
      </c>
      <c r="E139" s="16" t="s">
        <v>216</v>
      </c>
      <c r="F139" s="16" t="s">
        <v>217</v>
      </c>
      <c r="G139" s="13" t="s">
        <v>195</v>
      </c>
      <c r="H139" s="24">
        <v>8461</v>
      </c>
      <c r="I139" s="24">
        <v>26583</v>
      </c>
      <c r="J139" s="125">
        <f t="shared" si="5"/>
        <v>18122</v>
      </c>
      <c r="K139" s="13" t="s">
        <v>409</v>
      </c>
      <c r="L139" s="13"/>
      <c r="M139" s="17" t="s">
        <v>226</v>
      </c>
      <c r="N139" s="13"/>
    </row>
    <row r="140" spans="1:14" x14ac:dyDescent="0.2">
      <c r="A140" s="29" t="s">
        <v>358</v>
      </c>
      <c r="B140" s="14" t="s">
        <v>179</v>
      </c>
      <c r="C140" s="14" t="s">
        <v>180</v>
      </c>
      <c r="D140" s="17" t="s">
        <v>214</v>
      </c>
      <c r="E140" s="18" t="s">
        <v>218</v>
      </c>
      <c r="F140" s="18" t="s">
        <v>219</v>
      </c>
      <c r="G140" s="13" t="s">
        <v>195</v>
      </c>
      <c r="H140" s="24">
        <v>4757</v>
      </c>
      <c r="I140" s="24">
        <v>14131</v>
      </c>
      <c r="J140" s="125">
        <f t="shared" si="5"/>
        <v>9374</v>
      </c>
      <c r="K140" s="13" t="s">
        <v>409</v>
      </c>
      <c r="L140" s="13"/>
      <c r="M140" s="17" t="s">
        <v>226</v>
      </c>
      <c r="N140" s="13"/>
    </row>
    <row r="141" spans="1:14" x14ac:dyDescent="0.2">
      <c r="A141" s="29" t="s">
        <v>358</v>
      </c>
      <c r="B141" s="14" t="s">
        <v>179</v>
      </c>
      <c r="C141" s="14" t="s">
        <v>180</v>
      </c>
      <c r="D141" s="17" t="s">
        <v>214</v>
      </c>
      <c r="E141" s="16" t="s">
        <v>220</v>
      </c>
      <c r="F141" s="16" t="s">
        <v>221</v>
      </c>
      <c r="G141" s="13" t="s">
        <v>195</v>
      </c>
      <c r="H141" s="24">
        <v>20795</v>
      </c>
      <c r="I141" s="152">
        <v>67295</v>
      </c>
      <c r="J141" s="125">
        <f t="shared" si="5"/>
        <v>46500</v>
      </c>
      <c r="K141" s="13" t="s">
        <v>409</v>
      </c>
      <c r="L141" s="13"/>
      <c r="M141" s="17" t="s">
        <v>226</v>
      </c>
      <c r="N141" s="13"/>
    </row>
    <row r="142" spans="1:14" x14ac:dyDescent="0.2">
      <c r="A142" s="29" t="s">
        <v>358</v>
      </c>
      <c r="B142" s="14" t="s">
        <v>179</v>
      </c>
      <c r="C142" s="14" t="s">
        <v>180</v>
      </c>
      <c r="D142" s="17" t="s">
        <v>214</v>
      </c>
      <c r="E142" s="18" t="s">
        <v>222</v>
      </c>
      <c r="F142" s="18" t="s">
        <v>223</v>
      </c>
      <c r="G142" s="13" t="s">
        <v>195</v>
      </c>
      <c r="H142" s="152">
        <v>3180</v>
      </c>
      <c r="I142" s="152">
        <v>10999</v>
      </c>
      <c r="J142" s="125">
        <f t="shared" si="5"/>
        <v>7819</v>
      </c>
      <c r="K142" s="13" t="s">
        <v>409</v>
      </c>
      <c r="L142" s="13"/>
      <c r="M142" s="17" t="s">
        <v>226</v>
      </c>
      <c r="N142" s="13"/>
    </row>
    <row r="143" spans="1:14" x14ac:dyDescent="0.2">
      <c r="A143" s="29" t="s">
        <v>358</v>
      </c>
      <c r="B143" s="14" t="s">
        <v>179</v>
      </c>
      <c r="C143" s="14" t="s">
        <v>180</v>
      </c>
      <c r="D143" s="17" t="s">
        <v>214</v>
      </c>
      <c r="E143" s="16" t="s">
        <v>224</v>
      </c>
      <c r="F143" s="16" t="s">
        <v>225</v>
      </c>
      <c r="G143" s="13" t="s">
        <v>195</v>
      </c>
      <c r="H143" s="152">
        <v>6390</v>
      </c>
      <c r="I143" s="24">
        <v>18526</v>
      </c>
      <c r="J143" s="125">
        <f t="shared" si="5"/>
        <v>12136</v>
      </c>
      <c r="K143" s="13" t="s">
        <v>409</v>
      </c>
      <c r="L143" s="13"/>
      <c r="M143" s="17" t="s">
        <v>226</v>
      </c>
      <c r="N143" s="13"/>
    </row>
    <row r="144" spans="1:14" x14ac:dyDescent="0.2">
      <c r="A144" s="31" t="s">
        <v>266</v>
      </c>
      <c r="B144" s="126" t="s">
        <v>181</v>
      </c>
      <c r="C144" s="126" t="s">
        <v>182</v>
      </c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</row>
    <row r="145" spans="1:14" x14ac:dyDescent="0.2">
      <c r="A145" s="97" t="s">
        <v>359</v>
      </c>
      <c r="B145" s="44" t="s">
        <v>183</v>
      </c>
      <c r="C145" s="44" t="s">
        <v>184</v>
      </c>
      <c r="D145" s="45" t="s">
        <v>273</v>
      </c>
      <c r="E145" s="97" t="s">
        <v>360</v>
      </c>
      <c r="F145" s="46"/>
      <c r="G145" s="46" t="s">
        <v>195</v>
      </c>
      <c r="H145" s="133">
        <v>309328.78000000003</v>
      </c>
      <c r="I145" s="133">
        <v>403167.19</v>
      </c>
      <c r="J145" s="164">
        <f>I145-H145</f>
        <v>93838.409999999974</v>
      </c>
      <c r="K145" s="46" t="s">
        <v>409</v>
      </c>
      <c r="L145" s="46"/>
      <c r="M145" s="45" t="s">
        <v>275</v>
      </c>
      <c r="N145" s="46"/>
    </row>
    <row r="146" spans="1:14" x14ac:dyDescent="0.2">
      <c r="A146" s="31" t="s">
        <v>266</v>
      </c>
      <c r="B146" s="126" t="s">
        <v>185</v>
      </c>
      <c r="C146" s="126" t="s">
        <v>186</v>
      </c>
      <c r="D146" s="127"/>
      <c r="E146" s="127"/>
      <c r="F146" s="127"/>
      <c r="G146" s="127"/>
      <c r="H146" s="129"/>
      <c r="I146" s="129"/>
      <c r="J146" s="127"/>
      <c r="K146" s="127"/>
      <c r="L146" s="127"/>
      <c r="M146" s="127"/>
      <c r="N146" s="127"/>
    </row>
    <row r="147" spans="1:14" x14ac:dyDescent="0.2">
      <c r="A147" s="47" t="s">
        <v>311</v>
      </c>
      <c r="B147" s="48" t="s">
        <v>187</v>
      </c>
      <c r="C147" s="48" t="s">
        <v>188</v>
      </c>
      <c r="D147" s="49" t="s">
        <v>361</v>
      </c>
      <c r="E147" s="114" t="s">
        <v>362</v>
      </c>
      <c r="F147" s="50"/>
      <c r="G147" s="50" t="s">
        <v>195</v>
      </c>
      <c r="H147" s="142">
        <v>106563.3</v>
      </c>
      <c r="I147" s="153">
        <v>311952.28000000003</v>
      </c>
      <c r="J147" s="162">
        <f>I147-H147</f>
        <v>205388.98000000004</v>
      </c>
      <c r="K147" s="50" t="s">
        <v>409</v>
      </c>
      <c r="L147" s="50"/>
      <c r="M147" s="50"/>
      <c r="N147" s="114" t="s">
        <v>363</v>
      </c>
    </row>
    <row r="148" spans="1:14" x14ac:dyDescent="0.2">
      <c r="A148" s="31" t="s">
        <v>266</v>
      </c>
      <c r="B148" s="126" t="s">
        <v>189</v>
      </c>
      <c r="C148" s="126" t="s">
        <v>190</v>
      </c>
      <c r="D148" s="127"/>
      <c r="E148" s="127"/>
      <c r="F148" s="127"/>
      <c r="G148" s="127"/>
      <c r="H148" s="138"/>
      <c r="I148" s="138"/>
      <c r="J148" s="127"/>
      <c r="K148" s="127"/>
      <c r="L148" s="127"/>
      <c r="M148" s="127"/>
      <c r="N148" s="127"/>
    </row>
    <row r="149" spans="1:14" x14ac:dyDescent="0.2">
      <c r="A149" s="31" t="s">
        <v>266</v>
      </c>
      <c r="B149" s="126" t="s">
        <v>191</v>
      </c>
      <c r="C149" s="126" t="s">
        <v>192</v>
      </c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</row>
  </sheetData>
  <autoFilter ref="A1:N149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0E33EB3F1F342B68BDD8043E7E45F" ma:contentTypeVersion="1" ma:contentTypeDescription="Create a new document." ma:contentTypeScope="" ma:versionID="1208f3faac26d535848cc18cace77427">
  <xsd:schema xmlns:xsd="http://www.w3.org/2001/XMLSchema" xmlns:xs="http://www.w3.org/2001/XMLSchema" xmlns:p="http://schemas.microsoft.com/office/2006/metadata/properties" xmlns:ns2="ab292ffd-54a0-44fa-a956-7c7a32689a18" targetNamespace="http://schemas.microsoft.com/office/2006/metadata/properties" ma:root="true" ma:fieldsID="05ccec46a6f27049274649cb2c6369ca" ns2:_="">
    <xsd:import namespace="ab292ffd-54a0-44fa-a956-7c7a32689a18"/>
    <xsd:element name="properties">
      <xsd:complexType>
        <xsd:sequence>
          <xsd:element name="documentManagement">
            <xsd:complexType>
              <xsd:all>
                <xsd:element ref="ns2:Buildi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92ffd-54a0-44fa-a956-7c7a32689a18" elementFormDefault="qualified">
    <xsd:import namespace="http://schemas.microsoft.com/office/2006/documentManagement/types"/>
    <xsd:import namespace="http://schemas.microsoft.com/office/infopath/2007/PartnerControls"/>
    <xsd:element name="Building" ma:index="8" nillable="true" ma:displayName="Building" ma:format="Dropdown" ma:internalName="Building">
      <xsd:simpleType>
        <xsd:restriction base="dms:Choice">
          <xsd:enumeration value="Covered Facility"/>
          <xsd:enumeration value="Other"/>
          <xsd:enumeration value="All Data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uilding xmlns="ab292ffd-54a0-44fa-a956-7c7a32689a18">All Data</Building>
  </documentManagement>
</p:properties>
</file>

<file path=customXml/itemProps1.xml><?xml version="1.0" encoding="utf-8"?>
<ds:datastoreItem xmlns:ds="http://schemas.openxmlformats.org/officeDocument/2006/customXml" ds:itemID="{0FA48436-DD84-4995-9D42-3754C9451680}"/>
</file>

<file path=customXml/itemProps2.xml><?xml version="1.0" encoding="utf-8"?>
<ds:datastoreItem xmlns:ds="http://schemas.openxmlformats.org/officeDocument/2006/customXml" ds:itemID="{D63C95A7-8D88-4200-8549-C334B17F6929}"/>
</file>

<file path=customXml/itemProps3.xml><?xml version="1.0" encoding="utf-8"?>
<ds:datastoreItem xmlns:ds="http://schemas.openxmlformats.org/officeDocument/2006/customXml" ds:itemID="{42567EC1-BC8E-498B-9CCC-640D020DF5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USDA Forest Service</dc:creator>
  <cp:lastModifiedBy>USDA Forest Service</cp:lastModifiedBy>
  <dcterms:created xsi:type="dcterms:W3CDTF">2016-02-29T18:48:11Z</dcterms:created>
  <dcterms:modified xsi:type="dcterms:W3CDTF">2016-03-11T01:52:47Z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0x0101006D60E33EB3F1F342B68BDD8043E7E45F</vt:lpwstr>
  </property>
</Properties>
</file>