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SRand_SRandUpgrade_1-100_v2\"/>
    </mc:Choice>
  </mc:AlternateContent>
  <xr:revisionPtr revIDLastSave="0" documentId="13_ncr:1_{9C83A4EC-8534-4A77-980A-E5AA481739E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5" i="2"/>
  <c r="C6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<sst xmlns="http://schemas.openxmlformats.org/spreadsheetml/2006/main" count="686" uniqueCount="82">
  <si>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</si>
  <si>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</si>
  <si>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</si>
  <si>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</si>
  <si>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</si>
  <si>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</si>
  <si>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</si>
  <si>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</si>
  <si>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</si>
  <si>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</si>
  <si>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</si>
  <si>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</si>
  <si>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</si>
  <si>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</si>
  <si>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</si>
  <si>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</si>
  <si>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</si>
  <si>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</si>
  <si>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</si>
  <si>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</si>
  <si>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</si>
  <si>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</si>
  <si>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</si>
  <si>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</si>
  <si>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</si>
  <si>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</si>
  <si>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</si>
  <si>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</si>
  <si>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</si>
  <si>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</si>
  <si>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</si>
  <si>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</si>
  <si>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</si>
  <si>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</si>
  <si>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</si>
  <si>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</si>
  <si>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</si>
  <si>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</si>
  <si>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</si>
  <si>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</si>
  <si>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</si>
  <si>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</si>
  <si>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</si>
  <si>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</si>
  <si>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</si>
  <si>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</si>
  <si>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</si>
  <si>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</si>
  <si>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</si>
  <si>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</si>
  <si>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</si>
  <si>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</si>
  <si>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</si>
  <si>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Simp_Random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</si>
  <si>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</si>
  <si>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</si>
  <si>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</si>
  <si>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</si>
  <si>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</si>
  <si>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</si>
  <si>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</si>
  <si>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</si>
  <si>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</si>
  <si>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</si>
  <si>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</si>
  <si>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</si>
  <si>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</si>
  <si>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</si>
  <si>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</si>
  <si>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</si>
  <si>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</si>
  <si>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</si>
  <si>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</si>
  <si>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</si>
  <si>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</si>
  <si>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</si>
  <si>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</si>
  <si>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</si>
  <si>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</si>
  <si>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</si>
  <si>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</si>
  <si>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Simp_RandomUpgrade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</si>
</sst>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1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CardData(1,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CardData(0.5, _modifications : new Dictionary&lt;CardModificationType, float&gt;() { { CardModificationType.IncrementDefense, 1f } }) }</a:t>
          </a:r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sqref="A1:XFD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81</v>
      </c>
      <c r="C2" t="s">
        <v>54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</row>
    <row r="3" spans="1:53" x14ac:dyDescent="0.25">
      <c r="A3" t="s">
        <v>53</v>
      </c>
      <c r="B3" t="s">
        <v>81</v>
      </c>
      <c r="C3" t="s">
        <v>55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53</v>
      </c>
      <c r="B4" t="s">
        <v>81</v>
      </c>
      <c r="C4" t="s">
        <v>54</v>
      </c>
      <c r="D4">
        <v>2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0.5</v>
      </c>
      <c r="AA4">
        <v>1</v>
      </c>
      <c r="AB4">
        <v>0.5</v>
      </c>
      <c r="AC4">
        <v>0</v>
      </c>
      <c r="AD4">
        <v>0</v>
      </c>
      <c r="AE4">
        <v>0</v>
      </c>
      <c r="AF4">
        <v>0.5</v>
      </c>
      <c r="AG4">
        <v>0</v>
      </c>
      <c r="AH4">
        <v>0.5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53</v>
      </c>
      <c r="B5" t="s">
        <v>81</v>
      </c>
      <c r="C5" t="s">
        <v>54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</row>
    <row r="6" spans="1:53" x14ac:dyDescent="0.25">
      <c r="A6" t="s">
        <v>53</v>
      </c>
      <c r="B6" t="s">
        <v>81</v>
      </c>
      <c r="C6" t="s">
        <v>54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</row>
    <row r="7" spans="1:53" x14ac:dyDescent="0.25">
      <c r="A7" t="s">
        <v>53</v>
      </c>
      <c r="B7" t="s">
        <v>81</v>
      </c>
      <c r="C7" t="s">
        <v>54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</row>
    <row r="8" spans="1:53" x14ac:dyDescent="0.25">
      <c r="A8" t="s">
        <v>53</v>
      </c>
      <c r="B8" t="s">
        <v>81</v>
      </c>
      <c r="C8" t="s">
        <v>54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</row>
    <row r="9" spans="1:53" x14ac:dyDescent="0.25">
      <c r="A9" t="s">
        <v>53</v>
      </c>
      <c r="B9" t="s">
        <v>81</v>
      </c>
      <c r="C9" t="s">
        <v>55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53</v>
      </c>
      <c r="B10" t="s">
        <v>81</v>
      </c>
      <c r="C10" t="s">
        <v>54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</row>
    <row r="11" spans="1:53" x14ac:dyDescent="0.25">
      <c r="A11" t="s">
        <v>53</v>
      </c>
      <c r="B11" t="s">
        <v>81</v>
      </c>
      <c r="C11" t="s">
        <v>54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53</v>
      </c>
      <c r="B12" t="s">
        <v>81</v>
      </c>
      <c r="C12" t="s">
        <v>55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</row>
    <row r="13" spans="1:53" x14ac:dyDescent="0.25">
      <c r="A13" t="s">
        <v>53</v>
      </c>
      <c r="B13" t="s">
        <v>81</v>
      </c>
      <c r="C13" t="s">
        <v>54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</row>
    <row r="14" spans="1:53" x14ac:dyDescent="0.25">
      <c r="A14" t="s">
        <v>53</v>
      </c>
      <c r="B14" t="s">
        <v>81</v>
      </c>
      <c r="C14" t="s">
        <v>54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53</v>
      </c>
      <c r="B15" t="s">
        <v>81</v>
      </c>
      <c r="C15" t="s">
        <v>54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53</v>
      </c>
      <c r="B16" t="s">
        <v>81</v>
      </c>
      <c r="C16" t="s">
        <v>54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</row>
    <row r="17" spans="1:53" x14ac:dyDescent="0.25">
      <c r="A17" t="s">
        <v>53</v>
      </c>
      <c r="B17" t="s">
        <v>81</v>
      </c>
      <c r="C17" t="s">
        <v>55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</row>
    <row r="18" spans="1:53" x14ac:dyDescent="0.25">
      <c r="A18" t="s">
        <v>53</v>
      </c>
      <c r="B18" t="s">
        <v>81</v>
      </c>
      <c r="C18" t="s">
        <v>55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</row>
    <row r="19" spans="1:53" x14ac:dyDescent="0.25">
      <c r="A19" t="s">
        <v>53</v>
      </c>
      <c r="B19" t="s">
        <v>81</v>
      </c>
      <c r="C19" t="s">
        <v>54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</row>
    <row r="20" spans="1:53" x14ac:dyDescent="0.25">
      <c r="A20" t="s">
        <v>53</v>
      </c>
      <c r="B20" t="s">
        <v>81</v>
      </c>
      <c r="C20" t="s">
        <v>55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</row>
    <row r="21" spans="1:53" x14ac:dyDescent="0.25">
      <c r="A21" t="s">
        <v>53</v>
      </c>
      <c r="B21" t="s">
        <v>81</v>
      </c>
      <c r="C21" t="s">
        <v>55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</row>
    <row r="22" spans="1:53" x14ac:dyDescent="0.25">
      <c r="A22" t="s">
        <v>53</v>
      </c>
      <c r="B22" t="s">
        <v>81</v>
      </c>
      <c r="C22" t="s">
        <v>54</v>
      </c>
      <c r="D22">
        <v>2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0.5</v>
      </c>
      <c r="AA22">
        <v>0</v>
      </c>
      <c r="AB22">
        <v>0</v>
      </c>
      <c r="AC22">
        <v>0</v>
      </c>
      <c r="AD22">
        <v>0.5</v>
      </c>
      <c r="AE22">
        <v>1</v>
      </c>
      <c r="AF22">
        <v>0.5</v>
      </c>
      <c r="AG22">
        <v>0</v>
      </c>
      <c r="AH22">
        <v>0</v>
      </c>
      <c r="AI22">
        <v>0</v>
      </c>
      <c r="AJ22">
        <v>0.5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</row>
    <row r="23" spans="1:53" x14ac:dyDescent="0.25">
      <c r="A23" t="s">
        <v>53</v>
      </c>
      <c r="B23" t="s">
        <v>81</v>
      </c>
      <c r="C23" t="s">
        <v>55</v>
      </c>
      <c r="D23">
        <v>2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0.5</v>
      </c>
      <c r="AA23">
        <v>0</v>
      </c>
      <c r="AB23">
        <v>0.5</v>
      </c>
      <c r="AC23">
        <v>0</v>
      </c>
      <c r="AD23">
        <v>0</v>
      </c>
      <c r="AE23">
        <v>0</v>
      </c>
      <c r="AF23">
        <v>1</v>
      </c>
      <c r="AG23">
        <v>0.5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</row>
    <row r="24" spans="1:53" x14ac:dyDescent="0.25">
      <c r="A24" t="s">
        <v>53</v>
      </c>
      <c r="B24" t="s">
        <v>81</v>
      </c>
      <c r="C24" t="s">
        <v>55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</row>
    <row r="25" spans="1:53" x14ac:dyDescent="0.25">
      <c r="A25" t="s">
        <v>53</v>
      </c>
      <c r="B25" t="s">
        <v>81</v>
      </c>
      <c r="C25" t="s">
        <v>55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53</v>
      </c>
      <c r="B26" t="s">
        <v>81</v>
      </c>
      <c r="C26" t="s">
        <v>54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</row>
    <row r="27" spans="1:53" x14ac:dyDescent="0.25">
      <c r="A27" t="s">
        <v>53</v>
      </c>
      <c r="B27" t="s">
        <v>81</v>
      </c>
      <c r="C27" t="s">
        <v>54</v>
      </c>
      <c r="D27">
        <v>2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</v>
      </c>
      <c r="AC27">
        <v>0</v>
      </c>
      <c r="AD27">
        <v>0.5</v>
      </c>
      <c r="AE27">
        <v>1</v>
      </c>
      <c r="AF27">
        <v>0.5</v>
      </c>
      <c r="AG27">
        <v>0</v>
      </c>
      <c r="AH27">
        <v>0.5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</row>
    <row r="28" spans="1:53" x14ac:dyDescent="0.25">
      <c r="A28" t="s">
        <v>53</v>
      </c>
      <c r="B28" t="s">
        <v>81</v>
      </c>
      <c r="C28" t="s">
        <v>54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</row>
    <row r="29" spans="1:53" x14ac:dyDescent="0.25">
      <c r="A29" t="s">
        <v>53</v>
      </c>
      <c r="B29" t="s">
        <v>81</v>
      </c>
      <c r="C29" t="s">
        <v>54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</row>
    <row r="30" spans="1:53" x14ac:dyDescent="0.25">
      <c r="A30" t="s">
        <v>53</v>
      </c>
      <c r="B30" t="s">
        <v>81</v>
      </c>
      <c r="C30" t="s">
        <v>55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</row>
    <row r="31" spans="1:53" x14ac:dyDescent="0.25">
      <c r="A31" t="s">
        <v>53</v>
      </c>
      <c r="B31" t="s">
        <v>81</v>
      </c>
      <c r="C31" t="s">
        <v>55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</row>
    <row r="32" spans="1:53" x14ac:dyDescent="0.25">
      <c r="A32" t="s">
        <v>53</v>
      </c>
      <c r="B32" t="s">
        <v>81</v>
      </c>
      <c r="C32" t="s">
        <v>54</v>
      </c>
      <c r="D32">
        <v>2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</v>
      </c>
      <c r="AC32">
        <v>0</v>
      </c>
      <c r="AD32">
        <v>0.5</v>
      </c>
      <c r="AE32">
        <v>1</v>
      </c>
      <c r="AF32">
        <v>0.5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</row>
    <row r="33" spans="1:53" x14ac:dyDescent="0.25">
      <c r="A33" t="s">
        <v>53</v>
      </c>
      <c r="B33" t="s">
        <v>81</v>
      </c>
      <c r="C33" t="s">
        <v>55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53</v>
      </c>
      <c r="B34" t="s">
        <v>81</v>
      </c>
      <c r="C34" t="s">
        <v>54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</row>
    <row r="35" spans="1:53" x14ac:dyDescent="0.25">
      <c r="A35" t="s">
        <v>53</v>
      </c>
      <c r="B35" t="s">
        <v>81</v>
      </c>
      <c r="C35" t="s">
        <v>54</v>
      </c>
      <c r="D35">
        <v>2</v>
      </c>
      <c r="E35">
        <v>1</v>
      </c>
      <c r="F35">
        <v>0</v>
      </c>
      <c r="G35">
        <v>1</v>
      </c>
      <c r="H35">
        <v>1</v>
      </c>
      <c r="I35">
        <v>0</v>
      </c>
      <c r="J35">
        <v>2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0.5</v>
      </c>
      <c r="AA35">
        <v>1</v>
      </c>
      <c r="AB35">
        <v>0</v>
      </c>
      <c r="AC35">
        <v>0</v>
      </c>
      <c r="AD35">
        <v>0.5</v>
      </c>
      <c r="AE35">
        <v>0</v>
      </c>
      <c r="AF35">
        <v>0.5</v>
      </c>
      <c r="AG35">
        <v>0</v>
      </c>
      <c r="AH35">
        <v>0</v>
      </c>
      <c r="AI35">
        <v>0</v>
      </c>
      <c r="AJ35">
        <v>0.5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2</v>
      </c>
      <c r="AY35">
        <v>0</v>
      </c>
      <c r="AZ35">
        <v>0</v>
      </c>
      <c r="BA35">
        <v>0</v>
      </c>
    </row>
    <row r="36" spans="1:53" x14ac:dyDescent="0.25">
      <c r="A36" t="s">
        <v>53</v>
      </c>
      <c r="B36" t="s">
        <v>81</v>
      </c>
      <c r="C36" t="s">
        <v>55</v>
      </c>
      <c r="D36">
        <v>2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</v>
      </c>
      <c r="AG36">
        <v>0</v>
      </c>
      <c r="AH36">
        <v>0</v>
      </c>
      <c r="AI36">
        <v>0</v>
      </c>
      <c r="AJ36">
        <v>0.5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</row>
    <row r="37" spans="1:53" x14ac:dyDescent="0.25">
      <c r="A37" t="s">
        <v>53</v>
      </c>
      <c r="B37" t="s">
        <v>81</v>
      </c>
      <c r="C37" t="s">
        <v>54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53</v>
      </c>
      <c r="B38" t="s">
        <v>81</v>
      </c>
      <c r="C38" t="s">
        <v>54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</row>
    <row r="39" spans="1:53" x14ac:dyDescent="0.25">
      <c r="A39" t="s">
        <v>53</v>
      </c>
      <c r="B39" t="s">
        <v>81</v>
      </c>
      <c r="C39" t="s">
        <v>55</v>
      </c>
      <c r="D39">
        <v>2</v>
      </c>
      <c r="E39">
        <v>0</v>
      </c>
      <c r="F39">
        <v>1</v>
      </c>
      <c r="G39">
        <v>1</v>
      </c>
      <c r="H39">
        <v>0</v>
      </c>
      <c r="I39">
        <v>1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0.5</v>
      </c>
      <c r="AC39">
        <v>0</v>
      </c>
      <c r="AD39">
        <v>0.5</v>
      </c>
      <c r="AE39">
        <v>0</v>
      </c>
      <c r="AF39">
        <v>0.5</v>
      </c>
      <c r="AG39">
        <v>1</v>
      </c>
      <c r="AH39">
        <v>0</v>
      </c>
      <c r="AI39">
        <v>0</v>
      </c>
      <c r="AJ39">
        <v>0.5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</row>
    <row r="40" spans="1:53" x14ac:dyDescent="0.25">
      <c r="A40" t="s">
        <v>53</v>
      </c>
      <c r="B40" t="s">
        <v>81</v>
      </c>
      <c r="C40" t="s">
        <v>54</v>
      </c>
      <c r="D40">
        <v>2</v>
      </c>
      <c r="E40">
        <v>1</v>
      </c>
      <c r="F40">
        <v>0</v>
      </c>
      <c r="G40">
        <v>1</v>
      </c>
      <c r="H40">
        <v>1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0.5</v>
      </c>
      <c r="AF40">
        <v>0.5</v>
      </c>
      <c r="AG40">
        <v>0</v>
      </c>
      <c r="AH40">
        <v>0</v>
      </c>
      <c r="AI40">
        <v>0</v>
      </c>
      <c r="AJ40">
        <v>0.5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</row>
    <row r="41" spans="1:53" x14ac:dyDescent="0.25">
      <c r="A41" t="s">
        <v>53</v>
      </c>
      <c r="B41" t="s">
        <v>81</v>
      </c>
      <c r="C41" t="s">
        <v>55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53</v>
      </c>
      <c r="B42" t="s">
        <v>81</v>
      </c>
      <c r="C42" t="s">
        <v>54</v>
      </c>
      <c r="D42">
        <v>2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0.5</v>
      </c>
      <c r="AD42">
        <v>0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0.5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</row>
    <row r="43" spans="1:53" x14ac:dyDescent="0.25">
      <c r="A43" t="s">
        <v>53</v>
      </c>
      <c r="B43" t="s">
        <v>81</v>
      </c>
      <c r="C43" t="s">
        <v>55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t="s">
        <v>53</v>
      </c>
      <c r="B44" t="s">
        <v>81</v>
      </c>
      <c r="C44" t="s">
        <v>54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t="s">
        <v>53</v>
      </c>
      <c r="B45" t="s">
        <v>81</v>
      </c>
      <c r="C45" t="s">
        <v>55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</row>
    <row r="46" spans="1:53" x14ac:dyDescent="0.25">
      <c r="A46" t="s">
        <v>53</v>
      </c>
      <c r="B46" t="s">
        <v>81</v>
      </c>
      <c r="C46" t="s">
        <v>54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</row>
    <row r="47" spans="1:53" x14ac:dyDescent="0.25">
      <c r="A47" t="s">
        <v>53</v>
      </c>
      <c r="B47" t="s">
        <v>81</v>
      </c>
      <c r="C47" t="s">
        <v>54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</row>
    <row r="48" spans="1:53" x14ac:dyDescent="0.25">
      <c r="A48" t="s">
        <v>53</v>
      </c>
      <c r="B48" t="s">
        <v>81</v>
      </c>
      <c r="C48" t="s">
        <v>55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t="s">
        <v>53</v>
      </c>
      <c r="B49" t="s">
        <v>81</v>
      </c>
      <c r="C49" t="s">
        <v>54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</row>
    <row r="50" spans="1:53" x14ac:dyDescent="0.25">
      <c r="A50" t="s">
        <v>53</v>
      </c>
      <c r="B50" t="s">
        <v>81</v>
      </c>
      <c r="C50" t="s">
        <v>54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</row>
    <row r="51" spans="1:53" x14ac:dyDescent="0.25">
      <c r="A51" t="s">
        <v>53</v>
      </c>
      <c r="B51" t="s">
        <v>81</v>
      </c>
      <c r="C51" t="s">
        <v>54</v>
      </c>
      <c r="D51">
        <v>2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0.5</v>
      </c>
      <c r="AA51">
        <v>0</v>
      </c>
      <c r="AB51">
        <v>0.5</v>
      </c>
      <c r="AC51">
        <v>1</v>
      </c>
      <c r="AD51">
        <v>0</v>
      </c>
      <c r="AE51">
        <v>0</v>
      </c>
      <c r="AF51">
        <v>0.5</v>
      </c>
      <c r="AG51">
        <v>0</v>
      </c>
      <c r="AH51">
        <v>0</v>
      </c>
      <c r="AI51">
        <v>0</v>
      </c>
      <c r="AJ51">
        <v>0.5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53</v>
      </c>
      <c r="B52" t="s">
        <v>81</v>
      </c>
      <c r="C52" t="s">
        <v>54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</row>
    <row r="53" spans="1:53" x14ac:dyDescent="0.25">
      <c r="A53" t="s">
        <v>53</v>
      </c>
      <c r="B53" t="s">
        <v>81</v>
      </c>
      <c r="C53" t="s">
        <v>54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</row>
    <row r="54" spans="1:53" x14ac:dyDescent="0.25">
      <c r="A54" t="s">
        <v>53</v>
      </c>
      <c r="B54" t="s">
        <v>81</v>
      </c>
      <c r="C54" t="s">
        <v>55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</row>
    <row r="55" spans="1:53" x14ac:dyDescent="0.25">
      <c r="A55" t="s">
        <v>53</v>
      </c>
      <c r="B55" t="s">
        <v>81</v>
      </c>
      <c r="C55" t="s">
        <v>55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</row>
    <row r="56" spans="1:53" x14ac:dyDescent="0.25">
      <c r="A56" t="s">
        <v>53</v>
      </c>
      <c r="B56" t="s">
        <v>81</v>
      </c>
      <c r="C56" t="s">
        <v>54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</row>
    <row r="57" spans="1:53" x14ac:dyDescent="0.25">
      <c r="A57" t="s">
        <v>53</v>
      </c>
      <c r="B57" t="s">
        <v>81</v>
      </c>
      <c r="C57" t="s">
        <v>55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</row>
    <row r="58" spans="1:53" x14ac:dyDescent="0.25">
      <c r="A58" t="s">
        <v>53</v>
      </c>
      <c r="B58" t="s">
        <v>81</v>
      </c>
      <c r="C58" t="s">
        <v>55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</row>
    <row r="59" spans="1:53" x14ac:dyDescent="0.25">
      <c r="A59" t="s">
        <v>53</v>
      </c>
      <c r="B59" t="s">
        <v>81</v>
      </c>
      <c r="C59" t="s">
        <v>55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</row>
    <row r="60" spans="1:53" x14ac:dyDescent="0.25">
      <c r="A60" t="s">
        <v>53</v>
      </c>
      <c r="B60" t="s">
        <v>81</v>
      </c>
      <c r="C60" t="s">
        <v>54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</row>
    <row r="61" spans="1:53" x14ac:dyDescent="0.25">
      <c r="A61" t="s">
        <v>53</v>
      </c>
      <c r="B61" t="s">
        <v>81</v>
      </c>
      <c r="C61" t="s">
        <v>55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</row>
    <row r="62" spans="1:53" x14ac:dyDescent="0.25">
      <c r="A62" t="s">
        <v>53</v>
      </c>
      <c r="B62" t="s">
        <v>81</v>
      </c>
      <c r="C62" t="s">
        <v>54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</row>
    <row r="63" spans="1:53" x14ac:dyDescent="0.25">
      <c r="A63" t="s">
        <v>53</v>
      </c>
      <c r="B63" t="s">
        <v>81</v>
      </c>
      <c r="C63" t="s">
        <v>55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</row>
    <row r="64" spans="1:53" x14ac:dyDescent="0.25">
      <c r="A64" t="s">
        <v>53</v>
      </c>
      <c r="B64" t="s">
        <v>81</v>
      </c>
      <c r="C64" t="s">
        <v>55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</row>
    <row r="65" spans="1:53" x14ac:dyDescent="0.25">
      <c r="A65" t="s">
        <v>53</v>
      </c>
      <c r="B65" t="s">
        <v>81</v>
      </c>
      <c r="C65" t="s">
        <v>55</v>
      </c>
      <c r="D65">
        <v>2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0.5</v>
      </c>
      <c r="AC65">
        <v>0</v>
      </c>
      <c r="AD65">
        <v>0.5</v>
      </c>
      <c r="AE65">
        <v>0</v>
      </c>
      <c r="AF65">
        <v>0.5</v>
      </c>
      <c r="AG65">
        <v>1</v>
      </c>
      <c r="AH65">
        <v>0</v>
      </c>
      <c r="AI65">
        <v>0</v>
      </c>
      <c r="AJ65">
        <v>0.5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</row>
    <row r="66" spans="1:53" x14ac:dyDescent="0.25">
      <c r="A66" t="s">
        <v>53</v>
      </c>
      <c r="B66" t="s">
        <v>81</v>
      </c>
      <c r="C66" t="s">
        <v>54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</row>
    <row r="67" spans="1:53" x14ac:dyDescent="0.25">
      <c r="A67" t="s">
        <v>53</v>
      </c>
      <c r="B67" t="s">
        <v>81</v>
      </c>
      <c r="C67" t="s">
        <v>54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t="s">
        <v>53</v>
      </c>
      <c r="B68" t="s">
        <v>81</v>
      </c>
      <c r="C68" t="s">
        <v>54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</row>
    <row r="69" spans="1:53" x14ac:dyDescent="0.25">
      <c r="A69" t="s">
        <v>53</v>
      </c>
      <c r="B69" t="s">
        <v>81</v>
      </c>
      <c r="C69" t="s">
        <v>54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</row>
    <row r="70" spans="1:53" x14ac:dyDescent="0.25">
      <c r="A70" t="s">
        <v>53</v>
      </c>
      <c r="B70" t="s">
        <v>81</v>
      </c>
      <c r="C70" t="s">
        <v>55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</row>
    <row r="71" spans="1:53" x14ac:dyDescent="0.25">
      <c r="A71" t="s">
        <v>53</v>
      </c>
      <c r="B71" t="s">
        <v>81</v>
      </c>
      <c r="C71" t="s">
        <v>54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</row>
    <row r="72" spans="1:53" x14ac:dyDescent="0.25">
      <c r="A72" t="s">
        <v>53</v>
      </c>
      <c r="B72" t="s">
        <v>81</v>
      </c>
      <c r="C72" t="s">
        <v>54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</row>
    <row r="73" spans="1:53" x14ac:dyDescent="0.25">
      <c r="A73" t="s">
        <v>53</v>
      </c>
      <c r="B73" t="s">
        <v>81</v>
      </c>
      <c r="C73" t="s">
        <v>54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</row>
    <row r="74" spans="1:53" x14ac:dyDescent="0.25">
      <c r="A74" t="s">
        <v>53</v>
      </c>
      <c r="B74" t="s">
        <v>81</v>
      </c>
      <c r="C74" t="s">
        <v>54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</row>
    <row r="75" spans="1:53" x14ac:dyDescent="0.25">
      <c r="A75" t="s">
        <v>53</v>
      </c>
      <c r="B75" t="s">
        <v>81</v>
      </c>
      <c r="C75" t="s">
        <v>55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</row>
    <row r="76" spans="1:53" x14ac:dyDescent="0.25">
      <c r="A76" t="s">
        <v>53</v>
      </c>
      <c r="B76" t="s">
        <v>81</v>
      </c>
      <c r="C76" t="s">
        <v>54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</row>
    <row r="77" spans="1:53" x14ac:dyDescent="0.25">
      <c r="A77" t="s">
        <v>53</v>
      </c>
      <c r="B77" t="s">
        <v>81</v>
      </c>
      <c r="C77" t="s">
        <v>55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</row>
    <row r="78" spans="1:53" x14ac:dyDescent="0.25">
      <c r="A78" t="s">
        <v>53</v>
      </c>
      <c r="B78" t="s">
        <v>81</v>
      </c>
      <c r="C78" t="s">
        <v>54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</row>
    <row r="79" spans="1:53" x14ac:dyDescent="0.25">
      <c r="A79" t="s">
        <v>53</v>
      </c>
      <c r="B79" t="s">
        <v>81</v>
      </c>
      <c r="C79" t="s">
        <v>54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</row>
    <row r="80" spans="1:53" x14ac:dyDescent="0.25">
      <c r="A80" t="s">
        <v>53</v>
      </c>
      <c r="B80" t="s">
        <v>81</v>
      </c>
      <c r="C80" t="s">
        <v>54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</row>
    <row r="81" spans="1:53" x14ac:dyDescent="0.25">
      <c r="A81" t="s">
        <v>53</v>
      </c>
      <c r="B81" t="s">
        <v>81</v>
      </c>
      <c r="C81" t="s">
        <v>55</v>
      </c>
      <c r="D81">
        <v>2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0.5</v>
      </c>
      <c r="AC81">
        <v>0</v>
      </c>
      <c r="AD81">
        <v>0.5</v>
      </c>
      <c r="AE81">
        <v>0</v>
      </c>
      <c r="AF81">
        <v>0.5</v>
      </c>
      <c r="AG81">
        <v>1</v>
      </c>
      <c r="AH81">
        <v>0</v>
      </c>
      <c r="AI81">
        <v>0</v>
      </c>
      <c r="AJ81">
        <v>0.5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</row>
    <row r="82" spans="1:53" x14ac:dyDescent="0.25">
      <c r="A82" t="s">
        <v>53</v>
      </c>
      <c r="B82" t="s">
        <v>81</v>
      </c>
      <c r="C82" t="s">
        <v>55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</row>
    <row r="83" spans="1:53" x14ac:dyDescent="0.25">
      <c r="A83" t="s">
        <v>53</v>
      </c>
      <c r="B83" t="s">
        <v>81</v>
      </c>
      <c r="C83" t="s">
        <v>54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t="s">
        <v>53</v>
      </c>
      <c r="B84" t="s">
        <v>81</v>
      </c>
      <c r="C84" t="s">
        <v>54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</row>
    <row r="85" spans="1:53" x14ac:dyDescent="0.25">
      <c r="A85" t="s">
        <v>53</v>
      </c>
      <c r="B85" t="s">
        <v>81</v>
      </c>
      <c r="C85" t="s">
        <v>55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</row>
    <row r="86" spans="1:53" x14ac:dyDescent="0.25">
      <c r="A86" t="s">
        <v>53</v>
      </c>
      <c r="B86" t="s">
        <v>81</v>
      </c>
      <c r="C86" t="s">
        <v>54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</row>
    <row r="87" spans="1:53" x14ac:dyDescent="0.25">
      <c r="A87" t="s">
        <v>53</v>
      </c>
      <c r="B87" t="s">
        <v>81</v>
      </c>
      <c r="C87" t="s">
        <v>54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</row>
    <row r="88" spans="1:53" x14ac:dyDescent="0.25">
      <c r="A88" t="s">
        <v>53</v>
      </c>
      <c r="B88" t="s">
        <v>81</v>
      </c>
      <c r="C88" t="s">
        <v>54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</row>
    <row r="89" spans="1:53" x14ac:dyDescent="0.25">
      <c r="A89" t="s">
        <v>53</v>
      </c>
      <c r="B89" t="s">
        <v>81</v>
      </c>
      <c r="C89" t="s">
        <v>54</v>
      </c>
      <c r="D89">
        <v>2</v>
      </c>
      <c r="E89">
        <v>1</v>
      </c>
      <c r="F89">
        <v>0</v>
      </c>
      <c r="G89">
        <v>1</v>
      </c>
      <c r="H89">
        <v>1</v>
      </c>
      <c r="I89">
        <v>0</v>
      </c>
      <c r="J89">
        <v>2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0.5</v>
      </c>
      <c r="AC89">
        <v>1</v>
      </c>
      <c r="AD89">
        <v>0.5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</row>
    <row r="90" spans="1:53" x14ac:dyDescent="0.25">
      <c r="A90" t="s">
        <v>53</v>
      </c>
      <c r="B90" t="s">
        <v>81</v>
      </c>
      <c r="C90" t="s">
        <v>54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</row>
    <row r="91" spans="1:53" x14ac:dyDescent="0.25">
      <c r="A91" t="s">
        <v>53</v>
      </c>
      <c r="B91" t="s">
        <v>81</v>
      </c>
      <c r="C91" t="s">
        <v>54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</row>
    <row r="92" spans="1:53" x14ac:dyDescent="0.25">
      <c r="A92" t="s">
        <v>53</v>
      </c>
      <c r="B92" t="s">
        <v>81</v>
      </c>
      <c r="C92" t="s">
        <v>55</v>
      </c>
      <c r="D92">
        <v>2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0.5</v>
      </c>
      <c r="AA92">
        <v>0</v>
      </c>
      <c r="AB92">
        <v>0.5</v>
      </c>
      <c r="AC92">
        <v>0</v>
      </c>
      <c r="AD92">
        <v>0</v>
      </c>
      <c r="AE92">
        <v>0</v>
      </c>
      <c r="AF92">
        <v>1</v>
      </c>
      <c r="AG92">
        <v>0.5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t="s">
        <v>53</v>
      </c>
      <c r="B93" t="s">
        <v>81</v>
      </c>
      <c r="C93" t="s">
        <v>55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</row>
    <row r="94" spans="1:53" x14ac:dyDescent="0.25">
      <c r="A94" t="s">
        <v>53</v>
      </c>
      <c r="B94" t="s">
        <v>81</v>
      </c>
      <c r="C94" t="s">
        <v>55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</row>
    <row r="95" spans="1:53" x14ac:dyDescent="0.25">
      <c r="A95" t="s">
        <v>53</v>
      </c>
      <c r="B95" t="s">
        <v>81</v>
      </c>
      <c r="C95" t="s">
        <v>54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</row>
    <row r="96" spans="1:53" x14ac:dyDescent="0.25">
      <c r="A96" t="s">
        <v>53</v>
      </c>
      <c r="B96" t="s">
        <v>81</v>
      </c>
      <c r="C96" t="s">
        <v>55</v>
      </c>
      <c r="D96">
        <v>2</v>
      </c>
      <c r="E96">
        <v>0</v>
      </c>
      <c r="F96">
        <v>1</v>
      </c>
      <c r="G96">
        <v>1</v>
      </c>
      <c r="H96">
        <v>0</v>
      </c>
      <c r="I96">
        <v>1</v>
      </c>
      <c r="J96">
        <v>2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0.5</v>
      </c>
      <c r="AC96">
        <v>0</v>
      </c>
      <c r="AD96">
        <v>0.5</v>
      </c>
      <c r="AE96">
        <v>0</v>
      </c>
      <c r="AF96">
        <v>0.5</v>
      </c>
      <c r="AG96">
        <v>1</v>
      </c>
      <c r="AH96">
        <v>0</v>
      </c>
      <c r="AI96">
        <v>0</v>
      </c>
      <c r="AJ96">
        <v>0.5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</row>
    <row r="97" spans="1:53" x14ac:dyDescent="0.25">
      <c r="A97" t="s">
        <v>53</v>
      </c>
      <c r="B97" t="s">
        <v>81</v>
      </c>
      <c r="C97" t="s">
        <v>54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</row>
    <row r="98" spans="1:53" x14ac:dyDescent="0.25">
      <c r="A98" t="s">
        <v>53</v>
      </c>
      <c r="B98" t="s">
        <v>81</v>
      </c>
      <c r="C98" t="s">
        <v>54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</row>
    <row r="99" spans="1:53" x14ac:dyDescent="0.25">
      <c r="A99" t="s">
        <v>53</v>
      </c>
      <c r="B99" t="s">
        <v>81</v>
      </c>
      <c r="C99" t="s">
        <v>54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</row>
    <row r="100" spans="1:53" x14ac:dyDescent="0.25">
      <c r="A100" t="s">
        <v>53</v>
      </c>
      <c r="B100" t="s">
        <v>81</v>
      </c>
      <c r="C100" t="s">
        <v>55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</row>
    <row r="101" spans="1:53" x14ac:dyDescent="0.25">
      <c r="A101" t="s">
        <v>53</v>
      </c>
      <c r="B101" t="s">
        <v>81</v>
      </c>
      <c r="C101" t="s">
        <v>55</v>
      </c>
      <c r="D101">
        <v>2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0.5</v>
      </c>
      <c r="AG101">
        <v>1</v>
      </c>
      <c r="AH101">
        <v>0.5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</row>
    <row r="102" spans="1:53" x14ac:dyDescent="0.25">
      <c r="A102" t="s">
        <v>53</v>
      </c>
      <c r="B102" t="s">
        <v>81</v>
      </c>
      <c r="C102" t="s">
        <v>54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</row>
    <row r="103" spans="1:53" x14ac:dyDescent="0.25">
      <c r="A103" t="s">
        <v>53</v>
      </c>
      <c r="B103" t="s">
        <v>81</v>
      </c>
      <c r="C103" t="s">
        <v>54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</row>
    <row r="104" spans="1:53" x14ac:dyDescent="0.25">
      <c r="A104" t="s">
        <v>53</v>
      </c>
      <c r="B104" t="s">
        <v>81</v>
      </c>
      <c r="C104" t="s">
        <v>54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</row>
    <row r="105" spans="1:53" x14ac:dyDescent="0.25">
      <c r="A105" t="s">
        <v>53</v>
      </c>
      <c r="B105" t="s">
        <v>81</v>
      </c>
      <c r="C105" t="s">
        <v>55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t="s">
        <v>53</v>
      </c>
      <c r="B106" t="s">
        <v>81</v>
      </c>
      <c r="C106" t="s">
        <v>55</v>
      </c>
      <c r="D106">
        <v>2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2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0.5</v>
      </c>
      <c r="AC106">
        <v>0</v>
      </c>
      <c r="AD106">
        <v>0.5</v>
      </c>
      <c r="AE106">
        <v>0</v>
      </c>
      <c r="AF106">
        <v>0</v>
      </c>
      <c r="AG106">
        <v>0</v>
      </c>
      <c r="AH106">
        <v>1</v>
      </c>
      <c r="AI106">
        <v>0.5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</row>
    <row r="107" spans="1:53" x14ac:dyDescent="0.25">
      <c r="A107" t="s">
        <v>53</v>
      </c>
      <c r="B107" t="s">
        <v>81</v>
      </c>
      <c r="C107" t="s">
        <v>54</v>
      </c>
      <c r="D107">
        <v>2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0.5</v>
      </c>
      <c r="AC107">
        <v>0</v>
      </c>
      <c r="AD107">
        <v>0.5</v>
      </c>
      <c r="AE107">
        <v>1</v>
      </c>
      <c r="AF107">
        <v>0</v>
      </c>
      <c r="AG107">
        <v>0</v>
      </c>
      <c r="AH107">
        <v>0.5</v>
      </c>
      <c r="AI107">
        <v>0</v>
      </c>
      <c r="AJ107">
        <v>0.5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</row>
    <row r="108" spans="1:53" x14ac:dyDescent="0.25">
      <c r="A108" t="s">
        <v>53</v>
      </c>
      <c r="B108" t="s">
        <v>81</v>
      </c>
      <c r="C108" t="s">
        <v>55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t="s">
        <v>53</v>
      </c>
      <c r="B109" t="s">
        <v>81</v>
      </c>
      <c r="C109" t="s">
        <v>55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t="s">
        <v>53</v>
      </c>
      <c r="B110" t="s">
        <v>81</v>
      </c>
      <c r="C110" t="s">
        <v>55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</row>
    <row r="111" spans="1:53" x14ac:dyDescent="0.25">
      <c r="A111" t="s">
        <v>53</v>
      </c>
      <c r="B111" t="s">
        <v>81</v>
      </c>
      <c r="C111" t="s">
        <v>54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t="s">
        <v>53</v>
      </c>
      <c r="B112" t="s">
        <v>81</v>
      </c>
      <c r="C112" t="s">
        <v>55</v>
      </c>
      <c r="D112">
        <v>2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0.5</v>
      </c>
      <c r="AC112">
        <v>0</v>
      </c>
      <c r="AD112">
        <v>0.5</v>
      </c>
      <c r="AE112">
        <v>0</v>
      </c>
      <c r="AF112">
        <v>0</v>
      </c>
      <c r="AG112">
        <v>0</v>
      </c>
      <c r="AH112">
        <v>1</v>
      </c>
      <c r="AI112">
        <v>0.5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</row>
    <row r="113" spans="1:53" x14ac:dyDescent="0.25">
      <c r="A113" t="s">
        <v>53</v>
      </c>
      <c r="B113" t="s">
        <v>81</v>
      </c>
      <c r="C113" t="s">
        <v>54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0</v>
      </c>
    </row>
    <row r="114" spans="1:53" x14ac:dyDescent="0.25">
      <c r="A114" t="s">
        <v>53</v>
      </c>
      <c r="B114" t="s">
        <v>81</v>
      </c>
      <c r="C114" t="s">
        <v>55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</row>
    <row r="115" spans="1:53" x14ac:dyDescent="0.25">
      <c r="A115" t="s">
        <v>53</v>
      </c>
      <c r="B115" t="s">
        <v>81</v>
      </c>
      <c r="C115" t="s">
        <v>55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</row>
    <row r="116" spans="1:53" x14ac:dyDescent="0.25">
      <c r="A116" t="s">
        <v>53</v>
      </c>
      <c r="B116" t="s">
        <v>81</v>
      </c>
      <c r="C116" t="s">
        <v>54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0</v>
      </c>
    </row>
    <row r="117" spans="1:53" x14ac:dyDescent="0.25">
      <c r="A117" t="s">
        <v>53</v>
      </c>
      <c r="B117" t="s">
        <v>81</v>
      </c>
      <c r="C117" t="s">
        <v>54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</row>
    <row r="118" spans="1:53" x14ac:dyDescent="0.25">
      <c r="A118" t="s">
        <v>53</v>
      </c>
      <c r="B118" t="s">
        <v>81</v>
      </c>
      <c r="C118" t="s">
        <v>55</v>
      </c>
      <c r="D118">
        <v>2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0.5</v>
      </c>
      <c r="AA118">
        <v>0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0.5</v>
      </c>
      <c r="AI118">
        <v>0</v>
      </c>
      <c r="AJ118">
        <v>0.5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</row>
    <row r="119" spans="1:53" x14ac:dyDescent="0.25">
      <c r="A119" t="s">
        <v>53</v>
      </c>
      <c r="B119" t="s">
        <v>81</v>
      </c>
      <c r="C119" t="s">
        <v>54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0</v>
      </c>
    </row>
    <row r="120" spans="1:53" x14ac:dyDescent="0.25">
      <c r="A120" t="s">
        <v>53</v>
      </c>
      <c r="B120" t="s">
        <v>81</v>
      </c>
      <c r="C120" t="s">
        <v>54</v>
      </c>
      <c r="D120">
        <v>3</v>
      </c>
      <c r="E120">
        <v>1</v>
      </c>
      <c r="F120">
        <v>0</v>
      </c>
      <c r="G120">
        <v>2</v>
      </c>
      <c r="H120">
        <v>1</v>
      </c>
      <c r="I120">
        <v>0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0.333333343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0</v>
      </c>
    </row>
    <row r="121" spans="1:53" x14ac:dyDescent="0.25">
      <c r="A121" t="s">
        <v>53</v>
      </c>
      <c r="B121" t="s">
        <v>81</v>
      </c>
      <c r="C121" t="s">
        <v>54</v>
      </c>
      <c r="D121">
        <v>2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0.5</v>
      </c>
      <c r="AC121">
        <v>1</v>
      </c>
      <c r="AD121">
        <v>0.5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t="s">
        <v>53</v>
      </c>
      <c r="B122" t="s">
        <v>81</v>
      </c>
      <c r="C122" t="s">
        <v>55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t="s">
        <v>53</v>
      </c>
      <c r="B123" t="s">
        <v>81</v>
      </c>
      <c r="C123" t="s">
        <v>55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t="s">
        <v>53</v>
      </c>
      <c r="B124" t="s">
        <v>81</v>
      </c>
      <c r="C124" t="s">
        <v>55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</row>
    <row r="125" spans="1:53" x14ac:dyDescent="0.25">
      <c r="A125" t="s">
        <v>53</v>
      </c>
      <c r="B125" t="s">
        <v>81</v>
      </c>
      <c r="C125" t="s">
        <v>55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t="s">
        <v>53</v>
      </c>
      <c r="B126" t="s">
        <v>81</v>
      </c>
      <c r="C126" t="s">
        <v>55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t="s">
        <v>53</v>
      </c>
      <c r="B127" t="s">
        <v>81</v>
      </c>
      <c r="C127" t="s">
        <v>55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t="s">
        <v>53</v>
      </c>
      <c r="B128" t="s">
        <v>81</v>
      </c>
      <c r="C128" t="s">
        <v>54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</row>
    <row r="129" spans="1:53" x14ac:dyDescent="0.25">
      <c r="A129" t="s">
        <v>53</v>
      </c>
      <c r="B129" t="s">
        <v>81</v>
      </c>
      <c r="C129" t="s">
        <v>54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</row>
    <row r="130" spans="1:53" x14ac:dyDescent="0.25">
      <c r="A130" t="s">
        <v>53</v>
      </c>
      <c r="B130" t="s">
        <v>81</v>
      </c>
      <c r="C130" t="s">
        <v>54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</row>
    <row r="131" spans="1:53" x14ac:dyDescent="0.25">
      <c r="A131" t="s">
        <v>53</v>
      </c>
      <c r="B131" t="s">
        <v>81</v>
      </c>
      <c r="C131" t="s">
        <v>54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t="s">
        <v>53</v>
      </c>
      <c r="B132" t="s">
        <v>81</v>
      </c>
      <c r="C132" t="s">
        <v>54</v>
      </c>
      <c r="D132">
        <v>2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0.5</v>
      </c>
      <c r="AA132">
        <v>0</v>
      </c>
      <c r="AB132">
        <v>0</v>
      </c>
      <c r="AC132">
        <v>0</v>
      </c>
      <c r="AD132">
        <v>0.5</v>
      </c>
      <c r="AE132">
        <v>1</v>
      </c>
      <c r="AF132">
        <v>0.5</v>
      </c>
      <c r="AG132">
        <v>0</v>
      </c>
      <c r="AH132">
        <v>0</v>
      </c>
      <c r="AI132">
        <v>0</v>
      </c>
      <c r="AJ132">
        <v>0.5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</row>
    <row r="133" spans="1:53" x14ac:dyDescent="0.25">
      <c r="A133" t="s">
        <v>53</v>
      </c>
      <c r="B133" t="s">
        <v>81</v>
      </c>
      <c r="C133" t="s">
        <v>55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</row>
    <row r="134" spans="1:53" x14ac:dyDescent="0.25">
      <c r="A134" t="s">
        <v>53</v>
      </c>
      <c r="B134" t="s">
        <v>81</v>
      </c>
      <c r="C134" t="s">
        <v>54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t="s">
        <v>53</v>
      </c>
      <c r="B135" t="s">
        <v>81</v>
      </c>
      <c r="C135" t="s">
        <v>55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</row>
    <row r="136" spans="1:53" x14ac:dyDescent="0.25">
      <c r="A136" t="s">
        <v>53</v>
      </c>
      <c r="B136" t="s">
        <v>81</v>
      </c>
      <c r="C136" t="s">
        <v>54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t="s">
        <v>53</v>
      </c>
      <c r="B137" t="s">
        <v>81</v>
      </c>
      <c r="C137" t="s">
        <v>55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t="s">
        <v>53</v>
      </c>
      <c r="B138" t="s">
        <v>81</v>
      </c>
      <c r="C138" t="s">
        <v>54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</row>
    <row r="139" spans="1:53" x14ac:dyDescent="0.25">
      <c r="A139" t="s">
        <v>53</v>
      </c>
      <c r="B139" t="s">
        <v>81</v>
      </c>
      <c r="C139" t="s">
        <v>54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</row>
    <row r="140" spans="1:53" x14ac:dyDescent="0.25">
      <c r="A140" t="s">
        <v>53</v>
      </c>
      <c r="B140" t="s">
        <v>81</v>
      </c>
      <c r="C140" t="s">
        <v>54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</row>
    <row r="141" spans="1:53" x14ac:dyDescent="0.25">
      <c r="A141" t="s">
        <v>53</v>
      </c>
      <c r="B141" t="s">
        <v>81</v>
      </c>
      <c r="C141" t="s">
        <v>54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</row>
    <row r="142" spans="1:53" x14ac:dyDescent="0.25">
      <c r="A142" t="s">
        <v>53</v>
      </c>
      <c r="B142" t="s">
        <v>81</v>
      </c>
      <c r="C142" t="s">
        <v>55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</row>
    <row r="143" spans="1:53" x14ac:dyDescent="0.25">
      <c r="A143" t="s">
        <v>53</v>
      </c>
      <c r="B143" t="s">
        <v>81</v>
      </c>
      <c r="C143" t="s">
        <v>54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0</v>
      </c>
    </row>
    <row r="144" spans="1:53" x14ac:dyDescent="0.25">
      <c r="A144" t="s">
        <v>53</v>
      </c>
      <c r="B144" t="s">
        <v>81</v>
      </c>
      <c r="C144" t="s">
        <v>55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</row>
    <row r="145" spans="1:53" x14ac:dyDescent="0.25">
      <c r="A145" t="s">
        <v>53</v>
      </c>
      <c r="B145" t="s">
        <v>81</v>
      </c>
      <c r="C145" t="s">
        <v>54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t="s">
        <v>53</v>
      </c>
      <c r="B146" t="s">
        <v>81</v>
      </c>
      <c r="C146" t="s">
        <v>54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t="s">
        <v>53</v>
      </c>
      <c r="B147" t="s">
        <v>81</v>
      </c>
      <c r="C147" t="s">
        <v>55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</row>
    <row r="148" spans="1:53" x14ac:dyDescent="0.25">
      <c r="A148" t="s">
        <v>53</v>
      </c>
      <c r="B148" t="s">
        <v>81</v>
      </c>
      <c r="C148" t="s">
        <v>55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</row>
    <row r="149" spans="1:53" x14ac:dyDescent="0.25">
      <c r="A149" t="s">
        <v>53</v>
      </c>
      <c r="B149" t="s">
        <v>81</v>
      </c>
      <c r="C149" t="s">
        <v>55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t="s">
        <v>53</v>
      </c>
      <c r="B150" t="s">
        <v>81</v>
      </c>
      <c r="C150" t="s">
        <v>54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</row>
    <row r="151" spans="1:53" x14ac:dyDescent="0.25">
      <c r="A151" t="s">
        <v>53</v>
      </c>
      <c r="B151" t="s">
        <v>81</v>
      </c>
      <c r="C151" t="s">
        <v>54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</row>
    <row r="152" spans="1:53" x14ac:dyDescent="0.25">
      <c r="A152" t="s">
        <v>53</v>
      </c>
      <c r="B152" t="s">
        <v>81</v>
      </c>
      <c r="C152" t="s">
        <v>54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</row>
    <row r="153" spans="1:53" x14ac:dyDescent="0.25">
      <c r="A153" t="s">
        <v>53</v>
      </c>
      <c r="B153" t="s">
        <v>81</v>
      </c>
      <c r="C153" t="s">
        <v>54</v>
      </c>
      <c r="D153">
        <v>2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0.5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</row>
    <row r="154" spans="1:53" x14ac:dyDescent="0.25">
      <c r="A154" t="s">
        <v>53</v>
      </c>
      <c r="B154" t="s">
        <v>81</v>
      </c>
      <c r="C154" t="s">
        <v>55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t="s">
        <v>53</v>
      </c>
      <c r="B155" t="s">
        <v>81</v>
      </c>
      <c r="C155" t="s">
        <v>55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t="s">
        <v>53</v>
      </c>
      <c r="B156" t="s">
        <v>81</v>
      </c>
      <c r="C156" t="s">
        <v>54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</row>
    <row r="157" spans="1:53" x14ac:dyDescent="0.25">
      <c r="A157" t="s">
        <v>53</v>
      </c>
      <c r="B157" t="s">
        <v>81</v>
      </c>
      <c r="C157" t="s">
        <v>54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0</v>
      </c>
    </row>
    <row r="158" spans="1:53" x14ac:dyDescent="0.25">
      <c r="A158" t="s">
        <v>53</v>
      </c>
      <c r="B158" t="s">
        <v>81</v>
      </c>
      <c r="C158" t="s">
        <v>54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t="s">
        <v>53</v>
      </c>
      <c r="B159" t="s">
        <v>81</v>
      </c>
      <c r="C159" t="s">
        <v>54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</row>
    <row r="160" spans="1:53" x14ac:dyDescent="0.25">
      <c r="A160" t="s">
        <v>53</v>
      </c>
      <c r="B160" t="s">
        <v>81</v>
      </c>
      <c r="C160" t="s">
        <v>55</v>
      </c>
      <c r="D160">
        <v>2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2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0.5</v>
      </c>
      <c r="AC160">
        <v>0</v>
      </c>
      <c r="AD160">
        <v>0.5</v>
      </c>
      <c r="AE160">
        <v>0</v>
      </c>
      <c r="AF160">
        <v>0</v>
      </c>
      <c r="AG160">
        <v>0</v>
      </c>
      <c r="AH160">
        <v>1</v>
      </c>
      <c r="AI160">
        <v>0.5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0</v>
      </c>
    </row>
    <row r="161" spans="1:53" x14ac:dyDescent="0.25">
      <c r="A161" t="s">
        <v>53</v>
      </c>
      <c r="B161" t="s">
        <v>81</v>
      </c>
      <c r="C161" t="s">
        <v>55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t="s">
        <v>53</v>
      </c>
      <c r="B162" t="s">
        <v>81</v>
      </c>
      <c r="C162" t="s">
        <v>54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</row>
    <row r="163" spans="1:53" x14ac:dyDescent="0.25">
      <c r="A163" t="s">
        <v>53</v>
      </c>
      <c r="B163" t="s">
        <v>81</v>
      </c>
      <c r="C163" t="s">
        <v>54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</row>
    <row r="164" spans="1:53" x14ac:dyDescent="0.25">
      <c r="A164" t="s">
        <v>53</v>
      </c>
      <c r="B164" t="s">
        <v>81</v>
      </c>
      <c r="C164" t="s">
        <v>55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</row>
    <row r="165" spans="1:53" x14ac:dyDescent="0.25">
      <c r="A165" t="s">
        <v>53</v>
      </c>
      <c r="B165" t="s">
        <v>81</v>
      </c>
      <c r="C165" t="s">
        <v>54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</row>
    <row r="166" spans="1:53" x14ac:dyDescent="0.25">
      <c r="A166" t="s">
        <v>53</v>
      </c>
      <c r="B166" t="s">
        <v>81</v>
      </c>
      <c r="C166" t="s">
        <v>55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</row>
    <row r="167" spans="1:53" x14ac:dyDescent="0.25">
      <c r="A167" t="s">
        <v>53</v>
      </c>
      <c r="B167" t="s">
        <v>81</v>
      </c>
      <c r="C167" t="s">
        <v>55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t="s">
        <v>53</v>
      </c>
      <c r="B168" t="s">
        <v>81</v>
      </c>
      <c r="C168" t="s">
        <v>54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</row>
    <row r="169" spans="1:53" x14ac:dyDescent="0.25">
      <c r="A169" t="s">
        <v>53</v>
      </c>
      <c r="B169" t="s">
        <v>81</v>
      </c>
      <c r="C169" t="s">
        <v>54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0</v>
      </c>
    </row>
    <row r="170" spans="1:53" x14ac:dyDescent="0.25">
      <c r="A170" t="s">
        <v>53</v>
      </c>
      <c r="B170" t="s">
        <v>81</v>
      </c>
      <c r="C170" t="s">
        <v>55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</row>
    <row r="171" spans="1:53" x14ac:dyDescent="0.25">
      <c r="A171" t="s">
        <v>53</v>
      </c>
      <c r="B171" t="s">
        <v>81</v>
      </c>
      <c r="C171" t="s">
        <v>54</v>
      </c>
      <c r="D171">
        <v>2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0.5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</row>
    <row r="172" spans="1:53" x14ac:dyDescent="0.25">
      <c r="A172" t="s">
        <v>53</v>
      </c>
      <c r="B172" t="s">
        <v>81</v>
      </c>
      <c r="C172" t="s">
        <v>55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t="s">
        <v>53</v>
      </c>
      <c r="B173" t="s">
        <v>81</v>
      </c>
      <c r="C173" t="s">
        <v>54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</row>
    <row r="174" spans="1:53" x14ac:dyDescent="0.25">
      <c r="A174" t="s">
        <v>53</v>
      </c>
      <c r="B174" t="s">
        <v>81</v>
      </c>
      <c r="C174" t="s">
        <v>54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0.5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0</v>
      </c>
    </row>
    <row r="175" spans="1:53" x14ac:dyDescent="0.25">
      <c r="A175" t="s">
        <v>53</v>
      </c>
      <c r="B175" t="s">
        <v>81</v>
      </c>
      <c r="C175" t="s">
        <v>55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</row>
    <row r="176" spans="1:53" x14ac:dyDescent="0.25">
      <c r="A176" t="s">
        <v>53</v>
      </c>
      <c r="B176" t="s">
        <v>81</v>
      </c>
      <c r="C176" t="s">
        <v>54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</row>
    <row r="177" spans="1:53" x14ac:dyDescent="0.25">
      <c r="A177" t="s">
        <v>53</v>
      </c>
      <c r="B177" t="s">
        <v>81</v>
      </c>
      <c r="C177" t="s">
        <v>55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</row>
    <row r="178" spans="1:53" x14ac:dyDescent="0.25">
      <c r="A178" t="s">
        <v>53</v>
      </c>
      <c r="B178" t="s">
        <v>81</v>
      </c>
      <c r="C178" t="s">
        <v>55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</row>
    <row r="179" spans="1:53" x14ac:dyDescent="0.25">
      <c r="A179" t="s">
        <v>53</v>
      </c>
      <c r="B179" t="s">
        <v>81</v>
      </c>
      <c r="C179" t="s">
        <v>54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</row>
    <row r="180" spans="1:53" x14ac:dyDescent="0.25">
      <c r="A180" t="s">
        <v>53</v>
      </c>
      <c r="B180" t="s">
        <v>81</v>
      </c>
      <c r="C180" t="s">
        <v>54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</row>
    <row r="181" spans="1:53" x14ac:dyDescent="0.25">
      <c r="A181" t="s">
        <v>53</v>
      </c>
      <c r="B181" t="s">
        <v>81</v>
      </c>
      <c r="C181" t="s">
        <v>55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t="s">
        <v>53</v>
      </c>
      <c r="B182" t="s">
        <v>81</v>
      </c>
      <c r="C182" t="s">
        <v>54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</row>
    <row r="183" spans="1:53" x14ac:dyDescent="0.25">
      <c r="A183" t="s">
        <v>53</v>
      </c>
      <c r="B183" t="s">
        <v>81</v>
      </c>
      <c r="C183" t="s">
        <v>54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</row>
    <row r="184" spans="1:53" x14ac:dyDescent="0.25">
      <c r="A184" t="s">
        <v>53</v>
      </c>
      <c r="B184" t="s">
        <v>81</v>
      </c>
      <c r="C184" t="s">
        <v>54</v>
      </c>
      <c r="D184">
        <v>2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0.5</v>
      </c>
      <c r="AA184">
        <v>0</v>
      </c>
      <c r="AB184">
        <v>0.5</v>
      </c>
      <c r="AC184">
        <v>1</v>
      </c>
      <c r="AD184">
        <v>0</v>
      </c>
      <c r="AE184">
        <v>0</v>
      </c>
      <c r="AF184">
        <v>0.5</v>
      </c>
      <c r="AG184">
        <v>0</v>
      </c>
      <c r="AH184">
        <v>0</v>
      </c>
      <c r="AI184">
        <v>0</v>
      </c>
      <c r="AJ184">
        <v>0.5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t="s">
        <v>53</v>
      </c>
      <c r="B185" t="s">
        <v>81</v>
      </c>
      <c r="C185" t="s">
        <v>54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t="s">
        <v>53</v>
      </c>
      <c r="B186" t="s">
        <v>81</v>
      </c>
      <c r="C186" t="s">
        <v>55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</row>
    <row r="187" spans="1:53" x14ac:dyDescent="0.25">
      <c r="A187" t="s">
        <v>53</v>
      </c>
      <c r="B187" t="s">
        <v>81</v>
      </c>
      <c r="C187" t="s">
        <v>55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</row>
    <row r="188" spans="1:53" x14ac:dyDescent="0.25">
      <c r="A188" t="s">
        <v>53</v>
      </c>
      <c r="B188" t="s">
        <v>81</v>
      </c>
      <c r="C188" t="s">
        <v>54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</row>
    <row r="189" spans="1:53" x14ac:dyDescent="0.25">
      <c r="A189" t="s">
        <v>53</v>
      </c>
      <c r="B189" t="s">
        <v>81</v>
      </c>
      <c r="C189" t="s">
        <v>55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0</v>
      </c>
    </row>
    <row r="190" spans="1:53" x14ac:dyDescent="0.25">
      <c r="A190" t="s">
        <v>53</v>
      </c>
      <c r="B190" t="s">
        <v>81</v>
      </c>
      <c r="C190" t="s">
        <v>55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t="s">
        <v>53</v>
      </c>
      <c r="B191" t="s">
        <v>81</v>
      </c>
      <c r="C191" t="s">
        <v>55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</row>
    <row r="192" spans="1:53" x14ac:dyDescent="0.25">
      <c r="A192" t="s">
        <v>53</v>
      </c>
      <c r="B192" t="s">
        <v>81</v>
      </c>
      <c r="C192" t="s">
        <v>54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t="s">
        <v>53</v>
      </c>
      <c r="B193" t="s">
        <v>81</v>
      </c>
      <c r="C193" t="s">
        <v>54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t="s">
        <v>53</v>
      </c>
      <c r="B194" t="s">
        <v>81</v>
      </c>
      <c r="C194" t="s">
        <v>54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</row>
    <row r="195" spans="1:53" x14ac:dyDescent="0.25">
      <c r="A195" t="s">
        <v>53</v>
      </c>
      <c r="B195" t="s">
        <v>81</v>
      </c>
      <c r="C195" t="s">
        <v>54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t="s">
        <v>53</v>
      </c>
      <c r="B196" t="s">
        <v>81</v>
      </c>
      <c r="C196" t="s">
        <v>55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</row>
    <row r="197" spans="1:53" x14ac:dyDescent="0.25">
      <c r="A197" t="s">
        <v>53</v>
      </c>
      <c r="B197" t="s">
        <v>81</v>
      </c>
      <c r="C197" t="s">
        <v>54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</row>
    <row r="198" spans="1:53" x14ac:dyDescent="0.25">
      <c r="A198" t="s">
        <v>53</v>
      </c>
      <c r="B198" t="s">
        <v>81</v>
      </c>
      <c r="C198" t="s">
        <v>54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</row>
    <row r="199" spans="1:53" x14ac:dyDescent="0.25">
      <c r="A199" t="s">
        <v>53</v>
      </c>
      <c r="B199" t="s">
        <v>81</v>
      </c>
      <c r="C199" t="s">
        <v>55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</row>
    <row r="200" spans="1:53" x14ac:dyDescent="0.25">
      <c r="A200" t="s">
        <v>53</v>
      </c>
      <c r="B200" t="s">
        <v>81</v>
      </c>
      <c r="C200" t="s">
        <v>54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0</v>
      </c>
      <c r="BA200">
        <v>0</v>
      </c>
    </row>
    <row r="201" spans="1:53" x14ac:dyDescent="0.25">
      <c r="A201" t="s">
        <v>53</v>
      </c>
      <c r="B201" t="s">
        <v>81</v>
      </c>
      <c r="C201" t="s">
        <v>54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Q21" sqref="Q21"/>
    </sheetView>
  </sheetViews>
  <sheetFormatPr defaultRowHeight="15" x14ac:dyDescent="0.25"/>
  <cols>
    <col min="1" max="1" width="24.140625" customWidth="1"/>
    <col min="2" max="2" width="20.1406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79</v>
      </c>
      <c r="B1">
        <v>200</v>
      </c>
      <c r="F1" t="s">
        <v>71</v>
      </c>
      <c r="V1" s="4" t="s">
        <v>66</v>
      </c>
      <c r="Y1">
        <v>1</v>
      </c>
      <c r="AA1">
        <v>1</v>
      </c>
    </row>
    <row r="2" spans="1:27" x14ac:dyDescent="0.25">
      <c r="F2" s="3" t="s">
        <v>72</v>
      </c>
      <c r="G2" s="3">
        <f>MAX(Data!$E:$E)</f>
        <v>1</v>
      </c>
      <c r="V2" s="4" t="s">
        <v>67</v>
      </c>
      <c r="W2" t="s">
        <v>57</v>
      </c>
      <c r="Y2">
        <v>1</v>
      </c>
    </row>
    <row r="3" spans="1:27" x14ac:dyDescent="0.25">
      <c r="V3" s="4" t="s">
        <v>68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56</v>
      </c>
      <c r="C4" s="5" t="s">
        <v>58</v>
      </c>
      <c r="D4" s="5" t="s">
        <v>59</v>
      </c>
      <c r="E4" s="5" t="s">
        <v>62</v>
      </c>
      <c r="F4" s="5" t="s">
        <v>63</v>
      </c>
      <c r="G4" s="5" t="s">
        <v>64</v>
      </c>
      <c r="H4" s="5" t="s">
        <v>73</v>
      </c>
      <c r="I4" s="5" t="s">
        <v>74</v>
      </c>
      <c r="J4" s="5" t="s">
        <v>75</v>
      </c>
      <c r="K4" s="5" t="s">
        <v>76</v>
      </c>
      <c r="L4" s="5" t="s">
        <v>77</v>
      </c>
      <c r="M4" s="5" t="s">
        <v>78</v>
      </c>
      <c r="V4" s="7" t="s">
        <v>69</v>
      </c>
      <c r="W4" s="6" t="s">
        <v>57</v>
      </c>
      <c r="Y4" s="6">
        <v>1</v>
      </c>
      <c r="AA4" s="6">
        <v>2</v>
      </c>
    </row>
    <row r="5" spans="1:27" x14ac:dyDescent="0.25">
      <c r="A5" s="3" t="s">
        <v>54</v>
      </c>
      <c r="B5" s="3" t="str">
        <f>Data!$A$2</f>
        <v>Simp_Random</v>
      </c>
      <c r="C5" s="3">
        <f ca="1">SUMIF(INDIRECT($W$3),"*L*",$Y$1:$Y$1)</f>
        <v>117</v>
      </c>
      <c r="D5" s="3">
        <f>SUM(Data!$E:$E)</f>
        <v>117</v>
      </c>
      <c r="E5" s="3">
        <f>MAX(Data!$H:$H)</f>
        <v>1</v>
      </c>
      <c r="F5" s="3">
        <f>SUM(Data!$J:$J)</f>
        <v>158</v>
      </c>
      <c r="G5" s="3">
        <f>SUM(Data!$L:$L)</f>
        <v>37</v>
      </c>
      <c r="H5" s="3">
        <f>AVERAGE(Data!$Z:$Z)</f>
        <v>0.33750000000000002</v>
      </c>
      <c r="I5" s="3">
        <f>AVERAGE(Data!$AB:$AB)</f>
        <v>0.36499999999999999</v>
      </c>
      <c r="J5" s="3">
        <f>AVERAGE(Data!$AD:$AD)</f>
        <v>0.29749999999999999</v>
      </c>
      <c r="K5" s="3">
        <f>AVERAGE(Data!$AA:$AA)</f>
        <v>0.20499999999999999</v>
      </c>
      <c r="L5" s="3">
        <f>AVERAGE(Data!$AC:$AC)</f>
        <v>0.21</v>
      </c>
      <c r="M5" s="3">
        <f>AVERAGE(Data!$AE:$AE)</f>
        <v>0.15416666671500001</v>
      </c>
      <c r="W5">
        <f>B1+1</f>
        <v>201</v>
      </c>
      <c r="X5" t="s">
        <v>70</v>
      </c>
      <c r="Y5">
        <v>1</v>
      </c>
      <c r="AA5">
        <v>1</v>
      </c>
    </row>
    <row r="6" spans="1:27" x14ac:dyDescent="0.25">
      <c r="A6" s="3" t="s">
        <v>55</v>
      </c>
      <c r="B6" s="3" t="str">
        <f>Data!$B$2</f>
        <v>Simp_RandomUpgrade</v>
      </c>
      <c r="C6" s="3">
        <f ca="1">SUMIF(INDIRECT($W$3),"*R*",$Y$1:$Y$1)</f>
        <v>83</v>
      </c>
      <c r="D6" s="3">
        <f>SUM(Data!$F:$F)</f>
        <v>83</v>
      </c>
      <c r="E6" s="3">
        <f>MAX(Data!$I:$I)</f>
        <v>1</v>
      </c>
      <c r="F6" s="3">
        <f>SUM(Data!$K:$K)</f>
        <v>0</v>
      </c>
      <c r="G6" s="3">
        <f>SUM(Data!$M:$M)</f>
        <v>200</v>
      </c>
      <c r="H6" s="3">
        <f>AVERAGE(Data!$AF:$AF)</f>
        <v>0.35249999999999998</v>
      </c>
      <c r="I6" s="3">
        <f>AVERAGE(Data!$AH:$AH)</f>
        <v>0.3175</v>
      </c>
      <c r="J6" s="3">
        <f>AVERAGE(Data!$AJ:$AJ)</f>
        <v>0.33</v>
      </c>
      <c r="K6" s="3">
        <f>AVERAGE(Data!$AG:$AG)</f>
        <v>0.15</v>
      </c>
      <c r="L6" s="3">
        <f>AVERAGE(Data!$AI:$AI)</f>
        <v>8.7499999999999994E-2</v>
      </c>
      <c r="M6" s="3">
        <f>AVERAGE(Data!$AK:$AK)</f>
        <v>0.16500000000000001</v>
      </c>
      <c r="Y6">
        <v>1</v>
      </c>
    </row>
    <row r="7" spans="1:27" x14ac:dyDescent="0.25">
      <c r="A7" s="3"/>
      <c r="B7" s="3" t="s">
        <v>60</v>
      </c>
      <c r="C7" s="3"/>
      <c r="D7" s="3">
        <f>SUM(Data!$G:$G)</f>
        <v>30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61</v>
      </c>
      <c r="C8" s="3">
        <f ca="1">SUM(C5:C6)</f>
        <v>200</v>
      </c>
      <c r="D8" s="3">
        <f>SUM(Data!$D:$D)</f>
        <v>230</v>
      </c>
      <c r="E8" s="3"/>
      <c r="F8" s="3"/>
      <c r="G8" s="3">
        <f>SUM(G5:G6)</f>
        <v>237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80</v>
      </c>
      <c r="D9" s="2" t="s">
        <v>65</v>
      </c>
      <c r="E9" s="2"/>
      <c r="F9" s="2" t="s">
        <v>65</v>
      </c>
      <c r="G9" s="2" t="s">
        <v>65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54</v>
      </c>
      <c r="B10" s="3" t="str">
        <f>Data!$A$2</f>
        <v>Simp_Random</v>
      </c>
      <c r="C10" s="3">
        <f ca="1">C5/B1</f>
        <v>0.58499999999999996</v>
      </c>
      <c r="D10" s="3">
        <f>D5/$B$1</f>
        <v>0.58499999999999996</v>
      </c>
      <c r="E10" s="3"/>
      <c r="F10" s="3">
        <f>F5/$B$1</f>
        <v>0.79</v>
      </c>
      <c r="G10" s="3">
        <f>G5/$B$1</f>
        <v>0.185</v>
      </c>
      <c r="Y10">
        <v>1</v>
      </c>
    </row>
    <row r="11" spans="1:27" x14ac:dyDescent="0.25">
      <c r="A11" s="3" t="s">
        <v>55</v>
      </c>
      <c r="B11" s="3" t="str">
        <f>Data!$B$2</f>
        <v>Simp_RandomUpgrade</v>
      </c>
      <c r="C11" s="3">
        <f ca="1">C6/B1</f>
        <v>0.41499999999999998</v>
      </c>
      <c r="D11" s="3">
        <f>D6/$B$1</f>
        <v>0.41499999999999998</v>
      </c>
      <c r="E11" s="3"/>
      <c r="F11" s="3">
        <f>F6/$B$1</f>
        <v>0</v>
      </c>
      <c r="G11" s="3">
        <f>G6/$B$1</f>
        <v>1</v>
      </c>
      <c r="Y11">
        <v>1</v>
      </c>
    </row>
    <row r="12" spans="1:27" x14ac:dyDescent="0.25">
      <c r="A12" s="3"/>
      <c r="B12" s="3" t="s">
        <v>60</v>
      </c>
      <c r="C12" s="3"/>
      <c r="D12" s="3">
        <f>D7/$B$1</f>
        <v>0.15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2020-11-01T07:03:29Z</dcterms:modified>
</cp:coreProperties>
</file>