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0" fillId="0" borderId="0" pivotButton="0" quotePrefix="0" xfId="0"/>
  </cellXfs>
  <cellStyles count="1">
    <cellStyle name="Normal" xfId="0" builtinId="0" hidden="0"/>
  </cellStyles>
  <dxfs count="4">
    <dxf>
      <fill>
        <patternFill patternType="solid">
          <fgColor rgb="00BFBFBF"/>
          <bgColor rgb="00BFBFBF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Subid</t>
        </is>
      </c>
      <c r="B1" s="1" t="inlineStr">
        <is>
          <t>Offer ID</t>
        </is>
      </c>
      <c r="C1" s="1" t="inlineStr">
        <is>
          <t>Назва Офферу</t>
        </is>
      </c>
      <c r="D1" s="1" t="inlineStr">
        <is>
          <t>ГЕО</t>
        </is>
      </c>
      <c r="E1" s="1" t="inlineStr">
        <is>
          <t>FTD qty</t>
        </is>
      </c>
      <c r="F1" s="1" t="inlineStr">
        <is>
          <t>Total spend</t>
        </is>
      </c>
      <c r="G1" s="1" t="inlineStr">
        <is>
          <t>Total+%</t>
        </is>
      </c>
      <c r="H1" s="1" t="inlineStr">
        <is>
          <t>CPA</t>
        </is>
      </c>
      <c r="I1" s="1" t="inlineStr">
        <is>
          <t>CPA Target</t>
        </is>
      </c>
      <c r="J1" s="1" t="inlineStr">
        <is>
          <t>СP/Ч</t>
        </is>
      </c>
      <c r="K1" s="1" t="inlineStr">
        <is>
          <t>Total Dep Amount</t>
        </is>
      </c>
      <c r="L1" s="1" t="inlineStr">
        <is>
          <t>My deposit amount</t>
        </is>
      </c>
      <c r="M1" s="1" t="inlineStr">
        <is>
          <t>C. profit Target 40%</t>
        </is>
      </c>
      <c r="N1" s="1" t="inlineStr">
        <is>
          <t>C. profit Target 50%</t>
        </is>
      </c>
      <c r="O1" s="1" t="inlineStr">
        <is>
          <t>CAP</t>
        </is>
      </c>
      <c r="P1" s="1" t="inlineStr">
        <is>
          <t>Остаток CAP</t>
        </is>
      </c>
      <c r="Q1" s="1" t="inlineStr">
        <is>
          <t>Current</t>
        </is>
      </c>
      <c r="R1" s="1" t="inlineStr">
        <is>
          <t>current</t>
        </is>
      </c>
    </row>
    <row r="2">
      <c r="A2" s="2" t="inlineStr"/>
      <c r="B2" s="2" t="inlineStr">
        <is>
          <t>CABxNEW2</t>
        </is>
      </c>
      <c r="C2" s="2" t="inlineStr">
        <is>
          <t>CABxNEW2</t>
        </is>
      </c>
      <c r="D2" s="2" t="inlineStr">
        <is>
          <t>Іспанія</t>
        </is>
      </c>
      <c r="E2" s="2" t="n">
        <v>0</v>
      </c>
      <c r="F2" s="2" t="n">
        <v>0</v>
      </c>
      <c r="G2" s="2">
        <f>F2*1.3</f>
        <v/>
      </c>
      <c r="H2" s="2">
        <f>G2/E2</f>
        <v/>
      </c>
      <c r="I2" s="2" t="n">
        <v>8</v>
      </c>
      <c r="J2" s="2">
        <f>K2/E2</f>
        <v/>
      </c>
      <c r="K2" s="2" t="n">
        <v>0</v>
      </c>
      <c r="L2" s="2">
        <f>K2/G2*100</f>
        <v/>
      </c>
      <c r="M2" s="2">
        <f>G2*0.4</f>
        <v/>
      </c>
      <c r="N2" s="2">
        <f>G2*0.5</f>
        <v/>
      </c>
      <c r="O2" s="2" t="inlineStr"/>
      <c r="P2" s="2" t="inlineStr"/>
      <c r="Q2" s="2" t="inlineStr">
        <is>
          <t>-</t>
        </is>
      </c>
      <c r="R2" s="2" t="inlineStr">
        <is>
          <t>-</t>
        </is>
      </c>
    </row>
    <row r="3">
      <c r="A3" s="2" t="inlineStr"/>
      <c r="B3" s="2" t="inlineStr">
        <is>
          <t>CABxNEW2</t>
        </is>
      </c>
      <c r="C3" s="2" t="inlineStr">
        <is>
          <t>CABxNEW2</t>
        </is>
      </c>
      <c r="D3" s="2" t="inlineStr">
        <is>
          <t>Аргентина</t>
        </is>
      </c>
      <c r="E3" s="2" t="n">
        <v>5</v>
      </c>
      <c r="F3" s="2" t="n">
        <v>0</v>
      </c>
      <c r="G3" s="2">
        <f>F3*1.3</f>
        <v/>
      </c>
      <c r="H3" s="2">
        <f>G3/E3</f>
        <v/>
      </c>
      <c r="I3" s="2" t="n">
        <v>20</v>
      </c>
      <c r="J3" s="2">
        <f>K3/E3</f>
        <v/>
      </c>
      <c r="K3" s="2" t="n">
        <v>37.12</v>
      </c>
      <c r="L3" s="2">
        <f>K3/G3*100</f>
        <v/>
      </c>
      <c r="M3" s="2">
        <f>G3*0.4</f>
        <v/>
      </c>
      <c r="N3" s="2">
        <f>G3*0.5</f>
        <v/>
      </c>
      <c r="O3" s="2" t="inlineStr"/>
      <c r="P3" s="2" t="inlineStr"/>
      <c r="Q3" s="2" t="inlineStr">
        <is>
          <t>-</t>
        </is>
      </c>
      <c r="R3" s="2" t="inlineStr">
        <is>
          <t>-</t>
        </is>
      </c>
    </row>
    <row r="4">
      <c r="A4" s="2" t="inlineStr"/>
      <c r="B4" s="2" t="inlineStr">
        <is>
          <t>CABxNEW2</t>
        </is>
      </c>
      <c r="C4" s="2" t="inlineStr">
        <is>
          <t>CABxNEW2</t>
        </is>
      </c>
      <c r="D4" s="2" t="inlineStr">
        <is>
          <t>Боливия</t>
        </is>
      </c>
      <c r="E4" s="2" t="n">
        <v>13</v>
      </c>
      <c r="F4" s="2" t="n">
        <v>0</v>
      </c>
      <c r="G4" s="2">
        <f>F4*1.3</f>
        <v/>
      </c>
      <c r="H4" s="2">
        <f>G4/E4</f>
        <v/>
      </c>
      <c r="I4" s="2" t="n">
        <v>8</v>
      </c>
      <c r="J4" s="2">
        <f>K4/E4</f>
        <v/>
      </c>
      <c r="K4" s="2" t="n">
        <v>55.76</v>
      </c>
      <c r="L4" s="2">
        <f>K4/G4*100</f>
        <v/>
      </c>
      <c r="M4" s="2">
        <f>G4*0.4</f>
        <v/>
      </c>
      <c r="N4" s="2">
        <f>G4*0.5</f>
        <v/>
      </c>
      <c r="O4" s="2" t="inlineStr"/>
      <c r="P4" s="2" t="inlineStr"/>
      <c r="Q4" s="2" t="inlineStr">
        <is>
          <t>-</t>
        </is>
      </c>
      <c r="R4" s="2" t="inlineStr">
        <is>
          <t>-</t>
        </is>
      </c>
    </row>
    <row r="5">
      <c r="A5" s="2" t="inlineStr"/>
      <c r="B5" s="2" t="inlineStr">
        <is>
          <t>CABxNEW2</t>
        </is>
      </c>
      <c r="C5" s="2" t="inlineStr">
        <is>
          <t>CABxNEW2</t>
        </is>
      </c>
      <c r="D5" s="2" t="inlineStr">
        <is>
          <t>Болівія</t>
        </is>
      </c>
      <c r="E5" s="2" t="n">
        <v>13</v>
      </c>
      <c r="F5" s="2" t="n">
        <v>270</v>
      </c>
      <c r="G5" s="2">
        <f>F5*1.3</f>
        <v/>
      </c>
      <c r="H5" s="2">
        <f>G5/E5</f>
        <v/>
      </c>
      <c r="I5" s="2" t="n">
        <v>15</v>
      </c>
      <c r="J5" s="2">
        <f>K5/E5</f>
        <v/>
      </c>
      <c r="K5" s="2" t="n">
        <v>55.76</v>
      </c>
      <c r="L5" s="2">
        <f>K5/G5*100</f>
        <v/>
      </c>
      <c r="M5" s="2">
        <f>G5*0.4</f>
        <v/>
      </c>
      <c r="N5" s="2">
        <f>G5*0.5</f>
        <v/>
      </c>
      <c r="O5" s="2" t="inlineStr"/>
      <c r="P5" s="2" t="inlineStr"/>
      <c r="Q5" s="2" t="inlineStr">
        <is>
          <t>+</t>
        </is>
      </c>
      <c r="R5" s="2" t="inlineStr">
        <is>
          <t>-</t>
        </is>
      </c>
    </row>
    <row r="6">
      <c r="A6" s="2" t="inlineStr"/>
      <c r="B6" s="2" t="inlineStr">
        <is>
          <t>CABxNEW2</t>
        </is>
      </c>
      <c r="C6" s="2" t="inlineStr">
        <is>
          <t>CABxNEW2</t>
        </is>
      </c>
      <c r="D6" s="2" t="inlineStr">
        <is>
          <t>Буркіна-Фасо</t>
        </is>
      </c>
      <c r="E6" s="2" t="n">
        <v>1</v>
      </c>
      <c r="F6" s="2" t="n">
        <v>0</v>
      </c>
      <c r="G6" s="2">
        <f>F6*1.3</f>
        <v/>
      </c>
      <c r="H6" s="2">
        <f>G6/E6</f>
        <v/>
      </c>
      <c r="I6" s="2" t="n">
        <v>8</v>
      </c>
      <c r="J6" s="2">
        <f>K6/E6</f>
        <v/>
      </c>
      <c r="K6" s="2" t="n">
        <v>7.16</v>
      </c>
      <c r="L6" s="2">
        <f>K6/G6*100</f>
        <v/>
      </c>
      <c r="M6" s="2">
        <f>G6*0.4</f>
        <v/>
      </c>
      <c r="N6" s="2">
        <f>G6*0.5</f>
        <v/>
      </c>
      <c r="O6" s="2" t="inlineStr"/>
      <c r="P6" s="2" t="inlineStr"/>
      <c r="Q6" s="2" t="inlineStr">
        <is>
          <t>-</t>
        </is>
      </c>
      <c r="R6" s="2" t="inlineStr">
        <is>
          <t>-</t>
        </is>
      </c>
    </row>
    <row r="7">
      <c r="A7" s="2" t="inlineStr"/>
      <c r="B7" s="2" t="inlineStr">
        <is>
          <t>CABxNEW2</t>
        </is>
      </c>
      <c r="C7" s="2" t="inlineStr">
        <is>
          <t>CABxNEW2</t>
        </is>
      </c>
      <c r="D7" s="2" t="inlineStr">
        <is>
          <t>Габон</t>
        </is>
      </c>
      <c r="E7" s="2" t="n">
        <v>507</v>
      </c>
      <c r="F7" s="2" t="n">
        <v>4914</v>
      </c>
      <c r="G7" s="2">
        <f>F7*1.3</f>
        <v/>
      </c>
      <c r="H7" s="2">
        <f>G7/E7</f>
        <v/>
      </c>
      <c r="I7" s="2" t="n">
        <v>7</v>
      </c>
      <c r="J7" s="2">
        <f>K7/E7</f>
        <v/>
      </c>
      <c r="K7" s="2" t="n">
        <v>4154.57</v>
      </c>
      <c r="L7" s="2">
        <f>K7/G7*100</f>
        <v/>
      </c>
      <c r="M7" s="2">
        <f>G7*0.4</f>
        <v/>
      </c>
      <c r="N7" s="2">
        <f>G7*0.5</f>
        <v/>
      </c>
      <c r="O7" s="2" t="inlineStr"/>
      <c r="P7" s="2" t="inlineStr"/>
      <c r="Q7" s="2" t="inlineStr">
        <is>
          <t>+</t>
        </is>
      </c>
      <c r="R7" s="2" t="inlineStr">
        <is>
          <t>-</t>
        </is>
      </c>
    </row>
    <row r="8">
      <c r="A8" s="2" t="inlineStr"/>
      <c r="B8" s="2" t="inlineStr">
        <is>
          <t>CABxNEW2</t>
        </is>
      </c>
      <c r="C8" s="2" t="inlineStr">
        <is>
          <t>CABxNEW2</t>
        </is>
      </c>
      <c r="D8" s="2" t="inlineStr">
        <is>
          <t>Гвінея</t>
        </is>
      </c>
      <c r="E8" s="2" t="n">
        <v>0</v>
      </c>
      <c r="F8" s="2" t="n">
        <v>0</v>
      </c>
      <c r="G8" s="2">
        <f>F8*1.3</f>
        <v/>
      </c>
      <c r="H8" s="2">
        <f>G8/E8</f>
        <v/>
      </c>
      <c r="I8" s="2" t="n">
        <v>8</v>
      </c>
      <c r="J8" s="2">
        <f>K8/E8</f>
        <v/>
      </c>
      <c r="K8" s="2" t="n">
        <v>0</v>
      </c>
      <c r="L8" s="2">
        <f>K8/G8*100</f>
        <v/>
      </c>
      <c r="M8" s="2">
        <f>G8*0.4</f>
        <v/>
      </c>
      <c r="N8" s="2">
        <f>G8*0.5</f>
        <v/>
      </c>
      <c r="O8" s="2" t="inlineStr"/>
      <c r="P8" s="2" t="inlineStr"/>
      <c r="Q8" s="2" t="inlineStr">
        <is>
          <t>-</t>
        </is>
      </c>
      <c r="R8" s="2" t="inlineStr">
        <is>
          <t>-</t>
        </is>
      </c>
    </row>
    <row r="9">
      <c r="A9" s="2" t="inlineStr"/>
      <c r="B9" s="2" t="inlineStr">
        <is>
          <t>CABxNEW2</t>
        </is>
      </c>
      <c r="C9" s="2" t="inlineStr">
        <is>
          <t>CABxNEW2</t>
        </is>
      </c>
      <c r="D9" s="2" t="inlineStr">
        <is>
          <t>Еквадор</t>
        </is>
      </c>
      <c r="E9" s="2" t="n">
        <v>7</v>
      </c>
      <c r="F9" s="2" t="n">
        <v>145.38</v>
      </c>
      <c r="G9" s="2">
        <f>F9*1.3</f>
        <v/>
      </c>
      <c r="H9" s="2">
        <f>G9/E9</f>
        <v/>
      </c>
      <c r="I9" s="2" t="n">
        <v>15</v>
      </c>
      <c r="J9" s="2">
        <f>K9/E9</f>
        <v/>
      </c>
      <c r="K9" s="2" t="n">
        <v>22.5</v>
      </c>
      <c r="L9" s="2">
        <f>K9/G9*100</f>
        <v/>
      </c>
      <c r="M9" s="2">
        <f>G9*0.4</f>
        <v/>
      </c>
      <c r="N9" s="2">
        <f>G9*0.5</f>
        <v/>
      </c>
      <c r="O9" s="2" t="inlineStr"/>
      <c r="P9" s="2" t="inlineStr"/>
      <c r="Q9" s="2" t="inlineStr">
        <is>
          <t>+</t>
        </is>
      </c>
      <c r="R9" s="2" t="inlineStr">
        <is>
          <t>-</t>
        </is>
      </c>
    </row>
    <row r="10">
      <c r="A10" s="2" t="inlineStr"/>
      <c r="B10" s="2" t="inlineStr">
        <is>
          <t>CABxNEW2</t>
        </is>
      </c>
      <c r="C10" s="2" t="inlineStr">
        <is>
          <t>CABxNEW2</t>
        </is>
      </c>
      <c r="D10" s="2" t="inlineStr">
        <is>
          <t>Ефіопія</t>
        </is>
      </c>
      <c r="E10" s="2" t="n">
        <v>0</v>
      </c>
      <c r="F10" s="2" t="n">
        <v>0</v>
      </c>
      <c r="G10" s="2">
        <f>F10*1.3</f>
        <v/>
      </c>
      <c r="H10" s="2">
        <f>G10/E10</f>
        <v/>
      </c>
      <c r="I10" s="2" t="n">
        <v>8</v>
      </c>
      <c r="J10" s="2">
        <f>K10/E10</f>
        <v/>
      </c>
      <c r="K10" s="2" t="n">
        <v>0</v>
      </c>
      <c r="L10" s="2">
        <f>K10/G10*100</f>
        <v/>
      </c>
      <c r="M10" s="2">
        <f>G10*0.4</f>
        <v/>
      </c>
      <c r="N10" s="2">
        <f>G10*0.5</f>
        <v/>
      </c>
      <c r="O10" s="2" t="inlineStr"/>
      <c r="P10" s="2" t="inlineStr"/>
      <c r="Q10" s="2" t="inlineStr">
        <is>
          <t>-</t>
        </is>
      </c>
      <c r="R10" s="2" t="inlineStr">
        <is>
          <t>-</t>
        </is>
      </c>
    </row>
    <row r="11">
      <c r="A11" s="2" t="inlineStr"/>
      <c r="B11" s="2" t="inlineStr">
        <is>
          <t>CABxNEW2</t>
        </is>
      </c>
      <c r="C11" s="2" t="inlineStr">
        <is>
          <t>CABxNEW2</t>
        </is>
      </c>
      <c r="D11" s="2" t="inlineStr">
        <is>
          <t>Камерун</t>
        </is>
      </c>
      <c r="E11" s="2" t="n">
        <v>36</v>
      </c>
      <c r="F11" s="2" t="n">
        <v>0</v>
      </c>
      <c r="G11" s="2">
        <f>F11*1.3</f>
        <v/>
      </c>
      <c r="H11" s="2">
        <f>G11/E11</f>
        <v/>
      </c>
      <c r="I11" s="2" t="n">
        <v>8</v>
      </c>
      <c r="J11" s="2">
        <f>K11/E11</f>
        <v/>
      </c>
      <c r="K11" s="2" t="n">
        <v>109.49</v>
      </c>
      <c r="L11" s="2">
        <f>K11/G11*100</f>
        <v/>
      </c>
      <c r="M11" s="2">
        <f>G11*0.4</f>
        <v/>
      </c>
      <c r="N11" s="2">
        <f>G11*0.5</f>
        <v/>
      </c>
      <c r="O11" s="2" t="inlineStr"/>
      <c r="P11" s="2" t="inlineStr"/>
      <c r="Q11" s="2" t="inlineStr">
        <is>
          <t>-</t>
        </is>
      </c>
      <c r="R11" s="2" t="inlineStr">
        <is>
          <t>-</t>
        </is>
      </c>
    </row>
    <row r="12">
      <c r="A12" s="2" t="inlineStr"/>
      <c r="B12" s="2" t="inlineStr">
        <is>
          <t>CABxNEW2</t>
        </is>
      </c>
      <c r="C12" s="2" t="inlineStr">
        <is>
          <t>CABxNEW2</t>
        </is>
      </c>
      <c r="D12" s="2" t="inlineStr">
        <is>
          <t>Конго</t>
        </is>
      </c>
      <c r="E12" s="2" t="n">
        <v>2</v>
      </c>
      <c r="F12" s="2" t="n">
        <v>0</v>
      </c>
      <c r="G12" s="2">
        <f>F12*1.3</f>
        <v/>
      </c>
      <c r="H12" s="2">
        <f>G12/E12</f>
        <v/>
      </c>
      <c r="I12" s="2" t="n">
        <v>8</v>
      </c>
      <c r="J12" s="2">
        <f>K12/E12</f>
        <v/>
      </c>
      <c r="K12" s="2" t="n">
        <v>12.87</v>
      </c>
      <c r="L12" s="2">
        <f>K12/G12*100</f>
        <v/>
      </c>
      <c r="M12" s="2">
        <f>G12*0.4</f>
        <v/>
      </c>
      <c r="N12" s="2">
        <f>G12*0.5</f>
        <v/>
      </c>
      <c r="O12" s="2" t="inlineStr"/>
      <c r="P12" s="2" t="inlineStr"/>
      <c r="Q12" s="2" t="inlineStr">
        <is>
          <t>-</t>
        </is>
      </c>
      <c r="R12" s="2" t="inlineStr">
        <is>
          <t>-</t>
        </is>
      </c>
    </row>
    <row r="13">
      <c r="A13" s="2" t="inlineStr"/>
      <c r="B13" s="2" t="inlineStr">
        <is>
          <t>CABxNEW2</t>
        </is>
      </c>
      <c r="C13" s="2" t="inlineStr">
        <is>
          <t>CABxNEW2</t>
        </is>
      </c>
      <c r="D13" s="2" t="inlineStr">
        <is>
          <t>Кот-д'Івуар</t>
        </is>
      </c>
      <c r="E13" s="2" t="n">
        <v>3</v>
      </c>
      <c r="F13" s="2" t="n">
        <v>0</v>
      </c>
      <c r="G13" s="2">
        <f>F13*1.3</f>
        <v/>
      </c>
      <c r="H13" s="2">
        <f>G13/E13</f>
        <v/>
      </c>
      <c r="I13" s="2" t="n">
        <v>8</v>
      </c>
      <c r="J13" s="2">
        <f>K13/E13</f>
        <v/>
      </c>
      <c r="K13" s="2" t="n">
        <v>3.75</v>
      </c>
      <c r="L13" s="2">
        <f>K13/G13*100</f>
        <v/>
      </c>
      <c r="M13" s="2">
        <f>G13*0.4</f>
        <v/>
      </c>
      <c r="N13" s="2">
        <f>G13*0.5</f>
        <v/>
      </c>
      <c r="O13" s="2" t="inlineStr"/>
      <c r="P13" s="2" t="inlineStr"/>
      <c r="Q13" s="2" t="inlineStr">
        <is>
          <t>-</t>
        </is>
      </c>
      <c r="R13" s="2" t="inlineStr">
        <is>
          <t>-</t>
        </is>
      </c>
    </row>
    <row r="14">
      <c r="A14" s="2" t="inlineStr"/>
      <c r="B14" s="2" t="inlineStr">
        <is>
          <t>CABxNEW2</t>
        </is>
      </c>
      <c r="C14" s="2" t="inlineStr">
        <is>
          <t>CABxNEW2</t>
        </is>
      </c>
      <c r="D14" s="2" t="inlineStr">
        <is>
          <t>Кот-д’Івуар</t>
        </is>
      </c>
      <c r="E14" s="2" t="n">
        <v>3</v>
      </c>
      <c r="F14" s="2" t="n">
        <v>0</v>
      </c>
      <c r="G14" s="2">
        <f>F14*1.3</f>
        <v/>
      </c>
      <c r="H14" s="2">
        <f>G14/E14</f>
        <v/>
      </c>
      <c r="I14" s="2" t="n">
        <v>8</v>
      </c>
      <c r="J14" s="2">
        <f>K14/E14</f>
        <v/>
      </c>
      <c r="K14" s="2" t="n">
        <v>3.75</v>
      </c>
      <c r="L14" s="2">
        <f>K14/G14*100</f>
        <v/>
      </c>
      <c r="M14" s="2">
        <f>G14*0.4</f>
        <v/>
      </c>
      <c r="N14" s="2">
        <f>G14*0.5</f>
        <v/>
      </c>
      <c r="O14" s="2" t="inlineStr"/>
      <c r="P14" s="2" t="inlineStr"/>
      <c r="Q14" s="2" t="inlineStr">
        <is>
          <t>-</t>
        </is>
      </c>
      <c r="R14" s="2" t="inlineStr">
        <is>
          <t>-</t>
        </is>
      </c>
    </row>
    <row r="15">
      <c r="A15" s="2" t="inlineStr"/>
      <c r="B15" s="2" t="inlineStr">
        <is>
          <t>CABxNEW2</t>
        </is>
      </c>
      <c r="C15" s="2" t="inlineStr">
        <is>
          <t>CABxNEW2</t>
        </is>
      </c>
      <c r="D15" s="2" t="inlineStr">
        <is>
          <t>Мали</t>
        </is>
      </c>
      <c r="E15" s="2" t="n">
        <v>9</v>
      </c>
      <c r="F15" s="2" t="n">
        <v>0</v>
      </c>
      <c r="G15" s="2">
        <f>F15*1.3</f>
        <v/>
      </c>
      <c r="H15" s="2">
        <f>G15/E15</f>
        <v/>
      </c>
      <c r="I15" s="2" t="n">
        <v>8</v>
      </c>
      <c r="J15" s="2">
        <f>K15/E15</f>
        <v/>
      </c>
      <c r="K15" s="2" t="n">
        <v>62.97</v>
      </c>
      <c r="L15" s="2">
        <f>K15/G15*100</f>
        <v/>
      </c>
      <c r="M15" s="2">
        <f>G15*0.4</f>
        <v/>
      </c>
      <c r="N15" s="2">
        <f>G15*0.5</f>
        <v/>
      </c>
      <c r="O15" s="2" t="inlineStr"/>
      <c r="P15" s="2" t="inlineStr"/>
      <c r="Q15" s="2" t="inlineStr">
        <is>
          <t>-</t>
        </is>
      </c>
      <c r="R15" s="2" t="inlineStr">
        <is>
          <t>-</t>
        </is>
      </c>
    </row>
    <row r="16">
      <c r="A16" s="2" t="inlineStr"/>
      <c r="B16" s="2" t="inlineStr">
        <is>
          <t>CABxNEW2</t>
        </is>
      </c>
      <c r="C16" s="2" t="inlineStr">
        <is>
          <t>CABxNEW2</t>
        </is>
      </c>
      <c r="D16" s="2" t="inlineStr">
        <is>
          <t>Малі</t>
        </is>
      </c>
      <c r="E16" s="2" t="n">
        <v>9</v>
      </c>
      <c r="F16" s="2" t="n">
        <v>99.69</v>
      </c>
      <c r="G16" s="2">
        <f>F16*1.3</f>
        <v/>
      </c>
      <c r="H16" s="2">
        <f>G16/E16</f>
        <v/>
      </c>
      <c r="I16" s="2" t="n">
        <v>8</v>
      </c>
      <c r="J16" s="2">
        <f>K16/E16</f>
        <v/>
      </c>
      <c r="K16" s="2" t="n">
        <v>62.97</v>
      </c>
      <c r="L16" s="2">
        <f>K16/G16*100</f>
        <v/>
      </c>
      <c r="M16" s="2">
        <f>G16*0.4</f>
        <v/>
      </c>
      <c r="N16" s="2">
        <f>G16*0.5</f>
        <v/>
      </c>
      <c r="O16" s="2" t="inlineStr"/>
      <c r="P16" s="2" t="inlineStr"/>
      <c r="Q16" s="2" t="inlineStr">
        <is>
          <t>+</t>
        </is>
      </c>
      <c r="R16" s="2" t="inlineStr">
        <is>
          <t>-</t>
        </is>
      </c>
    </row>
    <row r="17">
      <c r="A17" s="2" t="inlineStr"/>
      <c r="B17" s="2" t="inlineStr">
        <is>
          <t>CABxNEW2</t>
        </is>
      </c>
      <c r="C17" s="2" t="inlineStr">
        <is>
          <t>CABxNEW2</t>
        </is>
      </c>
      <c r="D17" s="2" t="inlineStr">
        <is>
          <t>Пакистан</t>
        </is>
      </c>
      <c r="E17" s="2" t="n">
        <v>0</v>
      </c>
      <c r="F17" s="2" t="n">
        <v>0</v>
      </c>
      <c r="G17" s="2">
        <f>F17*1.3</f>
        <v/>
      </c>
      <c r="H17" s="2">
        <f>G17/E17</f>
        <v/>
      </c>
      <c r="I17" s="2" t="n">
        <v>15</v>
      </c>
      <c r="J17" s="2">
        <f>K17/E17</f>
        <v/>
      </c>
      <c r="K17" s="2" t="n">
        <v>0</v>
      </c>
      <c r="L17" s="2">
        <f>K17/G17*100</f>
        <v/>
      </c>
      <c r="M17" s="2">
        <f>G17*0.4</f>
        <v/>
      </c>
      <c r="N17" s="2">
        <f>G17*0.5</f>
        <v/>
      </c>
      <c r="O17" s="2" t="inlineStr"/>
      <c r="P17" s="2" t="inlineStr"/>
      <c r="Q17" s="2" t="inlineStr">
        <is>
          <t>-</t>
        </is>
      </c>
      <c r="R17" s="2" t="inlineStr">
        <is>
          <t>-</t>
        </is>
      </c>
    </row>
    <row r="18">
      <c r="A18" s="2" t="inlineStr"/>
      <c r="B18" s="2" t="inlineStr">
        <is>
          <t>CABxNEW2</t>
        </is>
      </c>
      <c r="C18" s="2" t="inlineStr">
        <is>
          <t>CABxNEW2</t>
        </is>
      </c>
      <c r="D18" s="2" t="inlineStr">
        <is>
          <t>Парагвай</t>
        </is>
      </c>
      <c r="E18" s="2" t="n">
        <v>3</v>
      </c>
      <c r="F18" s="2" t="n">
        <v>62.31</v>
      </c>
      <c r="G18" s="2">
        <f>F18*1.3</f>
        <v/>
      </c>
      <c r="H18" s="2">
        <f>G18/E18</f>
        <v/>
      </c>
      <c r="I18" s="2" t="n">
        <v>15</v>
      </c>
      <c r="J18" s="2">
        <f>K18/E18</f>
        <v/>
      </c>
      <c r="K18" s="2" t="n">
        <v>7.11</v>
      </c>
      <c r="L18" s="2">
        <f>K18/G18*100</f>
        <v/>
      </c>
      <c r="M18" s="2">
        <f>G18*0.4</f>
        <v/>
      </c>
      <c r="N18" s="2">
        <f>G18*0.5</f>
        <v/>
      </c>
      <c r="O18" s="2" t="inlineStr"/>
      <c r="P18" s="2" t="inlineStr"/>
      <c r="Q18" s="2" t="inlineStr">
        <is>
          <t>+</t>
        </is>
      </c>
      <c r="R18" s="2" t="inlineStr">
        <is>
          <t>-</t>
        </is>
      </c>
    </row>
    <row r="19">
      <c r="A19" s="2" t="inlineStr"/>
      <c r="B19" s="2" t="inlineStr">
        <is>
          <t>CABxNEW2</t>
        </is>
      </c>
      <c r="C19" s="2" t="inlineStr">
        <is>
          <t>CABxNEW2</t>
        </is>
      </c>
      <c r="D19" s="2" t="inlineStr">
        <is>
          <t>Перу</t>
        </is>
      </c>
      <c r="E19" s="2" t="n">
        <v>6</v>
      </c>
      <c r="F19" s="2" t="n">
        <v>0</v>
      </c>
      <c r="G19" s="2">
        <f>F19*1.3</f>
        <v/>
      </c>
      <c r="H19" s="2">
        <f>G19/E19</f>
        <v/>
      </c>
      <c r="I19" s="2" t="n">
        <v>12</v>
      </c>
      <c r="J19" s="2">
        <f>K19/E19</f>
        <v/>
      </c>
      <c r="K19" s="2" t="n">
        <v>49.58</v>
      </c>
      <c r="L19" s="2">
        <f>K19/G19*100</f>
        <v/>
      </c>
      <c r="M19" s="2">
        <f>G19*0.4</f>
        <v/>
      </c>
      <c r="N19" s="2">
        <f>G19*0.5</f>
        <v/>
      </c>
      <c r="O19" s="2" t="inlineStr"/>
      <c r="P19" s="2" t="inlineStr"/>
      <c r="Q19" s="2" t="inlineStr">
        <is>
          <t>-</t>
        </is>
      </c>
      <c r="R19" s="2" t="inlineStr">
        <is>
          <t>-</t>
        </is>
      </c>
    </row>
    <row r="20">
      <c r="A20" s="2" t="inlineStr"/>
      <c r="B20" s="2" t="inlineStr">
        <is>
          <t>CABxNEW2</t>
        </is>
      </c>
      <c r="C20" s="2" t="inlineStr">
        <is>
          <t>CABxNEW2</t>
        </is>
      </c>
      <c r="D20" s="2" t="inlineStr">
        <is>
          <t>Сьєрра-Леоне</t>
        </is>
      </c>
      <c r="E20" s="2" t="n">
        <v>4</v>
      </c>
      <c r="F20" s="2" t="n">
        <v>0</v>
      </c>
      <c r="G20" s="2">
        <f>F20*1.3</f>
        <v/>
      </c>
      <c r="H20" s="2">
        <f>G20/E20</f>
        <v/>
      </c>
      <c r="I20" s="2" t="n">
        <v>8</v>
      </c>
      <c r="J20" s="2">
        <f>K20/E20</f>
        <v/>
      </c>
      <c r="K20" s="2" t="n">
        <v>2.61</v>
      </c>
      <c r="L20" s="2">
        <f>K20/G20*100</f>
        <v/>
      </c>
      <c r="M20" s="2">
        <f>G20*0.4</f>
        <v/>
      </c>
      <c r="N20" s="2">
        <f>G20*0.5</f>
        <v/>
      </c>
      <c r="O20" s="2" t="inlineStr"/>
      <c r="P20" s="2" t="inlineStr"/>
      <c r="Q20" s="2" t="inlineStr">
        <is>
          <t>-</t>
        </is>
      </c>
      <c r="R20" s="2" t="inlineStr">
        <is>
          <t>-</t>
        </is>
      </c>
    </row>
    <row r="21">
      <c r="A21" s="2" t="inlineStr"/>
      <c r="B21" s="2" t="inlineStr">
        <is>
          <t>CABxNEW2</t>
        </is>
      </c>
      <c r="C21" s="2" t="inlineStr">
        <is>
          <t>CABxNEW2</t>
        </is>
      </c>
      <c r="D21" s="2" t="inlineStr">
        <is>
          <t>Таїланд</t>
        </is>
      </c>
      <c r="E21" s="2" t="n">
        <v>0</v>
      </c>
      <c r="F21" s="2" t="n">
        <v>0</v>
      </c>
      <c r="G21" s="2">
        <f>F21*1.3</f>
        <v/>
      </c>
      <c r="H21" s="2">
        <f>G21/E21</f>
        <v/>
      </c>
      <c r="I21" s="2" t="n">
        <v>22</v>
      </c>
      <c r="J21" s="2">
        <f>K21/E21</f>
        <v/>
      </c>
      <c r="K21" s="2" t="n">
        <v>0</v>
      </c>
      <c r="L21" s="2">
        <f>K21/G21*100</f>
        <v/>
      </c>
      <c r="M21" s="2">
        <f>G21*0.4</f>
        <v/>
      </c>
      <c r="N21" s="2">
        <f>G21*0.5</f>
        <v/>
      </c>
      <c r="O21" s="2" t="inlineStr"/>
      <c r="P21" s="2" t="inlineStr"/>
      <c r="Q21" s="2" t="inlineStr">
        <is>
          <t>-</t>
        </is>
      </c>
      <c r="R21" s="2" t="inlineStr">
        <is>
          <t>-</t>
        </is>
      </c>
    </row>
    <row r="22">
      <c r="A22" s="2" t="inlineStr"/>
      <c r="B22" s="2" t="inlineStr">
        <is>
          <t>CABxNEW2</t>
        </is>
      </c>
      <c r="C22" s="2" t="inlineStr">
        <is>
          <t>CABxNEW2</t>
        </is>
      </c>
      <c r="D22" s="2" t="inlineStr">
        <is>
          <t>Того</t>
        </is>
      </c>
      <c r="E22" s="2" t="n">
        <v>57</v>
      </c>
      <c r="F22" s="2" t="n">
        <v>631.38</v>
      </c>
      <c r="G22" s="2">
        <f>F22*1.3</f>
        <v/>
      </c>
      <c r="H22" s="2">
        <f>G22/E22</f>
        <v/>
      </c>
      <c r="I22" s="2" t="n">
        <v>8</v>
      </c>
      <c r="J22" s="2">
        <f>K22/E22</f>
        <v/>
      </c>
      <c r="K22" s="2" t="n">
        <v>84.81</v>
      </c>
      <c r="L22" s="2">
        <f>K22/G22*100</f>
        <v/>
      </c>
      <c r="M22" s="2">
        <f>G22*0.4</f>
        <v/>
      </c>
      <c r="N22" s="2">
        <f>G22*0.5</f>
        <v/>
      </c>
      <c r="O22" s="2" t="inlineStr"/>
      <c r="P22" s="2" t="inlineStr"/>
      <c r="Q22" s="2" t="inlineStr">
        <is>
          <t>+</t>
        </is>
      </c>
      <c r="R22" s="2" t="inlineStr">
        <is>
          <t>-</t>
        </is>
      </c>
    </row>
    <row r="23">
      <c r="A23" s="2" t="inlineStr"/>
      <c r="B23" s="2" t="inlineStr">
        <is>
          <t>CABxNEW2</t>
        </is>
      </c>
      <c r="C23" s="2" t="inlineStr">
        <is>
          <t>CABxNEW2</t>
        </is>
      </c>
      <c r="D23" s="2" t="inlineStr">
        <is>
          <t>Уганда</t>
        </is>
      </c>
      <c r="E23" s="2" t="n">
        <v>1</v>
      </c>
      <c r="F23" s="2" t="n">
        <v>0</v>
      </c>
      <c r="G23" s="2">
        <f>F23*1.3</f>
        <v/>
      </c>
      <c r="H23" s="2">
        <f>G23/E23</f>
        <v/>
      </c>
      <c r="I23" s="2" t="n">
        <v>8</v>
      </c>
      <c r="J23" s="2">
        <f>K23/E23</f>
        <v/>
      </c>
      <c r="K23" s="2" t="n">
        <v>1.45</v>
      </c>
      <c r="L23" s="2">
        <f>K23/G23*100</f>
        <v/>
      </c>
      <c r="M23" s="2">
        <f>G23*0.4</f>
        <v/>
      </c>
      <c r="N23" s="2">
        <f>G23*0.5</f>
        <v/>
      </c>
      <c r="O23" s="2" t="inlineStr"/>
      <c r="P23" s="2" t="inlineStr"/>
      <c r="Q23" s="2" t="inlineStr">
        <is>
          <t>-</t>
        </is>
      </c>
      <c r="R23" s="2" t="inlineStr">
        <is>
          <t>-</t>
        </is>
      </c>
    </row>
    <row r="24">
      <c r="A24" s="2" t="inlineStr"/>
      <c r="B24" s="2" t="inlineStr">
        <is>
          <t>CABxNEW2</t>
        </is>
      </c>
      <c r="C24" s="2" t="inlineStr">
        <is>
          <t>CABxNEW2</t>
        </is>
      </c>
      <c r="D24" s="2" t="inlineStr">
        <is>
          <t>Уругвай</t>
        </is>
      </c>
      <c r="E24" s="2" t="n">
        <v>0</v>
      </c>
      <c r="F24" s="2" t="n">
        <v>0</v>
      </c>
      <c r="G24" s="2">
        <f>F24*1.3</f>
        <v/>
      </c>
      <c r="H24" s="2">
        <f>G24/E24</f>
        <v/>
      </c>
      <c r="I24" s="2" t="n">
        <v>12</v>
      </c>
      <c r="J24" s="2">
        <f>K24/E24</f>
        <v/>
      </c>
      <c r="K24" s="2" t="n">
        <v>0</v>
      </c>
      <c r="L24" s="2">
        <f>K24/G24*100</f>
        <v/>
      </c>
      <c r="M24" s="2">
        <f>G24*0.4</f>
        <v/>
      </c>
      <c r="N24" s="2">
        <f>G24*0.5</f>
        <v/>
      </c>
      <c r="O24" s="2" t="inlineStr"/>
      <c r="P24" s="2" t="inlineStr"/>
      <c r="Q24" s="2" t="inlineStr">
        <is>
          <t>-</t>
        </is>
      </c>
      <c r="R24" s="2" t="inlineStr">
        <is>
          <t>-</t>
        </is>
      </c>
    </row>
    <row r="25">
      <c r="A25" s="2" t="inlineStr"/>
      <c r="B25" s="2" t="inlineStr">
        <is>
          <t>CABxNEW2</t>
        </is>
      </c>
      <c r="C25" s="2" t="inlineStr">
        <is>
          <t>CABxNEW2</t>
        </is>
      </c>
      <c r="D25" s="2" t="inlineStr">
        <is>
          <t>Филиппины</t>
        </is>
      </c>
      <c r="E25" s="2" t="n">
        <v>74</v>
      </c>
      <c r="F25" s="2" t="n">
        <v>0</v>
      </c>
      <c r="G25" s="2">
        <f>F25*1.3</f>
        <v/>
      </c>
      <c r="H25" s="2">
        <f>G25/E25</f>
        <v/>
      </c>
      <c r="I25" s="2" t="n">
        <v>8</v>
      </c>
      <c r="J25" s="2">
        <f>K25/E25</f>
        <v/>
      </c>
      <c r="K25" s="2" t="n">
        <v>255.58</v>
      </c>
      <c r="L25" s="2">
        <f>K25/G25*100</f>
        <v/>
      </c>
      <c r="M25" s="2">
        <f>G25*0.4</f>
        <v/>
      </c>
      <c r="N25" s="2">
        <f>G25*0.5</f>
        <v/>
      </c>
      <c r="O25" s="2" t="inlineStr"/>
      <c r="P25" s="2" t="inlineStr"/>
      <c r="Q25" s="2" t="inlineStr">
        <is>
          <t>-</t>
        </is>
      </c>
      <c r="R25" s="2" t="inlineStr">
        <is>
          <t>-</t>
        </is>
      </c>
    </row>
    <row r="26">
      <c r="A26" s="2" t="inlineStr"/>
      <c r="B26" s="2" t="inlineStr">
        <is>
          <t>CABxNEW2</t>
        </is>
      </c>
      <c r="C26" s="2" t="inlineStr">
        <is>
          <t>CABxNEW2</t>
        </is>
      </c>
      <c r="D26" s="2" t="inlineStr">
        <is>
          <t>Філіппіни</t>
        </is>
      </c>
      <c r="E26" s="2" t="n">
        <v>74</v>
      </c>
      <c r="F26" s="2" t="n">
        <v>1024.62</v>
      </c>
      <c r="G26" s="2">
        <f>F26*1.3</f>
        <v/>
      </c>
      <c r="H26" s="2">
        <f>G26/E26</f>
        <v/>
      </c>
      <c r="I26" s="2" t="n">
        <v>10</v>
      </c>
      <c r="J26" s="2">
        <f>K26/E26</f>
        <v/>
      </c>
      <c r="K26" s="2" t="n">
        <v>255.58</v>
      </c>
      <c r="L26" s="2">
        <f>K26/G26*100</f>
        <v/>
      </c>
      <c r="M26" s="2">
        <f>G26*0.4</f>
        <v/>
      </c>
      <c r="N26" s="2">
        <f>G26*0.5</f>
        <v/>
      </c>
      <c r="O26" s="2" t="inlineStr"/>
      <c r="P26" s="2" t="inlineStr"/>
      <c r="Q26" s="2" t="inlineStr">
        <is>
          <t>+</t>
        </is>
      </c>
      <c r="R26" s="2" t="inlineStr">
        <is>
          <t>-</t>
        </is>
      </c>
    </row>
    <row r="27">
      <c r="A27" s="2" t="inlineStr"/>
      <c r="B27" s="2" t="inlineStr">
        <is>
          <t>CABxNEW2</t>
        </is>
      </c>
      <c r="C27" s="2" t="inlineStr">
        <is>
          <t>CABxNEW2</t>
        </is>
      </c>
      <c r="D27" s="2" t="inlineStr">
        <is>
          <t>Эквадор</t>
        </is>
      </c>
      <c r="E27" s="2" t="n">
        <v>7</v>
      </c>
      <c r="F27" s="2" t="n">
        <v>0</v>
      </c>
      <c r="G27" s="2">
        <f>F27*1.3</f>
        <v/>
      </c>
      <c r="H27" s="2">
        <f>G27/E27</f>
        <v/>
      </c>
      <c r="I27" s="2" t="n">
        <v>8</v>
      </c>
      <c r="J27" s="2">
        <f>K27/E27</f>
        <v/>
      </c>
      <c r="K27" s="2" t="n">
        <v>22.5</v>
      </c>
      <c r="L27" s="2">
        <f>K27/G27*100</f>
        <v/>
      </c>
      <c r="M27" s="2">
        <f>G27*0.4</f>
        <v/>
      </c>
      <c r="N27" s="2">
        <f>G27*0.5</f>
        <v/>
      </c>
      <c r="O27" s="2" t="inlineStr"/>
      <c r="P27" s="2" t="inlineStr"/>
      <c r="Q27" s="2" t="inlineStr">
        <is>
          <t>-</t>
        </is>
      </c>
      <c r="R27" s="2" t="inlineStr">
        <is>
          <t>-</t>
        </is>
      </c>
    </row>
    <row r="28">
      <c r="A28" s="2" t="inlineStr"/>
      <c r="B28" s="2" t="inlineStr">
        <is>
          <t>CABxNEW3</t>
        </is>
      </c>
      <c r="C28" s="2" t="inlineStr">
        <is>
          <t>CABxNEW3</t>
        </is>
      </c>
      <c r="D28" s="2" t="inlineStr">
        <is>
          <t>Венесуела</t>
        </is>
      </c>
      <c r="E28" s="2" t="n">
        <v>0</v>
      </c>
      <c r="F28" s="2" t="n">
        <v>0</v>
      </c>
      <c r="G28" s="2">
        <f>F28*1.3</f>
        <v/>
      </c>
      <c r="H28" s="2">
        <f>G28/E28</f>
        <v/>
      </c>
      <c r="I28" s="2" t="n">
        <v>5</v>
      </c>
      <c r="J28" s="2">
        <f>K28/E28</f>
        <v/>
      </c>
      <c r="K28" s="2" t="n">
        <v>0</v>
      </c>
      <c r="L28" s="2">
        <f>K28/G28*100</f>
        <v/>
      </c>
      <c r="M28" s="2">
        <f>G28*0.4</f>
        <v/>
      </c>
      <c r="N28" s="2">
        <f>G28*0.5</f>
        <v/>
      </c>
      <c r="O28" s="2" t="inlineStr"/>
      <c r="P28" s="2" t="inlineStr"/>
      <c r="Q28" s="2" t="inlineStr">
        <is>
          <t>-</t>
        </is>
      </c>
      <c r="R28" s="2" t="inlineStr">
        <is>
          <t>-</t>
        </is>
      </c>
    </row>
    <row r="29">
      <c r="A29" s="2" t="inlineStr"/>
      <c r="B29" s="2" t="inlineStr">
        <is>
          <t>CABxNEW3</t>
        </is>
      </c>
      <c r="C29" s="2" t="inlineStr">
        <is>
          <t>CABxNEW3</t>
        </is>
      </c>
      <c r="D29" s="2" t="inlineStr">
        <is>
          <t>Колумбія</t>
        </is>
      </c>
      <c r="E29" s="2" t="n">
        <v>7</v>
      </c>
      <c r="F29" s="2" t="n">
        <v>0</v>
      </c>
      <c r="G29" s="2">
        <f>F29*1.3</f>
        <v/>
      </c>
      <c r="H29" s="2">
        <f>G29/E29</f>
        <v/>
      </c>
      <c r="I29" s="2" t="n">
        <v>11</v>
      </c>
      <c r="J29" s="2">
        <f>K29/E29</f>
        <v/>
      </c>
      <c r="K29" s="2" t="n">
        <v>64.63</v>
      </c>
      <c r="L29" s="2">
        <f>K29/G29*100</f>
        <v/>
      </c>
      <c r="M29" s="2">
        <f>G29*0.4</f>
        <v/>
      </c>
      <c r="N29" s="2">
        <f>G29*0.5</f>
        <v/>
      </c>
      <c r="O29" s="2" t="inlineStr"/>
      <c r="P29" s="2" t="inlineStr"/>
      <c r="Q29" s="2" t="inlineStr">
        <is>
          <t>-</t>
        </is>
      </c>
      <c r="R29" s="2" t="inlineStr">
        <is>
          <t>-</t>
        </is>
      </c>
    </row>
    <row r="30">
      <c r="A30" s="2" t="inlineStr"/>
      <c r="B30" s="2" t="inlineStr">
        <is>
          <t>LUCKYTRAFF</t>
        </is>
      </c>
      <c r="C30" s="2" t="inlineStr">
        <is>
          <t>LUCKYTRAFF</t>
        </is>
      </c>
      <c r="D30" s="2" t="inlineStr">
        <is>
          <t>Габон</t>
        </is>
      </c>
      <c r="E30" s="2" t="n">
        <v>311</v>
      </c>
      <c r="F30" s="2" t="n">
        <v>3014.31</v>
      </c>
      <c r="G30" s="2">
        <f>F30*1.3</f>
        <v/>
      </c>
      <c r="H30" s="2">
        <f>G30/E30</f>
        <v/>
      </c>
      <c r="I30" s="2" t="n">
        <v>7</v>
      </c>
      <c r="J30" s="2">
        <f>K30/E30</f>
        <v/>
      </c>
      <c r="K30" s="2" t="n">
        <v>3435.92</v>
      </c>
      <c r="L30" s="2">
        <f>K30/G30*100</f>
        <v/>
      </c>
      <c r="M30" s="2">
        <f>G30*0.4</f>
        <v/>
      </c>
      <c r="N30" s="2">
        <f>G30*0.5</f>
        <v/>
      </c>
      <c r="O30" s="2" t="inlineStr"/>
      <c r="P30" s="2" t="inlineStr"/>
      <c r="Q30" s="2" t="inlineStr">
        <is>
          <t>+</t>
        </is>
      </c>
      <c r="R30" s="2" t="inlineStr">
        <is>
          <t>-</t>
        </is>
      </c>
    </row>
    <row r="31">
      <c r="A31" s="2" t="inlineStr"/>
      <c r="B31" s="2" t="inlineStr">
        <is>
          <t>LUCKYTRAFF</t>
        </is>
      </c>
      <c r="C31" s="2" t="inlineStr">
        <is>
          <t>LUCKYTRAFF</t>
        </is>
      </c>
      <c r="D31" s="2" t="inlineStr">
        <is>
          <t>Колумбия</t>
        </is>
      </c>
      <c r="E31" s="2" t="n">
        <v>13</v>
      </c>
      <c r="F31" s="2" t="n">
        <v>0</v>
      </c>
      <c r="G31" s="2">
        <f>F31*1.3</f>
        <v/>
      </c>
      <c r="H31" s="2">
        <f>G31/E31</f>
        <v/>
      </c>
      <c r="I31" s="2" t="n">
        <v>8</v>
      </c>
      <c r="J31" s="2">
        <f>K31/E31</f>
        <v/>
      </c>
      <c r="K31" s="2" t="n">
        <v>61.71</v>
      </c>
      <c r="L31" s="2">
        <f>K31/G31*100</f>
        <v/>
      </c>
      <c r="M31" s="2">
        <f>G31*0.4</f>
        <v/>
      </c>
      <c r="N31" s="2">
        <f>G31*0.5</f>
        <v/>
      </c>
      <c r="O31" s="2" t="inlineStr"/>
      <c r="P31" s="2" t="inlineStr"/>
      <c r="Q31" s="2" t="inlineStr">
        <is>
          <t>-</t>
        </is>
      </c>
      <c r="R31" s="2" t="inlineStr">
        <is>
          <t>-</t>
        </is>
      </c>
    </row>
    <row r="32">
      <c r="A32" s="2" t="inlineStr"/>
      <c r="B32" s="2" t="inlineStr">
        <is>
          <t>LUCKYTRAFF</t>
        </is>
      </c>
      <c r="C32" s="2" t="inlineStr">
        <is>
          <t>LUCKYTRAFF</t>
        </is>
      </c>
      <c r="D32" s="2" t="inlineStr">
        <is>
          <t>Колумбія</t>
        </is>
      </c>
      <c r="E32" s="2" t="n">
        <v>13</v>
      </c>
      <c r="F32" s="2" t="n">
        <v>198</v>
      </c>
      <c r="G32" s="2">
        <f>F32*1.3</f>
        <v/>
      </c>
      <c r="H32" s="2">
        <f>G32/E32</f>
        <v/>
      </c>
      <c r="I32" s="2" t="n">
        <v>11</v>
      </c>
      <c r="J32" s="2">
        <f>K32/E32</f>
        <v/>
      </c>
      <c r="K32" s="2" t="n">
        <v>61.71</v>
      </c>
      <c r="L32" s="2">
        <f>K32/G32*100</f>
        <v/>
      </c>
      <c r="M32" s="2">
        <f>G32*0.4</f>
        <v/>
      </c>
      <c r="N32" s="2">
        <f>G32*0.5</f>
        <v/>
      </c>
      <c r="O32" s="2" t="inlineStr"/>
      <c r="P32" s="2" t="inlineStr"/>
      <c r="Q32" s="2" t="inlineStr">
        <is>
          <t>+</t>
        </is>
      </c>
      <c r="R32" s="2" t="inlineStr">
        <is>
          <t>-</t>
        </is>
      </c>
    </row>
    <row r="33">
      <c r="A33" s="2" t="inlineStr"/>
      <c r="B33" s="2" t="inlineStr">
        <is>
          <t>MELBET</t>
        </is>
      </c>
      <c r="C33" s="2" t="inlineStr">
        <is>
          <t>MELBET</t>
        </is>
      </c>
      <c r="D33" s="2" t="inlineStr">
        <is>
          <t>Бенін</t>
        </is>
      </c>
      <c r="E33" s="2" t="n">
        <v>0</v>
      </c>
      <c r="F33" s="2" t="n">
        <v>0</v>
      </c>
      <c r="G33" s="2">
        <f>F33*1.3</f>
        <v/>
      </c>
      <c r="H33" s="2">
        <f>G33/E33</f>
        <v/>
      </c>
      <c r="I33" s="2" t="n">
        <v>8</v>
      </c>
      <c r="J33" s="2">
        <f>K33/E33</f>
        <v/>
      </c>
      <c r="K33" s="2" t="n">
        <v>0</v>
      </c>
      <c r="L33" s="2">
        <f>K33/G33*100</f>
        <v/>
      </c>
      <c r="M33" s="2">
        <f>G33*0.4</f>
        <v/>
      </c>
      <c r="N33" s="2">
        <f>G33*0.5</f>
        <v/>
      </c>
      <c r="O33" s="2" t="inlineStr"/>
      <c r="P33" s="2" t="inlineStr"/>
      <c r="Q33" s="2" t="inlineStr">
        <is>
          <t>-</t>
        </is>
      </c>
      <c r="R33" s="2" t="inlineStr">
        <is>
          <t>-</t>
        </is>
      </c>
    </row>
    <row r="34">
      <c r="A34" s="2" t="inlineStr"/>
      <c r="B34" s="2" t="inlineStr">
        <is>
          <t>MELBET</t>
        </is>
      </c>
      <c r="C34" s="2" t="inlineStr">
        <is>
          <t>MELBET</t>
        </is>
      </c>
      <c r="D34" s="2" t="inlineStr">
        <is>
          <t>Буркина Фасо</t>
        </is>
      </c>
      <c r="E34" s="2" t="n">
        <v>0</v>
      </c>
      <c r="F34" s="2" t="n">
        <v>0</v>
      </c>
      <c r="G34" s="2">
        <f>F34*1.3</f>
        <v/>
      </c>
      <c r="H34" s="2">
        <f>G34/E34</f>
        <v/>
      </c>
      <c r="I34" s="2" t="n">
        <v>8</v>
      </c>
      <c r="J34" s="2">
        <f>K34/E34</f>
        <v/>
      </c>
      <c r="K34" s="2" t="n">
        <v>0</v>
      </c>
      <c r="L34" s="2">
        <f>K34/G34*100</f>
        <v/>
      </c>
      <c r="M34" s="2">
        <f>G34*0.4</f>
        <v/>
      </c>
      <c r="N34" s="2">
        <f>G34*0.5</f>
        <v/>
      </c>
      <c r="O34" s="2" t="inlineStr"/>
      <c r="P34" s="2" t="inlineStr"/>
      <c r="Q34" s="2" t="inlineStr">
        <is>
          <t>-</t>
        </is>
      </c>
      <c r="R34" s="2" t="inlineStr">
        <is>
          <t>-</t>
        </is>
      </c>
    </row>
    <row r="35">
      <c r="A35" s="2" t="inlineStr"/>
      <c r="B35" s="2" t="inlineStr">
        <is>
          <t>MELBET</t>
        </is>
      </c>
      <c r="C35" s="2" t="inlineStr">
        <is>
          <t>MELBET</t>
        </is>
      </c>
      <c r="D35" s="2" t="inlineStr">
        <is>
          <t>Буркіна-Фасо</t>
        </is>
      </c>
      <c r="E35" s="2" t="n">
        <v>23</v>
      </c>
      <c r="F35" s="2" t="n">
        <v>254.77</v>
      </c>
      <c r="G35" s="2">
        <f>F35*1.3</f>
        <v/>
      </c>
      <c r="H35" s="2">
        <f>G35/E35</f>
        <v/>
      </c>
      <c r="I35" s="2" t="n">
        <v>8</v>
      </c>
      <c r="J35" s="2">
        <f>K35/E35</f>
        <v/>
      </c>
      <c r="K35" s="2" t="n">
        <v>210.75</v>
      </c>
      <c r="L35" s="2">
        <f>K35/G35*100</f>
        <v/>
      </c>
      <c r="M35" s="2">
        <f>G35*0.4</f>
        <v/>
      </c>
      <c r="N35" s="2">
        <f>G35*0.5</f>
        <v/>
      </c>
      <c r="O35" s="2" t="inlineStr"/>
      <c r="P35" s="2" t="inlineStr"/>
      <c r="Q35" s="2" t="inlineStr">
        <is>
          <t>+</t>
        </is>
      </c>
      <c r="R35" s="2" t="inlineStr">
        <is>
          <t>-</t>
        </is>
      </c>
    </row>
    <row r="36">
      <c r="A36" s="2" t="inlineStr"/>
      <c r="B36" s="2" t="inlineStr">
        <is>
          <t>MELBET</t>
        </is>
      </c>
      <c r="C36" s="2" t="inlineStr">
        <is>
          <t>MELBET</t>
        </is>
      </c>
      <c r="D36" s="2" t="inlineStr">
        <is>
          <t>Гана</t>
        </is>
      </c>
      <c r="E36" s="2" t="n">
        <v>38</v>
      </c>
      <c r="F36" s="2" t="n">
        <v>263.08</v>
      </c>
      <c r="G36" s="2">
        <f>F36*1.3</f>
        <v/>
      </c>
      <c r="H36" s="2">
        <f>G36/E36</f>
        <v/>
      </c>
      <c r="I36" s="2" t="n">
        <v>5</v>
      </c>
      <c r="J36" s="2">
        <f>K36/E36</f>
        <v/>
      </c>
      <c r="K36" s="2" t="n">
        <v>146.21</v>
      </c>
      <c r="L36" s="2">
        <f>K36/G36*100</f>
        <v/>
      </c>
      <c r="M36" s="2">
        <f>G36*0.4</f>
        <v/>
      </c>
      <c r="N36" s="2">
        <f>G36*0.5</f>
        <v/>
      </c>
      <c r="O36" s="2" t="inlineStr"/>
      <c r="P36" s="2" t="inlineStr"/>
      <c r="Q36" s="2" t="inlineStr">
        <is>
          <t>+</t>
        </is>
      </c>
      <c r="R36" s="2" t="inlineStr">
        <is>
          <t>-</t>
        </is>
      </c>
    </row>
    <row r="37">
      <c r="A37" s="2" t="inlineStr"/>
      <c r="B37" s="2" t="inlineStr">
        <is>
          <t>MELBET</t>
        </is>
      </c>
      <c r="C37" s="2" t="inlineStr">
        <is>
          <t>MELBET</t>
        </is>
      </c>
      <c r="D37" s="2" t="inlineStr">
        <is>
          <t>Замбія</t>
        </is>
      </c>
      <c r="E37" s="2" t="n">
        <v>8</v>
      </c>
      <c r="F37" s="2" t="n">
        <v>88.62</v>
      </c>
      <c r="G37" s="2">
        <f>F37*1.3</f>
        <v/>
      </c>
      <c r="H37" s="2">
        <f>G37/E37</f>
        <v/>
      </c>
      <c r="I37" s="2" t="n">
        <v>8</v>
      </c>
      <c r="J37" s="2">
        <f>K37/E37</f>
        <v/>
      </c>
      <c r="K37" s="2" t="n">
        <v>183.2</v>
      </c>
      <c r="L37" s="2">
        <f>K37/G37*100</f>
        <v/>
      </c>
      <c r="M37" s="2">
        <f>G37*0.4</f>
        <v/>
      </c>
      <c r="N37" s="2">
        <f>G37*0.5</f>
        <v/>
      </c>
      <c r="O37" s="2" t="inlineStr"/>
      <c r="P37" s="2" t="inlineStr"/>
      <c r="Q37" s="2" t="inlineStr">
        <is>
          <t>+</t>
        </is>
      </c>
      <c r="R37" s="2" t="inlineStr">
        <is>
          <t>-</t>
        </is>
      </c>
    </row>
    <row r="38">
      <c r="A38" s="2" t="inlineStr"/>
      <c r="B38" s="2" t="inlineStr">
        <is>
          <t>MELBET</t>
        </is>
      </c>
      <c r="C38" s="2" t="inlineStr">
        <is>
          <t>MELBET</t>
        </is>
      </c>
      <c r="D38" s="2" t="inlineStr">
        <is>
          <t>Камерун</t>
        </is>
      </c>
      <c r="E38" s="2" t="n">
        <v>207</v>
      </c>
      <c r="F38" s="2" t="n">
        <v>2292.92</v>
      </c>
      <c r="G38" s="2">
        <f>F38*1.3</f>
        <v/>
      </c>
      <c r="H38" s="2">
        <f>G38/E38</f>
        <v/>
      </c>
      <c r="I38" s="2" t="n">
        <v>8</v>
      </c>
      <c r="J38" s="2">
        <f>K38/E38</f>
        <v/>
      </c>
      <c r="K38" s="2" t="n">
        <v>779.27</v>
      </c>
      <c r="L38" s="2">
        <f>K38/G38*100</f>
        <v/>
      </c>
      <c r="M38" s="2">
        <f>G38*0.4</f>
        <v/>
      </c>
      <c r="N38" s="2">
        <f>G38*0.5</f>
        <v/>
      </c>
      <c r="O38" s="2" t="inlineStr"/>
      <c r="P38" s="2" t="inlineStr"/>
      <c r="Q38" s="2" t="inlineStr">
        <is>
          <t>+</t>
        </is>
      </c>
      <c r="R38" s="2" t="inlineStr">
        <is>
          <t>-</t>
        </is>
      </c>
    </row>
    <row r="39">
      <c r="A39" s="2" t="inlineStr"/>
      <c r="B39" s="2" t="inlineStr">
        <is>
          <t>MELBET</t>
        </is>
      </c>
      <c r="C39" s="2" t="inlineStr">
        <is>
          <t>MELBET</t>
        </is>
      </c>
      <c r="D39" s="2" t="inlineStr">
        <is>
          <t>Конго</t>
        </is>
      </c>
      <c r="E39" s="2" t="n">
        <v>82</v>
      </c>
      <c r="F39" s="2" t="n">
        <v>908.3099999999999</v>
      </c>
      <c r="G39" s="2">
        <f>F39*1.3</f>
        <v/>
      </c>
      <c r="H39" s="2">
        <f>G39/E39</f>
        <v/>
      </c>
      <c r="I39" s="2" t="n">
        <v>8</v>
      </c>
      <c r="J39" s="2">
        <f>K39/E39</f>
        <v/>
      </c>
      <c r="K39" s="2" t="n">
        <v>691.87</v>
      </c>
      <c r="L39" s="2">
        <f>K39/G39*100</f>
        <v/>
      </c>
      <c r="M39" s="2">
        <f>G39*0.4</f>
        <v/>
      </c>
      <c r="N39" s="2">
        <f>G39*0.5</f>
        <v/>
      </c>
      <c r="O39" s="2" t="inlineStr"/>
      <c r="P39" s="2" t="inlineStr"/>
      <c r="Q39" s="2" t="inlineStr">
        <is>
          <t>+</t>
        </is>
      </c>
      <c r="R39" s="2" t="inlineStr">
        <is>
          <t>-</t>
        </is>
      </c>
    </row>
    <row r="40">
      <c r="A40" s="2" t="inlineStr"/>
      <c r="B40" s="2" t="inlineStr">
        <is>
          <t>MELBET</t>
        </is>
      </c>
      <c r="C40" s="2" t="inlineStr">
        <is>
          <t>MELBET</t>
        </is>
      </c>
      <c r="D40" s="2" t="inlineStr">
        <is>
          <t>Кот-д'Івуар</t>
        </is>
      </c>
      <c r="E40" s="2" t="n">
        <v>90</v>
      </c>
      <c r="F40" s="2" t="n">
        <v>996.92</v>
      </c>
      <c r="G40" s="2">
        <f>F40*1.3</f>
        <v/>
      </c>
      <c r="H40" s="2">
        <f>G40/E40</f>
        <v/>
      </c>
      <c r="I40" s="2" t="n">
        <v>8</v>
      </c>
      <c r="J40" s="2">
        <f>K40/E40</f>
        <v/>
      </c>
      <c r="K40" s="2" t="n">
        <v>293.62</v>
      </c>
      <c r="L40" s="2">
        <f>K40/G40*100</f>
        <v/>
      </c>
      <c r="M40" s="2">
        <f>G40*0.4</f>
        <v/>
      </c>
      <c r="N40" s="2">
        <f>G40*0.5</f>
        <v/>
      </c>
      <c r="O40" s="2" t="inlineStr"/>
      <c r="P40" s="2" t="inlineStr"/>
      <c r="Q40" s="2" t="inlineStr">
        <is>
          <t>+</t>
        </is>
      </c>
      <c r="R40" s="2" t="inlineStr">
        <is>
          <t>-</t>
        </is>
      </c>
    </row>
    <row r="41">
      <c r="A41" s="2" t="inlineStr"/>
      <c r="B41" s="2" t="inlineStr">
        <is>
          <t>MELBET</t>
        </is>
      </c>
      <c r="C41" s="2" t="inlineStr">
        <is>
          <t>MELBET</t>
        </is>
      </c>
      <c r="D41" s="2" t="inlineStr">
        <is>
          <t>Кот-д’Івуар</t>
        </is>
      </c>
      <c r="E41" s="2" t="n">
        <v>90</v>
      </c>
      <c r="F41" s="2" t="n">
        <v>996.92</v>
      </c>
      <c r="G41" s="2">
        <f>F41*1.3</f>
        <v/>
      </c>
      <c r="H41" s="2">
        <f>G41/E41</f>
        <v/>
      </c>
      <c r="I41" s="2" t="n">
        <v>8</v>
      </c>
      <c r="J41" s="2">
        <f>K41/E41</f>
        <v/>
      </c>
      <c r="K41" s="2" t="n">
        <v>293.62</v>
      </c>
      <c r="L41" s="2">
        <f>K41/G41*100</f>
        <v/>
      </c>
      <c r="M41" s="2">
        <f>G41*0.4</f>
        <v/>
      </c>
      <c r="N41" s="2">
        <f>G41*0.5</f>
        <v/>
      </c>
      <c r="O41" s="2" t="inlineStr"/>
      <c r="P41" s="2" t="inlineStr"/>
      <c r="Q41" s="2" t="inlineStr">
        <is>
          <t>+</t>
        </is>
      </c>
      <c r="R41" s="2" t="inlineStr">
        <is>
          <t>-</t>
        </is>
      </c>
    </row>
    <row r="42">
      <c r="A42" s="2" t="inlineStr"/>
      <c r="B42" s="2" t="inlineStr">
        <is>
          <t>MELBET</t>
        </is>
      </c>
      <c r="C42" s="2" t="inlineStr">
        <is>
          <t>MELBET</t>
        </is>
      </c>
      <c r="D42" s="2" t="inlineStr">
        <is>
          <t>Кот-д’Ивуар</t>
        </is>
      </c>
      <c r="E42" s="2" t="n">
        <v>90</v>
      </c>
      <c r="F42" s="2" t="n">
        <v>0</v>
      </c>
      <c r="G42" s="2">
        <f>F42*1.3</f>
        <v/>
      </c>
      <c r="H42" s="2">
        <f>G42/E42</f>
        <v/>
      </c>
      <c r="I42" s="2" t="n">
        <v>8</v>
      </c>
      <c r="J42" s="2">
        <f>K42/E42</f>
        <v/>
      </c>
      <c r="K42" s="2" t="n">
        <v>293.62</v>
      </c>
      <c r="L42" s="2">
        <f>K42/G42*100</f>
        <v/>
      </c>
      <c r="M42" s="2">
        <f>G42*0.4</f>
        <v/>
      </c>
      <c r="N42" s="2">
        <f>G42*0.5</f>
        <v/>
      </c>
      <c r="O42" s="2" t="inlineStr"/>
      <c r="P42" s="2" t="inlineStr"/>
      <c r="Q42" s="2" t="inlineStr">
        <is>
          <t>-</t>
        </is>
      </c>
      <c r="R42" s="2" t="inlineStr">
        <is>
          <t>-</t>
        </is>
      </c>
    </row>
    <row r="43">
      <c r="A43" s="2" t="inlineStr"/>
      <c r="B43" s="2" t="inlineStr">
        <is>
          <t>MELBET</t>
        </is>
      </c>
      <c r="C43" s="2" t="inlineStr">
        <is>
          <t>MELBET</t>
        </is>
      </c>
      <c r="D43" s="2" t="inlineStr">
        <is>
          <t>Малі</t>
        </is>
      </c>
      <c r="E43" s="2" t="n">
        <v>0</v>
      </c>
      <c r="F43" s="2" t="n">
        <v>0</v>
      </c>
      <c r="G43" s="2">
        <f>F43*1.3</f>
        <v/>
      </c>
      <c r="H43" s="2">
        <f>G43/E43</f>
        <v/>
      </c>
      <c r="I43" s="2" t="n">
        <v>8</v>
      </c>
      <c r="J43" s="2">
        <f>K43/E43</f>
        <v/>
      </c>
      <c r="K43" s="2" t="n">
        <v>0</v>
      </c>
      <c r="L43" s="2">
        <f>K43/G43*100</f>
        <v/>
      </c>
      <c r="M43" s="2">
        <f>G43*0.4</f>
        <v/>
      </c>
      <c r="N43" s="2">
        <f>G43*0.5</f>
        <v/>
      </c>
      <c r="O43" s="2" t="inlineStr"/>
      <c r="P43" s="2" t="inlineStr"/>
      <c r="Q43" s="2" t="inlineStr">
        <is>
          <t>-</t>
        </is>
      </c>
      <c r="R43" s="2" t="inlineStr">
        <is>
          <t>-</t>
        </is>
      </c>
    </row>
    <row r="44">
      <c r="A44" s="2" t="inlineStr"/>
      <c r="B44" s="2" t="inlineStr">
        <is>
          <t>MELBET</t>
        </is>
      </c>
      <c r="C44" s="2" t="inlineStr">
        <is>
          <t>MELBET</t>
        </is>
      </c>
      <c r="D44" s="2" t="inlineStr">
        <is>
          <t>Сенегал</t>
        </is>
      </c>
      <c r="E44" s="2" t="n">
        <v>157</v>
      </c>
      <c r="F44" s="2" t="n">
        <v>1739.08</v>
      </c>
      <c r="G44" s="2">
        <f>F44*1.3</f>
        <v/>
      </c>
      <c r="H44" s="2">
        <f>G44/E44</f>
        <v/>
      </c>
      <c r="I44" s="2" t="n">
        <v>8</v>
      </c>
      <c r="J44" s="2">
        <f>K44/E44</f>
        <v/>
      </c>
      <c r="K44" s="2" t="n">
        <v>883.4299999999999</v>
      </c>
      <c r="L44" s="2">
        <f>K44/G44*100</f>
        <v/>
      </c>
      <c r="M44" s="2">
        <f>G44*0.4</f>
        <v/>
      </c>
      <c r="N44" s="2">
        <f>G44*0.5</f>
        <v/>
      </c>
      <c r="O44" s="2" t="inlineStr"/>
      <c r="P44" s="2" t="inlineStr"/>
      <c r="Q44" s="2" t="inlineStr">
        <is>
          <t>+</t>
        </is>
      </c>
      <c r="R44" s="2" t="inlineStr">
        <is>
          <t>-</t>
        </is>
      </c>
    </row>
    <row r="45">
      <c r="A45" s="2" t="inlineStr"/>
      <c r="B45" s="2" t="inlineStr">
        <is>
          <t>MELBET</t>
        </is>
      </c>
      <c r="C45" s="2" t="inlineStr">
        <is>
          <t>MELBET</t>
        </is>
      </c>
      <c r="D45" s="2" t="inlineStr">
        <is>
          <t>Сьерра-Леоне</t>
        </is>
      </c>
      <c r="E45" s="2" t="n">
        <v>6</v>
      </c>
      <c r="F45" s="2" t="n">
        <v>0</v>
      </c>
      <c r="G45" s="2">
        <f>F45*1.3</f>
        <v/>
      </c>
      <c r="H45" s="2">
        <f>G45/E45</f>
        <v/>
      </c>
      <c r="I45" s="2" t="n">
        <v>8</v>
      </c>
      <c r="J45" s="2">
        <f>K45/E45</f>
        <v/>
      </c>
      <c r="K45" s="2" t="n">
        <v>7.3</v>
      </c>
      <c r="L45" s="2">
        <f>K45/G45*100</f>
        <v/>
      </c>
      <c r="M45" s="2">
        <f>G45*0.4</f>
        <v/>
      </c>
      <c r="N45" s="2">
        <f>G45*0.5</f>
        <v/>
      </c>
      <c r="O45" s="2" t="inlineStr"/>
      <c r="P45" s="2" t="inlineStr"/>
      <c r="Q45" s="2" t="inlineStr">
        <is>
          <t>-</t>
        </is>
      </c>
      <c r="R45" s="2" t="inlineStr">
        <is>
          <t>-</t>
        </is>
      </c>
    </row>
    <row r="46">
      <c r="A46" s="2" t="inlineStr"/>
      <c r="B46" s="2" t="inlineStr">
        <is>
          <t>MELBET</t>
        </is>
      </c>
      <c r="C46" s="2" t="inlineStr">
        <is>
          <t>MELBET</t>
        </is>
      </c>
      <c r="D46" s="2" t="inlineStr">
        <is>
          <t>Сьєрра-Леоне</t>
        </is>
      </c>
      <c r="E46" s="2" t="n">
        <v>6</v>
      </c>
      <c r="F46" s="2" t="n">
        <v>66.45999999999999</v>
      </c>
      <c r="G46" s="2">
        <f>F46*1.3</f>
        <v/>
      </c>
      <c r="H46" s="2">
        <f>G46/E46</f>
        <v/>
      </c>
      <c r="I46" s="2" t="n">
        <v>8</v>
      </c>
      <c r="J46" s="2">
        <f>K46/E46</f>
        <v/>
      </c>
      <c r="K46" s="2" t="n">
        <v>7.3</v>
      </c>
      <c r="L46" s="2">
        <f>K46/G46*100</f>
        <v/>
      </c>
      <c r="M46" s="2">
        <f>G46*0.4</f>
        <v/>
      </c>
      <c r="N46" s="2">
        <f>G46*0.5</f>
        <v/>
      </c>
      <c r="O46" s="2" t="inlineStr"/>
      <c r="P46" s="2" t="inlineStr"/>
      <c r="Q46" s="2" t="inlineStr">
        <is>
          <t>+</t>
        </is>
      </c>
      <c r="R46" s="2" t="inlineStr">
        <is>
          <t>-</t>
        </is>
      </c>
    </row>
    <row r="47">
      <c r="A47" s="2" t="inlineStr"/>
      <c r="B47" s="2" t="inlineStr">
        <is>
          <t>MELBET</t>
        </is>
      </c>
      <c r="C47" s="2" t="inlineStr">
        <is>
          <t>MELBET</t>
        </is>
      </c>
      <c r="D47" s="2" t="inlineStr">
        <is>
          <t>Танзанія</t>
        </is>
      </c>
      <c r="E47" s="2" t="n">
        <v>12</v>
      </c>
      <c r="F47" s="2" t="n">
        <v>132.92</v>
      </c>
      <c r="G47" s="2">
        <f>F47*1.3</f>
        <v/>
      </c>
      <c r="H47" s="2">
        <f>G47/E47</f>
        <v/>
      </c>
      <c r="I47" s="2" t="n">
        <v>8</v>
      </c>
      <c r="J47" s="2">
        <f>K47/E47</f>
        <v/>
      </c>
      <c r="K47" s="2" t="n">
        <v>26.39</v>
      </c>
      <c r="L47" s="2">
        <f>K47/G47*100</f>
        <v/>
      </c>
      <c r="M47" s="2">
        <f>G47*0.4</f>
        <v/>
      </c>
      <c r="N47" s="2">
        <f>G47*0.5</f>
        <v/>
      </c>
      <c r="O47" s="2" t="inlineStr"/>
      <c r="P47" s="2" t="inlineStr"/>
      <c r="Q47" s="2" t="inlineStr">
        <is>
          <t>+</t>
        </is>
      </c>
      <c r="R47" s="2" t="inlineStr">
        <is>
          <t>-</t>
        </is>
      </c>
    </row>
    <row r="48">
      <c r="A48" s="2" t="inlineStr"/>
      <c r="B48" s="2" t="inlineStr">
        <is>
          <t>MELBET</t>
        </is>
      </c>
      <c r="C48" s="2" t="inlineStr">
        <is>
          <t>MELBET</t>
        </is>
      </c>
      <c r="D48" s="2" t="inlineStr">
        <is>
          <t>Того</t>
        </is>
      </c>
      <c r="E48" s="2" t="n">
        <v>4</v>
      </c>
      <c r="F48" s="2" t="n">
        <v>0</v>
      </c>
      <c r="G48" s="2">
        <f>F48*1.3</f>
        <v/>
      </c>
      <c r="H48" s="2">
        <f>G48/E48</f>
        <v/>
      </c>
      <c r="I48" s="2" t="n">
        <v>8</v>
      </c>
      <c r="J48" s="2">
        <f>K48/E48</f>
        <v/>
      </c>
      <c r="K48" s="2" t="n">
        <v>43.2</v>
      </c>
      <c r="L48" s="2">
        <f>K48/G48*100</f>
        <v/>
      </c>
      <c r="M48" s="2">
        <f>G48*0.4</f>
        <v/>
      </c>
      <c r="N48" s="2">
        <f>G48*0.5</f>
        <v/>
      </c>
      <c r="O48" s="2" t="inlineStr"/>
      <c r="P48" s="2" t="inlineStr"/>
      <c r="Q48" s="2" t="inlineStr">
        <is>
          <t>-</t>
        </is>
      </c>
      <c r="R48" s="2" t="inlineStr">
        <is>
          <t>-</t>
        </is>
      </c>
    </row>
    <row r="49">
      <c r="A49" s="2" t="inlineStr"/>
      <c r="B49" s="2" t="inlineStr">
        <is>
          <t>MELBET</t>
        </is>
      </c>
      <c r="C49" s="2" t="inlineStr">
        <is>
          <t>MELBET</t>
        </is>
      </c>
      <c r="D49" s="2" t="inlineStr">
        <is>
          <t>Уганда</t>
        </is>
      </c>
      <c r="E49" s="2" t="n">
        <v>6</v>
      </c>
      <c r="F49" s="2" t="n">
        <v>66.45999999999999</v>
      </c>
      <c r="G49" s="2">
        <f>F49*1.3</f>
        <v/>
      </c>
      <c r="H49" s="2">
        <f>G49/E49</f>
        <v/>
      </c>
      <c r="I49" s="2" t="n">
        <v>8</v>
      </c>
      <c r="J49" s="2">
        <f>K49/E49</f>
        <v/>
      </c>
      <c r="K49" s="2" t="n">
        <v>1.66</v>
      </c>
      <c r="L49" s="2">
        <f>K49/G49*100</f>
        <v/>
      </c>
      <c r="M49" s="2">
        <f>G49*0.4</f>
        <v/>
      </c>
      <c r="N49" s="2">
        <f>G49*0.5</f>
        <v/>
      </c>
      <c r="O49" s="2" t="inlineStr"/>
      <c r="P49" s="2" t="inlineStr"/>
      <c r="Q49" s="2" t="inlineStr">
        <is>
          <t>+</t>
        </is>
      </c>
      <c r="R49" s="2" t="inlineStr">
        <is>
          <t>-</t>
        </is>
      </c>
    </row>
    <row r="50">
      <c r="A50" s="2" t="inlineStr"/>
      <c r="B50" s="2" t="inlineStr">
        <is>
          <t>TRAFCODE</t>
        </is>
      </c>
      <c r="C50" s="2" t="inlineStr">
        <is>
          <t>TRAFCODE</t>
        </is>
      </c>
      <c r="D50" s="2" t="inlineStr">
        <is>
          <t>Азербайджан</t>
        </is>
      </c>
      <c r="E50" s="2" t="n">
        <v>0</v>
      </c>
      <c r="F50" s="2" t="n">
        <v>0</v>
      </c>
      <c r="G50" s="2">
        <f>F50*1.3</f>
        <v/>
      </c>
      <c r="H50" s="2">
        <f>G50/E50</f>
        <v/>
      </c>
      <c r="I50" s="2" t="n">
        <v>8</v>
      </c>
      <c r="J50" s="2">
        <f>K50/E50</f>
        <v/>
      </c>
      <c r="K50" s="2" t="n">
        <v>0</v>
      </c>
      <c r="L50" s="2">
        <f>K50/G50*100</f>
        <v/>
      </c>
      <c r="M50" s="2">
        <f>G50*0.4</f>
        <v/>
      </c>
      <c r="N50" s="2">
        <f>G50*0.5</f>
        <v/>
      </c>
      <c r="O50" s="2" t="inlineStr"/>
      <c r="P50" s="2" t="inlineStr"/>
      <c r="Q50" s="2" t="inlineStr">
        <is>
          <t>-</t>
        </is>
      </c>
      <c r="R50" s="2" t="inlineStr">
        <is>
          <t>-</t>
        </is>
      </c>
    </row>
    <row r="51">
      <c r="A51" s="2" t="inlineStr"/>
      <c r="B51" s="2" t="inlineStr">
        <is>
          <t>TRAFCODE</t>
        </is>
      </c>
      <c r="C51" s="2" t="inlineStr">
        <is>
          <t>TRAFCODE</t>
        </is>
      </c>
      <c r="D51" s="2" t="inlineStr">
        <is>
          <t>Аргентина</t>
        </is>
      </c>
      <c r="E51" s="2" t="n">
        <v>12</v>
      </c>
      <c r="F51" s="2" t="n">
        <v>332.31</v>
      </c>
      <c r="G51" s="2">
        <f>F51*1.3</f>
        <v/>
      </c>
      <c r="H51" s="2">
        <f>G51/E51</f>
        <v/>
      </c>
      <c r="I51" s="2" t="n">
        <v>20</v>
      </c>
      <c r="J51" s="2">
        <f>K51/E51</f>
        <v/>
      </c>
      <c r="K51" s="2" t="n">
        <v>42.96</v>
      </c>
      <c r="L51" s="2">
        <f>K51/G51*100</f>
        <v/>
      </c>
      <c r="M51" s="2">
        <f>G51*0.4</f>
        <v/>
      </c>
      <c r="N51" s="2">
        <f>G51*0.5</f>
        <v/>
      </c>
      <c r="O51" s="2" t="inlineStr"/>
      <c r="P51" s="2" t="inlineStr"/>
      <c r="Q51" s="2" t="inlineStr">
        <is>
          <t>+</t>
        </is>
      </c>
      <c r="R51" s="2" t="inlineStr">
        <is>
          <t>-</t>
        </is>
      </c>
    </row>
    <row r="52">
      <c r="A52" s="2" t="inlineStr"/>
      <c r="B52" s="2" t="inlineStr">
        <is>
          <t>TRAFCODE</t>
        </is>
      </c>
      <c r="C52" s="2" t="inlineStr">
        <is>
          <t>TRAFCODE</t>
        </is>
      </c>
      <c r="D52" s="2" t="inlineStr">
        <is>
          <t>Бенин</t>
        </is>
      </c>
      <c r="E52" s="2" t="n">
        <v>383</v>
      </c>
      <c r="F52" s="2" t="n">
        <v>0</v>
      </c>
      <c r="G52" s="2">
        <f>F52*1.3</f>
        <v/>
      </c>
      <c r="H52" s="2">
        <f>G52/E52</f>
        <v/>
      </c>
      <c r="I52" s="2" t="n">
        <v>8</v>
      </c>
      <c r="J52" s="2">
        <f>K52/E52</f>
        <v/>
      </c>
      <c r="K52" s="2" t="n">
        <v>2995.43</v>
      </c>
      <c r="L52" s="2">
        <f>K52/G52*100</f>
        <v/>
      </c>
      <c r="M52" s="2">
        <f>G52*0.4</f>
        <v/>
      </c>
      <c r="N52" s="2">
        <f>G52*0.5</f>
        <v/>
      </c>
      <c r="O52" s="2" t="inlineStr"/>
      <c r="P52" s="2" t="inlineStr"/>
      <c r="Q52" s="2" t="inlineStr">
        <is>
          <t>-</t>
        </is>
      </c>
      <c r="R52" s="2" t="inlineStr">
        <is>
          <t>-</t>
        </is>
      </c>
    </row>
    <row r="53">
      <c r="A53" s="2" t="inlineStr"/>
      <c r="B53" s="2" t="inlineStr">
        <is>
          <t>TRAFCODE</t>
        </is>
      </c>
      <c r="C53" s="2" t="inlineStr">
        <is>
          <t>TRAFCODE</t>
        </is>
      </c>
      <c r="D53" s="2" t="inlineStr">
        <is>
          <t>Бенін</t>
        </is>
      </c>
      <c r="E53" s="2" t="n">
        <v>383</v>
      </c>
      <c r="F53" s="2" t="n">
        <v>4242.46</v>
      </c>
      <c r="G53" s="2">
        <f>F53*1.3</f>
        <v/>
      </c>
      <c r="H53" s="2">
        <f>G53/E53</f>
        <v/>
      </c>
      <c r="I53" s="2" t="n">
        <v>8</v>
      </c>
      <c r="J53" s="2">
        <f>K53/E53</f>
        <v/>
      </c>
      <c r="K53" s="2" t="n">
        <v>2995.43</v>
      </c>
      <c r="L53" s="2">
        <f>K53/G53*100</f>
        <v/>
      </c>
      <c r="M53" s="2">
        <f>G53*0.4</f>
        <v/>
      </c>
      <c r="N53" s="2">
        <f>G53*0.5</f>
        <v/>
      </c>
      <c r="O53" s="2" t="inlineStr"/>
      <c r="P53" s="2" t="inlineStr"/>
      <c r="Q53" s="2" t="inlineStr">
        <is>
          <t>+</t>
        </is>
      </c>
      <c r="R53" s="2" t="inlineStr">
        <is>
          <t>-</t>
        </is>
      </c>
    </row>
    <row r="54">
      <c r="A54" s="2" t="inlineStr"/>
      <c r="B54" s="2" t="inlineStr">
        <is>
          <t>TRAFCODE</t>
        </is>
      </c>
      <c r="C54" s="2" t="inlineStr">
        <is>
          <t>TRAFCODE</t>
        </is>
      </c>
      <c r="D54" s="2" t="inlineStr">
        <is>
          <t>Болівія</t>
        </is>
      </c>
      <c r="E54" s="2" t="n">
        <v>2</v>
      </c>
      <c r="F54" s="2" t="n">
        <v>0</v>
      </c>
      <c r="G54" s="2">
        <f>F54*1.3</f>
        <v/>
      </c>
      <c r="H54" s="2">
        <f>G54/E54</f>
        <v/>
      </c>
      <c r="I54" s="2" t="n">
        <v>15</v>
      </c>
      <c r="J54" s="2">
        <f>K54/E54</f>
        <v/>
      </c>
      <c r="K54" s="2" t="n">
        <v>4.29</v>
      </c>
      <c r="L54" s="2">
        <f>K54/G54*100</f>
        <v/>
      </c>
      <c r="M54" s="2">
        <f>G54*0.4</f>
        <v/>
      </c>
      <c r="N54" s="2">
        <f>G54*0.5</f>
        <v/>
      </c>
      <c r="O54" s="2" t="inlineStr"/>
      <c r="P54" s="2" t="inlineStr"/>
      <c r="Q54" s="2" t="inlineStr">
        <is>
          <t>-</t>
        </is>
      </c>
      <c r="R54" s="2" t="inlineStr">
        <is>
          <t>-</t>
        </is>
      </c>
    </row>
    <row r="55">
      <c r="A55" s="2" t="inlineStr"/>
      <c r="B55" s="2" t="inlineStr">
        <is>
          <t>TRAFCODE</t>
        </is>
      </c>
      <c r="C55" s="2" t="inlineStr">
        <is>
          <t>TRAFCODE</t>
        </is>
      </c>
      <c r="D55" s="2" t="inlineStr">
        <is>
          <t>Буркіна-Фасо</t>
        </is>
      </c>
      <c r="E55" s="2" t="n">
        <v>0</v>
      </c>
      <c r="F55" s="2" t="n">
        <v>0</v>
      </c>
      <c r="G55" s="2">
        <f>F55*1.3</f>
        <v/>
      </c>
      <c r="H55" s="2">
        <f>G55/E55</f>
        <v/>
      </c>
      <c r="I55" s="2" t="n">
        <v>8</v>
      </c>
      <c r="J55" s="2">
        <f>K55/E55</f>
        <v/>
      </c>
      <c r="K55" s="2" t="n">
        <v>0</v>
      </c>
      <c r="L55" s="2">
        <f>K55/G55*100</f>
        <v/>
      </c>
      <c r="M55" s="2">
        <f>G55*0.4</f>
        <v/>
      </c>
      <c r="N55" s="2">
        <f>G55*0.5</f>
        <v/>
      </c>
      <c r="O55" s="2" t="inlineStr"/>
      <c r="P55" s="2" t="inlineStr"/>
      <c r="Q55" s="2" t="inlineStr">
        <is>
          <t>-</t>
        </is>
      </c>
      <c r="R55" s="2" t="inlineStr">
        <is>
          <t>-</t>
        </is>
      </c>
    </row>
    <row r="56">
      <c r="A56" s="2" t="inlineStr"/>
      <c r="B56" s="2" t="inlineStr">
        <is>
          <t>TRAFCODE</t>
        </is>
      </c>
      <c r="C56" s="2" t="inlineStr">
        <is>
          <t>TRAFCODE</t>
        </is>
      </c>
      <c r="D56" s="2" t="inlineStr">
        <is>
          <t>Габон</t>
        </is>
      </c>
      <c r="E56" s="2" t="n">
        <v>154</v>
      </c>
      <c r="F56" s="2" t="n">
        <v>0</v>
      </c>
      <c r="G56" s="2">
        <f>F56*1.3</f>
        <v/>
      </c>
      <c r="H56" s="2">
        <f>G56/E56</f>
        <v/>
      </c>
      <c r="I56" s="2" t="n">
        <v>7</v>
      </c>
      <c r="J56" s="2">
        <f>K56/E56</f>
        <v/>
      </c>
      <c r="K56" s="2" t="n">
        <v>1518.89</v>
      </c>
      <c r="L56" s="2">
        <f>K56/G56*100</f>
        <v/>
      </c>
      <c r="M56" s="2">
        <f>G56*0.4</f>
        <v/>
      </c>
      <c r="N56" s="2">
        <f>G56*0.5</f>
        <v/>
      </c>
      <c r="O56" s="2" t="inlineStr"/>
      <c r="P56" s="2" t="inlineStr"/>
      <c r="Q56" s="2" t="inlineStr">
        <is>
          <t>-</t>
        </is>
      </c>
      <c r="R56" s="2" t="inlineStr">
        <is>
          <t>-</t>
        </is>
      </c>
    </row>
    <row r="57">
      <c r="A57" s="2" t="inlineStr"/>
      <c r="B57" s="2" t="inlineStr">
        <is>
          <t>TRAFCODE</t>
        </is>
      </c>
      <c r="C57" s="2" t="inlineStr">
        <is>
          <t>TRAFCODE</t>
        </is>
      </c>
      <c r="D57" s="2" t="inlineStr">
        <is>
          <t>Гвінея</t>
        </is>
      </c>
      <c r="E57" s="2" t="n">
        <v>0</v>
      </c>
      <c r="F57" s="2" t="n">
        <v>0</v>
      </c>
      <c r="G57" s="2">
        <f>F57*1.3</f>
        <v/>
      </c>
      <c r="H57" s="2">
        <f>G57/E57</f>
        <v/>
      </c>
      <c r="I57" s="2" t="n">
        <v>8</v>
      </c>
      <c r="J57" s="2">
        <f>K57/E57</f>
        <v/>
      </c>
      <c r="K57" s="2" t="n">
        <v>0</v>
      </c>
      <c r="L57" s="2">
        <f>K57/G57*100</f>
        <v/>
      </c>
      <c r="M57" s="2">
        <f>G57*0.4</f>
        <v/>
      </c>
      <c r="N57" s="2">
        <f>G57*0.5</f>
        <v/>
      </c>
      <c r="O57" s="2" t="inlineStr"/>
      <c r="P57" s="2" t="inlineStr"/>
      <c r="Q57" s="2" t="inlineStr">
        <is>
          <t>-</t>
        </is>
      </c>
      <c r="R57" s="2" t="inlineStr">
        <is>
          <t>-</t>
        </is>
      </c>
    </row>
    <row r="58">
      <c r="A58" s="2" t="inlineStr"/>
      <c r="B58" s="2" t="inlineStr">
        <is>
          <t>TRAFCODE</t>
        </is>
      </c>
      <c r="C58" s="2" t="inlineStr">
        <is>
          <t>TRAFCODE</t>
        </is>
      </c>
      <c r="D58" s="2" t="inlineStr">
        <is>
          <t>Демократична Республіка Конго</t>
        </is>
      </c>
      <c r="E58" s="2" t="n">
        <v>0</v>
      </c>
      <c r="F58" s="2" t="n">
        <v>0</v>
      </c>
      <c r="G58" s="2">
        <f>F58*1.3</f>
        <v/>
      </c>
      <c r="H58" s="2">
        <f>G58/E58</f>
        <v/>
      </c>
      <c r="I58" s="2" t="n">
        <v>8</v>
      </c>
      <c r="J58" s="2">
        <f>K58/E58</f>
        <v/>
      </c>
      <c r="K58" s="2" t="n">
        <v>0</v>
      </c>
      <c r="L58" s="2">
        <f>K58/G58*100</f>
        <v/>
      </c>
      <c r="M58" s="2">
        <f>G58*0.4</f>
        <v/>
      </c>
      <c r="N58" s="2">
        <f>G58*0.5</f>
        <v/>
      </c>
      <c r="O58" s="2" t="inlineStr"/>
      <c r="P58" s="2" t="inlineStr"/>
      <c r="Q58" s="2" t="inlineStr">
        <is>
          <t>-</t>
        </is>
      </c>
      <c r="R58" s="2" t="inlineStr">
        <is>
          <t>-</t>
        </is>
      </c>
    </row>
    <row r="59">
      <c r="A59" s="2" t="inlineStr"/>
      <c r="B59" s="2" t="inlineStr">
        <is>
          <t>TRAFCODE</t>
        </is>
      </c>
      <c r="C59" s="2" t="inlineStr">
        <is>
          <t>TRAFCODE</t>
        </is>
      </c>
      <c r="D59" s="2" t="inlineStr">
        <is>
          <t>Демократична Республіка Конґо</t>
        </is>
      </c>
      <c r="E59" s="2" t="n">
        <v>26</v>
      </c>
      <c r="F59" s="2" t="n">
        <v>0</v>
      </c>
      <c r="G59" s="2">
        <f>F59*1.3</f>
        <v/>
      </c>
      <c r="H59" s="2">
        <f>G59/E59</f>
        <v/>
      </c>
      <c r="I59" s="2" t="n">
        <v>8</v>
      </c>
      <c r="J59" s="2">
        <f>K59/E59</f>
        <v/>
      </c>
      <c r="K59" s="2" t="n">
        <v>49.72</v>
      </c>
      <c r="L59" s="2">
        <f>K59/G59*100</f>
        <v/>
      </c>
      <c r="M59" s="2">
        <f>G59*0.4</f>
        <v/>
      </c>
      <c r="N59" s="2">
        <f>G59*0.5</f>
        <v/>
      </c>
      <c r="O59" s="2" t="inlineStr"/>
      <c r="P59" s="2" t="inlineStr"/>
      <c r="Q59" s="2" t="inlineStr">
        <is>
          <t>-</t>
        </is>
      </c>
      <c r="R59" s="2" t="inlineStr">
        <is>
          <t>-</t>
        </is>
      </c>
    </row>
    <row r="60">
      <c r="A60" s="2" t="inlineStr"/>
      <c r="B60" s="2" t="inlineStr">
        <is>
          <t>TRAFCODE</t>
        </is>
      </c>
      <c r="C60" s="2" t="inlineStr">
        <is>
          <t>TRAFCODE</t>
        </is>
      </c>
      <c r="D60" s="2" t="inlineStr">
        <is>
          <t>Камерун</t>
        </is>
      </c>
      <c r="E60" s="2" t="n">
        <v>292</v>
      </c>
      <c r="F60" s="2" t="n">
        <v>3234.46</v>
      </c>
      <c r="G60" s="2">
        <f>F60*1.3</f>
        <v/>
      </c>
      <c r="H60" s="2">
        <f>G60/E60</f>
        <v/>
      </c>
      <c r="I60" s="2" t="n">
        <v>8</v>
      </c>
      <c r="J60" s="2">
        <f>K60/E60</f>
        <v/>
      </c>
      <c r="K60" s="2" t="n">
        <v>781.01</v>
      </c>
      <c r="L60" s="2">
        <f>K60/G60*100</f>
        <v/>
      </c>
      <c r="M60" s="2">
        <f>G60*0.4</f>
        <v/>
      </c>
      <c r="N60" s="2">
        <f>G60*0.5</f>
        <v/>
      </c>
      <c r="O60" s="2" t="inlineStr"/>
      <c r="P60" s="2" t="inlineStr"/>
      <c r="Q60" s="2" t="inlineStr">
        <is>
          <t>+</t>
        </is>
      </c>
      <c r="R60" s="2" t="inlineStr">
        <is>
          <t>-</t>
        </is>
      </c>
    </row>
    <row r="61">
      <c r="A61" s="2" t="inlineStr"/>
      <c r="B61" s="2" t="inlineStr">
        <is>
          <t>TRAFCODE</t>
        </is>
      </c>
      <c r="C61" s="2" t="inlineStr">
        <is>
          <t>TRAFCODE</t>
        </is>
      </c>
      <c r="D61" s="2" t="inlineStr">
        <is>
          <t>Колумбия</t>
        </is>
      </c>
      <c r="E61" s="2" t="n">
        <v>10</v>
      </c>
      <c r="F61" s="2" t="n">
        <v>0</v>
      </c>
      <c r="G61" s="2">
        <f>F61*1.3</f>
        <v/>
      </c>
      <c r="H61" s="2">
        <f>G61/E61</f>
        <v/>
      </c>
      <c r="I61" s="2" t="n">
        <v>8</v>
      </c>
      <c r="J61" s="2">
        <f>K61/E61</f>
        <v/>
      </c>
      <c r="K61" s="2" t="n">
        <v>68.76000000000001</v>
      </c>
      <c r="L61" s="2">
        <f>K61/G61*100</f>
        <v/>
      </c>
      <c r="M61" s="2">
        <f>G61*0.4</f>
        <v/>
      </c>
      <c r="N61" s="2">
        <f>G61*0.5</f>
        <v/>
      </c>
      <c r="O61" s="2" t="inlineStr"/>
      <c r="P61" s="2" t="inlineStr"/>
      <c r="Q61" s="2" t="inlineStr">
        <is>
          <t>-</t>
        </is>
      </c>
      <c r="R61" s="2" t="inlineStr">
        <is>
          <t>-</t>
        </is>
      </c>
    </row>
    <row r="62">
      <c r="A62" s="2" t="inlineStr"/>
      <c r="B62" s="2" t="inlineStr">
        <is>
          <t>TRAFCODE</t>
        </is>
      </c>
      <c r="C62" s="2" t="inlineStr">
        <is>
          <t>TRAFCODE</t>
        </is>
      </c>
      <c r="D62" s="2" t="inlineStr">
        <is>
          <t>Колумбія</t>
        </is>
      </c>
      <c r="E62" s="2" t="n">
        <v>10</v>
      </c>
      <c r="F62" s="2" t="n">
        <v>152.31</v>
      </c>
      <c r="G62" s="2">
        <f>F62*1.3</f>
        <v/>
      </c>
      <c r="H62" s="2">
        <f>G62/E62</f>
        <v/>
      </c>
      <c r="I62" s="2" t="n">
        <v>11</v>
      </c>
      <c r="J62" s="2">
        <f>K62/E62</f>
        <v/>
      </c>
      <c r="K62" s="2" t="n">
        <v>68.76000000000001</v>
      </c>
      <c r="L62" s="2">
        <f>K62/G62*100</f>
        <v/>
      </c>
      <c r="M62" s="2">
        <f>G62*0.4</f>
        <v/>
      </c>
      <c r="N62" s="2">
        <f>G62*0.5</f>
        <v/>
      </c>
      <c r="O62" s="2" t="inlineStr"/>
      <c r="P62" s="2" t="inlineStr"/>
      <c r="Q62" s="2" t="inlineStr">
        <is>
          <t>+</t>
        </is>
      </c>
      <c r="R62" s="2" t="inlineStr">
        <is>
          <t>-</t>
        </is>
      </c>
    </row>
    <row r="63">
      <c r="A63" s="2" t="inlineStr"/>
      <c r="B63" s="2" t="inlineStr">
        <is>
          <t>TRAFCODE</t>
        </is>
      </c>
      <c r="C63" s="2" t="inlineStr">
        <is>
          <t>TRAFCODE</t>
        </is>
      </c>
      <c r="D63" s="2" t="inlineStr">
        <is>
          <t>Конго</t>
        </is>
      </c>
      <c r="E63" s="2" t="n">
        <v>9</v>
      </c>
      <c r="F63" s="2" t="n">
        <v>0</v>
      </c>
      <c r="G63" s="2">
        <f>F63*1.3</f>
        <v/>
      </c>
      <c r="H63" s="2">
        <f>G63/E63</f>
        <v/>
      </c>
      <c r="I63" s="2" t="n">
        <v>8</v>
      </c>
      <c r="J63" s="2">
        <f>K63/E63</f>
        <v/>
      </c>
      <c r="K63" s="2" t="n">
        <v>16.96</v>
      </c>
      <c r="L63" s="2">
        <f>K63/G63*100</f>
        <v/>
      </c>
      <c r="M63" s="2">
        <f>G63*0.4</f>
        <v/>
      </c>
      <c r="N63" s="2">
        <f>G63*0.5</f>
        <v/>
      </c>
      <c r="O63" s="2" t="inlineStr"/>
      <c r="P63" s="2" t="inlineStr"/>
      <c r="Q63" s="2" t="inlineStr">
        <is>
          <t>-</t>
        </is>
      </c>
      <c r="R63" s="2" t="inlineStr">
        <is>
          <t>-</t>
        </is>
      </c>
    </row>
    <row r="64">
      <c r="A64" s="2" t="inlineStr"/>
      <c r="B64" s="2" t="inlineStr">
        <is>
          <t>TRAFCODE</t>
        </is>
      </c>
      <c r="C64" s="2" t="inlineStr">
        <is>
          <t>TRAFCODE</t>
        </is>
      </c>
      <c r="D64" s="2" t="inlineStr">
        <is>
          <t>Мали</t>
        </is>
      </c>
      <c r="E64" s="2" t="n">
        <v>8</v>
      </c>
      <c r="F64" s="2" t="n">
        <v>0</v>
      </c>
      <c r="G64" s="2">
        <f>F64*1.3</f>
        <v/>
      </c>
      <c r="H64" s="2">
        <f>G64/E64</f>
        <v/>
      </c>
      <c r="I64" s="2" t="n">
        <v>8</v>
      </c>
      <c r="J64" s="2">
        <f>K64/E64</f>
        <v/>
      </c>
      <c r="K64" s="2" t="n">
        <v>23.11</v>
      </c>
      <c r="L64" s="2">
        <f>K64/G64*100</f>
        <v/>
      </c>
      <c r="M64" s="2">
        <f>G64*0.4</f>
        <v/>
      </c>
      <c r="N64" s="2">
        <f>G64*0.5</f>
        <v/>
      </c>
      <c r="O64" s="2" t="inlineStr"/>
      <c r="P64" s="2" t="inlineStr"/>
      <c r="Q64" s="2" t="inlineStr">
        <is>
          <t>-</t>
        </is>
      </c>
      <c r="R64" s="2" t="inlineStr">
        <is>
          <t>-</t>
        </is>
      </c>
    </row>
    <row r="65">
      <c r="A65" s="2" t="inlineStr"/>
      <c r="B65" s="2" t="inlineStr">
        <is>
          <t>TRAFCODE</t>
        </is>
      </c>
      <c r="C65" s="2" t="inlineStr">
        <is>
          <t>TRAFCODE</t>
        </is>
      </c>
      <c r="D65" s="2" t="inlineStr">
        <is>
          <t>Малі</t>
        </is>
      </c>
      <c r="E65" s="2" t="n">
        <v>8</v>
      </c>
      <c r="F65" s="2" t="n">
        <v>88.62</v>
      </c>
      <c r="G65" s="2">
        <f>F65*1.3</f>
        <v/>
      </c>
      <c r="H65" s="2">
        <f>G65/E65</f>
        <v/>
      </c>
      <c r="I65" s="2" t="n">
        <v>8</v>
      </c>
      <c r="J65" s="2">
        <f>K65/E65</f>
        <v/>
      </c>
      <c r="K65" s="2" t="n">
        <v>23.11</v>
      </c>
      <c r="L65" s="2">
        <f>K65/G65*100</f>
        <v/>
      </c>
      <c r="M65" s="2">
        <f>G65*0.4</f>
        <v/>
      </c>
      <c r="N65" s="2">
        <f>G65*0.5</f>
        <v/>
      </c>
      <c r="O65" s="2" t="inlineStr"/>
      <c r="P65" s="2" t="inlineStr"/>
      <c r="Q65" s="2" t="inlineStr">
        <is>
          <t>+</t>
        </is>
      </c>
      <c r="R65" s="2" t="inlineStr">
        <is>
          <t>-</t>
        </is>
      </c>
    </row>
    <row r="66">
      <c r="A66" s="2" t="inlineStr"/>
      <c r="B66" s="2" t="inlineStr">
        <is>
          <t>TRAFCODE</t>
        </is>
      </c>
      <c r="C66" s="2" t="inlineStr">
        <is>
          <t>TRAFCODE</t>
        </is>
      </c>
      <c r="D66" s="2" t="inlineStr">
        <is>
          <t>Парагвай</t>
        </is>
      </c>
      <c r="E66" s="2" t="n">
        <v>0</v>
      </c>
      <c r="F66" s="2" t="n">
        <v>0</v>
      </c>
      <c r="G66" s="2">
        <f>F66*1.3</f>
        <v/>
      </c>
      <c r="H66" s="2">
        <f>G66/E66</f>
        <v/>
      </c>
      <c r="I66" s="2" t="n">
        <v>15</v>
      </c>
      <c r="J66" s="2">
        <f>K66/E66</f>
        <v/>
      </c>
      <c r="K66" s="2" t="n">
        <v>0</v>
      </c>
      <c r="L66" s="2">
        <f>K66/G66*100</f>
        <v/>
      </c>
      <c r="M66" s="2">
        <f>G66*0.4</f>
        <v/>
      </c>
      <c r="N66" s="2">
        <f>G66*0.5</f>
        <v/>
      </c>
      <c r="O66" s="2" t="inlineStr"/>
      <c r="P66" s="2" t="inlineStr"/>
      <c r="Q66" s="2" t="inlineStr">
        <is>
          <t>-</t>
        </is>
      </c>
      <c r="R66" s="2" t="inlineStr">
        <is>
          <t>-</t>
        </is>
      </c>
    </row>
    <row r="67">
      <c r="A67" s="2" t="inlineStr"/>
      <c r="B67" s="2" t="inlineStr">
        <is>
          <t>TRAFCODE</t>
        </is>
      </c>
      <c r="C67" s="2" t="inlineStr">
        <is>
          <t>TRAFCODE</t>
        </is>
      </c>
      <c r="D67" s="2" t="inlineStr">
        <is>
          <t>Перу</t>
        </is>
      </c>
      <c r="E67" s="2" t="n">
        <v>26</v>
      </c>
      <c r="F67" s="2" t="n">
        <v>432</v>
      </c>
      <c r="G67" s="2">
        <f>F67*1.3</f>
        <v/>
      </c>
      <c r="H67" s="2">
        <f>G67/E67</f>
        <v/>
      </c>
      <c r="I67" s="2" t="n">
        <v>12</v>
      </c>
      <c r="J67" s="2">
        <f>K67/E67</f>
        <v/>
      </c>
      <c r="K67" s="2" t="n">
        <v>355.05</v>
      </c>
      <c r="L67" s="2">
        <f>K67/G67*100</f>
        <v/>
      </c>
      <c r="M67" s="2">
        <f>G67*0.4</f>
        <v/>
      </c>
      <c r="N67" s="2">
        <f>G67*0.5</f>
        <v/>
      </c>
      <c r="O67" s="2" t="inlineStr"/>
      <c r="P67" s="2" t="inlineStr"/>
      <c r="Q67" s="2" t="inlineStr">
        <is>
          <t>+</t>
        </is>
      </c>
      <c r="R67" s="2" t="inlineStr">
        <is>
          <t>-</t>
        </is>
      </c>
    </row>
    <row r="68">
      <c r="A68" s="2" t="inlineStr"/>
      <c r="B68" s="2" t="inlineStr">
        <is>
          <t>TRAFCODE</t>
        </is>
      </c>
      <c r="C68" s="2" t="inlineStr">
        <is>
          <t>TRAFCODE</t>
        </is>
      </c>
      <c r="D68" s="2" t="inlineStr">
        <is>
          <t>Сьєрра-Леоне</t>
        </is>
      </c>
      <c r="E68" s="2" t="n">
        <v>1</v>
      </c>
      <c r="F68" s="2" t="n">
        <v>0</v>
      </c>
      <c r="G68" s="2">
        <f>F68*1.3</f>
        <v/>
      </c>
      <c r="H68" s="2">
        <f>G68/E68</f>
        <v/>
      </c>
      <c r="I68" s="2" t="n">
        <v>8</v>
      </c>
      <c r="J68" s="2">
        <f>K68/E68</f>
        <v/>
      </c>
      <c r="K68" s="2" t="n">
        <v>1.15</v>
      </c>
      <c r="L68" s="2">
        <f>K68/G68*100</f>
        <v/>
      </c>
      <c r="M68" s="2">
        <f>G68*0.4</f>
        <v/>
      </c>
      <c r="N68" s="2">
        <f>G68*0.5</f>
        <v/>
      </c>
      <c r="O68" s="2" t="inlineStr"/>
      <c r="P68" s="2" t="inlineStr"/>
      <c r="Q68" s="2" t="inlineStr">
        <is>
          <t>-</t>
        </is>
      </c>
      <c r="R68" s="2" t="inlineStr">
        <is>
          <t>-</t>
        </is>
      </c>
    </row>
    <row r="69">
      <c r="A69" s="2" t="inlineStr"/>
      <c r="B69" s="2" t="inlineStr">
        <is>
          <t>TRAFCODE</t>
        </is>
      </c>
      <c r="C69" s="2" t="inlineStr">
        <is>
          <t>TRAFCODE</t>
        </is>
      </c>
      <c r="D69" s="2" t="inlineStr">
        <is>
          <t>Танзанія</t>
        </is>
      </c>
      <c r="E69" s="2" t="n">
        <v>5</v>
      </c>
      <c r="F69" s="2" t="n">
        <v>0</v>
      </c>
      <c r="G69" s="2">
        <f>F69*1.3</f>
        <v/>
      </c>
      <c r="H69" s="2">
        <f>G69/E69</f>
        <v/>
      </c>
      <c r="I69" s="2" t="n">
        <v>8</v>
      </c>
      <c r="J69" s="2">
        <f>K69/E69</f>
        <v/>
      </c>
      <c r="K69" s="2" t="n">
        <v>3.05</v>
      </c>
      <c r="L69" s="2">
        <f>K69/G69*100</f>
        <v/>
      </c>
      <c r="M69" s="2">
        <f>G69*0.4</f>
        <v/>
      </c>
      <c r="N69" s="2">
        <f>G69*0.5</f>
        <v/>
      </c>
      <c r="O69" s="2" t="inlineStr"/>
      <c r="P69" s="2" t="inlineStr"/>
      <c r="Q69" s="2" t="inlineStr">
        <is>
          <t>-</t>
        </is>
      </c>
      <c r="R69" s="2" t="inlineStr">
        <is>
          <t>-</t>
        </is>
      </c>
    </row>
    <row r="70">
      <c r="A70" s="2" t="inlineStr"/>
      <c r="B70" s="2" t="inlineStr">
        <is>
          <t>TRAFCODE</t>
        </is>
      </c>
      <c r="C70" s="2" t="inlineStr">
        <is>
          <t>TRAFCODE</t>
        </is>
      </c>
      <c r="D70" s="2" t="inlineStr">
        <is>
          <t>Того</t>
        </is>
      </c>
      <c r="E70" s="2" t="n">
        <v>3</v>
      </c>
      <c r="F70" s="2" t="n">
        <v>0</v>
      </c>
      <c r="G70" s="2">
        <f>F70*1.3</f>
        <v/>
      </c>
      <c r="H70" s="2">
        <f>G70/E70</f>
        <v/>
      </c>
      <c r="I70" s="2" t="n">
        <v>8</v>
      </c>
      <c r="J70" s="2">
        <f>K70/E70</f>
        <v/>
      </c>
      <c r="K70" s="2" t="n">
        <v>9.19</v>
      </c>
      <c r="L70" s="2">
        <f>K70/G70*100</f>
        <v/>
      </c>
      <c r="M70" s="2">
        <f>G70*0.4</f>
        <v/>
      </c>
      <c r="N70" s="2">
        <f>G70*0.5</f>
        <v/>
      </c>
      <c r="O70" s="2" t="inlineStr"/>
      <c r="P70" s="2" t="inlineStr"/>
      <c r="Q70" s="2" t="inlineStr">
        <is>
          <t>-</t>
        </is>
      </c>
      <c r="R70" s="2" t="inlineStr">
        <is>
          <t>-</t>
        </is>
      </c>
    </row>
    <row r="71">
      <c r="A71" s="2" t="inlineStr"/>
      <c r="B71" s="2" t="inlineStr">
        <is>
          <t>TRAFCODE</t>
        </is>
      </c>
      <c r="C71" s="2" t="inlineStr">
        <is>
          <t>TRAFCODE</t>
        </is>
      </c>
      <c r="D71" s="2" t="inlineStr">
        <is>
          <t>Уганда</t>
        </is>
      </c>
      <c r="E71" s="2" t="n">
        <v>90</v>
      </c>
      <c r="F71" s="2" t="n">
        <v>996.92</v>
      </c>
      <c r="G71" s="2">
        <f>F71*1.3</f>
        <v/>
      </c>
      <c r="H71" s="2">
        <f>G71/E71</f>
        <v/>
      </c>
      <c r="I71" s="2" t="n">
        <v>8</v>
      </c>
      <c r="J71" s="2">
        <f>K71/E71</f>
        <v/>
      </c>
      <c r="K71" s="2" t="n">
        <v>93.18000000000001</v>
      </c>
      <c r="L71" s="2">
        <f>K71/G71*100</f>
        <v/>
      </c>
      <c r="M71" s="2">
        <f>G71*0.4</f>
        <v/>
      </c>
      <c r="N71" s="2">
        <f>G71*0.5</f>
        <v/>
      </c>
      <c r="O71" s="2" t="inlineStr"/>
      <c r="P71" s="2" t="inlineStr"/>
      <c r="Q71" s="2" t="inlineStr">
        <is>
          <t>+</t>
        </is>
      </c>
      <c r="R71" s="2" t="inlineStr">
        <is>
          <t>-</t>
        </is>
      </c>
    </row>
    <row r="72">
      <c r="A72" s="2" t="inlineStr"/>
      <c r="B72" s="2" t="inlineStr">
        <is>
          <t>TeamST ( 1xBet )</t>
        </is>
      </c>
      <c r="C72" s="2" t="inlineStr">
        <is>
          <t>TeamST ( 1xBet )</t>
        </is>
      </c>
      <c r="D72" s="2" t="inlineStr">
        <is>
          <t>Гана</t>
        </is>
      </c>
      <c r="E72" s="2" t="n">
        <v>0</v>
      </c>
      <c r="F72" s="2" t="n">
        <v>0</v>
      </c>
      <c r="G72" s="2">
        <f>F72*1.3</f>
        <v/>
      </c>
      <c r="H72" s="2">
        <f>G72/E72</f>
        <v/>
      </c>
      <c r="I72" s="2" t="n">
        <v>5</v>
      </c>
      <c r="J72" s="2">
        <f>K72/E72</f>
        <v/>
      </c>
      <c r="K72" s="2" t="n">
        <v>0</v>
      </c>
      <c r="L72" s="2">
        <f>K72/G72*100</f>
        <v/>
      </c>
      <c r="M72" s="2">
        <f>G72*0.4</f>
        <v/>
      </c>
      <c r="N72" s="2">
        <f>G72*0.5</f>
        <v/>
      </c>
      <c r="O72" s="2" t="inlineStr"/>
      <c r="P72" s="2" t="inlineStr"/>
      <c r="Q72" s="2" t="inlineStr">
        <is>
          <t>-</t>
        </is>
      </c>
      <c r="R72" s="2" t="inlineStr">
        <is>
          <t>-</t>
        </is>
      </c>
    </row>
    <row r="73">
      <c r="A73" s="2" t="inlineStr"/>
      <c r="B73" s="2" t="inlineStr">
        <is>
          <t>TeamST ( 1xBet )</t>
        </is>
      </c>
      <c r="C73" s="2" t="inlineStr">
        <is>
          <t>TeamST ( 1xBet )</t>
        </is>
      </c>
      <c r="D73" s="2" t="inlineStr">
        <is>
          <t>Демократична Республіка Конго</t>
        </is>
      </c>
      <c r="E73" s="2" t="n">
        <v>0</v>
      </c>
      <c r="F73" s="2" t="n">
        <v>0</v>
      </c>
      <c r="G73" s="2">
        <f>F73*1.3</f>
        <v/>
      </c>
      <c r="H73" s="2">
        <f>G73/E73</f>
        <v/>
      </c>
      <c r="I73" s="2" t="n">
        <v>8</v>
      </c>
      <c r="J73" s="2">
        <f>K73/E73</f>
        <v/>
      </c>
      <c r="K73" s="2" t="n">
        <v>0</v>
      </c>
      <c r="L73" s="2">
        <f>K73/G73*100</f>
        <v/>
      </c>
      <c r="M73" s="2">
        <f>G73*0.4</f>
        <v/>
      </c>
      <c r="N73" s="2">
        <f>G73*0.5</f>
        <v/>
      </c>
      <c r="O73" s="2" t="inlineStr"/>
      <c r="P73" s="2" t="inlineStr"/>
      <c r="Q73" s="2" t="inlineStr">
        <is>
          <t>-</t>
        </is>
      </c>
      <c r="R73" s="2" t="inlineStr">
        <is>
          <t>-</t>
        </is>
      </c>
    </row>
    <row r="74">
      <c r="A74" s="2" t="inlineStr"/>
      <c r="B74" s="2" t="inlineStr">
        <is>
          <t>TeamST ( 1xBet )</t>
        </is>
      </c>
      <c r="C74" s="2" t="inlineStr">
        <is>
          <t>TeamST ( 1xBet )</t>
        </is>
      </c>
      <c r="D74" s="2" t="inlineStr">
        <is>
          <t>Демократична Республіка Конґо</t>
        </is>
      </c>
      <c r="E74" s="2" t="n">
        <v>19</v>
      </c>
      <c r="F74" s="2" t="n">
        <v>0</v>
      </c>
      <c r="G74" s="2">
        <f>F74*1.3</f>
        <v/>
      </c>
      <c r="H74" s="2">
        <f>G74/E74</f>
        <v/>
      </c>
      <c r="I74" s="2" t="n">
        <v>8</v>
      </c>
      <c r="J74" s="2">
        <f>K74/E74</f>
        <v/>
      </c>
      <c r="K74" s="2" t="n">
        <v>45.7</v>
      </c>
      <c r="L74" s="2">
        <f>K74/G74*100</f>
        <v/>
      </c>
      <c r="M74" s="2">
        <f>G74*0.4</f>
        <v/>
      </c>
      <c r="N74" s="2">
        <f>G74*0.5</f>
        <v/>
      </c>
      <c r="O74" s="2" t="inlineStr"/>
      <c r="P74" s="2" t="inlineStr"/>
      <c r="Q74" s="2" t="inlineStr">
        <is>
          <t>-</t>
        </is>
      </c>
      <c r="R74" s="2" t="inlineStr">
        <is>
          <t>-</t>
        </is>
      </c>
    </row>
    <row r="75">
      <c r="A75" s="2" t="inlineStr"/>
      <c r="B75" s="2" t="inlineStr">
        <is>
          <t>TeamST ( 1xBet )</t>
        </is>
      </c>
      <c r="C75" s="2" t="inlineStr">
        <is>
          <t>TeamST ( 1xBet )</t>
        </is>
      </c>
      <c r="D75" s="2" t="inlineStr">
        <is>
          <t>Камерун</t>
        </is>
      </c>
      <c r="E75" s="2" t="n">
        <v>5</v>
      </c>
      <c r="F75" s="2" t="n">
        <v>0</v>
      </c>
      <c r="G75" s="2">
        <f>F75*1.3</f>
        <v/>
      </c>
      <c r="H75" s="2">
        <f>G75/E75</f>
        <v/>
      </c>
      <c r="I75" s="2" t="n">
        <v>8</v>
      </c>
      <c r="J75" s="2">
        <f>K75/E75</f>
        <v/>
      </c>
      <c r="K75" s="2" t="n">
        <v>48.88</v>
      </c>
      <c r="L75" s="2">
        <f>K75/G75*100</f>
        <v/>
      </c>
      <c r="M75" s="2">
        <f>G75*0.4</f>
        <v/>
      </c>
      <c r="N75" s="2">
        <f>G75*0.5</f>
        <v/>
      </c>
      <c r="O75" s="2" t="inlineStr"/>
      <c r="P75" s="2" t="inlineStr"/>
      <c r="Q75" s="2" t="inlineStr">
        <is>
          <t>-</t>
        </is>
      </c>
      <c r="R75" s="2" t="inlineStr">
        <is>
          <t>-</t>
        </is>
      </c>
    </row>
    <row r="76">
      <c r="A76" s="2" t="inlineStr"/>
      <c r="B76" s="2" t="inlineStr">
        <is>
          <t>TeamST ( 1xBet )</t>
        </is>
      </c>
      <c r="C76" s="2" t="inlineStr">
        <is>
          <t>TeamST ( 1xBet )</t>
        </is>
      </c>
      <c r="D76" s="2" t="inlineStr">
        <is>
          <t>Уганда</t>
        </is>
      </c>
      <c r="E76" s="2" t="n">
        <v>1</v>
      </c>
      <c r="F76" s="2" t="n">
        <v>0</v>
      </c>
      <c r="G76" s="2">
        <f>F76*1.3</f>
        <v/>
      </c>
      <c r="H76" s="2">
        <f>G76/E76</f>
        <v/>
      </c>
      <c r="I76" s="2" t="n">
        <v>8</v>
      </c>
      <c r="J76" s="2">
        <f>K76/E76</f>
        <v/>
      </c>
      <c r="K76" s="2" t="n">
        <v>0.44</v>
      </c>
      <c r="L76" s="2">
        <f>K76/G76*100</f>
        <v/>
      </c>
      <c r="M76" s="2">
        <f>G76*0.4</f>
        <v/>
      </c>
      <c r="N76" s="2">
        <f>G76*0.5</f>
        <v/>
      </c>
      <c r="O76" s="2" t="inlineStr"/>
      <c r="P76" s="2" t="inlineStr"/>
      <c r="Q76" s="2" t="inlineStr">
        <is>
          <t>-</t>
        </is>
      </c>
      <c r="R76" s="2" t="inlineStr">
        <is>
          <t>-</t>
        </is>
      </c>
    </row>
    <row r="77">
      <c r="A77" s="2" t="inlineStr"/>
      <c r="B77" s="2" t="inlineStr">
        <is>
          <t>TeamST ( MelBet )</t>
        </is>
      </c>
      <c r="C77" s="2" t="inlineStr">
        <is>
          <t>TeamST ( MelBet )</t>
        </is>
      </c>
      <c r="D77" s="2" t="inlineStr">
        <is>
          <t>Гана</t>
        </is>
      </c>
      <c r="E77" s="2" t="n">
        <v>163</v>
      </c>
      <c r="F77" s="2" t="n">
        <v>1128.46</v>
      </c>
      <c r="G77" s="2">
        <f>F77*1.3</f>
        <v/>
      </c>
      <c r="H77" s="2">
        <f>G77/E77</f>
        <v/>
      </c>
      <c r="I77" s="2" t="n">
        <v>5</v>
      </c>
      <c r="J77" s="2">
        <f>K77/E77</f>
        <v/>
      </c>
      <c r="K77" s="2" t="n">
        <v>469.6</v>
      </c>
      <c r="L77" s="2">
        <f>K77/G77*100</f>
        <v/>
      </c>
      <c r="M77" s="2">
        <f>G77*0.4</f>
        <v/>
      </c>
      <c r="N77" s="2">
        <f>G77*0.5</f>
        <v/>
      </c>
      <c r="O77" s="2" t="inlineStr"/>
      <c r="P77" s="2" t="inlineStr"/>
      <c r="Q77" s="2" t="inlineStr">
        <is>
          <t>+</t>
        </is>
      </c>
      <c r="R77" s="2" t="inlineStr">
        <is>
          <t>-</t>
        </is>
      </c>
    </row>
    <row r="78">
      <c r="A78" s="2" t="inlineStr"/>
      <c r="B78" s="2" t="inlineStr">
        <is>
          <t>TeamST ( MelBet )</t>
        </is>
      </c>
      <c r="C78" s="2" t="inlineStr">
        <is>
          <t>TeamST ( MelBet )</t>
        </is>
      </c>
      <c r="D78" s="2" t="inlineStr">
        <is>
          <t>Камерун</t>
        </is>
      </c>
      <c r="E78" s="2" t="n">
        <v>69</v>
      </c>
      <c r="F78" s="2" t="n">
        <v>764.3099999999999</v>
      </c>
      <c r="G78" s="2">
        <f>F78*1.3</f>
        <v/>
      </c>
      <c r="H78" s="2">
        <f>G78/E78</f>
        <v/>
      </c>
      <c r="I78" s="2" t="n">
        <v>8</v>
      </c>
      <c r="J78" s="2">
        <f>K78/E78</f>
        <v/>
      </c>
      <c r="K78" s="2" t="n">
        <v>192.87</v>
      </c>
      <c r="L78" s="2">
        <f>K78/G78*100</f>
        <v/>
      </c>
      <c r="M78" s="2">
        <f>G78*0.4</f>
        <v/>
      </c>
      <c r="N78" s="2">
        <f>G78*0.5</f>
        <v/>
      </c>
      <c r="O78" s="2" t="inlineStr"/>
      <c r="P78" s="2" t="inlineStr"/>
      <c r="Q78" s="2" t="inlineStr">
        <is>
          <t>+</t>
        </is>
      </c>
      <c r="R78" s="2" t="inlineStr">
        <is>
          <t>-</t>
        </is>
      </c>
    </row>
    <row r="79">
      <c r="A79" s="2" t="inlineStr"/>
      <c r="B79" s="2" t="inlineStr">
        <is>
          <t>TeamST ( MelBet )</t>
        </is>
      </c>
      <c r="C79" s="2" t="inlineStr">
        <is>
          <t>TeamST ( MelBet )</t>
        </is>
      </c>
      <c r="D79" s="2" t="inlineStr">
        <is>
          <t>Конго</t>
        </is>
      </c>
      <c r="E79" s="2" t="n">
        <v>10</v>
      </c>
      <c r="F79" s="2" t="n">
        <v>110.77</v>
      </c>
      <c r="G79" s="2">
        <f>F79*1.3</f>
        <v/>
      </c>
      <c r="H79" s="2">
        <f>G79/E79</f>
        <v/>
      </c>
      <c r="I79" s="2" t="n">
        <v>8</v>
      </c>
      <c r="J79" s="2">
        <f>K79/E79</f>
        <v/>
      </c>
      <c r="K79" s="2" t="n">
        <v>8.539999999999999</v>
      </c>
      <c r="L79" s="2">
        <f>K79/G79*100</f>
        <v/>
      </c>
      <c r="M79" s="2">
        <f>G79*0.4</f>
        <v/>
      </c>
      <c r="N79" s="2">
        <f>G79*0.5</f>
        <v/>
      </c>
      <c r="O79" s="2" t="inlineStr"/>
      <c r="P79" s="2" t="inlineStr"/>
      <c r="Q79" s="2" t="inlineStr">
        <is>
          <t>+</t>
        </is>
      </c>
      <c r="R79" s="2" t="inlineStr">
        <is>
          <t>-</t>
        </is>
      </c>
    </row>
    <row r="80">
      <c r="A80" s="2" t="inlineStr"/>
      <c r="B80" s="2" t="inlineStr">
        <is>
          <t>TeamST ( MelBet )</t>
        </is>
      </c>
      <c r="C80" s="2" t="inlineStr">
        <is>
          <t>TeamST ( MelBet )</t>
        </is>
      </c>
      <c r="D80" s="2" t="inlineStr">
        <is>
          <t>Танзанія</t>
        </is>
      </c>
      <c r="E80" s="2" t="n">
        <v>11</v>
      </c>
      <c r="F80" s="2" t="n">
        <v>121.85</v>
      </c>
      <c r="G80" s="2">
        <f>F80*1.3</f>
        <v/>
      </c>
      <c r="H80" s="2">
        <f>G80/E80</f>
        <v/>
      </c>
      <c r="I80" s="2" t="n">
        <v>8</v>
      </c>
      <c r="J80" s="2">
        <f>K80/E80</f>
        <v/>
      </c>
      <c r="K80" s="2" t="n">
        <v>57.59</v>
      </c>
      <c r="L80" s="2">
        <f>K80/G80*100</f>
        <v/>
      </c>
      <c r="M80" s="2">
        <f>G80*0.4</f>
        <v/>
      </c>
      <c r="N80" s="2">
        <f>G80*0.5</f>
        <v/>
      </c>
      <c r="O80" s="2" t="inlineStr"/>
      <c r="P80" s="2" t="inlineStr"/>
      <c r="Q80" s="2" t="inlineStr">
        <is>
          <t>+</t>
        </is>
      </c>
      <c r="R80" s="2" t="inlineStr">
        <is>
          <t>-</t>
        </is>
      </c>
    </row>
    <row r="81">
      <c r="A81" s="2" t="inlineStr"/>
      <c r="B81" s="2" t="inlineStr">
        <is>
          <t>TeamST ( MelBet )</t>
        </is>
      </c>
      <c r="C81" s="2" t="inlineStr">
        <is>
          <t>TeamST ( MelBet )</t>
        </is>
      </c>
      <c r="D81" s="2" t="inlineStr">
        <is>
          <t>Уганда</t>
        </is>
      </c>
      <c r="E81" s="2" t="n">
        <v>2</v>
      </c>
      <c r="F81" s="2" t="n">
        <v>22.15</v>
      </c>
      <c r="G81" s="2">
        <f>F81*1.3</f>
        <v/>
      </c>
      <c r="H81" s="2">
        <f>G81/E81</f>
        <v/>
      </c>
      <c r="I81" s="2" t="n">
        <v>8</v>
      </c>
      <c r="J81" s="2">
        <f>K81/E81</f>
        <v/>
      </c>
      <c r="K81" s="2" t="n">
        <v>1.03</v>
      </c>
      <c r="L81" s="2">
        <f>K81/G81*100</f>
        <v/>
      </c>
      <c r="M81" s="2">
        <f>G81*0.4</f>
        <v/>
      </c>
      <c r="N81" s="2">
        <f>G81*0.5</f>
        <v/>
      </c>
      <c r="O81" s="2" t="inlineStr"/>
      <c r="P81" s="2" t="inlineStr"/>
      <c r="Q81" s="2" t="inlineStr">
        <is>
          <t>+</t>
        </is>
      </c>
      <c r="R81" s="2" t="inlineStr">
        <is>
          <t>-</t>
        </is>
      </c>
    </row>
    <row r="82">
      <c r="A82" s="2" t="inlineStr"/>
      <c r="B82" s="2" t="inlineStr">
        <is>
          <t>UPTRAFFIC</t>
        </is>
      </c>
      <c r="C82" s="2" t="inlineStr">
        <is>
          <t>UPTRAFFIC</t>
        </is>
      </c>
      <c r="D82" s="2" t="inlineStr">
        <is>
          <t>Бенін</t>
        </is>
      </c>
      <c r="E82" s="2" t="n">
        <v>31</v>
      </c>
      <c r="F82" s="2" t="n">
        <v>0</v>
      </c>
      <c r="G82" s="2">
        <f>F82*1.3</f>
        <v/>
      </c>
      <c r="H82" s="2">
        <f>G82/E82</f>
        <v/>
      </c>
      <c r="I82" s="2" t="n">
        <v>8</v>
      </c>
      <c r="J82" s="2">
        <f>K82/E82</f>
        <v/>
      </c>
      <c r="K82" s="2" t="n">
        <v>101.51</v>
      </c>
      <c r="L82" s="2">
        <f>K82/G82*100</f>
        <v/>
      </c>
      <c r="M82" s="2">
        <f>G82*0.4</f>
        <v/>
      </c>
      <c r="N82" s="2">
        <f>G82*0.5</f>
        <v/>
      </c>
      <c r="O82" s="2" t="inlineStr"/>
      <c r="P82" s="2" t="inlineStr"/>
      <c r="Q82" s="2" t="inlineStr">
        <is>
          <t>-</t>
        </is>
      </c>
      <c r="R82" s="2" t="inlineStr">
        <is>
          <t>-</t>
        </is>
      </c>
    </row>
    <row r="83">
      <c r="A83" s="2" t="inlineStr"/>
      <c r="B83" s="2" t="inlineStr">
        <is>
          <t>UPTRAFFIC</t>
        </is>
      </c>
      <c r="C83" s="2" t="inlineStr">
        <is>
          <t>UPTRAFFIC</t>
        </is>
      </c>
      <c r="D83" s="2" t="inlineStr">
        <is>
          <t>Буркіна-Фасо</t>
        </is>
      </c>
      <c r="E83" s="2" t="n">
        <v>0</v>
      </c>
      <c r="F83" s="2" t="n">
        <v>0</v>
      </c>
      <c r="G83" s="2">
        <f>F83*1.3</f>
        <v/>
      </c>
      <c r="H83" s="2">
        <f>G83/E83</f>
        <v/>
      </c>
      <c r="I83" s="2" t="n">
        <v>8</v>
      </c>
      <c r="J83" s="2">
        <f>K83/E83</f>
        <v/>
      </c>
      <c r="K83" s="2" t="n">
        <v>0</v>
      </c>
      <c r="L83" s="2">
        <f>K83/G83*100</f>
        <v/>
      </c>
      <c r="M83" s="2">
        <f>G83*0.4</f>
        <v/>
      </c>
      <c r="N83" s="2">
        <f>G83*0.5</f>
        <v/>
      </c>
      <c r="O83" s="2" t="inlineStr"/>
      <c r="P83" s="2" t="inlineStr"/>
      <c r="Q83" s="2" t="inlineStr">
        <is>
          <t>-</t>
        </is>
      </c>
      <c r="R83" s="2" t="inlineStr">
        <is>
          <t>-</t>
        </is>
      </c>
    </row>
    <row r="84">
      <c r="A84" s="2" t="inlineStr"/>
      <c r="B84" s="2" t="inlineStr">
        <is>
          <t>UPTRAFFIC</t>
        </is>
      </c>
      <c r="C84" s="2" t="inlineStr">
        <is>
          <t>UPTRAFFIC</t>
        </is>
      </c>
      <c r="D84" s="2" t="inlineStr">
        <is>
          <t>Габон</t>
        </is>
      </c>
      <c r="E84" s="2" t="n">
        <v>14</v>
      </c>
      <c r="F84" s="2" t="n">
        <v>0</v>
      </c>
      <c r="G84" s="2">
        <f>F84*1.3</f>
        <v/>
      </c>
      <c r="H84" s="2">
        <f>G84/E84</f>
        <v/>
      </c>
      <c r="I84" s="2" t="n">
        <v>7</v>
      </c>
      <c r="J84" s="2">
        <f>K84/E84</f>
        <v/>
      </c>
      <c r="K84" s="2" t="n">
        <v>32</v>
      </c>
      <c r="L84" s="2">
        <f>K84/G84*100</f>
        <v/>
      </c>
      <c r="M84" s="2">
        <f>G84*0.4</f>
        <v/>
      </c>
      <c r="N84" s="2">
        <f>G84*0.5</f>
        <v/>
      </c>
      <c r="O84" s="2" t="inlineStr"/>
      <c r="P84" s="2" t="inlineStr"/>
      <c r="Q84" s="2" t="inlineStr">
        <is>
          <t>-</t>
        </is>
      </c>
      <c r="R84" s="2" t="inlineStr">
        <is>
          <t>-</t>
        </is>
      </c>
    </row>
    <row r="85">
      <c r="A85" s="2" t="inlineStr"/>
      <c r="B85" s="2" t="inlineStr">
        <is>
          <t>UPTRAFFIC</t>
        </is>
      </c>
      <c r="C85" s="2" t="inlineStr">
        <is>
          <t>UPTRAFFIC</t>
        </is>
      </c>
      <c r="D85" s="2" t="inlineStr">
        <is>
          <t>Гана</t>
        </is>
      </c>
      <c r="E85" s="2" t="n">
        <v>14</v>
      </c>
      <c r="F85" s="2" t="n">
        <v>96.92</v>
      </c>
      <c r="G85" s="2">
        <f>F85*1.3</f>
        <v/>
      </c>
      <c r="H85" s="2">
        <f>G85/E85</f>
        <v/>
      </c>
      <c r="I85" s="2" t="n">
        <v>5</v>
      </c>
      <c r="J85" s="2">
        <f>K85/E85</f>
        <v/>
      </c>
      <c r="K85" s="2" t="n">
        <v>32</v>
      </c>
      <c r="L85" s="2">
        <f>K85/G85*100</f>
        <v/>
      </c>
      <c r="M85" s="2">
        <f>G85*0.4</f>
        <v/>
      </c>
      <c r="N85" s="2">
        <f>G85*0.5</f>
        <v/>
      </c>
      <c r="O85" s="2" t="inlineStr"/>
      <c r="P85" s="2" t="inlineStr"/>
      <c r="Q85" s="2" t="inlineStr">
        <is>
          <t>+</t>
        </is>
      </c>
      <c r="R85" s="2" t="inlineStr">
        <is>
          <t>-</t>
        </is>
      </c>
    </row>
    <row r="86">
      <c r="A86" s="2" t="inlineStr"/>
      <c r="B86" s="2" t="inlineStr">
        <is>
          <t>UPTRAFFIC</t>
        </is>
      </c>
      <c r="C86" s="2" t="inlineStr">
        <is>
          <t>UPTRAFFIC</t>
        </is>
      </c>
      <c r="D86" s="2" t="inlineStr">
        <is>
          <t>Камерун</t>
        </is>
      </c>
      <c r="E86" s="2" t="n">
        <v>22</v>
      </c>
      <c r="F86" s="2" t="n">
        <v>243.69</v>
      </c>
      <c r="G86" s="2">
        <f>F86*1.3</f>
        <v/>
      </c>
      <c r="H86" s="2">
        <f>G86/E86</f>
        <v/>
      </c>
      <c r="I86" s="2" t="n">
        <v>8</v>
      </c>
      <c r="J86" s="2">
        <f>K86/E86</f>
        <v/>
      </c>
      <c r="K86" s="2" t="n">
        <v>71.08</v>
      </c>
      <c r="L86" s="2">
        <f>K86/G86*100</f>
        <v/>
      </c>
      <c r="M86" s="2">
        <f>G86*0.4</f>
        <v/>
      </c>
      <c r="N86" s="2">
        <f>G86*0.5</f>
        <v/>
      </c>
      <c r="O86" s="2" t="inlineStr"/>
      <c r="P86" s="2" t="inlineStr"/>
      <c r="Q86" s="2" t="inlineStr">
        <is>
          <t>+</t>
        </is>
      </c>
      <c r="R86" s="2" t="inlineStr">
        <is>
          <t>-</t>
        </is>
      </c>
    </row>
    <row r="87">
      <c r="A87" s="2" t="inlineStr"/>
      <c r="B87" s="2" t="inlineStr">
        <is>
          <t>UPTRAFFIC</t>
        </is>
      </c>
      <c r="C87" s="2" t="inlineStr">
        <is>
          <t>UPTRAFFIC</t>
        </is>
      </c>
      <c r="D87" s="2" t="inlineStr">
        <is>
          <t>Кенія</t>
        </is>
      </c>
      <c r="E87" s="2" t="n">
        <v>9</v>
      </c>
      <c r="F87" s="2" t="n">
        <v>99.69</v>
      </c>
      <c r="G87" s="2">
        <f>F87*1.3</f>
        <v/>
      </c>
      <c r="H87" s="2">
        <f>G87/E87</f>
        <v/>
      </c>
      <c r="I87" s="2" t="n">
        <v>8</v>
      </c>
      <c r="J87" s="2">
        <f>K87/E87</f>
        <v/>
      </c>
      <c r="K87" s="2" t="n">
        <v>14.86</v>
      </c>
      <c r="L87" s="2">
        <f>K87/G87*100</f>
        <v/>
      </c>
      <c r="M87" s="2">
        <f>G87*0.4</f>
        <v/>
      </c>
      <c r="N87" s="2">
        <f>G87*0.5</f>
        <v/>
      </c>
      <c r="O87" s="2" t="inlineStr"/>
      <c r="P87" s="2" t="inlineStr"/>
      <c r="Q87" s="2" t="inlineStr">
        <is>
          <t>+</t>
        </is>
      </c>
      <c r="R87" s="2" t="inlineStr">
        <is>
          <t>-</t>
        </is>
      </c>
    </row>
    <row r="88">
      <c r="A88" s="2" t="inlineStr"/>
      <c r="B88" s="2" t="inlineStr">
        <is>
          <t>UPTRAFFIC</t>
        </is>
      </c>
      <c r="C88" s="2" t="inlineStr">
        <is>
          <t>UPTRAFFIC</t>
        </is>
      </c>
      <c r="D88" s="2" t="inlineStr">
        <is>
          <t>Конго</t>
        </is>
      </c>
      <c r="E88" s="2" t="n">
        <v>65</v>
      </c>
      <c r="F88" s="2" t="n">
        <v>720</v>
      </c>
      <c r="G88" s="2">
        <f>F88*1.3</f>
        <v/>
      </c>
      <c r="H88" s="2">
        <f>G88/E88</f>
        <v/>
      </c>
      <c r="I88" s="2" t="n">
        <v>8</v>
      </c>
      <c r="J88" s="2">
        <f>K88/E88</f>
        <v/>
      </c>
      <c r="K88" s="2" t="n">
        <v>249.34</v>
      </c>
      <c r="L88" s="2">
        <f>K88/G88*100</f>
        <v/>
      </c>
      <c r="M88" s="2">
        <f>G88*0.4</f>
        <v/>
      </c>
      <c r="N88" s="2">
        <f>G88*0.5</f>
        <v/>
      </c>
      <c r="O88" s="2" t="inlineStr"/>
      <c r="P88" s="2" t="inlineStr"/>
      <c r="Q88" s="2" t="inlineStr">
        <is>
          <t>+</t>
        </is>
      </c>
      <c r="R88" s="2" t="inlineStr">
        <is>
          <t>-</t>
        </is>
      </c>
    </row>
    <row r="89">
      <c r="A89" s="2" t="inlineStr"/>
      <c r="B89" s="2" t="inlineStr">
        <is>
          <t>UPTRAFFIC</t>
        </is>
      </c>
      <c r="C89" s="2" t="inlineStr">
        <is>
          <t>UPTRAFFIC</t>
        </is>
      </c>
      <c r="D89" s="2" t="inlineStr">
        <is>
          <t>Кот-д'Івуар</t>
        </is>
      </c>
      <c r="E89" s="2" t="n">
        <v>92</v>
      </c>
      <c r="F89" s="2" t="n">
        <v>1019.08</v>
      </c>
      <c r="G89" s="2">
        <f>F89*1.3</f>
        <v/>
      </c>
      <c r="H89" s="2">
        <f>G89/E89</f>
        <v/>
      </c>
      <c r="I89" s="2" t="n">
        <v>8</v>
      </c>
      <c r="J89" s="2">
        <f>K89/E89</f>
        <v/>
      </c>
      <c r="K89" s="2" t="n">
        <v>1793.33</v>
      </c>
      <c r="L89" s="2">
        <f>K89/G89*100</f>
        <v/>
      </c>
      <c r="M89" s="2">
        <f>G89*0.4</f>
        <v/>
      </c>
      <c r="N89" s="2">
        <f>G89*0.5</f>
        <v/>
      </c>
      <c r="O89" s="2" t="inlineStr"/>
      <c r="P89" s="2" t="inlineStr"/>
      <c r="Q89" s="2" t="inlineStr">
        <is>
          <t>+</t>
        </is>
      </c>
      <c r="R89" s="2" t="inlineStr">
        <is>
          <t>-</t>
        </is>
      </c>
    </row>
    <row r="90">
      <c r="A90" s="2" t="inlineStr"/>
      <c r="B90" s="2" t="inlineStr">
        <is>
          <t>UPTRAFFIC</t>
        </is>
      </c>
      <c r="C90" s="2" t="inlineStr">
        <is>
          <t>UPTRAFFIC</t>
        </is>
      </c>
      <c r="D90" s="2" t="inlineStr">
        <is>
          <t>Кот-д’Івуар</t>
        </is>
      </c>
      <c r="E90" s="2" t="n">
        <v>92</v>
      </c>
      <c r="F90" s="2" t="n">
        <v>1019.08</v>
      </c>
      <c r="G90" s="2">
        <f>F90*1.3</f>
        <v/>
      </c>
      <c r="H90" s="2">
        <f>G90/E90</f>
        <v/>
      </c>
      <c r="I90" s="2" t="n">
        <v>8</v>
      </c>
      <c r="J90" s="2">
        <f>K90/E90</f>
        <v/>
      </c>
      <c r="K90" s="2" t="n">
        <v>1793.33</v>
      </c>
      <c r="L90" s="2">
        <f>K90/G90*100</f>
        <v/>
      </c>
      <c r="M90" s="2">
        <f>G90*0.4</f>
        <v/>
      </c>
      <c r="N90" s="2">
        <f>G90*0.5</f>
        <v/>
      </c>
      <c r="O90" s="2" t="inlineStr"/>
      <c r="P90" s="2" t="inlineStr"/>
      <c r="Q90" s="2" t="inlineStr">
        <is>
          <t>+</t>
        </is>
      </c>
      <c r="R90" s="2" t="inlineStr">
        <is>
          <t>-</t>
        </is>
      </c>
    </row>
    <row r="91">
      <c r="A91" s="2" t="inlineStr"/>
      <c r="B91" s="2" t="inlineStr">
        <is>
          <t>UPTRAFFIC</t>
        </is>
      </c>
      <c r="C91" s="2" t="inlineStr">
        <is>
          <t>UPTRAFFIC</t>
        </is>
      </c>
      <c r="D91" s="2" t="inlineStr">
        <is>
          <t>Кот-д’Ивуар</t>
        </is>
      </c>
      <c r="E91" s="2" t="n">
        <v>92</v>
      </c>
      <c r="F91" s="2" t="n">
        <v>0</v>
      </c>
      <c r="G91" s="2">
        <f>F91*1.3</f>
        <v/>
      </c>
      <c r="H91" s="2">
        <f>G91/E91</f>
        <v/>
      </c>
      <c r="I91" s="2" t="n">
        <v>8</v>
      </c>
      <c r="J91" s="2">
        <f>K91/E91</f>
        <v/>
      </c>
      <c r="K91" s="2" t="n">
        <v>1793.33</v>
      </c>
      <c r="L91" s="2">
        <f>K91/G91*100</f>
        <v/>
      </c>
      <c r="M91" s="2">
        <f>G91*0.4</f>
        <v/>
      </c>
      <c r="N91" s="2">
        <f>G91*0.5</f>
        <v/>
      </c>
      <c r="O91" s="2" t="inlineStr"/>
      <c r="P91" s="2" t="inlineStr"/>
      <c r="Q91" s="2" t="inlineStr">
        <is>
          <t>-</t>
        </is>
      </c>
      <c r="R91" s="2" t="inlineStr">
        <is>
          <t>-</t>
        </is>
      </c>
    </row>
    <row r="92">
      <c r="A92" s="2" t="inlineStr"/>
      <c r="B92" s="2" t="inlineStr">
        <is>
          <t>UPTRAFFIC</t>
        </is>
      </c>
      <c r="C92" s="2" t="inlineStr">
        <is>
          <t>UPTRAFFIC</t>
        </is>
      </c>
      <c r="D92" s="2" t="inlineStr">
        <is>
          <t>Малі</t>
        </is>
      </c>
      <c r="E92" s="2" t="n">
        <v>0</v>
      </c>
      <c r="F92" s="2" t="n">
        <v>0</v>
      </c>
      <c r="G92" s="2">
        <f>F92*1.3</f>
        <v/>
      </c>
      <c r="H92" s="2">
        <f>G92/E92</f>
        <v/>
      </c>
      <c r="I92" s="2" t="n">
        <v>8</v>
      </c>
      <c r="J92" s="2">
        <f>K92/E92</f>
        <v/>
      </c>
      <c r="K92" s="2" t="n">
        <v>0</v>
      </c>
      <c r="L92" s="2">
        <f>K92/G92*100</f>
        <v/>
      </c>
      <c r="M92" s="2">
        <f>G92*0.4</f>
        <v/>
      </c>
      <c r="N92" s="2">
        <f>G92*0.5</f>
        <v/>
      </c>
      <c r="O92" s="2" t="inlineStr"/>
      <c r="P92" s="2" t="inlineStr"/>
      <c r="Q92" s="2" t="inlineStr">
        <is>
          <t>-</t>
        </is>
      </c>
      <c r="R92" s="2" t="inlineStr">
        <is>
          <t>-</t>
        </is>
      </c>
    </row>
    <row r="93">
      <c r="A93" s="2" t="inlineStr"/>
      <c r="B93" s="2" t="inlineStr">
        <is>
          <t>UPTRAFFIC</t>
        </is>
      </c>
      <c r="C93" s="2" t="inlineStr">
        <is>
          <t>UPTRAFFIC</t>
        </is>
      </c>
      <c r="D93" s="2" t="inlineStr">
        <is>
          <t>Сенегал</t>
        </is>
      </c>
      <c r="E93" s="2" t="n">
        <v>19</v>
      </c>
      <c r="F93" s="2" t="n">
        <v>0</v>
      </c>
      <c r="G93" s="2">
        <f>F93*1.3</f>
        <v/>
      </c>
      <c r="H93" s="2">
        <f>G93/E93</f>
        <v/>
      </c>
      <c r="I93" s="2" t="n">
        <v>8</v>
      </c>
      <c r="J93" s="2">
        <f>K93/E93</f>
        <v/>
      </c>
      <c r="K93" s="2" t="n">
        <v>132.57</v>
      </c>
      <c r="L93" s="2">
        <f>K93/G93*100</f>
        <v/>
      </c>
      <c r="M93" s="2">
        <f>G93*0.4</f>
        <v/>
      </c>
      <c r="N93" s="2">
        <f>G93*0.5</f>
        <v/>
      </c>
      <c r="O93" s="2" t="inlineStr"/>
      <c r="P93" s="2" t="inlineStr"/>
      <c r="Q93" s="2" t="inlineStr">
        <is>
          <t>-</t>
        </is>
      </c>
      <c r="R93" s="2" t="inlineStr">
        <is>
          <t>-</t>
        </is>
      </c>
    </row>
    <row r="94">
      <c r="A94" s="2" t="inlineStr"/>
      <c r="B94" s="2" t="inlineStr">
        <is>
          <t>UPTRAFFIC</t>
        </is>
      </c>
      <c r="C94" s="2" t="inlineStr">
        <is>
          <t>UPTRAFFIC</t>
        </is>
      </c>
      <c r="D94" s="2" t="inlineStr">
        <is>
          <t>Сьєрра-Леоне</t>
        </is>
      </c>
      <c r="E94" s="2" t="n">
        <v>1</v>
      </c>
      <c r="F94" s="2" t="n">
        <v>11.08</v>
      </c>
      <c r="G94" s="2">
        <f>F94*1.3</f>
        <v/>
      </c>
      <c r="H94" s="2">
        <f>G94/E94</f>
        <v/>
      </c>
      <c r="I94" s="2" t="n">
        <v>8</v>
      </c>
      <c r="J94" s="2">
        <f>K94/E94</f>
        <v/>
      </c>
      <c r="K94" s="2" t="n">
        <v>0.21</v>
      </c>
      <c r="L94" s="2">
        <f>K94/G94*100</f>
        <v/>
      </c>
      <c r="M94" s="2">
        <f>G94*0.4</f>
        <v/>
      </c>
      <c r="N94" s="2">
        <f>G94*0.5</f>
        <v/>
      </c>
      <c r="O94" s="2" t="inlineStr"/>
      <c r="P94" s="2" t="inlineStr"/>
      <c r="Q94" s="2" t="inlineStr">
        <is>
          <t>+</t>
        </is>
      </c>
      <c r="R94" s="2" t="inlineStr">
        <is>
          <t>-</t>
        </is>
      </c>
    </row>
    <row r="95">
      <c r="A95" s="2" t="inlineStr"/>
      <c r="B95" s="2" t="inlineStr">
        <is>
          <t>UPTRAFFIC</t>
        </is>
      </c>
      <c r="C95" s="2" t="inlineStr">
        <is>
          <t>UPTRAFFIC</t>
        </is>
      </c>
      <c r="D95" s="2" t="inlineStr">
        <is>
          <t>Танзания</t>
        </is>
      </c>
      <c r="E95" s="2" t="n">
        <v>233</v>
      </c>
      <c r="F95" s="2" t="n">
        <v>0</v>
      </c>
      <c r="G95" s="2">
        <f>F95*1.3</f>
        <v/>
      </c>
      <c r="H95" s="2">
        <f>G95/E95</f>
        <v/>
      </c>
      <c r="I95" s="2" t="n">
        <v>8</v>
      </c>
      <c r="J95" s="2">
        <f>K95/E95</f>
        <v/>
      </c>
      <c r="K95" s="2" t="n">
        <v>656.1900000000001</v>
      </c>
      <c r="L95" s="2">
        <f>K95/G95*100</f>
        <v/>
      </c>
      <c r="M95" s="2">
        <f>G95*0.4</f>
        <v/>
      </c>
      <c r="N95" s="2">
        <f>G95*0.5</f>
        <v/>
      </c>
      <c r="O95" s="2" t="inlineStr"/>
      <c r="P95" s="2" t="inlineStr"/>
      <c r="Q95" s="2" t="inlineStr">
        <is>
          <t>-</t>
        </is>
      </c>
      <c r="R95" s="2" t="inlineStr">
        <is>
          <t>-</t>
        </is>
      </c>
    </row>
    <row r="96">
      <c r="A96" s="2" t="inlineStr"/>
      <c r="B96" s="2" t="inlineStr">
        <is>
          <t>UPTRAFFIC</t>
        </is>
      </c>
      <c r="C96" s="2" t="inlineStr">
        <is>
          <t>UPTRAFFIC</t>
        </is>
      </c>
      <c r="D96" s="2" t="inlineStr">
        <is>
          <t>Танзанія</t>
        </is>
      </c>
      <c r="E96" s="2" t="n">
        <v>233</v>
      </c>
      <c r="F96" s="2" t="n">
        <v>2580.92</v>
      </c>
      <c r="G96" s="2">
        <f>F96*1.3</f>
        <v/>
      </c>
      <c r="H96" s="2">
        <f>G96/E96</f>
        <v/>
      </c>
      <c r="I96" s="2" t="n">
        <v>8</v>
      </c>
      <c r="J96" s="2">
        <f>K96/E96</f>
        <v/>
      </c>
      <c r="K96" s="2" t="n">
        <v>656.1900000000001</v>
      </c>
      <c r="L96" s="2">
        <f>K96/G96*100</f>
        <v/>
      </c>
      <c r="M96" s="2">
        <f>G96*0.4</f>
        <v/>
      </c>
      <c r="N96" s="2">
        <f>G96*0.5</f>
        <v/>
      </c>
      <c r="O96" s="2" t="inlineStr"/>
      <c r="P96" s="2" t="inlineStr"/>
      <c r="Q96" s="2" t="inlineStr">
        <is>
          <t>+</t>
        </is>
      </c>
      <c r="R96" s="2" t="inlineStr">
        <is>
          <t>-</t>
        </is>
      </c>
    </row>
    <row r="97">
      <c r="A97" s="2" t="inlineStr"/>
      <c r="B97" s="2" t="inlineStr">
        <is>
          <t>UPTRAFFIC</t>
        </is>
      </c>
      <c r="C97" s="2" t="inlineStr">
        <is>
          <t>UPTRAFFIC</t>
        </is>
      </c>
      <c r="D97" s="2" t="inlineStr">
        <is>
          <t>Того</t>
        </is>
      </c>
      <c r="E97" s="2" t="n">
        <v>4</v>
      </c>
      <c r="F97" s="2" t="n">
        <v>0</v>
      </c>
      <c r="G97" s="2">
        <f>F97*1.3</f>
        <v/>
      </c>
      <c r="H97" s="2">
        <f>G97/E97</f>
        <v/>
      </c>
      <c r="I97" s="2" t="n">
        <v>8</v>
      </c>
      <c r="J97" s="2">
        <f>K97/E97</f>
        <v/>
      </c>
      <c r="K97" s="2" t="n">
        <v>9.51</v>
      </c>
      <c r="L97" s="2">
        <f>K97/G97*100</f>
        <v/>
      </c>
      <c r="M97" s="2">
        <f>G97*0.4</f>
        <v/>
      </c>
      <c r="N97" s="2">
        <f>G97*0.5</f>
        <v/>
      </c>
      <c r="O97" s="2" t="inlineStr"/>
      <c r="P97" s="2" t="inlineStr"/>
      <c r="Q97" s="2" t="inlineStr">
        <is>
          <t>-</t>
        </is>
      </c>
      <c r="R97" s="2" t="inlineStr">
        <is>
          <t>-</t>
        </is>
      </c>
    </row>
    <row r="98">
      <c r="A98" s="2" t="inlineStr"/>
      <c r="B98" s="2" t="inlineStr">
        <is>
          <t>UPTRAFFIC</t>
        </is>
      </c>
      <c r="C98" s="2" t="inlineStr">
        <is>
          <t>UPTRAFFIC</t>
        </is>
      </c>
      <c r="D98" s="2" t="inlineStr">
        <is>
          <t>Уганда</t>
        </is>
      </c>
      <c r="E98" s="2" t="n">
        <v>2</v>
      </c>
      <c r="F98" s="2" t="n">
        <v>22.15</v>
      </c>
      <c r="G98" s="2">
        <f>F98*1.3</f>
        <v/>
      </c>
      <c r="H98" s="2">
        <f>G98/E98</f>
        <v/>
      </c>
      <c r="I98" s="2" t="n">
        <v>8</v>
      </c>
      <c r="J98" s="2">
        <f>K98/E98</f>
        <v/>
      </c>
      <c r="K98" s="2" t="n">
        <v>0.44</v>
      </c>
      <c r="L98" s="2">
        <f>K98/G98*100</f>
        <v/>
      </c>
      <c r="M98" s="2">
        <f>G98*0.4</f>
        <v/>
      </c>
      <c r="N98" s="2">
        <f>G98*0.5</f>
        <v/>
      </c>
      <c r="O98" s="2" t="inlineStr"/>
      <c r="P98" s="2" t="inlineStr"/>
      <c r="Q98" s="2" t="inlineStr">
        <is>
          <t>+</t>
        </is>
      </c>
      <c r="R98" s="2" t="inlineStr">
        <is>
          <t>-</t>
        </is>
      </c>
    </row>
    <row r="99">
      <c r="A99" s="2" t="inlineStr"/>
      <c r="B99" s="2" t="inlineStr">
        <is>
          <t>UPTRAFFIC</t>
        </is>
      </c>
      <c r="C99" s="2" t="inlineStr">
        <is>
          <t>UPTRAFFIC</t>
        </is>
      </c>
      <c r="D99" s="2" t="inlineStr">
        <is>
          <t>Филиппины</t>
        </is>
      </c>
      <c r="E99" s="2" t="n">
        <v>128</v>
      </c>
      <c r="F99" s="2" t="n">
        <v>0</v>
      </c>
      <c r="G99" s="2">
        <f>F99*1.3</f>
        <v/>
      </c>
      <c r="H99" s="2">
        <f>G99/E99</f>
        <v/>
      </c>
      <c r="I99" s="2" t="n">
        <v>8</v>
      </c>
      <c r="J99" s="2">
        <f>K99/E99</f>
        <v/>
      </c>
      <c r="K99" s="2" t="n">
        <v>644.92</v>
      </c>
      <c r="L99" s="2">
        <f>K99/G99*100</f>
        <v/>
      </c>
      <c r="M99" s="2">
        <f>G99*0.4</f>
        <v/>
      </c>
      <c r="N99" s="2">
        <f>G99*0.5</f>
        <v/>
      </c>
      <c r="O99" s="2" t="inlineStr"/>
      <c r="P99" s="2" t="inlineStr"/>
      <c r="Q99" s="2" t="inlineStr">
        <is>
          <t>-</t>
        </is>
      </c>
      <c r="R99" s="2" t="inlineStr">
        <is>
          <t>-</t>
        </is>
      </c>
    </row>
    <row r="100">
      <c r="A100" s="2" t="inlineStr"/>
      <c r="B100" s="2" t="inlineStr">
        <is>
          <t>UPTRAFFIC</t>
        </is>
      </c>
      <c r="C100" s="2" t="inlineStr">
        <is>
          <t>UPTRAFFIC</t>
        </is>
      </c>
      <c r="D100" s="2" t="inlineStr">
        <is>
          <t>Філіппіни</t>
        </is>
      </c>
      <c r="E100" s="2" t="n">
        <v>128</v>
      </c>
      <c r="F100" s="2" t="n">
        <v>1772.31</v>
      </c>
      <c r="G100" s="2">
        <f>F100*1.3</f>
        <v/>
      </c>
      <c r="H100" s="2">
        <f>G100/E100</f>
        <v/>
      </c>
      <c r="I100" s="2" t="n">
        <v>10</v>
      </c>
      <c r="J100" s="2">
        <f>K100/E100</f>
        <v/>
      </c>
      <c r="K100" s="2" t="n">
        <v>644.92</v>
      </c>
      <c r="L100" s="2">
        <f>K100/G100*100</f>
        <v/>
      </c>
      <c r="M100" s="2">
        <f>G100*0.4</f>
        <v/>
      </c>
      <c r="N100" s="2">
        <f>G100*0.5</f>
        <v/>
      </c>
      <c r="O100" s="2" t="inlineStr"/>
      <c r="P100" s="2" t="inlineStr"/>
      <c r="Q100" s="2" t="inlineStr">
        <is>
          <t>+</t>
        </is>
      </c>
      <c r="R100" s="2" t="inlineStr">
        <is>
          <t>-</t>
        </is>
      </c>
    </row>
  </sheetData>
  <conditionalFormatting sqref="A2:R100">
    <cfRule type="expression" priority="1" dxfId="0" stopIfTrue="1">
      <formula>$E2=0</formula>
    </cfRule>
    <cfRule type="expression" priority="2" dxfId="1" stopIfTrue="1">
      <formula>AND($E2&gt;0,INT($H2)&lt;=INT($I2),$L2&gt;IF($D2="Габон",59,39))</formula>
    </cfRule>
    <cfRule type="expression" priority="3" dxfId="2" stopIfTrue="1">
      <formula>AND($E2&gt;0,OR(INT($H2)&lt;=INT($I2),AND($L2&gt;IF($D2="Габон",59,39),$H2&lt;$I2*1.31)))</formula>
    </cfRule>
    <cfRule type="expression" priority="4" dxfId="3" stopIfTrue="1">
      <formula>OR(AND($E2&gt;0,$H2&gt;$I2*1.3,$L2&gt;IF($D2="Габон",59,39)),AND($E2&gt;0,INT($H2)&gt;INT($I2),$L2&lt;IF($D2="Габон",59,39)))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2025-10-14T23:39:00Z</dcterms:created>
  <dcterms:modified xsi:type="dcterms:W3CDTF">2025-10-14T23:39:00Z</dcterms:modified>
</cp:coreProperties>
</file>