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ownloads\"/>
    </mc:Choice>
  </mc:AlternateContent>
  <xr:revisionPtr revIDLastSave="0" documentId="8_{FABDB917-38E2-4C0D-A1C3-A6BBAF768A32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Concept!$B$1:$F$56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F23" i="3" a="1"/>
  <c r="F23" i="3" s="1"/>
  <c r="F22" i="3"/>
  <c r="F43" i="3"/>
  <c r="F42" i="3"/>
  <c r="F41" i="3"/>
  <c r="F40" i="3"/>
  <c r="F39" i="3"/>
  <c r="C15" i="3"/>
  <c r="E26" i="3"/>
  <c r="D26" i="3"/>
  <c r="D30" i="3" s="1"/>
  <c r="D31" i="3" l="1"/>
  <c r="D32" i="3"/>
  <c r="D29" i="3"/>
  <c r="F26" i="3"/>
  <c r="E32" i="3"/>
  <c r="E29" i="3"/>
  <c r="E31" i="3"/>
  <c r="E30" i="3"/>
  <c r="F30" i="3" s="1"/>
  <c r="F32" i="3" l="1"/>
  <c r="F31" i="3"/>
  <c r="D33" i="3"/>
  <c r="D35" i="3" s="1"/>
  <c r="D38" i="3" s="1"/>
  <c r="D44" i="3" s="1"/>
  <c r="F29" i="3"/>
  <c r="E33" i="3"/>
  <c r="D46" i="3" l="1"/>
  <c r="E35" i="3"/>
  <c r="F33" i="3"/>
  <c r="E38" i="3" l="1"/>
  <c r="C12" i="3"/>
  <c r="C13" i="3" s="1"/>
  <c r="F38" i="3" l="1"/>
  <c r="E44" i="3"/>
  <c r="F44" i="3" l="1"/>
  <c r="E46" i="3"/>
  <c r="F4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<sst xmlns="http://schemas.openxmlformats.org/spreadsheetml/2006/main" count="77" uniqueCount="76">
  <si>
    <t xml:space="preserve">CERTIFICATE OF PAYMENT </t>
  </si>
  <si>
    <t>To,</t>
  </si>
  <si>
    <t xml:space="preserve">Tax Invoice No. : 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</si>
  <si>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</si>
  <si>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</si>
  <si>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 xml:space="preserve">Vendor Name : 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</si>
  <si>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</si>
  <si>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</si>
  <si>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 xml:space="preserve">GSTIN/Unique ID </t>
  </si>
  <si>
    <t>27ABHPN1748E1ZO</t>
  </si>
  <si>
    <t>RA Bill No :</t>
  </si>
  <si>
    <t>PAN</t>
  </si>
  <si>
    <t>ABHPN1748E</t>
  </si>
  <si>
    <t>PAN NO. :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</si>
  <si>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</si>
  <si>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</si>
  <si>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</si>
  <si>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</si>
  <si>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</si>
  <si>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</si>
  <si>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</si>
  <si>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</si>
  <si>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</si>
  <si>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</si>
  <si>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</si>
  <si>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</si>
  <si>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</si>
  <si>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</si>
  <si>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</si>
  <si>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</si>
  <si>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</si>
  <si>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</si>
  <si>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</si>
  <si>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</si>
  <si>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</si>
  <si>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</si>
  <si>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</si>
  <si>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</si>
  <si>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</si>
  <si>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</si>
  <si>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</si>
  <si>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</si>
  <si>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</si>
  <si>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</si>
  <si>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</si>
  <si>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</si>
  <si>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</si>
  <si>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</si>
  <si>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</si>
  <si>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</si>
  <si>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</si>
  <si>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</si>
  <si>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</si>
  <si>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</si>
  <si>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</si>
  <si>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</si>
  <si>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</si>
  <si>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</si>
  <si>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</si>
  <si>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</si>
  <si>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</si>
  <si>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</si>
  <si>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</si>
  <si>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</si>
  <si>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</si>
  <si>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</si>
  <si>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</si>
  <si>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</si>
  <si>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</si>
  <si>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</si>
  <si>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</si>
  <si>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</si>
  <si>
    <t>MUM/INV/0002219</t>
  </si>
  <si>
    <t>CCIL</t>
  </si>
  <si>
    <t>4th Floor, 4B4, Gundecha Onclave Kherani Road, Kurla West, Mumbai Suburban, Mumbai 400072</t>
  </si>
  <si>
    <t>MUM/INV/0002219 (29/08/2023)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</si>
</sst>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15" fontId="5" fillId="3" borderId="12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6"/>
  <sheetViews>
    <sheetView tabSelected="1" zoomScale="90" zoomScaleNormal="90" zoomScaleSheetLayoutView="90" workbookViewId="0">
      <selection activeCell="F22" sqref="F22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77734375" style="1" customWidth="1"/>
    <col min="7" max="16384" width="41.109375" style="1"/>
  </cols>
  <sheetData>
    <row r="1" spans="2:8" ht="60.6" customHeight="1" thickBot="1" x14ac:dyDescent="0.35">
      <c r="B1" s="68" t="s">
        <v>0</v>
      </c>
      <c r="C1" s="69"/>
      <c r="D1" s="69"/>
      <c r="E1" s="69"/>
      <c r="F1" s="70"/>
    </row>
    <row r="2" spans="2:8" s="2" customFormat="1" ht="14.4" x14ac:dyDescent="0.3">
      <c r="B2" s="26" t="s">
        <v>1</v>
      </c>
      <c r="C2" s="27"/>
      <c r="D2" s="71" t="s">
        <v>2</v>
      </c>
      <c r="E2" s="71"/>
      <c r="F2" s="78" t="s">
        <v>72</v>
      </c>
      <c r="G2" s="3"/>
    </row>
    <row r="3" spans="2:8" s="2" customFormat="1" ht="14.4" x14ac:dyDescent="0.3">
      <c r="B3" s="28" t="s">
        <v>3</v>
      </c>
      <c r="C3" s="54"/>
      <c r="D3" s="64" t="s">
        <v>4</v>
      </c>
      <c r="E3" s="64"/>
      <c r="F3" s="79">
        <v>45167</v>
      </c>
    </row>
    <row r="4" spans="2:8" s="2" customFormat="1" ht="14.4" x14ac:dyDescent="0.3">
      <c r="B4" s="29"/>
      <c r="C4" s="54"/>
      <c r="D4" s="64" t="s">
        <v>5</v>
      </c>
      <c r="E4" s="64"/>
      <c r="F4" s="80" t="s">
        <v>73</v>
      </c>
    </row>
    <row r="5" spans="2:8" s="2" customFormat="1" ht="72" x14ac:dyDescent="0.3">
      <c r="B5" s="82" t="s">
        <v>6</v>
      </c>
      <c r="C5" s="85"/>
      <c r="D5" s="64" t="s">
        <v>7</v>
      </c>
      <c r="E5" s="64"/>
      <c r="F5" s="81" t="s">
        <v>74</v>
      </c>
      <c r="G5" s="4"/>
      <c r="H5" s="4"/>
    </row>
    <row r="6" spans="2:8" s="2" customFormat="1" ht="14.4" x14ac:dyDescent="0.3">
      <c r="B6" s="83" t="s">
        <v>8</v>
      </c>
      <c r="C6" s="85" t="s">
        <v>9</v>
      </c>
      <c r="D6" s="64" t="s">
        <v>10</v>
      </c>
      <c r="E6" s="64"/>
      <c r="F6" s="81"/>
    </row>
    <row r="7" spans="2:8" s="2" customFormat="1" ht="14.4" x14ac:dyDescent="0.3">
      <c r="B7" s="83" t="s">
        <v>11</v>
      </c>
      <c r="C7" s="85" t="s">
        <v>12</v>
      </c>
      <c r="D7" s="64" t="s">
        <v>13</v>
      </c>
      <c r="E7" s="64"/>
      <c r="F7" s="81"/>
    </row>
    <row r="8" spans="2:8" s="2" customFormat="1" ht="100.8" x14ac:dyDescent="0.3">
      <c r="B8" s="84" t="s">
        <v>14</v>
      </c>
      <c r="C8" s="85"/>
      <c r="D8" s="76" t="s">
        <v>15</v>
      </c>
      <c r="E8" s="77"/>
      <c r="F8" s="80"/>
    </row>
    <row r="9" spans="2:8" s="2" customFormat="1" ht="16.5" customHeight="1" x14ac:dyDescent="0.3">
      <c r="B9" s="29" t="s">
        <v>16</v>
      </c>
      <c r="C9" s="61"/>
      <c r="D9" s="64" t="s">
        <v>17</v>
      </c>
      <c r="E9" s="64"/>
      <c r="F9" s="80" t="s">
        <v>18</v>
      </c>
    </row>
    <row r="10" spans="2:8" s="2" customFormat="1" ht="17.25" customHeight="1" x14ac:dyDescent="0.3">
      <c r="B10" s="28" t="s">
        <v>19</v>
      </c>
      <c r="C10" s="87"/>
      <c r="D10" s="64" t="s">
        <v>20</v>
      </c>
      <c r="E10" s="64"/>
      <c r="F10" s="80" t="s">
        <v>21</v>
      </c>
    </row>
    <row r="11" spans="2:8" s="2" customFormat="1" ht="17.25" customHeight="1" x14ac:dyDescent="0.3">
      <c r="B11" s="28" t="s">
        <v>22</v>
      </c>
      <c r="C11" s="62">
        <v>762369</v>
      </c>
      <c r="D11" s="64" t="s">
        <v>23</v>
      </c>
      <c r="E11" s="64"/>
      <c r="F11" s="80"/>
    </row>
    <row r="12" spans="2:8" s="2" customFormat="1" ht="17.25" customHeight="1" x14ac:dyDescent="0.3">
      <c r="B12" s="30" t="s">
        <v>24</v>
      </c>
      <c r="C12" s="62">
        <f>E35</f>
        <v>1586150.1</v>
      </c>
      <c r="D12" s="64" t="s">
        <v>25</v>
      </c>
      <c r="E12" s="64"/>
      <c r="F12" s="60"/>
    </row>
    <row r="13" spans="2:8" s="2" customFormat="1" ht="17.25" customHeight="1" x14ac:dyDescent="0.3">
      <c r="B13" s="28" t="s">
        <v>26</v>
      </c>
      <c r="C13" s="63">
        <f>C12/C11</f>
        <v>2.0805542985089898</v>
      </c>
      <c r="D13" s="64"/>
      <c r="E13" s="64"/>
      <c r="F13" s="60"/>
    </row>
    <row r="14" spans="2:8" s="2" customFormat="1" ht="17.25" customHeight="1" x14ac:dyDescent="0.3">
      <c r="B14" s="28" t="s">
        <v>27</v>
      </c>
      <c r="C14" s="62">
        <v>203903.7</v>
      </c>
      <c r="D14" s="64"/>
      <c r="E14" s="64"/>
      <c r="F14" s="60"/>
      <c r="G14" s="2">
        <v>1</v>
      </c>
    </row>
    <row r="15" spans="2:8" s="2" customFormat="1" x14ac:dyDescent="0.3">
      <c r="B15" s="28" t="s">
        <v>28</v>
      </c>
      <c r="C15" s="63">
        <f>C14/C11</f>
        <v>0.26746063913931445</v>
      </c>
      <c r="D15" s="64"/>
      <c r="E15" s="64"/>
      <c r="F15" s="60"/>
    </row>
    <row r="16" spans="2:8" s="5" customFormat="1" ht="15" thickBot="1" x14ac:dyDescent="0.35">
      <c r="B16" s="72" t="s">
        <v>29</v>
      </c>
      <c r="C16" s="73"/>
      <c r="D16" s="64"/>
      <c r="E16" s="64"/>
      <c r="F16" s="60"/>
    </row>
    <row r="17" spans="2:8" ht="16.2" thickBot="1" x14ac:dyDescent="0.35">
      <c r="B17" s="31"/>
      <c r="C17" s="31"/>
      <c r="D17" s="32"/>
      <c r="E17" s="31"/>
      <c r="F17" s="31"/>
    </row>
    <row r="18" spans="2:8" ht="16.2" thickBot="1" x14ac:dyDescent="0.35">
      <c r="B18" s="74" t="s">
        <v>30</v>
      </c>
      <c r="C18" s="75"/>
      <c r="D18" s="65" t="s">
        <v>31</v>
      </c>
      <c r="E18" s="66"/>
      <c r="F18" s="67"/>
    </row>
    <row r="19" spans="2:8" ht="16.2" thickBot="1" x14ac:dyDescent="0.35">
      <c r="B19" s="31"/>
      <c r="C19" s="31"/>
      <c r="D19" s="32"/>
      <c r="E19" s="31"/>
      <c r="F19" s="31"/>
    </row>
    <row r="20" spans="2:8" s="2" customFormat="1" ht="29.4" thickBot="1" x14ac:dyDescent="0.35">
      <c r="B20" s="56" t="s">
        <v>32</v>
      </c>
      <c r="C20" s="57" t="s">
        <v>33</v>
      </c>
      <c r="D20" s="58" t="s">
        <v>34</v>
      </c>
      <c r="E20" s="58" t="s">
        <v>35</v>
      </c>
      <c r="F20" s="59" t="s">
        <v>36</v>
      </c>
    </row>
    <row r="21" spans="2:8" ht="16.2" thickBot="1" x14ac:dyDescent="0.35">
      <c r="B21" s="24" t="s">
        <v>37</v>
      </c>
      <c r="C21" s="25" t="s">
        <v>38</v>
      </c>
      <c r="D21" s="6"/>
      <c r="E21" s="7"/>
      <c r="F21" s="8"/>
    </row>
    <row r="22" spans="2:8" x14ac:dyDescent="0.3">
      <c r="B22" s="23" t="s">
        <v>39</v>
      </c>
      <c r="C22" s="78" t="s">
        <v>75</v>
      </c>
      <c r="D22" s="86"/>
      <c r="E22" s="86">
        <v>1344195</v>
      </c>
      <c r="F22" s="9">
        <f>D22+E22</f>
        <v>1344195</v>
      </c>
    </row>
    <row r="23" spans="2:8" x14ac:dyDescent="0.3">
      <c r="B23" s="23"/>
      <c r="C23" s="21"/>
      <c r="D23" s="86"/>
      <c r="E23" s="86"/>
      <c r="F23" s="9" cm="1">
        <f t="array" ref="F23">E23:E23</f>
        <v>0</v>
      </c>
    </row>
    <row r="24" spans="2:8" x14ac:dyDescent="0.3">
      <c r="B24" s="23"/>
      <c r="C24" s="21"/>
      <c r="D24" s="86"/>
      <c r="E24" s="86"/>
      <c r="F24" s="9" cm="1">
        <f t="array" ref="F24">E24:E24</f>
        <v>0</v>
      </c>
    </row>
    <row r="25" spans="2:8" x14ac:dyDescent="0.3">
      <c r="B25" s="23"/>
      <c r="C25" s="21"/>
      <c r="D25" s="10">
        <v>0</v>
      </c>
      <c r="E25" s="10">
        <v>0</v>
      </c>
      <c r="F25" s="11">
        <v>0</v>
      </c>
    </row>
    <row r="26" spans="2:8" s="12" customFormat="1" ht="18" x14ac:dyDescent="0.35">
      <c r="B26" s="33"/>
      <c r="C26" s="34" t="s">
        <v>41</v>
      </c>
      <c r="D26" s="35">
        <f>SUM(D22:D25)</f>
        <v>0</v>
      </c>
      <c r="E26" s="35">
        <f>SUM(E22:E25)</f>
        <v>1344195</v>
      </c>
      <c r="F26" s="36">
        <f>SUM(D26:E26)</f>
        <v>1344195</v>
      </c>
    </row>
    <row r="27" spans="2:8" ht="18" x14ac:dyDescent="0.3">
      <c r="B27" s="33"/>
      <c r="C27" s="34"/>
      <c r="D27" s="35"/>
      <c r="E27" s="35"/>
      <c r="F27" s="36"/>
    </row>
    <row r="28" spans="2:8" x14ac:dyDescent="0.3">
      <c r="B28" s="37" t="s">
        <v>42</v>
      </c>
      <c r="C28" s="38" t="s">
        <v>43</v>
      </c>
      <c r="D28" s="10"/>
      <c r="E28" s="39"/>
      <c r="F28" s="40"/>
    </row>
    <row r="29" spans="2:8" x14ac:dyDescent="0.3">
      <c r="B29" s="23" t="s">
        <v>44</v>
      </c>
      <c r="C29" s="41" t="s">
        <v>45</v>
      </c>
      <c r="D29" s="10">
        <f>0%*D$26</f>
        <v>0</v>
      </c>
      <c r="E29" s="10">
        <f t="shared" ref="E29:E30" si="0">9%*E$26</f>
        <v>120977.54999999999</v>
      </c>
      <c r="F29" s="9">
        <f t="shared" ref="F29:F32" si="1">D29+E29</f>
        <v>120977.54999999999</v>
      </c>
    </row>
    <row r="30" spans="2:8" x14ac:dyDescent="0.3">
      <c r="B30" s="23" t="s">
        <v>46</v>
      </c>
      <c r="C30" s="41" t="s">
        <v>47</v>
      </c>
      <c r="D30" s="10">
        <f>0%*D$26</f>
        <v>0</v>
      </c>
      <c r="E30" s="10">
        <f t="shared" si="0"/>
        <v>120977.54999999999</v>
      </c>
      <c r="F30" s="9">
        <f t="shared" si="1"/>
        <v>120977.54999999999</v>
      </c>
      <c r="H30" s="13"/>
    </row>
    <row r="31" spans="2:8" x14ac:dyDescent="0.3">
      <c r="B31" s="23" t="s">
        <v>48</v>
      </c>
      <c r="C31" s="41" t="s">
        <v>49</v>
      </c>
      <c r="D31" s="10">
        <f>0%*D$26</f>
        <v>0</v>
      </c>
      <c r="E31" s="10">
        <f>0%*E$26</f>
        <v>0</v>
      </c>
      <c r="F31" s="9">
        <f t="shared" si="1"/>
        <v>0</v>
      </c>
      <c r="H31" s="13"/>
    </row>
    <row r="32" spans="2:8" x14ac:dyDescent="0.3">
      <c r="B32" s="23" t="s">
        <v>50</v>
      </c>
      <c r="C32" s="41" t="s">
        <v>51</v>
      </c>
      <c r="D32" s="10">
        <f>0%*D$26</f>
        <v>0</v>
      </c>
      <c r="E32" s="10">
        <f t="shared" ref="E32" si="2">0%*E$26</f>
        <v>0</v>
      </c>
      <c r="F32" s="9">
        <f t="shared" si="1"/>
        <v>0</v>
      </c>
    </row>
    <row r="33" spans="2:9" ht="18" x14ac:dyDescent="0.3">
      <c r="B33" s="33"/>
      <c r="C33" s="34" t="s">
        <v>52</v>
      </c>
      <c r="D33" s="35">
        <f>SUM(D29:D32)</f>
        <v>0</v>
      </c>
      <c r="E33" s="35">
        <f t="shared" ref="E33" si="3">SUM(E29:E32)</f>
        <v>241955.09999999998</v>
      </c>
      <c r="F33" s="36">
        <f>SUM(D33:E33)</f>
        <v>241955.09999999998</v>
      </c>
    </row>
    <row r="34" spans="2:9" x14ac:dyDescent="0.3">
      <c r="B34" s="23"/>
      <c r="C34" s="42"/>
      <c r="D34" s="43"/>
      <c r="E34" s="43"/>
      <c r="F34" s="44"/>
    </row>
    <row r="35" spans="2:9" ht="36" x14ac:dyDescent="0.3">
      <c r="B35" s="45" t="s">
        <v>53</v>
      </c>
      <c r="C35" s="46" t="s">
        <v>54</v>
      </c>
      <c r="D35" s="35">
        <f>D26+D33</f>
        <v>0</v>
      </c>
      <c r="E35" s="35">
        <f>E26+E33</f>
        <v>1586150.1</v>
      </c>
      <c r="F35" s="36"/>
    </row>
    <row r="36" spans="2:9" s="12" customFormat="1" ht="18" x14ac:dyDescent="0.35">
      <c r="B36" s="37"/>
      <c r="C36" s="47"/>
      <c r="D36" s="43"/>
      <c r="E36" s="43"/>
      <c r="F36" s="44"/>
      <c r="G36" s="14"/>
      <c r="H36" s="14"/>
      <c r="I36" s="14"/>
    </row>
    <row r="37" spans="2:9" x14ac:dyDescent="0.3">
      <c r="B37" s="37" t="s">
        <v>55</v>
      </c>
      <c r="C37" s="47" t="s">
        <v>56</v>
      </c>
      <c r="D37" s="88"/>
      <c r="E37" s="89"/>
      <c r="F37" s="40"/>
    </row>
    <row r="38" spans="2:9" s="12" customFormat="1" ht="18" x14ac:dyDescent="0.35">
      <c r="B38" s="23" t="s">
        <v>39</v>
      </c>
      <c r="C38" s="22" t="s">
        <v>57</v>
      </c>
      <c r="D38" s="86">
        <f>D35*0%</f>
        <v>0</v>
      </c>
      <c r="E38" s="86">
        <f t="shared" ref="E38" si="4">E35*0%</f>
        <v>0</v>
      </c>
      <c r="F38" s="9">
        <f t="shared" ref="F38:F43" si="5">D38+E38</f>
        <v>0</v>
      </c>
    </row>
    <row r="39" spans="2:9" x14ac:dyDescent="0.3">
      <c r="B39" s="23" t="s">
        <v>40</v>
      </c>
      <c r="C39" s="22" t="s">
        <v>58</v>
      </c>
      <c r="D39" s="86"/>
      <c r="E39" s="86">
        <v>0</v>
      </c>
      <c r="F39" s="9">
        <f t="shared" si="5"/>
        <v>0</v>
      </c>
    </row>
    <row r="40" spans="2:9" x14ac:dyDescent="0.3">
      <c r="B40" s="23" t="s">
        <v>59</v>
      </c>
      <c r="C40" s="22" t="s">
        <v>60</v>
      </c>
      <c r="D40" s="86">
        <v>0</v>
      </c>
      <c r="E40" s="86">
        <v>0</v>
      </c>
      <c r="F40" s="9">
        <f t="shared" si="5"/>
        <v>0</v>
      </c>
    </row>
    <row r="41" spans="2:9" x14ac:dyDescent="0.3">
      <c r="B41" s="23" t="s">
        <v>61</v>
      </c>
      <c r="C41" s="22" t="s">
        <v>62</v>
      </c>
      <c r="D41" s="86">
        <v>0</v>
      </c>
      <c r="E41" s="86">
        <v>0</v>
      </c>
      <c r="F41" s="9">
        <f t="shared" si="5"/>
        <v>0</v>
      </c>
    </row>
    <row r="42" spans="2:9" x14ac:dyDescent="0.3">
      <c r="B42" s="23" t="s">
        <v>63</v>
      </c>
      <c r="C42" s="22" t="s">
        <v>64</v>
      </c>
      <c r="D42" s="86">
        <v>0</v>
      </c>
      <c r="E42" s="86">
        <v>0</v>
      </c>
      <c r="F42" s="9">
        <f t="shared" si="5"/>
        <v>0</v>
      </c>
    </row>
    <row r="43" spans="2:9" x14ac:dyDescent="0.3">
      <c r="B43" s="23" t="s">
        <v>65</v>
      </c>
      <c r="C43" s="22" t="s">
        <v>66</v>
      </c>
      <c r="D43" s="86">
        <v>0</v>
      </c>
      <c r="E43" s="86">
        <v>0</v>
      </c>
      <c r="F43" s="9">
        <f t="shared" si="5"/>
        <v>0</v>
      </c>
    </row>
    <row r="44" spans="2:9" s="12" customFormat="1" ht="18" x14ac:dyDescent="0.35">
      <c r="B44" s="33"/>
      <c r="C44" s="34" t="s">
        <v>67</v>
      </c>
      <c r="D44" s="35">
        <f>SUM(D38:D43)</f>
        <v>0</v>
      </c>
      <c r="E44" s="35">
        <f>SUM(E38:E43)</f>
        <v>0</v>
      </c>
      <c r="F44" s="36">
        <f>SUM(D44:E44)</f>
        <v>0</v>
      </c>
    </row>
    <row r="45" spans="2:9" x14ac:dyDescent="0.3">
      <c r="B45" s="23"/>
      <c r="C45" s="42"/>
      <c r="D45" s="43"/>
      <c r="E45" s="43"/>
      <c r="F45" s="44"/>
    </row>
    <row r="46" spans="2:9" s="12" customFormat="1" ht="36" x14ac:dyDescent="0.35">
      <c r="B46" s="48" t="s">
        <v>68</v>
      </c>
      <c r="C46" s="49" t="s">
        <v>69</v>
      </c>
      <c r="D46" s="50">
        <f>D35-D44</f>
        <v>0</v>
      </c>
      <c r="E46" s="43">
        <f>SUM(E35-E44)</f>
        <v>1586150.1</v>
      </c>
      <c r="F46" s="36">
        <f>SUM(D46:E46)</f>
        <v>1586150.1</v>
      </c>
    </row>
    <row r="47" spans="2:9" x14ac:dyDescent="0.3">
      <c r="B47" s="55"/>
      <c r="C47" s="51"/>
      <c r="D47" s="51"/>
      <c r="E47" s="51"/>
      <c r="F47" s="52"/>
    </row>
    <row r="48" spans="2:9" x14ac:dyDescent="0.3">
      <c r="B48" s="17" t="s">
        <v>70</v>
      </c>
      <c r="F48" s="16"/>
    </row>
    <row r="49" spans="2:6" x14ac:dyDescent="0.3">
      <c r="B49" s="17"/>
      <c r="F49" s="16"/>
    </row>
    <row r="50" spans="2:6" x14ac:dyDescent="0.3">
      <c r="B50" s="15"/>
      <c r="F50" s="16"/>
    </row>
    <row r="51" spans="2:6" x14ac:dyDescent="0.3">
      <c r="B51" s="15"/>
      <c r="F51" s="16"/>
    </row>
    <row r="52" spans="2:6" x14ac:dyDescent="0.3">
      <c r="B52" s="15"/>
      <c r="F52" s="16"/>
    </row>
    <row r="53" spans="2:6" x14ac:dyDescent="0.3">
      <c r="B53" s="15" t="s">
        <v>71</v>
      </c>
      <c r="F53" s="16"/>
    </row>
    <row r="54" spans="2:6" x14ac:dyDescent="0.3">
      <c r="B54" s="15"/>
      <c r="F54" s="16"/>
    </row>
    <row r="55" spans="2:6" x14ac:dyDescent="0.3">
      <c r="B55" s="15"/>
      <c r="F55" s="16"/>
    </row>
    <row r="56" spans="2:6" ht="16.2" thickBot="1" x14ac:dyDescent="0.35">
      <c r="B56" s="18"/>
      <c r="C56" s="19"/>
      <c r="D56" s="19"/>
      <c r="E56" s="53"/>
      <c r="F56" s="20"/>
    </row>
  </sheetData>
  <mergeCells count="19"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B1:F1"/>
    <mergeCell ref="D2:E2"/>
    <mergeCell ref="D3:E3"/>
    <mergeCell ref="D4:E4"/>
    <mergeCell ref="D5:E5"/>
    <mergeCell ref="D13:E13"/>
    <mergeCell ref="D14:E14"/>
    <mergeCell ref="D15:E15"/>
    <mergeCell ref="D6:E6"/>
    <mergeCell ref="D18:F18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2023-09-30T06:43:43Z</dcterms:modified>
  <cp:category/>
  <cp:contentStatus/>
</cp:coreProperties>
</file>