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<sst xmlns="http://schemas.openxmlformats.org/spreadsheetml/2006/main" count="58" uniqueCount="58">
  <si>
    <t xml:space="preserve">Parts</t>
  </si>
  <si>
    <t xml:space="preserve">USD-&gt;NZD:</t>
  </si>
  <si>
    <t xml:space="preserve">Item</t>
  </si>
  <si>
    <t xml:space="preserve">Link</t>
  </si>
  <si>
    <t xml:space="preserve">Quantity</t>
  </si>
  <si>
    <t xml:space="preserve">Cost USD</t>
  </si>
  <si>
    <t xml:space="preserve">Cost NZD</t>
  </si>
  <si>
    <t xml:space="preserve">Subtotal</t>
  </si>
  <si>
    <t xml:space="preserve">Note</t>
  </si>
  <si>
    <t xml:space="preserve">N Channel Mosfet</t>
  </si>
  <si>
    <t xml:space="preserve">http://nz.element14.com/fairchild-semiconductor/fdc6305n/mosfet-dual-nn-supersot-6/dp/9844805</t>
  </si>
  <si>
    <t xml:space="preserve">USB Vertical</t>
  </si>
  <si>
    <t xml:space="preserve">https://www.aliexpress.com/item/50pcs-USB-Connector-15mm-USB-Jack-A-female-180-degree-DIP-Vertical-USB-Connector-usb-2/32608176211.html?spm=2114.01010208.3.12.xTlpFF&amp;ws_ab_test=searchweb0_0,searchweb201602_3_10065_10068_10501_10000009_10503_10084_10000025_10083_10000029_10080_10082_10081_10000028_10110_10111_10112_10060_10113_10062_10114_10115_10056_503_10055_10054_10059_10099_501_10078_10079_10000022_10000012_10103_10073_10102_10000015_10096_10000018_10000019_10052_10053_10107_10050_10106_10051-10503_10501,searchweb201603_3,afswitch_4,single_sort_2_default&amp;btsid=52632b2a-f5e3-4298-b91e-5e1aff9abed5</t>
  </si>
  <si>
    <t xml:space="preserve">USB Dual Vertical</t>
  </si>
  <si>
    <t xml:space="preserve">https://www.aliexpress.com/item/2PCS-10PCS-Double-USB-Short-body-type-USB-Jack-A-female-180-degree-DIP-Vertical-USB/32665175944.html?spm=2114.01010208.3.32.xTlpFF&amp;ws_ab_test=searchweb0_0,searchweb201602_3_10065_10068_10501_10000009_10503_10084_10000025_10083_10000029_10080_10082_10081_10000028_10110_10111_10112_10060_10113_10062_10114_10115_10056_503_10055_10054_10059_10099_501_10078_10079_10000022_10000012_10103_10073_10102_10000015_10096_10000018_10000019_10052_10053_10107_10050_10106_10051-10503_10501,searchweb201603_3,afswitch_4,single_sort_2_default&amp;btsid=52632b2a-f5e3-4298-b91e-5e1aff9abed5</t>
  </si>
  <si>
    <t xml:space="preserve">Select 50pcs</t>
  </si>
  <si>
    <t xml:space="preserve">Acrylic 6mm</t>
  </si>
  <si>
    <t xml:space="preserve">http://www.anythingacrylic.co.nz/flat-sheets/</t>
  </si>
  <si>
    <t xml:space="preserve">DENIS: Provide better estimate, Clear Sheet, Need Laser Cutter dimensions</t>
  </si>
  <si>
    <t xml:space="preserve">Local 10G SFP+</t>
  </si>
  <si>
    <t xml:space="preserve">https://www.pbtech.co.nz/product/NWXMLX1070/Mellanox-optical-module-ETH-10GbE-10Gbs-SFP-LC-LC</t>
  </si>
  <si>
    <t xml:space="preserve">Cheaper 10G SFP+</t>
  </si>
  <si>
    <t xml:space="preserve">Cheaper alternative might be desirable</t>
  </si>
  <si>
    <t xml:space="preserve">LC/LC Multimode Patch</t>
  </si>
  <si>
    <t xml:space="preserve">https://www.pbtech.co.nz/product/CABDNX7241/Dynamix-FL-LCLCOM4-1-1M-50u-LCLC-OM4-Fibre-Lead-Du</t>
  </si>
  <si>
    <t xml:space="preserve">M3 Fasteners</t>
  </si>
  <si>
    <t xml:space="preserve">https://www.aliexpress.com/item/50pcs-Lot-Metric-M3-4-5-6-8-10-12-14-16-50mm-304-Stainless-Steel/32656651207.html?spm=2114.01010208.3.20.812y1y&amp;ws_ab_test=searchweb0_0,searchweb201602_3_10065_10068_10501_10000009_10503_10084_10000025_10083_10000029_10080_10082_10081_10000028_10110_10111_10112_10060_10113_10062_10114_10115_10056_503_10055_10054_10059_10099_501_10078_10079_10000022_10000012_10103_10073_10102_10000015_10096_10000018_10000019_10052_10053_10107_10050_10106_10051-10503_10501,searchweb201603_3,afswitch_4,single_sort_2_default&amp;btsid=82786285-a081-41c2-b2cf-43b976483301</t>
  </si>
  <si>
    <t xml:space="preserve">Select 3x10 or 3x12 DENIS: Specify the exact length of screws</t>
  </si>
  <si>
    <t xml:space="preserve">Multimode LC/LC Coupler</t>
  </si>
  <si>
    <t xml:space="preserve">http://www.computerstore.co.nz/cables-connect/network-fibre-enclosures-cables-accessories/fibre-couplers/dynamix-fibre-lc-lc-quad-multi-mode-joiner</t>
  </si>
  <si>
    <t xml:space="preserve">Shift Registers</t>
  </si>
  <si>
    <t xml:space="preserve">http://nz.element14.com/nxp/74hc595n/ic-74hc-cmos-shift-reg-5v-16dip/dp/3166028?ost=74hc595N&amp;selectedCategoryId=&amp;categoryNameResp=All%2BCategories&amp;searchView=table&amp;iscrfnonsku=false</t>
  </si>
  <si>
    <t xml:space="preserve">Screw Terminal Connector</t>
  </si>
  <si>
    <t xml:space="preserve">http://nz.element14.com/multicomp/mc000048/terminal-block-wire-to-brd-2pos/dp/2008019?MER=bn_search_1TP_SearchNB_1</t>
  </si>
  <si>
    <t xml:space="preserve">PDU PCB</t>
  </si>
  <si>
    <t xml:space="preserve">https://www.seeedstudio.com/fusion_pcb.html</t>
  </si>
  <si>
    <t xml:space="preserve">Design provided by DENIS</t>
  </si>
  <si>
    <t xml:space="preserve">Micro USB Cable 0.2m</t>
  </si>
  <si>
    <t xml:space="preserve">https://www.aliexpress.com/item/BlitzWolf-Mini-Cute-Double-Sided-USB-Cables-0-2m-2-1A-Quick-Micro-USB-Cable-Charge/32608650784.html?spm=2114.01010208.3.2.TWuGHt&amp;ws_ab_test=searchweb0_0,searchweb201602_3_10065_10068_10501_10000009_10503_10084_10000025_10083_10000029_10080_10082_10081_10000028_10110_10111_10112_10060_10113_10062_10114_10115_10056_503_10055_10054_10059_10099_501_10078_10079_10000022_10000012_10103_10073_10102_10000015_10096_10000018_10000019_10052_10053_10107_10050_10106_10051-10503_10102_10501,searchweb201603_3,afswitch_4,single_sort_2_default&amp;btsid=d815f0b7-bcb4-403d-a967-cbbeca5a1cd8</t>
  </si>
  <si>
    <t xml:space="preserve">DENIS: is 0.2 and 0.3 enough? Slack and 4 rows?</t>
  </si>
  <si>
    <t xml:space="preserve">Micro USB Cable 0.3m</t>
  </si>
  <si>
    <t xml:space="preserve">https://www.aliexpress.com/item/1pcs-Hot-sale-New-White-2-Meters-Micro-USB-Cable-Charging-Data-Sync-Cords-for-Samsung/1891059494.html?spm=2114.01010208.3.35.RLzfmr&amp;ws_ab_test=searchweb0_0,searchweb201602_3_10065_10068_10501_10000009_10503_10084_10000025_10083_10000029_10080_10082_10081_10000028_10110_10111_10112_10060_10113_10062_10114_10115_10056_503_10055_10054_10059_10099_501_10078_10079_10000022_10000012_10103_10073_10102_10000015_10096_10000018_10000019_10052_10053_10107_10050_10106_10051-10503_10501,searchweb201603_3,afswitch_4,single_sort_2_default&amp;btsid=d8a3295f-a2de-44c7-8bd4-be9640bdcfb5</t>
  </si>
  <si>
    <t xml:space="preserve">Select 30cm</t>
  </si>
  <si>
    <t xml:space="preserve">Dell R230 3.5” Caddies</t>
  </si>
  <si>
    <t xml:space="preserve">http://www.ebay.com/itm/3-5-SAS-SATA-Hard-Drive-Tray-Caddy-For-Dell-PowerEdge-Power-Edge-R230-R530-/361772477992?hash=item543b51ee28:g:w9YAAOSwIgNXsuAb</t>
  </si>
  <si>
    <t xml:space="preserve">Includes extra caddies for servers in the lab</t>
  </si>
  <si>
    <t xml:space="preserve">22AWG Wire</t>
  </si>
  <si>
    <t xml:space="preserve">https://www.aliexpress.com/item/Tinned-copper-22AWG-5-pin-RGB-cable-PVC-insulated-wire-22-awg-wire-Electric-cable-LED/32651277271.html?spm=2114.01010208.3.31.2tTsKL&amp;ws_ab_test=searchweb0_0,searchweb201602_3_10065_10068_10501_10000009_10503_10084_10000025_10083_10000029_10080_10082_10081_10000028_10110_10111_10112_10060_10113_10062_10114_10115_10056_503_10055_10054_10059_10099_501_10078_10079_10000022_10000012_10103_10073_10102_10000015_10096_10000018_10000019_10052_10053_10107_10050_10106_10051-10503_10501,searchweb201603_3,afswitch_4,single_sort_2_default&amp;btsid=088c9773-1916-4f18-bb87-35e26534c128</t>
  </si>
  <si>
    <t xml:space="preserve">12AWG Wire</t>
  </si>
  <si>
    <t xml:space="preserve">https://www.jaycar.co.nz/1-0mm-enamel-copper-wire-spool/p/WW4022</t>
  </si>
  <si>
    <t xml:space="preserve">4 Pin Molex Connectors</t>
  </si>
  <si>
    <t xml:space="preserve">http://nz.element14.com/molex/22-27-2041/header-square-pin-2-54mm-4way/dp/9731164</t>
  </si>
  <si>
    <t xml:space="preserve">DENIS: is there a less annoying way to connect things?</t>
  </si>
  <si>
    <t xml:space="preserve">4 Pin Molex Housing</t>
  </si>
  <si>
    <t xml:space="preserve">http://nz.element14.com/molex/22-01-2045/crimp-housing-2-54mm-4way/dp/143128?MER=sy-me-pd-mi-acce</t>
  </si>
  <si>
    <t xml:space="preserve">KK 254 Crimp Terminal</t>
  </si>
  <si>
    <t xml:space="preserve">http://nz.element14.com/molex/08-50-0113/contact-crimp-terminal-30-22awg/dp/2063734</t>
  </si>
  <si>
    <t xml:space="preserve">Total: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</si>
</sst>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2" activeCellId="0" sqref="G42"/>
    </sheetView>
  </sheetViews>
  <sheetFormatPr defaultRowHeight="12.8"/>
  <cols>
    <col collapsed="false" hidden="false" max="1" min="1" style="0" width="22.4081632653061"/>
    <col collapsed="false" hidden="false" max="6" min="2" style="0" width="11.5204081632653"/>
    <col collapsed="false" hidden="false" max="7" min="7" style="0" width="49.7857142857143"/>
    <col collapsed="false" hidden="false" max="1025" min="8" style="0" width="11.5204081632653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I1" s="0" t="s">
        <v>1</v>
      </c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I2" s="0" t="n">
        <v>1.39</v>
      </c>
    </row>
    <row r="3" customFormat="false" ht="12.8" hidden="false" customHeight="false" outlineLevel="0" collapsed="false">
      <c r="A3" s="2" t="s">
        <v>9</v>
      </c>
      <c r="B3" s="2" t="s">
        <v>10</v>
      </c>
      <c r="C3" s="2" t="n">
        <v>50</v>
      </c>
      <c r="D3" s="2"/>
      <c r="E3" s="3"/>
      <c r="F3" s="4" t="n">
        <v>38.95</v>
      </c>
      <c r="G3" s="2"/>
    </row>
    <row r="4" customFormat="false" ht="12.8" hidden="false" customHeight="false" outlineLevel="0" collapsed="false">
      <c r="A4" s="2" t="s">
        <v>11</v>
      </c>
      <c r="B4" s="2" t="s">
        <v>12</v>
      </c>
      <c r="C4" s="2" t="n">
        <v>1</v>
      </c>
      <c r="D4" s="4" t="n">
        <v>9.99</v>
      </c>
      <c r="E4" s="5" t="n">
        <f aca="false">D4*$I$2</f>
        <v>13.8861</v>
      </c>
      <c r="F4" s="2" t="n">
        <f aca="false">E4*C4</f>
        <v>13.8861</v>
      </c>
      <c r="G4" s="2"/>
    </row>
    <row r="5" customFormat="false" ht="12.8" hidden="false" customHeight="false" outlineLevel="0" collapsed="false">
      <c r="A5" s="2" t="s">
        <v>13</v>
      </c>
      <c r="B5" s="2" t="s">
        <v>14</v>
      </c>
      <c r="C5" s="2" t="n">
        <v>1</v>
      </c>
      <c r="D5" s="4" t="n">
        <v>8.4</v>
      </c>
      <c r="E5" s="5" t="n">
        <f aca="false">D5*$I$2</f>
        <v>11.676</v>
      </c>
      <c r="F5" s="2" t="n">
        <f aca="false">E5*C5</f>
        <v>11.676</v>
      </c>
      <c r="G5" s="2" t="s">
        <v>15</v>
      </c>
    </row>
    <row r="6" customFormat="false" ht="12.8" hidden="false" customHeight="false" outlineLevel="0" collapsed="false">
      <c r="A6" s="2" t="s">
        <v>16</v>
      </c>
      <c r="B6" s="2" t="s">
        <v>17</v>
      </c>
      <c r="C6" s="2" t="n">
        <v>2</v>
      </c>
      <c r="D6" s="4"/>
      <c r="E6" s="5" t="n">
        <v>188</v>
      </c>
      <c r="F6" s="2" t="n">
        <f aca="false">E6*C6</f>
        <v>376</v>
      </c>
      <c r="G6" s="2" t="s">
        <v>18</v>
      </c>
    </row>
    <row r="7" customFormat="false" ht="12.8" hidden="false" customHeight="false" outlineLevel="0" collapsed="false">
      <c r="A7" s="2" t="s">
        <v>19</v>
      </c>
      <c r="B7" s="2" t="s">
        <v>20</v>
      </c>
      <c r="C7" s="2" t="n">
        <v>4</v>
      </c>
      <c r="D7" s="2"/>
      <c r="E7" s="4" t="n">
        <v>205.85</v>
      </c>
      <c r="F7" s="2" t="n">
        <f aca="false">E7*C7</f>
        <v>823.4</v>
      </c>
      <c r="G7" s="2"/>
    </row>
    <row r="8" customFormat="false" ht="12.8" hidden="false" customHeight="false" outlineLevel="0" collapsed="false">
      <c r="A8" s="2" t="s">
        <v>21</v>
      </c>
      <c r="B8" s="2"/>
      <c r="C8" s="2"/>
      <c r="D8" s="2"/>
      <c r="E8" s="4"/>
      <c r="F8" s="2"/>
      <c r="G8" s="2" t="s">
        <v>22</v>
      </c>
    </row>
    <row r="9" customFormat="false" ht="12.8" hidden="false" customHeight="false" outlineLevel="0" collapsed="false">
      <c r="A9" s="2" t="s">
        <v>23</v>
      </c>
      <c r="B9" s="2" t="s">
        <v>24</v>
      </c>
      <c r="C9" s="2" t="n">
        <v>4</v>
      </c>
      <c r="D9" s="2"/>
      <c r="E9" s="4" t="n">
        <v>21</v>
      </c>
      <c r="F9" s="2" t="n">
        <f aca="false">E9*C9</f>
        <v>84</v>
      </c>
      <c r="G9" s="2"/>
    </row>
    <row r="10" customFormat="false" ht="12.8" hidden="false" customHeight="false" outlineLevel="0" collapsed="false">
      <c r="A10" s="2" t="s">
        <v>25</v>
      </c>
      <c r="B10" s="2" t="s">
        <v>26</v>
      </c>
      <c r="C10" s="2" t="n">
        <v>4</v>
      </c>
      <c r="D10" s="6" t="n">
        <v>3.6</v>
      </c>
      <c r="E10" s="5"/>
      <c r="F10" s="2" t="n">
        <f aca="false">E10*C10</f>
        <v>0</v>
      </c>
      <c r="G10" s="2" t="s">
        <v>27</v>
      </c>
    </row>
    <row r="11" customFormat="false" ht="12.8" hidden="false" customHeight="false" outlineLevel="0" collapsed="false">
      <c r="A11" s="2" t="s">
        <v>28</v>
      </c>
      <c r="B11" s="2" t="s">
        <v>29</v>
      </c>
      <c r="C11" s="2" t="n">
        <v>2</v>
      </c>
      <c r="D11" s="2"/>
      <c r="E11" s="6" t="n">
        <v>10.66</v>
      </c>
      <c r="F11" s="2" t="n">
        <f aca="false">E11*C11</f>
        <v>21.32</v>
      </c>
      <c r="G11" s="2"/>
    </row>
    <row r="12" customFormat="false" ht="12.8" hidden="false" customHeight="false" outlineLevel="0" collapsed="false">
      <c r="A12" s="2" t="s">
        <v>30</v>
      </c>
      <c r="B12" s="2" t="s">
        <v>31</v>
      </c>
      <c r="C12" s="2" t="n">
        <v>15</v>
      </c>
      <c r="D12" s="2"/>
      <c r="E12" s="5"/>
      <c r="F12" s="2" t="n">
        <v>37.5</v>
      </c>
      <c r="G12" s="2"/>
    </row>
    <row r="13" customFormat="false" ht="12.8" hidden="false" customHeight="false" outlineLevel="0" collapsed="false">
      <c r="A13" s="2" t="s">
        <v>32</v>
      </c>
      <c r="B13" s="2" t="s">
        <v>33</v>
      </c>
      <c r="C13" s="2" t="n">
        <v>15</v>
      </c>
      <c r="D13" s="2"/>
      <c r="E13" s="5"/>
      <c r="F13" s="4" t="n">
        <v>11.91</v>
      </c>
      <c r="G13" s="2"/>
    </row>
    <row r="14" customFormat="false" ht="12.8" hidden="false" customHeight="false" outlineLevel="0" collapsed="false">
      <c r="A14" s="2" t="s">
        <v>34</v>
      </c>
      <c r="B14" s="2" t="s">
        <v>35</v>
      </c>
      <c r="C14" s="2" t="n">
        <v>15</v>
      </c>
      <c r="D14" s="2"/>
      <c r="E14" s="5"/>
      <c r="F14" s="4" t="n">
        <v>42.31</v>
      </c>
      <c r="G14" s="2" t="s">
        <v>36</v>
      </c>
    </row>
    <row r="15" customFormat="false" ht="12.8" hidden="false" customHeight="false" outlineLevel="0" collapsed="false">
      <c r="A15" s="2" t="s">
        <v>37</v>
      </c>
      <c r="B15" s="2" t="s">
        <v>38</v>
      </c>
      <c r="C15" s="2" t="n">
        <v>50</v>
      </c>
      <c r="D15" s="6" t="n">
        <v>2.89</v>
      </c>
      <c r="E15" s="5" t="n">
        <f aca="false">D15*$I$2</f>
        <v>4.0171</v>
      </c>
      <c r="F15" s="3" t="n">
        <f aca="false">E15*C15</f>
        <v>200.855</v>
      </c>
      <c r="G15" s="2" t="s">
        <v>39</v>
      </c>
    </row>
    <row r="16" customFormat="false" ht="12.8" hidden="false" customHeight="false" outlineLevel="0" collapsed="false">
      <c r="A16" s="2" t="s">
        <v>40</v>
      </c>
      <c r="B16" s="2" t="s">
        <v>41</v>
      </c>
      <c r="C16" s="2" t="n">
        <v>50</v>
      </c>
      <c r="D16" s="2" t="n">
        <v>0.99</v>
      </c>
      <c r="E16" s="5" t="n">
        <f aca="false">D16*$I$2</f>
        <v>1.3761</v>
      </c>
      <c r="F16" s="3" t="n">
        <f aca="false">E16*C16</f>
        <v>68.805</v>
      </c>
      <c r="G16" s="2" t="s">
        <v>42</v>
      </c>
    </row>
    <row r="17" customFormat="false" ht="12.8" hidden="false" customHeight="false" outlineLevel="0" collapsed="false">
      <c r="A17" s="2" t="s">
        <v>43</v>
      </c>
      <c r="B17" s="2" t="s">
        <v>44</v>
      </c>
      <c r="C17" s="2" t="n">
        <v>9</v>
      </c>
      <c r="D17" s="2"/>
      <c r="E17" s="6" t="n">
        <v>12.54</v>
      </c>
      <c r="F17" s="2" t="n">
        <f aca="false">E17*C17</f>
        <v>112.86</v>
      </c>
      <c r="G17" s="2" t="s">
        <v>45</v>
      </c>
    </row>
    <row r="18" customFormat="false" ht="12.8" hidden="false" customHeight="false" outlineLevel="0" collapsed="false">
      <c r="A18" s="2" t="s">
        <v>46</v>
      </c>
      <c r="B18" s="2" t="s">
        <v>47</v>
      </c>
      <c r="C18" s="2" t="n">
        <v>10</v>
      </c>
      <c r="D18" s="6" t="n">
        <v>1.4</v>
      </c>
      <c r="E18" s="5" t="n">
        <f aca="false">D18*$I$2</f>
        <v>1.946</v>
      </c>
      <c r="F18" s="2" t="n">
        <f aca="false">E18*C18</f>
        <v>19.46</v>
      </c>
      <c r="G18" s="2"/>
    </row>
    <row r="19" customFormat="false" ht="12.8" hidden="false" customHeight="false" outlineLevel="0" collapsed="false">
      <c r="A19" s="2" t="s">
        <v>48</v>
      </c>
      <c r="B19" s="2" t="s">
        <v>49</v>
      </c>
      <c r="C19" s="2" t="n">
        <v>2</v>
      </c>
      <c r="D19" s="2"/>
      <c r="E19" s="6" t="n">
        <v>13.9</v>
      </c>
      <c r="F19" s="2" t="n">
        <f aca="false">E19*C19</f>
        <v>27.8</v>
      </c>
      <c r="G19" s="2"/>
    </row>
    <row r="20" customFormat="false" ht="12.8" hidden="false" customHeight="false" outlineLevel="0" collapsed="false">
      <c r="A20" s="3" t="s">
        <v>50</v>
      </c>
      <c r="B20" s="2" t="s">
        <v>51</v>
      </c>
      <c r="C20" s="2" t="n">
        <v>30</v>
      </c>
      <c r="D20" s="2"/>
      <c r="E20" s="5"/>
      <c r="F20" s="6" t="n">
        <v>17.88</v>
      </c>
      <c r="G20" s="2" t="s">
        <v>52</v>
      </c>
    </row>
    <row r="21" customFormat="false" ht="12.8" hidden="false" customHeight="false" outlineLevel="0" collapsed="false">
      <c r="A21" s="3" t="s">
        <v>53</v>
      </c>
      <c r="B21" s="2" t="s">
        <v>54</v>
      </c>
      <c r="C21" s="2" t="n">
        <v>30</v>
      </c>
      <c r="D21" s="2"/>
      <c r="E21" s="5"/>
      <c r="F21" s="6" t="n">
        <v>20.37</v>
      </c>
      <c r="G21" s="2"/>
    </row>
    <row r="22" customFormat="false" ht="12.8" hidden="false" customHeight="false" outlineLevel="0" collapsed="false">
      <c r="A22" s="3" t="s">
        <v>55</v>
      </c>
      <c r="B22" s="2" t="s">
        <v>56</v>
      </c>
      <c r="C22" s="2" t="n">
        <v>150</v>
      </c>
      <c r="D22" s="2"/>
      <c r="E22" s="5"/>
      <c r="F22" s="6" t="n">
        <v>14.7</v>
      </c>
      <c r="G22" s="2"/>
    </row>
    <row r="23" customFormat="false" ht="12.8" hidden="false" customHeight="false" outlineLevel="0" collapsed="false">
      <c r="E23" s="2" t="s">
        <v>57</v>
      </c>
      <c r="F23" s="2" t="n">
        <f aca="false">SUM(F3:F22)</f>
        <v>1943.6821</v>
      </c>
    </row>
  </sheetData>
  <mergeCells count="1">
    <mergeCell ref="A1:G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LibreOffice/5.1.6.2.0$Linux_X86_64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2017-01-17T12:54:27Z</dcterms:created>
  <dc:creator/>
  <dc:description/>
  <dc:language>en-NZ</dc:language>
  <cp:lastModifiedBy/>
  <dcterms:modified xsi:type="dcterms:W3CDTF">2017-01-18T12:53:36Z</dcterms:modified>
  <cp:revision>20</cp:revision>
  <dc:subject/>
  <dc:title/>
</cp:coreProperties>
</file>