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enislavrov/Documents/Developing/GO/src/github.com/bahusvel/HAPi-Cluster/docs/"/>
    </mc:Choice>
  </mc:AlternateContent>
  <bookViews>
    <workbookView xWindow="0" yWindow="440" windowWidth="16560" windowHeight="14040" tabRatio="989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" i="1" l="1"/>
  <c r="F4" i="1"/>
  <c r="F5" i="1"/>
  <c r="F6" i="1"/>
  <c r="F8" i="1"/>
  <c r="F9" i="1"/>
  <c r="F10" i="1"/>
  <c r="F15" i="1"/>
  <c r="E16" i="1"/>
  <c r="F16" i="1"/>
  <c r="F17" i="1"/>
  <c r="F24" i="1"/>
</calcChain>
</file>

<file path=xl/sharedStrings.xml><?xml version="1.0" encoding="utf-8"?>
<sst xmlns="http://schemas.openxmlformats.org/spreadsheetml/2006/main" count="59" uniqueCount="57">
  <si>
    <t>Parts</t>
  </si>
  <si>
    <t>USD-&gt;NZD:</t>
  </si>
  <si>
    <t>Item</t>
  </si>
  <si>
    <t>Link</t>
  </si>
  <si>
    <t>Quantity</t>
  </si>
  <si>
    <t>Cost USD</t>
  </si>
  <si>
    <t>Cost NZD</t>
  </si>
  <si>
    <t>Subtotal</t>
  </si>
  <si>
    <t>Note</t>
  </si>
  <si>
    <t>N Channel Mosfet</t>
  </si>
  <si>
    <t>http://nz.element14.com/fairchild-semiconductor/fdc6305n/mosfet-dual-nn-supersot-6/dp/9844805</t>
  </si>
  <si>
    <t>https://www.aliexpress.com/item/50pcs-USB-Connector-15mm-USB-Jack-A-female-180-degree-DIP-Vertical-USB-Connector-usb-2/32608176211.html?spm=2114.01010208.3.12.xTlpFF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52632b2a-f5e3-4298-b91e-5e1aff9abed5</t>
  </si>
  <si>
    <t>Acrylic 6mm</t>
  </si>
  <si>
    <t>http://www.anythingacrylic.co.nz/flat-sheets/</t>
  </si>
  <si>
    <t>DENIS: Provide better estimate, Clear Sheet, Need Laser Cutter dimensions</t>
  </si>
  <si>
    <t>Local 10G SFP+</t>
  </si>
  <si>
    <t>https://www.pbtech.co.nz/product/NWXMLX1070/Mellanox-optical-module-ETH-10GbE-10Gbs-SFP-LC-LC</t>
  </si>
  <si>
    <t>Cheaper 10G SFP+</t>
  </si>
  <si>
    <t>Cheaper alternative might be desirable</t>
  </si>
  <si>
    <t>LC/LC Multimode Patch</t>
  </si>
  <si>
    <t>https://www.pbtech.co.nz/product/CABDNX7241/Dynamix-FL-LCLCOM4-1-1M-50u-LCLC-OM4-Fibre-Lead-Du</t>
  </si>
  <si>
    <t>M3 Fasteners</t>
  </si>
  <si>
    <t>https://www.aliexpress.com/item/50pcs-Lot-Metric-M3-4-5-6-8-10-12-14-16-50mm-304-Stainless-Steel/32656651207.html?spm=2114.01010208.3.20.812y1y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82786285-a081-41c2-b2cf-43b976483301</t>
  </si>
  <si>
    <t>Select 3x10 or 3x12 DENIS: Specify the exact length of screws</t>
  </si>
  <si>
    <t>Multimode LC/LC Coupler</t>
  </si>
  <si>
    <t>http://www.computerstore.co.nz/cables-connect/network-fibre-enclosures-cables-accessories/fibre-couplers/dynamix-fibre-lc-lc-quad-multi-mode-joiner</t>
  </si>
  <si>
    <t>Shift Registers</t>
  </si>
  <si>
    <t>http://nz.element14.com/nxp/74hc595n/ic-74hc-cmos-shift-reg-5v-16dip/dp/3166028?ost=74hc595N&amp;selectedCategoryId=&amp;categoryNameResp=All%2BCategories&amp;searchView=table&amp;iscrfnonsku=false</t>
  </si>
  <si>
    <t>Screw Terminal Connector</t>
  </si>
  <si>
    <t>http://nz.element14.com/multicomp/mc000048/terminal-block-wire-to-brd-2pos/dp/2008019?MER=bn_search_1TP_SearchNB_1</t>
  </si>
  <si>
    <t>PDU PCB</t>
  </si>
  <si>
    <t>https://www.seeedstudio.com/fusion_pcb.html</t>
  </si>
  <si>
    <t>Design provided by DENIS</t>
  </si>
  <si>
    <t>Dell R230 3.5” Caddies</t>
  </si>
  <si>
    <t>http://www.ebay.com/itm/3-5-SAS-SATA-Hard-Drive-Tray-Caddy-For-Dell-PowerEdge-Power-Edge-R230-R530-/361772477992?hash=item543b51ee28:g:w9YAAOSwIgNXsuAb</t>
  </si>
  <si>
    <t>Includes extra caddies for servers in the lab</t>
  </si>
  <si>
    <t>22AWG Wire</t>
  </si>
  <si>
    <t>https://www.aliexpress.com/item/Tinned-copper-22AWG-5-pin-RGB-cable-PVC-insulated-wire-22-awg-wire-Electric-cable-LED/32651277271.html?spm=2114.01010208.3.31.2tTsKL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088c9773-1916-4f18-bb87-35e26534c128</t>
  </si>
  <si>
    <t>12AWG Wire</t>
  </si>
  <si>
    <t>https://www.jaycar.co.nz/1-0mm-enamel-copper-wire-spool/p/WW4022</t>
  </si>
  <si>
    <t>4 Pin Molex Connectors</t>
  </si>
  <si>
    <t>http://nz.element14.com/molex/22-27-2041/header-square-pin-2-54mm-4way/dp/9731164</t>
  </si>
  <si>
    <t>DENIS: is there a less annoying way to connect things?</t>
  </si>
  <si>
    <t>4 Pin Molex Housing</t>
  </si>
  <si>
    <t>http://nz.element14.com/molex/22-01-2045/crimp-housing-2-54mm-4way/dp/143128?MER=sy-me-pd-mi-acce</t>
  </si>
  <si>
    <t>KK 254 Crimp Terminal</t>
  </si>
  <si>
    <t>http://nz.element14.com/molex/08-50-0113/contact-crimp-terminal-30-22awg/dp/2063734</t>
  </si>
  <si>
    <t>Total:</t>
  </si>
  <si>
    <t>C19 power cord</t>
  </si>
  <si>
    <t>https://www.pbtech.co.nz/product/CABPSU0107/Dynamix-C-PC15A-2M-Power-Cord---15-Amp-Rated-3-pin</t>
  </si>
  <si>
    <t>12V Boost Converter</t>
  </si>
  <si>
    <t>https://www.aliexpress.com/item/8W-USB-Input-DC-DC-5V-to-12V-Converter-Step-Up-Module-Power-Supply-Boost-Module/32756881160.html?spm=2114.01010208.3.11.UmWf5u&amp;ws_ab_test=searchweb0_0,searchweb201602_5_10065_10068_10000032_10000025_10000029_430_10000028_10060_10062_10056_10055_10054_10059_10099_10000022_10000012_10103_10102_10000015_10096_10000018_10000019_10052_10053_10107_10050_10106_10051_10000009_10084_10083_10080_10082_10081_10110_10111_10112_10113_10114_10115_10037_10033_10032_10000041_10000044_10078_10079_10077_10000038_429_10073_10000035-10079_10033_10077,searchweb201603_10,afswitch_1,single_sort_1_default&amp;btsid=094106d5-0f70-4541-86e1-7d2616a2dd13</t>
  </si>
  <si>
    <t>Microcontroller</t>
  </si>
  <si>
    <t>https://www.aliexpress.com/item/Micro-ATmega32U4-5V-16MHz-Pins-soldered-Compatible-with-Arduino-Micro-and-Leonardo/32676998690.html?spm=2114.01010208.3.1.OfUoya&amp;ws_ab_test=searchweb0_0,searchweb201602_4_10065_10068_10000032_10000025_10000029_430_10000028_10060_10062_10056_10055_10054_10059_10099_10000022_10000012_10103_10102_10000015_10096_10000018_10000019_10052_10053_10107_10050_10106_10051_10000007_10084_10083_10080_10082_10081_10110_10111_10112_10113_10114_10115_10037_10033_10032_10000041_10000044_10078_10079_10077_10000038_429_10073_10000035-10052_10037_10077,searchweb201603_2,afswitch_3,single_sort_1_default&amp;btsid=5a2b6c18-7fba-4b95-8f4e-acabdddf7367</t>
  </si>
  <si>
    <t>Micro USB Vertical</t>
  </si>
  <si>
    <t>DENIS: GET THE MICRO USB</t>
  </si>
  <si>
    <t>PCU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</si>
</sst>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34" sqref="I34"/>
    </sheetView>
  </sheetViews>
  <sheetFormatPr baseColWidth="10" defaultColWidth="8.83203125" defaultRowHeight="13" x14ac:dyDescent="0.15"/>
  <cols>
    <col min="1" max="1" width="23" customWidth="1"/>
  </cols>
  <sheetData>
    <row r="1" spans="1:9" x14ac:dyDescent="0.15">
      <c r="A1" s="1" t="s">
        <v>0</v>
      </c>
      <c r="B1" s="1"/>
      <c r="C1" s="1"/>
      <c r="D1" s="1"/>
      <c r="E1" s="1"/>
      <c r="F1" s="1"/>
      <c r="G1" s="1"/>
      <c r="I1" t="s">
        <v>1</v>
      </c>
    </row>
    <row r="2" spans="1:9" x14ac:dyDescent="0.1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I2">
        <v>1.39</v>
      </c>
    </row>
    <row r="3" spans="1:9" x14ac:dyDescent="0.15">
      <c r="A3" s="2" t="s">
        <v>9</v>
      </c>
      <c r="B3" s="2" t="s">
        <v>10</v>
      </c>
      <c r="C3" s="2">
        <v>50</v>
      </c>
      <c r="D3" s="2"/>
      <c r="E3" s="3"/>
      <c r="F3" s="4">
        <v>38.950000000000003</v>
      </c>
      <c r="G3" s="2"/>
    </row>
    <row r="4" spans="1:9" x14ac:dyDescent="0.15">
      <c r="A4" s="2" t="s">
        <v>54</v>
      </c>
      <c r="B4" s="2" t="s">
        <v>11</v>
      </c>
      <c r="C4" s="2">
        <v>1</v>
      </c>
      <c r="D4" s="4">
        <v>9.99</v>
      </c>
      <c r="E4" s="5">
        <f>D4*$I$2</f>
        <v>13.886099999999999</v>
      </c>
      <c r="F4" s="2">
        <f>E4*C4</f>
        <v>13.886099999999999</v>
      </c>
      <c r="G4" s="2" t="s">
        <v>55</v>
      </c>
    </row>
    <row r="5" spans="1:9" x14ac:dyDescent="0.15">
      <c r="A5" s="2" t="s">
        <v>12</v>
      </c>
      <c r="B5" s="2" t="s">
        <v>13</v>
      </c>
      <c r="C5" s="2">
        <v>2</v>
      </c>
      <c r="D5" s="4"/>
      <c r="E5" s="5">
        <v>188</v>
      </c>
      <c r="F5" s="2">
        <f>E5*C5</f>
        <v>376</v>
      </c>
      <c r="G5" s="2" t="s">
        <v>14</v>
      </c>
    </row>
    <row r="6" spans="1:9" x14ac:dyDescent="0.15">
      <c r="A6" s="2" t="s">
        <v>15</v>
      </c>
      <c r="B6" s="2" t="s">
        <v>16</v>
      </c>
      <c r="C6" s="2">
        <v>4</v>
      </c>
      <c r="D6" s="2"/>
      <c r="E6" s="4">
        <v>205.85</v>
      </c>
      <c r="F6" s="2">
        <f>E6*C6</f>
        <v>823.4</v>
      </c>
      <c r="G6" s="2"/>
    </row>
    <row r="7" spans="1:9" x14ac:dyDescent="0.15">
      <c r="A7" s="2" t="s">
        <v>17</v>
      </c>
      <c r="B7" s="2"/>
      <c r="C7" s="2"/>
      <c r="D7" s="2"/>
      <c r="E7" s="4"/>
      <c r="F7" s="2"/>
      <c r="G7" s="2" t="s">
        <v>18</v>
      </c>
    </row>
    <row r="8" spans="1:9" x14ac:dyDescent="0.15">
      <c r="A8" s="2" t="s">
        <v>19</v>
      </c>
      <c r="B8" s="2" t="s">
        <v>20</v>
      </c>
      <c r="C8" s="2">
        <v>4</v>
      </c>
      <c r="D8" s="2"/>
      <c r="E8" s="4">
        <v>21</v>
      </c>
      <c r="F8" s="2">
        <f>E8*C8</f>
        <v>84</v>
      </c>
      <c r="G8" s="2"/>
    </row>
    <row r="9" spans="1:9" x14ac:dyDescent="0.15">
      <c r="A9" s="2" t="s">
        <v>21</v>
      </c>
      <c r="B9" s="2" t="s">
        <v>22</v>
      </c>
      <c r="C9" s="2">
        <v>4</v>
      </c>
      <c r="D9" s="6">
        <v>3.6</v>
      </c>
      <c r="E9" s="5"/>
      <c r="F9" s="2">
        <f>E9*C9</f>
        <v>0</v>
      </c>
      <c r="G9" s="2" t="s">
        <v>23</v>
      </c>
    </row>
    <row r="10" spans="1:9" x14ac:dyDescent="0.15">
      <c r="A10" s="2" t="s">
        <v>24</v>
      </c>
      <c r="B10" s="2" t="s">
        <v>25</v>
      </c>
      <c r="C10" s="2">
        <v>2</v>
      </c>
      <c r="D10" s="2"/>
      <c r="E10" s="6">
        <v>10.66</v>
      </c>
      <c r="F10" s="2">
        <f>E10*C10</f>
        <v>21.32</v>
      </c>
      <c r="G10" s="2"/>
    </row>
    <row r="11" spans="1:9" x14ac:dyDescent="0.15">
      <c r="A11" s="2" t="s">
        <v>26</v>
      </c>
      <c r="B11" s="2" t="s">
        <v>27</v>
      </c>
      <c r="C11" s="2">
        <v>30</v>
      </c>
      <c r="D11" s="2"/>
      <c r="E11" s="5"/>
      <c r="F11" s="2">
        <v>37.5</v>
      </c>
      <c r="G11" s="2"/>
    </row>
    <row r="12" spans="1:9" x14ac:dyDescent="0.15">
      <c r="A12" s="2" t="s">
        <v>28</v>
      </c>
      <c r="B12" s="2" t="s">
        <v>29</v>
      </c>
      <c r="C12" s="2">
        <v>30</v>
      </c>
      <c r="D12" s="2"/>
      <c r="E12" s="5"/>
      <c r="F12" s="4">
        <v>11.91</v>
      </c>
      <c r="G12" s="2"/>
    </row>
    <row r="13" spans="1:9" x14ac:dyDescent="0.15">
      <c r="A13" s="2" t="s">
        <v>56</v>
      </c>
      <c r="B13" s="2" t="s">
        <v>31</v>
      </c>
      <c r="C13" s="2">
        <v>2</v>
      </c>
      <c r="D13" s="2"/>
      <c r="E13" s="5"/>
      <c r="F13" s="4"/>
      <c r="G13" s="2" t="s">
        <v>32</v>
      </c>
    </row>
    <row r="14" spans="1:9" x14ac:dyDescent="0.15">
      <c r="A14" s="2" t="s">
        <v>30</v>
      </c>
      <c r="B14" s="2" t="s">
        <v>31</v>
      </c>
      <c r="C14" s="2">
        <v>30</v>
      </c>
      <c r="D14" s="2"/>
      <c r="E14" s="5"/>
      <c r="F14" s="4">
        <v>42.31</v>
      </c>
      <c r="G14" s="2" t="s">
        <v>32</v>
      </c>
    </row>
    <row r="15" spans="1:9" x14ac:dyDescent="0.15">
      <c r="A15" s="2" t="s">
        <v>33</v>
      </c>
      <c r="B15" s="2" t="s">
        <v>34</v>
      </c>
      <c r="C15" s="2">
        <v>9</v>
      </c>
      <c r="D15" s="2"/>
      <c r="E15" s="6">
        <v>12.54</v>
      </c>
      <c r="F15" s="2">
        <f>E15*C15</f>
        <v>112.85999999999999</v>
      </c>
      <c r="G15" s="2" t="s">
        <v>35</v>
      </c>
    </row>
    <row r="16" spans="1:9" x14ac:dyDescent="0.15">
      <c r="A16" s="2" t="s">
        <v>36</v>
      </c>
      <c r="B16" s="2" t="s">
        <v>37</v>
      </c>
      <c r="C16" s="2">
        <v>10</v>
      </c>
      <c r="D16" s="6">
        <v>1.4</v>
      </c>
      <c r="E16" s="5">
        <f>D16*$I$2</f>
        <v>1.9459999999999997</v>
      </c>
      <c r="F16" s="2">
        <f>E16*C16</f>
        <v>19.459999999999997</v>
      </c>
      <c r="G16" s="2"/>
    </row>
    <row r="17" spans="1:7" x14ac:dyDescent="0.15">
      <c r="A17" s="2" t="s">
        <v>38</v>
      </c>
      <c r="B17" s="2" t="s">
        <v>39</v>
      </c>
      <c r="C17" s="2">
        <v>2</v>
      </c>
      <c r="D17" s="2"/>
      <c r="E17" s="6">
        <v>13.9</v>
      </c>
      <c r="F17" s="2">
        <f>E17*C17</f>
        <v>27.8</v>
      </c>
      <c r="G17" s="2"/>
    </row>
    <row r="18" spans="1:7" x14ac:dyDescent="0.15">
      <c r="A18" s="3" t="s">
        <v>40</v>
      </c>
      <c r="B18" s="2" t="s">
        <v>41</v>
      </c>
      <c r="C18" s="2">
        <v>60</v>
      </c>
      <c r="D18" s="2"/>
      <c r="E18" s="5"/>
      <c r="F18" s="6">
        <v>17.88</v>
      </c>
      <c r="G18" s="2" t="s">
        <v>42</v>
      </c>
    </row>
    <row r="19" spans="1:7" x14ac:dyDescent="0.15">
      <c r="A19" s="3" t="s">
        <v>48</v>
      </c>
      <c r="B19" s="2" t="s">
        <v>49</v>
      </c>
      <c r="C19" s="2">
        <v>1</v>
      </c>
      <c r="D19" s="2"/>
      <c r="E19" s="5">
        <v>20.64</v>
      </c>
      <c r="F19" s="6"/>
      <c r="G19" s="2"/>
    </row>
    <row r="20" spans="1:7" x14ac:dyDescent="0.15">
      <c r="A20" s="3" t="s">
        <v>52</v>
      </c>
      <c r="B20" s="2" t="s">
        <v>53</v>
      </c>
      <c r="C20" s="2">
        <v>3</v>
      </c>
      <c r="D20" s="2">
        <v>4.8</v>
      </c>
      <c r="E20" s="5"/>
      <c r="F20" s="6"/>
      <c r="G20" s="2"/>
    </row>
    <row r="21" spans="1:7" x14ac:dyDescent="0.15">
      <c r="A21" s="3" t="s">
        <v>50</v>
      </c>
      <c r="B21" s="2" t="s">
        <v>51</v>
      </c>
      <c r="C21" s="2">
        <v>3</v>
      </c>
      <c r="D21" s="2">
        <v>0.8</v>
      </c>
      <c r="E21" s="5"/>
      <c r="F21" s="6"/>
      <c r="G21" s="2"/>
    </row>
    <row r="22" spans="1:7" x14ac:dyDescent="0.15">
      <c r="A22" s="3" t="s">
        <v>43</v>
      </c>
      <c r="B22" s="2" t="s">
        <v>44</v>
      </c>
      <c r="C22" s="2">
        <v>30</v>
      </c>
      <c r="D22" s="2"/>
      <c r="E22" s="5"/>
      <c r="F22" s="6">
        <v>20.37</v>
      </c>
      <c r="G22" s="2"/>
    </row>
    <row r="23" spans="1:7" x14ac:dyDescent="0.15">
      <c r="A23" s="3" t="s">
        <v>45</v>
      </c>
      <c r="B23" s="2" t="s">
        <v>46</v>
      </c>
      <c r="C23" s="2">
        <v>150</v>
      </c>
      <c r="D23" s="2"/>
      <c r="E23" s="5"/>
      <c r="F23" s="6">
        <v>14.7</v>
      </c>
      <c r="G23" s="2"/>
    </row>
    <row r="24" spans="1:7" x14ac:dyDescent="0.15">
      <c r="E24" s="2" t="s">
        <v>47</v>
      </c>
      <c r="F24" s="2">
        <f>SUM(F3:F23)</f>
        <v>1662.3461</v>
      </c>
    </row>
  </sheetData>
  <mergeCells count="1">
    <mergeCell ref="A1:G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2017-01-17T12:54:27Z</dcterms:created>
  <dcterms:modified xsi:type="dcterms:W3CDTF">2017-01-22T23:50:14Z</dcterms:modified>
  <dc:language>en-NZ</dc:language>
</cp:coreProperties>
</file>