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sharmilabiswas/Documents/Sharmila/EXPERIMENTS/5 colour expt/2021/12-7-21/"/>
    </mc:Choice>
  </mc:AlternateContent>
  <xr:revisionPtr revIDLastSave="0" documentId="13_ncr:1_{B5C07D94-4A60-8941-B74F-837F707306A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AKT-FITC" sheetId="1" r:id="rId1"/>
    <sheet name="pJNK-PE" sheetId="2" r:id="rId2"/>
    <sheet name="Casp3-P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3" i="3" l="1"/>
  <c r="T53" i="3"/>
  <c r="S53" i="3"/>
  <c r="R53" i="3"/>
  <c r="Q53" i="3"/>
  <c r="P53" i="3"/>
  <c r="O53" i="3"/>
  <c r="N53" i="3"/>
  <c r="M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N43" i="3"/>
  <c r="M43" i="3"/>
  <c r="K43" i="3"/>
  <c r="J43" i="3"/>
  <c r="I43" i="3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N42" i="3"/>
  <c r="M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D41" i="3"/>
  <c r="C41" i="3"/>
  <c r="U37" i="3"/>
  <c r="T37" i="3"/>
  <c r="S37" i="3"/>
  <c r="AC55" i="3" s="1"/>
  <c r="R37" i="3"/>
  <c r="Q37" i="3"/>
  <c r="P37" i="3"/>
  <c r="Z55" i="3" s="1"/>
  <c r="O37" i="3"/>
  <c r="N37" i="3"/>
  <c r="M37" i="3"/>
  <c r="Y55" i="3" s="1"/>
  <c r="K37" i="3"/>
  <c r="J37" i="3"/>
  <c r="I37" i="3"/>
  <c r="AC37" i="3" s="1"/>
  <c r="H37" i="3"/>
  <c r="G37" i="3"/>
  <c r="Z37" i="3" s="1"/>
  <c r="F37" i="3"/>
  <c r="E37" i="3"/>
  <c r="D37" i="3"/>
  <c r="X37" i="3" s="1"/>
  <c r="C37" i="3"/>
  <c r="Y37" i="3" s="1"/>
  <c r="U36" i="3"/>
  <c r="AC54" i="3" s="1"/>
  <c r="T36" i="3"/>
  <c r="S36" i="3"/>
  <c r="AB54" i="3" s="1"/>
  <c r="R36" i="3"/>
  <c r="Q36" i="3"/>
  <c r="P36" i="3"/>
  <c r="AA54" i="3" s="1"/>
  <c r="O36" i="3"/>
  <c r="N36" i="3"/>
  <c r="M36" i="3"/>
  <c r="X54" i="3" s="1"/>
  <c r="K36" i="3"/>
  <c r="J36" i="3"/>
  <c r="I36" i="3"/>
  <c r="AC36" i="3" s="1"/>
  <c r="H36" i="3"/>
  <c r="G36" i="3"/>
  <c r="AA36" i="3" s="1"/>
  <c r="F36" i="3"/>
  <c r="E36" i="3"/>
  <c r="D36" i="3"/>
  <c r="X36" i="3" s="1"/>
  <c r="C36" i="3"/>
  <c r="Y36" i="3" s="1"/>
  <c r="U35" i="3"/>
  <c r="AB53" i="3" s="1"/>
  <c r="T35" i="3"/>
  <c r="S35" i="3"/>
  <c r="AC53" i="3" s="1"/>
  <c r="R35" i="3"/>
  <c r="Q35" i="3"/>
  <c r="P35" i="3"/>
  <c r="AA53" i="3" s="1"/>
  <c r="O35" i="3"/>
  <c r="N35" i="3"/>
  <c r="M35" i="3"/>
  <c r="Y53" i="3" s="1"/>
  <c r="K35" i="3"/>
  <c r="J35" i="3"/>
  <c r="I35" i="3"/>
  <c r="AC35" i="3" s="1"/>
  <c r="H35" i="3"/>
  <c r="G35" i="3"/>
  <c r="AA35" i="3" s="1"/>
  <c r="F35" i="3"/>
  <c r="E35" i="3"/>
  <c r="D35" i="3"/>
  <c r="X35" i="3" s="1"/>
  <c r="C35" i="3"/>
  <c r="Y35" i="3" s="1"/>
  <c r="U34" i="3"/>
  <c r="AB52" i="3" s="1"/>
  <c r="T34" i="3"/>
  <c r="S34" i="3"/>
  <c r="AC52" i="3" s="1"/>
  <c r="R34" i="3"/>
  <c r="Q34" i="3"/>
  <c r="P34" i="3"/>
  <c r="AA52" i="3" s="1"/>
  <c r="O34" i="3"/>
  <c r="N34" i="3"/>
  <c r="M34" i="3"/>
  <c r="Y52" i="3" s="1"/>
  <c r="K34" i="3"/>
  <c r="J34" i="3"/>
  <c r="I34" i="3"/>
  <c r="AC34" i="3" s="1"/>
  <c r="H34" i="3"/>
  <c r="G34" i="3"/>
  <c r="Z34" i="3" s="1"/>
  <c r="F34" i="3"/>
  <c r="E34" i="3"/>
  <c r="D34" i="3"/>
  <c r="X34" i="3" s="1"/>
  <c r="C34" i="3"/>
  <c r="Y34" i="3" s="1"/>
  <c r="U33" i="3"/>
  <c r="AB51" i="3" s="1"/>
  <c r="T33" i="3"/>
  <c r="S33" i="3"/>
  <c r="AC51" i="3" s="1"/>
  <c r="R33" i="3"/>
  <c r="Q33" i="3"/>
  <c r="P33" i="3"/>
  <c r="AA51" i="3" s="1"/>
  <c r="O33" i="3"/>
  <c r="N33" i="3"/>
  <c r="M33" i="3"/>
  <c r="Y51" i="3" s="1"/>
  <c r="K33" i="3"/>
  <c r="J33" i="3"/>
  <c r="I33" i="3"/>
  <c r="AC33" i="3" s="1"/>
  <c r="H33" i="3"/>
  <c r="G33" i="3"/>
  <c r="Z33" i="3" s="1"/>
  <c r="F33" i="3"/>
  <c r="E33" i="3"/>
  <c r="D33" i="3"/>
  <c r="X33" i="3" s="1"/>
  <c r="C33" i="3"/>
  <c r="Y33" i="3" s="1"/>
  <c r="U32" i="3"/>
  <c r="AB50" i="3" s="1"/>
  <c r="T32" i="3"/>
  <c r="S32" i="3"/>
  <c r="AC50" i="3" s="1"/>
  <c r="R32" i="3"/>
  <c r="Q32" i="3"/>
  <c r="P32" i="3"/>
  <c r="AA50" i="3" s="1"/>
  <c r="O32" i="3"/>
  <c r="N32" i="3"/>
  <c r="M32" i="3"/>
  <c r="Y50" i="3" s="1"/>
  <c r="K32" i="3"/>
  <c r="J32" i="3"/>
  <c r="I32" i="3"/>
  <c r="AC32" i="3" s="1"/>
  <c r="H32" i="3"/>
  <c r="G32" i="3"/>
  <c r="Z32" i="3" s="1"/>
  <c r="F32" i="3"/>
  <c r="E32" i="3"/>
  <c r="D32" i="3"/>
  <c r="X32" i="3" s="1"/>
  <c r="C32" i="3"/>
  <c r="Y32" i="3" s="1"/>
  <c r="U31" i="3"/>
  <c r="AB49" i="3" s="1"/>
  <c r="T31" i="3"/>
  <c r="S31" i="3"/>
  <c r="AC49" i="3" s="1"/>
  <c r="R31" i="3"/>
  <c r="Q31" i="3"/>
  <c r="P31" i="3"/>
  <c r="AA49" i="3" s="1"/>
  <c r="O31" i="3"/>
  <c r="N31" i="3"/>
  <c r="M31" i="3"/>
  <c r="Y49" i="3" s="1"/>
  <c r="K31" i="3"/>
  <c r="J31" i="3"/>
  <c r="I31" i="3"/>
  <c r="AC31" i="3" s="1"/>
  <c r="H31" i="3"/>
  <c r="G31" i="3"/>
  <c r="Z31" i="3" s="1"/>
  <c r="F31" i="3"/>
  <c r="E31" i="3"/>
  <c r="D31" i="3"/>
  <c r="X31" i="3" s="1"/>
  <c r="C31" i="3"/>
  <c r="Y31" i="3" s="1"/>
  <c r="Z30" i="3"/>
  <c r="U30" i="3"/>
  <c r="AB48" i="3" s="1"/>
  <c r="T30" i="3"/>
  <c r="S30" i="3"/>
  <c r="AC48" i="3" s="1"/>
  <c r="R30" i="3"/>
  <c r="Q30" i="3"/>
  <c r="P30" i="3"/>
  <c r="AA48" i="3" s="1"/>
  <c r="O30" i="3"/>
  <c r="N30" i="3"/>
  <c r="M30" i="3"/>
  <c r="Y48" i="3" s="1"/>
  <c r="K30" i="3"/>
  <c r="J30" i="3"/>
  <c r="I30" i="3"/>
  <c r="AC30" i="3" s="1"/>
  <c r="H30" i="3"/>
  <c r="G30" i="3"/>
  <c r="AA30" i="3" s="1"/>
  <c r="F30" i="3"/>
  <c r="E30" i="3"/>
  <c r="D30" i="3"/>
  <c r="Y30" i="3" s="1"/>
  <c r="C30" i="3"/>
  <c r="U29" i="3"/>
  <c r="AB47" i="3" s="1"/>
  <c r="T29" i="3"/>
  <c r="S29" i="3"/>
  <c r="AC47" i="3" s="1"/>
  <c r="R29" i="3"/>
  <c r="Q29" i="3"/>
  <c r="P29" i="3"/>
  <c r="AA47" i="3" s="1"/>
  <c r="O29" i="3"/>
  <c r="N29" i="3"/>
  <c r="M29" i="3"/>
  <c r="Y47" i="3" s="1"/>
  <c r="K29" i="3"/>
  <c r="J29" i="3"/>
  <c r="I29" i="3"/>
  <c r="AC29" i="3" s="1"/>
  <c r="H29" i="3"/>
  <c r="G29" i="3"/>
  <c r="AA29" i="3" s="1"/>
  <c r="F29" i="3"/>
  <c r="E29" i="3"/>
  <c r="D29" i="3"/>
  <c r="Y29" i="3" s="1"/>
  <c r="C29" i="3"/>
  <c r="U28" i="3"/>
  <c r="AB46" i="3" s="1"/>
  <c r="T28" i="3"/>
  <c r="S28" i="3"/>
  <c r="AC46" i="3" s="1"/>
  <c r="R28" i="3"/>
  <c r="Q28" i="3"/>
  <c r="P28" i="3"/>
  <c r="AA46" i="3" s="1"/>
  <c r="O28" i="3"/>
  <c r="N28" i="3"/>
  <c r="M28" i="3"/>
  <c r="Y46" i="3" s="1"/>
  <c r="K28" i="3"/>
  <c r="J28" i="3"/>
  <c r="I28" i="3"/>
  <c r="AC28" i="3" s="1"/>
  <c r="H28" i="3"/>
  <c r="G28" i="3"/>
  <c r="AA28" i="3" s="1"/>
  <c r="F28" i="3"/>
  <c r="E28" i="3"/>
  <c r="D28" i="3"/>
  <c r="Y28" i="3" s="1"/>
  <c r="C28" i="3"/>
  <c r="Z27" i="3"/>
  <c r="U27" i="3"/>
  <c r="AB45" i="3" s="1"/>
  <c r="T27" i="3"/>
  <c r="S27" i="3"/>
  <c r="AC45" i="3" s="1"/>
  <c r="R27" i="3"/>
  <c r="Q27" i="3"/>
  <c r="P27" i="3"/>
  <c r="AA45" i="3" s="1"/>
  <c r="O27" i="3"/>
  <c r="N27" i="3"/>
  <c r="M27" i="3"/>
  <c r="Y45" i="3" s="1"/>
  <c r="K27" i="3"/>
  <c r="J27" i="3"/>
  <c r="I27" i="3"/>
  <c r="AC27" i="3" s="1"/>
  <c r="H27" i="3"/>
  <c r="G27" i="3"/>
  <c r="AA27" i="3" s="1"/>
  <c r="F27" i="3"/>
  <c r="E27" i="3"/>
  <c r="D27" i="3"/>
  <c r="Y27" i="3" s="1"/>
  <c r="C27" i="3"/>
  <c r="U26" i="3"/>
  <c r="AB44" i="3" s="1"/>
  <c r="T26" i="3"/>
  <c r="S26" i="3"/>
  <c r="AC44" i="3" s="1"/>
  <c r="R26" i="3"/>
  <c r="Q26" i="3"/>
  <c r="P26" i="3"/>
  <c r="AA44" i="3" s="1"/>
  <c r="O26" i="3"/>
  <c r="N26" i="3"/>
  <c r="M26" i="3"/>
  <c r="Y44" i="3" s="1"/>
  <c r="K26" i="3"/>
  <c r="J26" i="3"/>
  <c r="I26" i="3"/>
  <c r="AC26" i="3" s="1"/>
  <c r="H26" i="3"/>
  <c r="G26" i="3"/>
  <c r="Z26" i="3" s="1"/>
  <c r="F26" i="3"/>
  <c r="E26" i="3"/>
  <c r="D26" i="3"/>
  <c r="Y26" i="3" s="1"/>
  <c r="C26" i="3"/>
  <c r="U25" i="3"/>
  <c r="AB43" i="3" s="1"/>
  <c r="T25" i="3"/>
  <c r="S25" i="3"/>
  <c r="AC43" i="3" s="1"/>
  <c r="R25" i="3"/>
  <c r="Q25" i="3"/>
  <c r="P25" i="3"/>
  <c r="AA43" i="3" s="1"/>
  <c r="O25" i="3"/>
  <c r="N25" i="3"/>
  <c r="M25" i="3"/>
  <c r="Y43" i="3" s="1"/>
  <c r="K25" i="3"/>
  <c r="J25" i="3"/>
  <c r="I25" i="3"/>
  <c r="AC25" i="3" s="1"/>
  <c r="H25" i="3"/>
  <c r="G25" i="3"/>
  <c r="AA25" i="3" s="1"/>
  <c r="F25" i="3"/>
  <c r="E25" i="3"/>
  <c r="D25" i="3"/>
  <c r="Y25" i="3" s="1"/>
  <c r="C25" i="3"/>
  <c r="U53" i="2"/>
  <c r="T53" i="2"/>
  <c r="S53" i="2"/>
  <c r="R53" i="2"/>
  <c r="Q53" i="2"/>
  <c r="P53" i="2"/>
  <c r="O53" i="2"/>
  <c r="N53" i="2"/>
  <c r="M53" i="2"/>
  <c r="K53" i="2"/>
  <c r="J53" i="2"/>
  <c r="I53" i="2"/>
  <c r="H53" i="2"/>
  <c r="G53" i="2"/>
  <c r="F53" i="2"/>
  <c r="E53" i="2"/>
  <c r="D53" i="2"/>
  <c r="C53" i="2"/>
  <c r="AC52" i="2"/>
  <c r="AB52" i="2"/>
  <c r="U52" i="2"/>
  <c r="T52" i="2"/>
  <c r="S52" i="2"/>
  <c r="R52" i="2"/>
  <c r="Q52" i="2"/>
  <c r="P52" i="2"/>
  <c r="O52" i="2"/>
  <c r="N52" i="2"/>
  <c r="M52" i="2"/>
  <c r="K52" i="2"/>
  <c r="J52" i="2"/>
  <c r="I52" i="2"/>
  <c r="H52" i="2"/>
  <c r="G52" i="2"/>
  <c r="F52" i="2"/>
  <c r="E52" i="2"/>
  <c r="D52" i="2"/>
  <c r="C52" i="2"/>
  <c r="AC51" i="2"/>
  <c r="AB51" i="2"/>
  <c r="U51" i="2"/>
  <c r="T51" i="2"/>
  <c r="S51" i="2"/>
  <c r="R51" i="2"/>
  <c r="Q51" i="2"/>
  <c r="P51" i="2"/>
  <c r="O51" i="2"/>
  <c r="N51" i="2"/>
  <c r="M51" i="2"/>
  <c r="K51" i="2"/>
  <c r="J51" i="2"/>
  <c r="I51" i="2"/>
  <c r="H51" i="2"/>
  <c r="G51" i="2"/>
  <c r="F51" i="2"/>
  <c r="E51" i="2"/>
  <c r="D51" i="2"/>
  <c r="C51" i="2"/>
  <c r="AC50" i="2"/>
  <c r="AB50" i="2"/>
  <c r="U50" i="2"/>
  <c r="T50" i="2"/>
  <c r="S50" i="2"/>
  <c r="R50" i="2"/>
  <c r="Q50" i="2"/>
  <c r="P50" i="2"/>
  <c r="O50" i="2"/>
  <c r="N50" i="2"/>
  <c r="M50" i="2"/>
  <c r="K50" i="2"/>
  <c r="J50" i="2"/>
  <c r="I50" i="2"/>
  <c r="H50" i="2"/>
  <c r="G50" i="2"/>
  <c r="F50" i="2"/>
  <c r="E50" i="2"/>
  <c r="D50" i="2"/>
  <c r="C50" i="2"/>
  <c r="AC49" i="2"/>
  <c r="AB49" i="2"/>
  <c r="U49" i="2"/>
  <c r="T49" i="2"/>
  <c r="S49" i="2"/>
  <c r="R49" i="2"/>
  <c r="Q49" i="2"/>
  <c r="P49" i="2"/>
  <c r="O49" i="2"/>
  <c r="N49" i="2"/>
  <c r="M49" i="2"/>
  <c r="K49" i="2"/>
  <c r="J49" i="2"/>
  <c r="I49" i="2"/>
  <c r="H49" i="2"/>
  <c r="G49" i="2"/>
  <c r="F49" i="2"/>
  <c r="E49" i="2"/>
  <c r="D49" i="2"/>
  <c r="C49" i="2"/>
  <c r="AC48" i="2"/>
  <c r="AB48" i="2"/>
  <c r="U48" i="2"/>
  <c r="T48" i="2"/>
  <c r="S48" i="2"/>
  <c r="R48" i="2"/>
  <c r="Q48" i="2"/>
  <c r="P48" i="2"/>
  <c r="O48" i="2"/>
  <c r="N48" i="2"/>
  <c r="M48" i="2"/>
  <c r="K48" i="2"/>
  <c r="J48" i="2"/>
  <c r="I48" i="2"/>
  <c r="H48" i="2"/>
  <c r="G48" i="2"/>
  <c r="F48" i="2"/>
  <c r="E48" i="2"/>
  <c r="D48" i="2"/>
  <c r="C48" i="2"/>
  <c r="AC47" i="2"/>
  <c r="AB47" i="2"/>
  <c r="U47" i="2"/>
  <c r="T47" i="2"/>
  <c r="S47" i="2"/>
  <c r="R47" i="2"/>
  <c r="Q47" i="2"/>
  <c r="P47" i="2"/>
  <c r="O47" i="2"/>
  <c r="N47" i="2"/>
  <c r="M47" i="2"/>
  <c r="K47" i="2"/>
  <c r="J47" i="2"/>
  <c r="I47" i="2"/>
  <c r="H47" i="2"/>
  <c r="G47" i="2"/>
  <c r="F47" i="2"/>
  <c r="E47" i="2"/>
  <c r="D47" i="2"/>
  <c r="C47" i="2"/>
  <c r="AC46" i="2"/>
  <c r="AB46" i="2"/>
  <c r="U46" i="2"/>
  <c r="T46" i="2"/>
  <c r="S46" i="2"/>
  <c r="R46" i="2"/>
  <c r="Q46" i="2"/>
  <c r="P46" i="2"/>
  <c r="O46" i="2"/>
  <c r="N46" i="2"/>
  <c r="M46" i="2"/>
  <c r="K46" i="2"/>
  <c r="J46" i="2"/>
  <c r="I46" i="2"/>
  <c r="H46" i="2"/>
  <c r="G46" i="2"/>
  <c r="F46" i="2"/>
  <c r="E46" i="2"/>
  <c r="D46" i="2"/>
  <c r="C46" i="2"/>
  <c r="AC45" i="2"/>
  <c r="AB45" i="2"/>
  <c r="U45" i="2"/>
  <c r="T45" i="2"/>
  <c r="S45" i="2"/>
  <c r="R45" i="2"/>
  <c r="Q45" i="2"/>
  <c r="P45" i="2"/>
  <c r="O45" i="2"/>
  <c r="N45" i="2"/>
  <c r="M45" i="2"/>
  <c r="K45" i="2"/>
  <c r="J45" i="2"/>
  <c r="I45" i="2"/>
  <c r="H45" i="2"/>
  <c r="G45" i="2"/>
  <c r="F45" i="2"/>
  <c r="E45" i="2"/>
  <c r="D45" i="2"/>
  <c r="C45" i="2"/>
  <c r="AC44" i="2"/>
  <c r="AB44" i="2"/>
  <c r="U44" i="2"/>
  <c r="T44" i="2"/>
  <c r="S44" i="2"/>
  <c r="R44" i="2"/>
  <c r="Q44" i="2"/>
  <c r="P44" i="2"/>
  <c r="O44" i="2"/>
  <c r="N44" i="2"/>
  <c r="M44" i="2"/>
  <c r="K44" i="2"/>
  <c r="J44" i="2"/>
  <c r="I44" i="2"/>
  <c r="H44" i="2"/>
  <c r="G44" i="2"/>
  <c r="F44" i="2"/>
  <c r="E44" i="2"/>
  <c r="D44" i="2"/>
  <c r="C44" i="2"/>
  <c r="AC43" i="2"/>
  <c r="AB43" i="2"/>
  <c r="U43" i="2"/>
  <c r="T43" i="2"/>
  <c r="S43" i="2"/>
  <c r="R43" i="2"/>
  <c r="Q43" i="2"/>
  <c r="P43" i="2"/>
  <c r="O43" i="2"/>
  <c r="N43" i="2"/>
  <c r="M43" i="2"/>
  <c r="K43" i="2"/>
  <c r="J43" i="2"/>
  <c r="I43" i="2"/>
  <c r="H43" i="2"/>
  <c r="G43" i="2"/>
  <c r="F43" i="2"/>
  <c r="E43" i="2"/>
  <c r="D43" i="2"/>
  <c r="C43" i="2"/>
  <c r="U42" i="2"/>
  <c r="T42" i="2"/>
  <c r="S42" i="2"/>
  <c r="R42" i="2"/>
  <c r="Q42" i="2"/>
  <c r="P42" i="2"/>
  <c r="O42" i="2"/>
  <c r="N42" i="2"/>
  <c r="M42" i="2"/>
  <c r="K42" i="2"/>
  <c r="J42" i="2"/>
  <c r="I42" i="2"/>
  <c r="H42" i="2"/>
  <c r="G42" i="2"/>
  <c r="F42" i="2"/>
  <c r="E42" i="2"/>
  <c r="D42" i="2"/>
  <c r="C42" i="2"/>
  <c r="U41" i="2"/>
  <c r="T41" i="2"/>
  <c r="S41" i="2"/>
  <c r="R41" i="2"/>
  <c r="Q41" i="2"/>
  <c r="P41" i="2"/>
  <c r="O41" i="2"/>
  <c r="N41" i="2"/>
  <c r="M41" i="2"/>
  <c r="K41" i="2"/>
  <c r="J41" i="2"/>
  <c r="I41" i="2"/>
  <c r="H41" i="2"/>
  <c r="G41" i="2"/>
  <c r="F41" i="2"/>
  <c r="E41" i="2"/>
  <c r="D41" i="2"/>
  <c r="C41" i="2"/>
  <c r="U37" i="2"/>
  <c r="T37" i="2"/>
  <c r="AB55" i="2" s="1"/>
  <c r="S37" i="2"/>
  <c r="AC55" i="2" s="1"/>
  <c r="R37" i="2"/>
  <c r="Q37" i="2"/>
  <c r="AA55" i="2" s="1"/>
  <c r="P37" i="2"/>
  <c r="Z55" i="2" s="1"/>
  <c r="O37" i="2"/>
  <c r="N37" i="2"/>
  <c r="Y55" i="2" s="1"/>
  <c r="M37" i="2"/>
  <c r="K37" i="2"/>
  <c r="J37" i="2"/>
  <c r="I37" i="2"/>
  <c r="AC37" i="2" s="1"/>
  <c r="H37" i="2"/>
  <c r="AA37" i="2" s="1"/>
  <c r="G37" i="2"/>
  <c r="F37" i="2"/>
  <c r="Z37" i="2" s="1"/>
  <c r="E37" i="2"/>
  <c r="Y37" i="2" s="1"/>
  <c r="D37" i="2"/>
  <c r="C37" i="2"/>
  <c r="AB36" i="2"/>
  <c r="AA36" i="2"/>
  <c r="U36" i="2"/>
  <c r="T36" i="2"/>
  <c r="AB54" i="2" s="1"/>
  <c r="S36" i="2"/>
  <c r="AC54" i="2" s="1"/>
  <c r="R36" i="2"/>
  <c r="Q36" i="2"/>
  <c r="Z54" i="2" s="1"/>
  <c r="P36" i="2"/>
  <c r="AA54" i="2" s="1"/>
  <c r="O36" i="2"/>
  <c r="N36" i="2"/>
  <c r="Y54" i="2" s="1"/>
  <c r="M36" i="2"/>
  <c r="X54" i="2" s="1"/>
  <c r="K36" i="2"/>
  <c r="J36" i="2"/>
  <c r="I36" i="2"/>
  <c r="AC36" i="2" s="1"/>
  <c r="H36" i="2"/>
  <c r="G36" i="2"/>
  <c r="F36" i="2"/>
  <c r="Z36" i="2" s="1"/>
  <c r="E36" i="2"/>
  <c r="Y36" i="2" s="1"/>
  <c r="D36" i="2"/>
  <c r="C36" i="2"/>
  <c r="AA35" i="2"/>
  <c r="U35" i="2"/>
  <c r="T35" i="2"/>
  <c r="AC53" i="2" s="1"/>
  <c r="S35" i="2"/>
  <c r="R35" i="2"/>
  <c r="Q35" i="2"/>
  <c r="Z53" i="2" s="1"/>
  <c r="P35" i="2"/>
  <c r="AA53" i="2" s="1"/>
  <c r="O35" i="2"/>
  <c r="N35" i="2"/>
  <c r="X53" i="2" s="1"/>
  <c r="M35" i="2"/>
  <c r="Y53" i="2" s="1"/>
  <c r="K35" i="2"/>
  <c r="J35" i="2"/>
  <c r="I35" i="2"/>
  <c r="AC35" i="2" s="1"/>
  <c r="H35" i="2"/>
  <c r="G35" i="2"/>
  <c r="F35" i="2"/>
  <c r="Z35" i="2" s="1"/>
  <c r="E35" i="2"/>
  <c r="Y35" i="2" s="1"/>
  <c r="D35" i="2"/>
  <c r="C35" i="2"/>
  <c r="U34" i="2"/>
  <c r="T34" i="2"/>
  <c r="S34" i="2"/>
  <c r="R34" i="2"/>
  <c r="Q34" i="2"/>
  <c r="Z52" i="2" s="1"/>
  <c r="P34" i="2"/>
  <c r="AA52" i="2" s="1"/>
  <c r="O34" i="2"/>
  <c r="N34" i="2"/>
  <c r="X52" i="2" s="1"/>
  <c r="M34" i="2"/>
  <c r="Y52" i="2" s="1"/>
  <c r="K34" i="2"/>
  <c r="J34" i="2"/>
  <c r="I34" i="2"/>
  <c r="AC34" i="2" s="1"/>
  <c r="H34" i="2"/>
  <c r="AA34" i="2" s="1"/>
  <c r="G34" i="2"/>
  <c r="F34" i="2"/>
  <c r="Z34" i="2" s="1"/>
  <c r="E34" i="2"/>
  <c r="Y34" i="2" s="1"/>
  <c r="D34" i="2"/>
  <c r="C34" i="2"/>
  <c r="U33" i="2"/>
  <c r="T33" i="2"/>
  <c r="S33" i="2"/>
  <c r="R33" i="2"/>
  <c r="Q33" i="2"/>
  <c r="Z51" i="2" s="1"/>
  <c r="P33" i="2"/>
  <c r="AA51" i="2" s="1"/>
  <c r="O33" i="2"/>
  <c r="N33" i="2"/>
  <c r="X51" i="2" s="1"/>
  <c r="M33" i="2"/>
  <c r="Y51" i="2" s="1"/>
  <c r="K33" i="2"/>
  <c r="J33" i="2"/>
  <c r="I33" i="2"/>
  <c r="AC33" i="2" s="1"/>
  <c r="H33" i="2"/>
  <c r="AA33" i="2" s="1"/>
  <c r="G33" i="2"/>
  <c r="F33" i="2"/>
  <c r="Z33" i="2" s="1"/>
  <c r="E33" i="2"/>
  <c r="Y33" i="2" s="1"/>
  <c r="D33" i="2"/>
  <c r="C33" i="2"/>
  <c r="AB32" i="2"/>
  <c r="U32" i="2"/>
  <c r="T32" i="2"/>
  <c r="S32" i="2"/>
  <c r="R32" i="2"/>
  <c r="Q32" i="2"/>
  <c r="Z50" i="2" s="1"/>
  <c r="P32" i="2"/>
  <c r="AA50" i="2" s="1"/>
  <c r="O32" i="2"/>
  <c r="N32" i="2"/>
  <c r="X50" i="2" s="1"/>
  <c r="M32" i="2"/>
  <c r="Y50" i="2" s="1"/>
  <c r="K32" i="2"/>
  <c r="J32" i="2"/>
  <c r="I32" i="2"/>
  <c r="AC32" i="2" s="1"/>
  <c r="H32" i="2"/>
  <c r="AA32" i="2" s="1"/>
  <c r="G32" i="2"/>
  <c r="F32" i="2"/>
  <c r="Z32" i="2" s="1"/>
  <c r="E32" i="2"/>
  <c r="Y32" i="2" s="1"/>
  <c r="D32" i="2"/>
  <c r="C32" i="2"/>
  <c r="AB31" i="2"/>
  <c r="X31" i="2"/>
  <c r="U31" i="2"/>
  <c r="T31" i="2"/>
  <c r="S31" i="2"/>
  <c r="R31" i="2"/>
  <c r="Q31" i="2"/>
  <c r="Z49" i="2" s="1"/>
  <c r="P31" i="2"/>
  <c r="AA49" i="2" s="1"/>
  <c r="O31" i="2"/>
  <c r="N31" i="2"/>
  <c r="X49" i="2" s="1"/>
  <c r="M31" i="2"/>
  <c r="Y49" i="2" s="1"/>
  <c r="K31" i="2"/>
  <c r="J31" i="2"/>
  <c r="I31" i="2"/>
  <c r="AC31" i="2" s="1"/>
  <c r="H31" i="2"/>
  <c r="AA31" i="2" s="1"/>
  <c r="G31" i="2"/>
  <c r="F31" i="2"/>
  <c r="Z31" i="2" s="1"/>
  <c r="E31" i="2"/>
  <c r="Y31" i="2" s="1"/>
  <c r="D31" i="2"/>
  <c r="C31" i="2"/>
  <c r="U30" i="2"/>
  <c r="T30" i="2"/>
  <c r="S30" i="2"/>
  <c r="R30" i="2"/>
  <c r="Q30" i="2"/>
  <c r="Z48" i="2" s="1"/>
  <c r="P30" i="2"/>
  <c r="AA48" i="2" s="1"/>
  <c r="O30" i="2"/>
  <c r="N30" i="2"/>
  <c r="X48" i="2" s="1"/>
  <c r="M30" i="2"/>
  <c r="Y48" i="2" s="1"/>
  <c r="K30" i="2"/>
  <c r="J30" i="2"/>
  <c r="I30" i="2"/>
  <c r="AC30" i="2" s="1"/>
  <c r="H30" i="2"/>
  <c r="AA30" i="2" s="1"/>
  <c r="G30" i="2"/>
  <c r="F30" i="2"/>
  <c r="Z30" i="2" s="1"/>
  <c r="E30" i="2"/>
  <c r="Y30" i="2" s="1"/>
  <c r="D30" i="2"/>
  <c r="C30" i="2"/>
  <c r="U29" i="2"/>
  <c r="T29" i="2"/>
  <c r="S29" i="2"/>
  <c r="R29" i="2"/>
  <c r="Q29" i="2"/>
  <c r="Z47" i="2" s="1"/>
  <c r="P29" i="2"/>
  <c r="AA47" i="2" s="1"/>
  <c r="O29" i="2"/>
  <c r="N29" i="2"/>
  <c r="X47" i="2" s="1"/>
  <c r="M29" i="2"/>
  <c r="Y47" i="2" s="1"/>
  <c r="K29" i="2"/>
  <c r="J29" i="2"/>
  <c r="I29" i="2"/>
  <c r="AC29" i="2" s="1"/>
  <c r="H29" i="2"/>
  <c r="AA29" i="2" s="1"/>
  <c r="G29" i="2"/>
  <c r="F29" i="2"/>
  <c r="Z29" i="2" s="1"/>
  <c r="E29" i="2"/>
  <c r="Y29" i="2" s="1"/>
  <c r="D29" i="2"/>
  <c r="C29" i="2"/>
  <c r="U28" i="2"/>
  <c r="T28" i="2"/>
  <c r="S28" i="2"/>
  <c r="R28" i="2"/>
  <c r="Q28" i="2"/>
  <c r="P28" i="2"/>
  <c r="AA46" i="2" s="1"/>
  <c r="O28" i="2"/>
  <c r="N28" i="2"/>
  <c r="X46" i="2" s="1"/>
  <c r="M28" i="2"/>
  <c r="Y46" i="2" s="1"/>
  <c r="K28" i="2"/>
  <c r="J28" i="2"/>
  <c r="I28" i="2"/>
  <c r="AC28" i="2" s="1"/>
  <c r="H28" i="2"/>
  <c r="AA28" i="2" s="1"/>
  <c r="G28" i="2"/>
  <c r="F28" i="2"/>
  <c r="Z28" i="2" s="1"/>
  <c r="E28" i="2"/>
  <c r="Y28" i="2" s="1"/>
  <c r="D28" i="2"/>
  <c r="C28" i="2"/>
  <c r="U27" i="2"/>
  <c r="T27" i="2"/>
  <c r="S27" i="2"/>
  <c r="R27" i="2"/>
  <c r="Q27" i="2"/>
  <c r="P27" i="2"/>
  <c r="AA45" i="2" s="1"/>
  <c r="O27" i="2"/>
  <c r="N27" i="2"/>
  <c r="X45" i="2" s="1"/>
  <c r="M27" i="2"/>
  <c r="Y45" i="2" s="1"/>
  <c r="K27" i="2"/>
  <c r="J27" i="2"/>
  <c r="I27" i="2"/>
  <c r="AC27" i="2" s="1"/>
  <c r="H27" i="2"/>
  <c r="AA27" i="2" s="1"/>
  <c r="G27" i="2"/>
  <c r="F27" i="2"/>
  <c r="Z27" i="2" s="1"/>
  <c r="E27" i="2"/>
  <c r="Y27" i="2" s="1"/>
  <c r="D27" i="2"/>
  <c r="C27" i="2"/>
  <c r="U26" i="2"/>
  <c r="T26" i="2"/>
  <c r="S26" i="2"/>
  <c r="R26" i="2"/>
  <c r="Q26" i="2"/>
  <c r="P26" i="2"/>
  <c r="AA44" i="2" s="1"/>
  <c r="O26" i="2"/>
  <c r="N26" i="2"/>
  <c r="X44" i="2" s="1"/>
  <c r="M26" i="2"/>
  <c r="Y44" i="2" s="1"/>
  <c r="K26" i="2"/>
  <c r="J26" i="2"/>
  <c r="I26" i="2"/>
  <c r="AC26" i="2" s="1"/>
  <c r="H26" i="2"/>
  <c r="AA26" i="2" s="1"/>
  <c r="G26" i="2"/>
  <c r="F26" i="2"/>
  <c r="Z26" i="2" s="1"/>
  <c r="E26" i="2"/>
  <c r="Y26" i="2" s="1"/>
  <c r="D26" i="2"/>
  <c r="C26" i="2"/>
  <c r="AB25" i="2"/>
  <c r="U25" i="2"/>
  <c r="T25" i="2"/>
  <c r="S25" i="2"/>
  <c r="R25" i="2"/>
  <c r="Q25" i="2"/>
  <c r="P25" i="2"/>
  <c r="AA43" i="2" s="1"/>
  <c r="O25" i="2"/>
  <c r="N25" i="2"/>
  <c r="X43" i="2" s="1"/>
  <c r="M25" i="2"/>
  <c r="Y43" i="2" s="1"/>
  <c r="K25" i="2"/>
  <c r="J25" i="2"/>
  <c r="I25" i="2"/>
  <c r="AC25" i="2" s="1"/>
  <c r="H25" i="2"/>
  <c r="AA25" i="2" s="1"/>
  <c r="G25" i="2"/>
  <c r="F25" i="2"/>
  <c r="Z25" i="2" s="1"/>
  <c r="E25" i="2"/>
  <c r="Y25" i="2" s="1"/>
  <c r="D25" i="2"/>
  <c r="C25" i="2"/>
  <c r="U53" i="1"/>
  <c r="T53" i="1"/>
  <c r="S53" i="1"/>
  <c r="R53" i="1"/>
  <c r="Q53" i="1"/>
  <c r="P53" i="1"/>
  <c r="O53" i="1"/>
  <c r="N53" i="1"/>
  <c r="M53" i="1"/>
  <c r="K53" i="1"/>
  <c r="J53" i="1"/>
  <c r="I53" i="1"/>
  <c r="H53" i="1"/>
  <c r="G53" i="1"/>
  <c r="F53" i="1"/>
  <c r="E53" i="1"/>
  <c r="D53" i="1"/>
  <c r="C53" i="1"/>
  <c r="U52" i="1"/>
  <c r="T52" i="1"/>
  <c r="S52" i="1"/>
  <c r="R52" i="1"/>
  <c r="Q52" i="1"/>
  <c r="P52" i="1"/>
  <c r="O52" i="1"/>
  <c r="N52" i="1"/>
  <c r="M52" i="1"/>
  <c r="K52" i="1"/>
  <c r="J52" i="1"/>
  <c r="I52" i="1"/>
  <c r="H52" i="1"/>
  <c r="G52" i="1"/>
  <c r="F52" i="1"/>
  <c r="E52" i="1"/>
  <c r="D52" i="1"/>
  <c r="C52" i="1"/>
  <c r="U51" i="1"/>
  <c r="T51" i="1"/>
  <c r="S51" i="1"/>
  <c r="R51" i="1"/>
  <c r="Q51" i="1"/>
  <c r="P51" i="1"/>
  <c r="O51" i="1"/>
  <c r="N51" i="1"/>
  <c r="M51" i="1"/>
  <c r="K51" i="1"/>
  <c r="J51" i="1"/>
  <c r="I51" i="1"/>
  <c r="H51" i="1"/>
  <c r="G51" i="1"/>
  <c r="F51" i="1"/>
  <c r="E51" i="1"/>
  <c r="D51" i="1"/>
  <c r="C51" i="1"/>
  <c r="U50" i="1"/>
  <c r="T50" i="1"/>
  <c r="S50" i="1"/>
  <c r="R50" i="1"/>
  <c r="Q50" i="1"/>
  <c r="P50" i="1"/>
  <c r="O50" i="1"/>
  <c r="N50" i="1"/>
  <c r="M50" i="1"/>
  <c r="K50" i="1"/>
  <c r="J50" i="1"/>
  <c r="I50" i="1"/>
  <c r="H50" i="1"/>
  <c r="G50" i="1"/>
  <c r="F50" i="1"/>
  <c r="E50" i="1"/>
  <c r="D50" i="1"/>
  <c r="C50" i="1"/>
  <c r="U49" i="1"/>
  <c r="T49" i="1"/>
  <c r="S49" i="1"/>
  <c r="R49" i="1"/>
  <c r="Q49" i="1"/>
  <c r="P49" i="1"/>
  <c r="O49" i="1"/>
  <c r="N49" i="1"/>
  <c r="M49" i="1"/>
  <c r="K49" i="1"/>
  <c r="J49" i="1"/>
  <c r="I49" i="1"/>
  <c r="H49" i="1"/>
  <c r="G49" i="1"/>
  <c r="F49" i="1"/>
  <c r="E49" i="1"/>
  <c r="D49" i="1"/>
  <c r="C49" i="1"/>
  <c r="U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U47" i="1"/>
  <c r="T47" i="1"/>
  <c r="S47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D47" i="1"/>
  <c r="C47" i="1"/>
  <c r="U46" i="1"/>
  <c r="T46" i="1"/>
  <c r="S46" i="1"/>
  <c r="R46" i="1"/>
  <c r="Q46" i="1"/>
  <c r="P46" i="1"/>
  <c r="O46" i="1"/>
  <c r="N46" i="1"/>
  <c r="M46" i="1"/>
  <c r="K46" i="1"/>
  <c r="J46" i="1"/>
  <c r="I46" i="1"/>
  <c r="H46" i="1"/>
  <c r="G46" i="1"/>
  <c r="F46" i="1"/>
  <c r="E46" i="1"/>
  <c r="D46" i="1"/>
  <c r="C46" i="1"/>
  <c r="U45" i="1"/>
  <c r="T45" i="1"/>
  <c r="S45" i="1"/>
  <c r="R45" i="1"/>
  <c r="Q45" i="1"/>
  <c r="P45" i="1"/>
  <c r="O45" i="1"/>
  <c r="N45" i="1"/>
  <c r="M45" i="1"/>
  <c r="K45" i="1"/>
  <c r="J45" i="1"/>
  <c r="I45" i="1"/>
  <c r="H45" i="1"/>
  <c r="G45" i="1"/>
  <c r="F45" i="1"/>
  <c r="E45" i="1"/>
  <c r="D45" i="1"/>
  <c r="C45" i="1"/>
  <c r="U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C43" i="1"/>
  <c r="U42" i="1"/>
  <c r="T42" i="1"/>
  <c r="S42" i="1"/>
  <c r="R42" i="1"/>
  <c r="Q42" i="1"/>
  <c r="P42" i="1"/>
  <c r="O42" i="1"/>
  <c r="N42" i="1"/>
  <c r="M42" i="1"/>
  <c r="K42" i="1"/>
  <c r="J42" i="1"/>
  <c r="I42" i="1"/>
  <c r="H42" i="1"/>
  <c r="G42" i="1"/>
  <c r="F42" i="1"/>
  <c r="E42" i="1"/>
  <c r="D42" i="1"/>
  <c r="C42" i="1"/>
  <c r="U41" i="1"/>
  <c r="T41" i="1"/>
  <c r="S41" i="1"/>
  <c r="R41" i="1"/>
  <c r="Q41" i="1"/>
  <c r="P41" i="1"/>
  <c r="O41" i="1"/>
  <c r="N41" i="1"/>
  <c r="M41" i="1"/>
  <c r="K41" i="1"/>
  <c r="J41" i="1"/>
  <c r="I41" i="1"/>
  <c r="H41" i="1"/>
  <c r="G41" i="1"/>
  <c r="F41" i="1"/>
  <c r="E41" i="1"/>
  <c r="D41" i="1"/>
  <c r="C41" i="1"/>
  <c r="U37" i="1"/>
  <c r="T37" i="1"/>
  <c r="S37" i="1"/>
  <c r="AC54" i="1" s="1"/>
  <c r="R37" i="1"/>
  <c r="Q37" i="1"/>
  <c r="P37" i="1"/>
  <c r="Z54" i="1" s="1"/>
  <c r="O37" i="1"/>
  <c r="N37" i="1"/>
  <c r="M37" i="1"/>
  <c r="Y54" i="1" s="1"/>
  <c r="K37" i="1"/>
  <c r="J37" i="1"/>
  <c r="I37" i="1"/>
  <c r="AC37" i="1" s="1"/>
  <c r="H37" i="1"/>
  <c r="G37" i="1"/>
  <c r="Z37" i="1" s="1"/>
  <c r="F37" i="1"/>
  <c r="AA37" i="1" s="1"/>
  <c r="E37" i="1"/>
  <c r="D37" i="1"/>
  <c r="C37" i="1"/>
  <c r="Y37" i="1" s="1"/>
  <c r="U36" i="1"/>
  <c r="T36" i="1"/>
  <c r="AC53" i="1" s="1"/>
  <c r="S36" i="1"/>
  <c r="R36" i="1"/>
  <c r="Q36" i="1"/>
  <c r="P36" i="1"/>
  <c r="AA53" i="1" s="1"/>
  <c r="O36" i="1"/>
  <c r="N36" i="1"/>
  <c r="M36" i="1"/>
  <c r="X53" i="1" s="1"/>
  <c r="K36" i="1"/>
  <c r="J36" i="1"/>
  <c r="I36" i="1"/>
  <c r="AC36" i="1" s="1"/>
  <c r="H36" i="1"/>
  <c r="G36" i="1"/>
  <c r="Z36" i="1" s="1"/>
  <c r="F36" i="1"/>
  <c r="AA36" i="1" s="1"/>
  <c r="E36" i="1"/>
  <c r="D36" i="1"/>
  <c r="C36" i="1"/>
  <c r="Y36" i="1" s="1"/>
  <c r="U35" i="1"/>
  <c r="T35" i="1"/>
  <c r="AC52" i="1" s="1"/>
  <c r="S35" i="1"/>
  <c r="R35" i="1"/>
  <c r="Q35" i="1"/>
  <c r="P35" i="1"/>
  <c r="AA52" i="1" s="1"/>
  <c r="O35" i="1"/>
  <c r="N35" i="1"/>
  <c r="M35" i="1"/>
  <c r="X52" i="1" s="1"/>
  <c r="K35" i="1"/>
  <c r="J35" i="1"/>
  <c r="I35" i="1"/>
  <c r="AC35" i="1" s="1"/>
  <c r="H35" i="1"/>
  <c r="G35" i="1"/>
  <c r="Z35" i="1" s="1"/>
  <c r="F35" i="1"/>
  <c r="AA35" i="1" s="1"/>
  <c r="E35" i="1"/>
  <c r="D35" i="1"/>
  <c r="C35" i="1"/>
  <c r="Y35" i="1" s="1"/>
  <c r="U34" i="1"/>
  <c r="T34" i="1"/>
  <c r="AC51" i="1" s="1"/>
  <c r="S34" i="1"/>
  <c r="R34" i="1"/>
  <c r="Q34" i="1"/>
  <c r="P34" i="1"/>
  <c r="AA51" i="1" s="1"/>
  <c r="O34" i="1"/>
  <c r="N34" i="1"/>
  <c r="M34" i="1"/>
  <c r="X51" i="1" s="1"/>
  <c r="K34" i="1"/>
  <c r="J34" i="1"/>
  <c r="I34" i="1"/>
  <c r="AC34" i="1" s="1"/>
  <c r="H34" i="1"/>
  <c r="G34" i="1"/>
  <c r="Z34" i="1" s="1"/>
  <c r="F34" i="1"/>
  <c r="AA34" i="1" s="1"/>
  <c r="E34" i="1"/>
  <c r="D34" i="1"/>
  <c r="C34" i="1"/>
  <c r="Y34" i="1" s="1"/>
  <c r="U33" i="1"/>
  <c r="T33" i="1"/>
  <c r="AC50" i="1" s="1"/>
  <c r="S33" i="1"/>
  <c r="R33" i="1"/>
  <c r="Q33" i="1"/>
  <c r="P33" i="1"/>
  <c r="AA50" i="1" s="1"/>
  <c r="O33" i="1"/>
  <c r="N33" i="1"/>
  <c r="M33" i="1"/>
  <c r="X50" i="1" s="1"/>
  <c r="K33" i="1"/>
  <c r="J33" i="1"/>
  <c r="I33" i="1"/>
  <c r="AC33" i="1" s="1"/>
  <c r="H33" i="1"/>
  <c r="G33" i="1"/>
  <c r="Z33" i="1" s="1"/>
  <c r="F33" i="1"/>
  <c r="AA33" i="1" s="1"/>
  <c r="E33" i="1"/>
  <c r="D33" i="1"/>
  <c r="C33" i="1"/>
  <c r="Y33" i="1" s="1"/>
  <c r="Z32" i="1"/>
  <c r="U32" i="1"/>
  <c r="T32" i="1"/>
  <c r="AC49" i="1" s="1"/>
  <c r="S32" i="1"/>
  <c r="R32" i="1"/>
  <c r="Q32" i="1"/>
  <c r="P32" i="1"/>
  <c r="AA49" i="1" s="1"/>
  <c r="O32" i="1"/>
  <c r="N32" i="1"/>
  <c r="M32" i="1"/>
  <c r="X49" i="1" s="1"/>
  <c r="K32" i="1"/>
  <c r="J32" i="1"/>
  <c r="I32" i="1"/>
  <c r="AC32" i="1" s="1"/>
  <c r="H32" i="1"/>
  <c r="G32" i="1"/>
  <c r="F32" i="1"/>
  <c r="AA32" i="1" s="1"/>
  <c r="E32" i="1"/>
  <c r="D32" i="1"/>
  <c r="C32" i="1"/>
  <c r="Y32" i="1" s="1"/>
  <c r="U31" i="1"/>
  <c r="T31" i="1"/>
  <c r="AC48" i="1" s="1"/>
  <c r="S31" i="1"/>
  <c r="R31" i="1"/>
  <c r="Q31" i="1"/>
  <c r="P31" i="1"/>
  <c r="AA48" i="1" s="1"/>
  <c r="O31" i="1"/>
  <c r="N31" i="1"/>
  <c r="M31" i="1"/>
  <c r="X48" i="1" s="1"/>
  <c r="K31" i="1"/>
  <c r="J31" i="1"/>
  <c r="I31" i="1"/>
  <c r="AC31" i="1" s="1"/>
  <c r="H31" i="1"/>
  <c r="G31" i="1"/>
  <c r="Z31" i="1" s="1"/>
  <c r="F31" i="1"/>
  <c r="AA31" i="1" s="1"/>
  <c r="E31" i="1"/>
  <c r="D31" i="1"/>
  <c r="C31" i="1"/>
  <c r="Y31" i="1" s="1"/>
  <c r="U30" i="1"/>
  <c r="T30" i="1"/>
  <c r="AC47" i="1" s="1"/>
  <c r="S30" i="1"/>
  <c r="R30" i="1"/>
  <c r="Q30" i="1"/>
  <c r="P30" i="1"/>
  <c r="AA47" i="1" s="1"/>
  <c r="O30" i="1"/>
  <c r="N30" i="1"/>
  <c r="M30" i="1"/>
  <c r="X47" i="1" s="1"/>
  <c r="K30" i="1"/>
  <c r="J30" i="1"/>
  <c r="I30" i="1"/>
  <c r="AC30" i="1" s="1"/>
  <c r="H30" i="1"/>
  <c r="G30" i="1"/>
  <c r="AA30" i="1" s="1"/>
  <c r="F30" i="1"/>
  <c r="E30" i="1"/>
  <c r="D30" i="1"/>
  <c r="C30" i="1"/>
  <c r="Y30" i="1" s="1"/>
  <c r="U29" i="1"/>
  <c r="T29" i="1"/>
  <c r="AC46" i="1" s="1"/>
  <c r="S29" i="1"/>
  <c r="R29" i="1"/>
  <c r="Q29" i="1"/>
  <c r="P29" i="1"/>
  <c r="AA46" i="1" s="1"/>
  <c r="O29" i="1"/>
  <c r="N29" i="1"/>
  <c r="M29" i="1"/>
  <c r="X46" i="1" s="1"/>
  <c r="K29" i="1"/>
  <c r="J29" i="1"/>
  <c r="AC29" i="1" s="1"/>
  <c r="I29" i="1"/>
  <c r="AB29" i="1" s="1"/>
  <c r="H29" i="1"/>
  <c r="G29" i="1"/>
  <c r="AA29" i="1" s="1"/>
  <c r="F29" i="1"/>
  <c r="E29" i="1"/>
  <c r="D29" i="1"/>
  <c r="C29" i="1"/>
  <c r="X29" i="1" s="1"/>
  <c r="U28" i="1"/>
  <c r="T28" i="1"/>
  <c r="AC45" i="1" s="1"/>
  <c r="S28" i="1"/>
  <c r="R28" i="1"/>
  <c r="Q28" i="1"/>
  <c r="P28" i="1"/>
  <c r="AA45" i="1" s="1"/>
  <c r="O28" i="1"/>
  <c r="N28" i="1"/>
  <c r="M28" i="1"/>
  <c r="X45" i="1" s="1"/>
  <c r="K28" i="1"/>
  <c r="J28" i="1"/>
  <c r="AC28" i="1" s="1"/>
  <c r="I28" i="1"/>
  <c r="AB28" i="1" s="1"/>
  <c r="H28" i="1"/>
  <c r="G28" i="1"/>
  <c r="AA28" i="1" s="1"/>
  <c r="F28" i="1"/>
  <c r="E28" i="1"/>
  <c r="D28" i="1"/>
  <c r="C28" i="1"/>
  <c r="X28" i="1" s="1"/>
  <c r="U27" i="1"/>
  <c r="T27" i="1"/>
  <c r="AC44" i="1" s="1"/>
  <c r="S27" i="1"/>
  <c r="R27" i="1"/>
  <c r="Q27" i="1"/>
  <c r="P27" i="1"/>
  <c r="AA44" i="1" s="1"/>
  <c r="O27" i="1"/>
  <c r="N27" i="1"/>
  <c r="M27" i="1"/>
  <c r="X44" i="1" s="1"/>
  <c r="K27" i="1"/>
  <c r="J27" i="1"/>
  <c r="AC27" i="1" s="1"/>
  <c r="I27" i="1"/>
  <c r="AB27" i="1" s="1"/>
  <c r="H27" i="1"/>
  <c r="G27" i="1"/>
  <c r="Z27" i="1" s="1"/>
  <c r="F27" i="1"/>
  <c r="AA27" i="1" s="1"/>
  <c r="E27" i="1"/>
  <c r="D27" i="1"/>
  <c r="C27" i="1"/>
  <c r="Y27" i="1" s="1"/>
  <c r="U26" i="1"/>
  <c r="T26" i="1"/>
  <c r="AC43" i="1" s="1"/>
  <c r="S26" i="1"/>
  <c r="R26" i="1"/>
  <c r="Q26" i="1"/>
  <c r="P26" i="1"/>
  <c r="AA43" i="1" s="1"/>
  <c r="O26" i="1"/>
  <c r="N26" i="1"/>
  <c r="M26" i="1"/>
  <c r="X43" i="1" s="1"/>
  <c r="K26" i="1"/>
  <c r="J26" i="1"/>
  <c r="I26" i="1"/>
  <c r="AC26" i="1" s="1"/>
  <c r="H26" i="1"/>
  <c r="G26" i="1"/>
  <c r="Z26" i="1" s="1"/>
  <c r="F26" i="1"/>
  <c r="AA26" i="1" s="1"/>
  <c r="E26" i="1"/>
  <c r="D26" i="1"/>
  <c r="C26" i="1"/>
  <c r="X26" i="1" s="1"/>
  <c r="U25" i="1"/>
  <c r="T25" i="1"/>
  <c r="AC42" i="1" s="1"/>
  <c r="S25" i="1"/>
  <c r="R25" i="1"/>
  <c r="Q25" i="1"/>
  <c r="P25" i="1"/>
  <c r="AA42" i="1" s="1"/>
  <c r="O25" i="1"/>
  <c r="N25" i="1"/>
  <c r="M25" i="1"/>
  <c r="X42" i="1" s="1"/>
  <c r="K25" i="1"/>
  <c r="J25" i="1"/>
  <c r="I25" i="1"/>
  <c r="AC25" i="1" s="1"/>
  <c r="H25" i="1"/>
  <c r="G25" i="1"/>
  <c r="Z25" i="1" s="1"/>
  <c r="F25" i="1"/>
  <c r="AA25" i="1" s="1"/>
  <c r="E25" i="1"/>
  <c r="D25" i="1"/>
  <c r="C25" i="1"/>
  <c r="X25" i="1" s="1"/>
  <c r="Z25" i="3" l="1"/>
  <c r="Z35" i="3"/>
  <c r="Z36" i="3"/>
  <c r="AA26" i="3"/>
  <c r="AA31" i="3"/>
  <c r="AA32" i="3"/>
  <c r="AA33" i="3"/>
  <c r="AA34" i="3"/>
  <c r="AA37" i="3"/>
  <c r="Z43" i="3"/>
  <c r="Z44" i="3"/>
  <c r="Z45" i="3"/>
  <c r="Z46" i="3"/>
  <c r="Z47" i="3"/>
  <c r="Z48" i="3"/>
  <c r="Z49" i="3"/>
  <c r="Z50" i="3"/>
  <c r="Z51" i="3"/>
  <c r="Z52" i="3"/>
  <c r="Z53" i="3"/>
  <c r="X25" i="3"/>
  <c r="X26" i="3"/>
  <c r="X27" i="3"/>
  <c r="X28" i="3"/>
  <c r="X29" i="3"/>
  <c r="X30" i="3"/>
  <c r="X55" i="3"/>
  <c r="Y54" i="3"/>
  <c r="AA55" i="3"/>
  <c r="Z29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X43" i="3"/>
  <c r="X44" i="3"/>
  <c r="X45" i="3"/>
  <c r="X46" i="3"/>
  <c r="X47" i="3"/>
  <c r="X48" i="3"/>
  <c r="X49" i="3"/>
  <c r="X50" i="3"/>
  <c r="X51" i="3"/>
  <c r="X52" i="3"/>
  <c r="X53" i="3"/>
  <c r="Z54" i="3"/>
  <c r="AB55" i="3"/>
  <c r="Z28" i="3"/>
  <c r="AB28" i="2"/>
  <c r="AB34" i="2"/>
  <c r="Z43" i="2"/>
  <c r="Z44" i="2"/>
  <c r="Z45" i="2"/>
  <c r="Z46" i="2"/>
  <c r="AB27" i="2"/>
  <c r="AB33" i="2"/>
  <c r="AB35" i="2"/>
  <c r="X25" i="2"/>
  <c r="X26" i="2"/>
  <c r="X27" i="2"/>
  <c r="X28" i="2"/>
  <c r="X30" i="2"/>
  <c r="X32" i="2"/>
  <c r="X33" i="2"/>
  <c r="X34" i="2"/>
  <c r="X35" i="2"/>
  <c r="X36" i="2"/>
  <c r="X37" i="2"/>
  <c r="AB53" i="2"/>
  <c r="X55" i="2"/>
  <c r="X29" i="2"/>
  <c r="AB26" i="2"/>
  <c r="AB29" i="2"/>
  <c r="AB30" i="2"/>
  <c r="AB37" i="2"/>
  <c r="AB44" i="1"/>
  <c r="AB45" i="1"/>
  <c r="AB46" i="1"/>
  <c r="AB47" i="1"/>
  <c r="AB48" i="1"/>
  <c r="AB49" i="1"/>
  <c r="AB50" i="1"/>
  <c r="AB51" i="1"/>
  <c r="AB52" i="1"/>
  <c r="AB53" i="1"/>
  <c r="X35" i="1"/>
  <c r="X54" i="1"/>
  <c r="AB42" i="1"/>
  <c r="X27" i="1"/>
  <c r="X30" i="1"/>
  <c r="X31" i="1"/>
  <c r="X32" i="1"/>
  <c r="X33" i="1"/>
  <c r="X34" i="1"/>
  <c r="X36" i="1"/>
  <c r="X37" i="1"/>
  <c r="Y25" i="1"/>
  <c r="Y26" i="1"/>
  <c r="Y28" i="1"/>
  <c r="Y29" i="1"/>
  <c r="Z28" i="1"/>
  <c r="Z29" i="1"/>
  <c r="Z30" i="1"/>
  <c r="Y42" i="1"/>
  <c r="Y43" i="1"/>
  <c r="Y44" i="1"/>
  <c r="Y45" i="1"/>
  <c r="Y46" i="1"/>
  <c r="Y47" i="1"/>
  <c r="Y48" i="1"/>
  <c r="Y49" i="1"/>
  <c r="Y50" i="1"/>
  <c r="Y51" i="1"/>
  <c r="Y52" i="1"/>
  <c r="Y53" i="1"/>
  <c r="AA54" i="1"/>
  <c r="AB43" i="1"/>
  <c r="AB25" i="1"/>
  <c r="AB26" i="1"/>
  <c r="AB30" i="1"/>
  <c r="AB31" i="1"/>
  <c r="AB32" i="1"/>
  <c r="AB33" i="1"/>
  <c r="AB34" i="1"/>
  <c r="AB35" i="1"/>
  <c r="AB36" i="1"/>
  <c r="AB37" i="1"/>
  <c r="Z42" i="1"/>
  <c r="Z43" i="1"/>
  <c r="Z44" i="1"/>
  <c r="Z45" i="1"/>
  <c r="Z46" i="1"/>
  <c r="Z47" i="1"/>
  <c r="Z48" i="1"/>
  <c r="Z49" i="1"/>
  <c r="Z50" i="1"/>
  <c r="Z51" i="1"/>
  <c r="Z52" i="1"/>
  <c r="Z53" i="1"/>
  <c r="AB54" i="1"/>
</calcChain>
</file>

<file path=xl/sharedStrings.xml><?xml version="1.0" encoding="utf-8"?>
<sst xmlns="http://schemas.openxmlformats.org/spreadsheetml/2006/main" count="203" uniqueCount="25">
  <si>
    <t>Expt date- 12-07-21</t>
  </si>
  <si>
    <t>DN</t>
  </si>
  <si>
    <t>Wortmanin</t>
  </si>
  <si>
    <t>SP6</t>
  </si>
  <si>
    <t>TNF-1</t>
  </si>
  <si>
    <t>TNF2</t>
  </si>
  <si>
    <t>TNF3</t>
  </si>
  <si>
    <t>TPL1</t>
  </si>
  <si>
    <t>TPL2</t>
  </si>
  <si>
    <t>TPL3</t>
  </si>
  <si>
    <t>T+T1</t>
  </si>
  <si>
    <t>T+T2</t>
  </si>
  <si>
    <t>T+T3</t>
  </si>
  <si>
    <t>Neg</t>
  </si>
  <si>
    <t>Note:</t>
  </si>
  <si>
    <t>Data TNF for Wort n SP6 is considered from expt done on 10-08-21</t>
  </si>
  <si>
    <t>Processed</t>
  </si>
  <si>
    <t>(Test-DN)/(Neg-DN)</t>
  </si>
  <si>
    <t>TNF Avg</t>
  </si>
  <si>
    <t>SD</t>
  </si>
  <si>
    <t>TPL Avg</t>
  </si>
  <si>
    <t>T+T Avg</t>
  </si>
  <si>
    <t>Time(h)</t>
  </si>
  <si>
    <t>Test./Neg</t>
  </si>
  <si>
    <t>Test/Neg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</si>
</sst>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8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"/>
  <sheetViews>
    <sheetView zoomScale="115" zoomScaleNormal="115" workbookViewId="0">
      <selection activeCell="J16" sqref="J16"/>
    </sheetView>
  </sheetViews>
  <sheetFormatPr baseColWidth="10" defaultColWidth="12.5" defaultRowHeight="16" x14ac:dyDescent="0.2"/>
  <cols>
    <col min="1" max="2" width="12.5" style="1"/>
    <col min="3" max="6" width="14.5" style="1"/>
    <col min="7" max="7" width="15.6640625" style="1"/>
    <col min="8" max="8" width="14.5" style="1"/>
    <col min="9" max="11" width="15.6640625" style="1"/>
    <col min="12" max="15" width="14.5" style="1"/>
    <col min="16" max="17" width="15.6640625" style="1"/>
    <col min="18" max="19" width="14.5" style="1"/>
    <col min="20" max="21" width="15.6640625" style="1"/>
    <col min="22" max="25" width="14.5" style="1"/>
    <col min="26" max="26" width="15.6640625" style="1"/>
    <col min="27" max="27" width="14.5" style="1"/>
    <col min="28" max="28" width="15.6640625" style="1"/>
    <col min="29" max="29" width="14.5" style="1"/>
    <col min="30" max="16384" width="12.5" style="1"/>
  </cols>
  <sheetData>
    <row r="1" spans="1:21" ht="19" x14ac:dyDescent="0.25">
      <c r="A1" s="2" t="s">
        <v>0</v>
      </c>
      <c r="B1" s="2"/>
      <c r="E1" s="3"/>
      <c r="F1" s="3"/>
      <c r="G1" s="3"/>
      <c r="H1" s="3"/>
      <c r="I1" s="3"/>
      <c r="J1" s="3"/>
    </row>
    <row r="2" spans="1:21" x14ac:dyDescent="0.2">
      <c r="E2" s="1" t="s">
        <v>1</v>
      </c>
      <c r="F2" s="1">
        <v>855</v>
      </c>
    </row>
    <row r="3" spans="1:21" x14ac:dyDescent="0.2">
      <c r="C3" s="4" t="s">
        <v>2</v>
      </c>
      <c r="M3" s="4" t="s">
        <v>3</v>
      </c>
    </row>
    <row r="4" spans="1:21" x14ac:dyDescent="0.2"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3" t="s">
        <v>10</v>
      </c>
      <c r="J4" s="3" t="s">
        <v>11</v>
      </c>
      <c r="K4" s="3" t="s">
        <v>12</v>
      </c>
      <c r="M4" s="5" t="s">
        <v>4</v>
      </c>
      <c r="N4" s="5" t="s">
        <v>5</v>
      </c>
      <c r="O4" s="5" t="s">
        <v>6</v>
      </c>
      <c r="P4" s="6" t="s">
        <v>7</v>
      </c>
      <c r="Q4" s="6" t="s">
        <v>8</v>
      </c>
      <c r="R4" s="6" t="s">
        <v>9</v>
      </c>
      <c r="S4" s="3" t="s">
        <v>10</v>
      </c>
      <c r="T4" s="3" t="s">
        <v>11</v>
      </c>
      <c r="U4" s="3" t="s">
        <v>12</v>
      </c>
    </row>
    <row r="5" spans="1:21" x14ac:dyDescent="0.2">
      <c r="B5" s="1" t="s">
        <v>13</v>
      </c>
      <c r="C5" s="1">
        <v>1602</v>
      </c>
      <c r="D5" s="1">
        <v>1598</v>
      </c>
      <c r="E5" s="1">
        <v>1761</v>
      </c>
      <c r="F5" s="1">
        <v>1602</v>
      </c>
      <c r="G5" s="1">
        <v>1598</v>
      </c>
      <c r="H5" s="1">
        <v>1761</v>
      </c>
      <c r="I5" s="1">
        <v>1602</v>
      </c>
      <c r="J5" s="1">
        <v>1598</v>
      </c>
      <c r="K5" s="1">
        <v>1761</v>
      </c>
      <c r="M5" s="1">
        <v>1602</v>
      </c>
      <c r="N5" s="1">
        <v>1598</v>
      </c>
      <c r="O5" s="1">
        <v>1761</v>
      </c>
      <c r="P5" s="1">
        <v>1602</v>
      </c>
      <c r="Q5" s="1">
        <v>1598</v>
      </c>
      <c r="R5" s="1">
        <v>1761</v>
      </c>
      <c r="S5" s="1">
        <v>1602</v>
      </c>
      <c r="T5" s="1">
        <v>1598</v>
      </c>
      <c r="U5" s="1">
        <v>1761</v>
      </c>
    </row>
    <row r="6" spans="1:21" x14ac:dyDescent="0.2">
      <c r="B6" s="1">
        <v>5</v>
      </c>
      <c r="C6" s="1">
        <v>1831</v>
      </c>
      <c r="D6" s="1">
        <v>1652</v>
      </c>
      <c r="E6" s="1">
        <v>1909</v>
      </c>
      <c r="F6" s="1">
        <v>1544</v>
      </c>
      <c r="G6" s="1">
        <v>1661</v>
      </c>
      <c r="H6" s="1">
        <v>1395</v>
      </c>
      <c r="I6" s="1">
        <v>1821</v>
      </c>
      <c r="J6" s="1">
        <v>1718</v>
      </c>
      <c r="K6" s="1">
        <v>1713</v>
      </c>
      <c r="M6" s="1">
        <v>2417</v>
      </c>
      <c r="N6" s="1">
        <v>2069</v>
      </c>
      <c r="O6" s="1">
        <v>1974</v>
      </c>
      <c r="P6" s="1">
        <v>1395</v>
      </c>
      <c r="Q6" s="1">
        <v>1616</v>
      </c>
      <c r="R6" s="1">
        <v>1806</v>
      </c>
      <c r="S6" s="1">
        <v>1816</v>
      </c>
      <c r="T6" s="1">
        <v>1666</v>
      </c>
      <c r="U6" s="1">
        <v>1821</v>
      </c>
    </row>
    <row r="7" spans="1:21" x14ac:dyDescent="0.2">
      <c r="B7" s="1">
        <v>15</v>
      </c>
      <c r="C7" s="1">
        <v>1816</v>
      </c>
      <c r="D7" s="1">
        <v>1661</v>
      </c>
      <c r="E7" s="1">
        <v>1963</v>
      </c>
      <c r="F7" s="1">
        <v>1438</v>
      </c>
      <c r="G7" s="1">
        <v>1616</v>
      </c>
      <c r="H7" s="1">
        <v>1308</v>
      </c>
      <c r="I7" s="1">
        <v>1877</v>
      </c>
      <c r="J7" s="1">
        <v>1766</v>
      </c>
      <c r="K7" s="1">
        <v>1648</v>
      </c>
      <c r="M7" s="1">
        <v>2338</v>
      </c>
      <c r="N7" s="1">
        <v>1946</v>
      </c>
      <c r="O7" s="1">
        <v>1925</v>
      </c>
      <c r="P7" s="1">
        <v>1341</v>
      </c>
      <c r="Q7" s="1">
        <v>1559</v>
      </c>
      <c r="R7" s="1">
        <v>1756</v>
      </c>
      <c r="S7" s="1">
        <v>1756</v>
      </c>
      <c r="T7" s="1">
        <v>1689</v>
      </c>
      <c r="U7" s="1">
        <v>1751</v>
      </c>
    </row>
    <row r="8" spans="1:21" x14ac:dyDescent="0.2">
      <c r="B8" s="1">
        <v>30</v>
      </c>
      <c r="C8" s="1">
        <v>2151</v>
      </c>
      <c r="D8" s="1">
        <v>2163</v>
      </c>
      <c r="E8" s="1">
        <v>2506</v>
      </c>
      <c r="F8" s="1">
        <v>1585</v>
      </c>
      <c r="G8" s="1">
        <v>1846</v>
      </c>
      <c r="H8" s="1">
        <v>1466</v>
      </c>
      <c r="I8" s="1">
        <v>2548</v>
      </c>
      <c r="J8" s="1">
        <v>2169</v>
      </c>
      <c r="K8" s="1">
        <v>2218</v>
      </c>
      <c r="M8" s="1">
        <v>2856</v>
      </c>
      <c r="N8" s="1">
        <v>1985</v>
      </c>
      <c r="O8" s="1">
        <v>2175</v>
      </c>
      <c r="P8" s="1">
        <v>1391</v>
      </c>
      <c r="Q8" s="1">
        <v>1625</v>
      </c>
      <c r="R8" s="1">
        <v>1867</v>
      </c>
      <c r="S8" s="1">
        <v>1985</v>
      </c>
      <c r="T8" s="1">
        <v>1867</v>
      </c>
      <c r="U8" s="1">
        <v>1883</v>
      </c>
    </row>
    <row r="9" spans="1:21" x14ac:dyDescent="0.2">
      <c r="B9" s="1">
        <v>60</v>
      </c>
      <c r="C9" s="1">
        <v>1816</v>
      </c>
      <c r="D9" s="1">
        <v>1703</v>
      </c>
      <c r="E9" s="1">
        <v>2092</v>
      </c>
      <c r="F9" s="1">
        <v>1580</v>
      </c>
      <c r="G9" s="1">
        <v>1791</v>
      </c>
      <c r="H9" s="1">
        <v>1499</v>
      </c>
      <c r="I9" s="1">
        <v>1867</v>
      </c>
      <c r="J9" s="1">
        <v>1963</v>
      </c>
      <c r="K9" s="1">
        <v>1952</v>
      </c>
      <c r="M9" s="1">
        <v>2864</v>
      </c>
      <c r="N9" s="1">
        <v>2499</v>
      </c>
      <c r="O9" s="1">
        <v>2306</v>
      </c>
      <c r="P9" s="1">
        <v>1883</v>
      </c>
      <c r="Q9" s="1">
        <v>2075</v>
      </c>
      <c r="R9" s="1">
        <v>2465</v>
      </c>
      <c r="S9" s="1">
        <v>2104</v>
      </c>
      <c r="T9" s="1">
        <v>1957</v>
      </c>
      <c r="U9" s="1">
        <v>2175</v>
      </c>
    </row>
    <row r="10" spans="1:21" x14ac:dyDescent="0.2">
      <c r="B10" s="1">
        <v>1.5</v>
      </c>
      <c r="C10" s="1">
        <v>1559</v>
      </c>
      <c r="D10" s="1">
        <v>1666</v>
      </c>
      <c r="E10" s="1">
        <v>1643</v>
      </c>
      <c r="F10" s="1">
        <v>1487</v>
      </c>
      <c r="G10" s="1">
        <v>1554</v>
      </c>
      <c r="H10" s="1">
        <v>1567</v>
      </c>
      <c r="I10" s="1">
        <v>1685</v>
      </c>
      <c r="J10" s="1">
        <v>1689</v>
      </c>
      <c r="K10" s="1">
        <v>1625</v>
      </c>
      <c r="M10" s="1">
        <v>2404</v>
      </c>
      <c r="N10" s="1">
        <v>2451</v>
      </c>
      <c r="O10" s="1">
        <v>2299</v>
      </c>
      <c r="P10" s="1">
        <v>2069</v>
      </c>
      <c r="Q10" s="1">
        <v>1914</v>
      </c>
      <c r="R10" s="1">
        <v>2001</v>
      </c>
      <c r="S10" s="1">
        <v>2116</v>
      </c>
      <c r="T10" s="1">
        <v>2151</v>
      </c>
      <c r="U10" s="1">
        <v>2268</v>
      </c>
    </row>
    <row r="11" spans="1:21" x14ac:dyDescent="0.2">
      <c r="B11" s="1">
        <v>2</v>
      </c>
      <c r="C11" s="1">
        <v>1563</v>
      </c>
      <c r="D11" s="1">
        <v>1607</v>
      </c>
      <c r="E11" s="1">
        <v>1638</v>
      </c>
      <c r="F11" s="1">
        <v>1474</v>
      </c>
      <c r="G11" s="1">
        <v>1550</v>
      </c>
      <c r="H11" s="1">
        <v>1598</v>
      </c>
      <c r="I11" s="1">
        <v>1756</v>
      </c>
      <c r="J11" s="1">
        <v>1756</v>
      </c>
      <c r="K11" s="1">
        <v>1661</v>
      </c>
      <c r="M11" s="1">
        <v>2312</v>
      </c>
      <c r="N11" s="1">
        <v>2319</v>
      </c>
      <c r="O11" s="1">
        <v>2187</v>
      </c>
      <c r="P11" s="1">
        <v>1952</v>
      </c>
      <c r="Q11" s="1">
        <v>1831</v>
      </c>
      <c r="R11" s="1">
        <v>1925</v>
      </c>
      <c r="S11" s="1">
        <v>2001</v>
      </c>
      <c r="T11" s="1">
        <v>2069</v>
      </c>
      <c r="U11" s="1">
        <v>2175</v>
      </c>
    </row>
    <row r="12" spans="1:21" x14ac:dyDescent="0.2">
      <c r="B12" s="1">
        <v>4</v>
      </c>
      <c r="C12" s="1">
        <v>1689</v>
      </c>
      <c r="D12" s="1">
        <v>1925</v>
      </c>
      <c r="E12" s="1">
        <v>1867</v>
      </c>
      <c r="F12" s="1">
        <v>1766</v>
      </c>
      <c r="G12" s="1">
        <v>1713</v>
      </c>
      <c r="H12" s="1">
        <v>1826</v>
      </c>
      <c r="I12" s="1">
        <v>2249</v>
      </c>
      <c r="J12" s="1">
        <v>2274</v>
      </c>
      <c r="K12" s="1">
        <v>2041</v>
      </c>
      <c r="M12" s="1">
        <v>2785</v>
      </c>
      <c r="N12" s="1">
        <v>2657</v>
      </c>
      <c r="O12" s="1">
        <v>2686</v>
      </c>
      <c r="P12" s="1">
        <v>2092</v>
      </c>
      <c r="Q12" s="1">
        <v>2046</v>
      </c>
      <c r="R12" s="1">
        <v>2224</v>
      </c>
      <c r="S12" s="1">
        <v>2069</v>
      </c>
      <c r="T12" s="1">
        <v>2261</v>
      </c>
      <c r="U12" s="1">
        <v>2236</v>
      </c>
    </row>
    <row r="13" spans="1:21" x14ac:dyDescent="0.2">
      <c r="B13" s="1">
        <v>8</v>
      </c>
      <c r="C13" s="1">
        <v>2187</v>
      </c>
      <c r="D13" s="1">
        <v>2274</v>
      </c>
      <c r="E13" s="1">
        <v>2212</v>
      </c>
      <c r="F13" s="1">
        <v>2139</v>
      </c>
      <c r="G13" s="1">
        <v>2212</v>
      </c>
      <c r="H13" s="1">
        <v>2199</v>
      </c>
      <c r="I13" s="1">
        <v>2224</v>
      </c>
      <c r="J13" s="1">
        <v>1796</v>
      </c>
      <c r="K13" s="1">
        <v>1796</v>
      </c>
      <c r="M13" s="1">
        <v>3781</v>
      </c>
      <c r="N13" s="1">
        <v>3791</v>
      </c>
      <c r="O13" s="1">
        <v>3626</v>
      </c>
      <c r="P13" s="1">
        <v>2770</v>
      </c>
      <c r="Q13" s="1">
        <v>2701</v>
      </c>
      <c r="R13" s="1">
        <v>2936</v>
      </c>
      <c r="S13" s="1">
        <v>2809</v>
      </c>
      <c r="T13" s="1">
        <v>2664</v>
      </c>
      <c r="U13" s="1">
        <v>3002</v>
      </c>
    </row>
    <row r="14" spans="1:21" x14ac:dyDescent="0.2">
      <c r="B14" s="1">
        <v>12</v>
      </c>
      <c r="C14" s="1">
        <v>1846</v>
      </c>
      <c r="D14" s="1">
        <v>1920</v>
      </c>
      <c r="E14" s="1">
        <v>1761</v>
      </c>
      <c r="F14" s="1">
        <v>1402</v>
      </c>
      <c r="G14" s="1">
        <v>1126</v>
      </c>
      <c r="H14" s="1">
        <v>1648</v>
      </c>
      <c r="I14" s="1">
        <v>972</v>
      </c>
      <c r="J14" s="1">
        <v>889</v>
      </c>
      <c r="K14" s="1">
        <v>875</v>
      </c>
      <c r="M14" s="1">
        <v>4053</v>
      </c>
      <c r="N14" s="1">
        <v>3355</v>
      </c>
      <c r="O14" s="1">
        <v>3537</v>
      </c>
      <c r="P14" s="1">
        <v>1580</v>
      </c>
      <c r="Q14" s="1">
        <v>1936</v>
      </c>
      <c r="R14" s="1">
        <v>2098</v>
      </c>
      <c r="S14" s="1">
        <v>1616</v>
      </c>
      <c r="T14" s="1">
        <v>1920</v>
      </c>
      <c r="U14" s="1">
        <v>1474</v>
      </c>
    </row>
    <row r="15" spans="1:21" x14ac:dyDescent="0.2">
      <c r="B15" s="1">
        <v>16</v>
      </c>
      <c r="C15" s="1">
        <v>1862</v>
      </c>
      <c r="D15" s="1">
        <v>1857</v>
      </c>
      <c r="E15" s="1">
        <v>1771</v>
      </c>
      <c r="F15" s="1">
        <v>1298</v>
      </c>
      <c r="G15" s="1">
        <v>1107</v>
      </c>
      <c r="H15" s="1">
        <v>1718</v>
      </c>
      <c r="I15" s="1">
        <v>830</v>
      </c>
      <c r="J15" s="1">
        <v>972</v>
      </c>
      <c r="K15" s="1">
        <v>863</v>
      </c>
      <c r="M15" s="1">
        <v>3677</v>
      </c>
      <c r="N15" s="1">
        <v>3147</v>
      </c>
      <c r="O15" s="1">
        <v>3183</v>
      </c>
      <c r="P15" s="1">
        <v>1580</v>
      </c>
      <c r="Q15" s="1">
        <v>1857</v>
      </c>
      <c r="R15" s="1">
        <v>1968</v>
      </c>
      <c r="S15" s="1">
        <v>1708</v>
      </c>
      <c r="T15" s="1">
        <v>1974</v>
      </c>
      <c r="U15" s="1">
        <v>1576</v>
      </c>
    </row>
    <row r="16" spans="1:21" x14ac:dyDescent="0.2">
      <c r="B16" s="1">
        <v>20</v>
      </c>
      <c r="C16" s="1">
        <v>2052</v>
      </c>
      <c r="D16" s="1">
        <v>1979</v>
      </c>
      <c r="E16" s="1">
        <v>1806</v>
      </c>
      <c r="F16" s="1">
        <v>1269</v>
      </c>
      <c r="G16" s="1">
        <v>1042</v>
      </c>
      <c r="H16" s="1">
        <v>1801</v>
      </c>
      <c r="I16" s="1">
        <v>749</v>
      </c>
      <c r="J16" s="1">
        <v>964</v>
      </c>
      <c r="K16" s="1">
        <v>791</v>
      </c>
      <c r="M16" s="1">
        <v>4121</v>
      </c>
      <c r="N16" s="1">
        <v>3708</v>
      </c>
      <c r="O16" s="1">
        <v>3336</v>
      </c>
      <c r="P16" s="1">
        <v>1221</v>
      </c>
      <c r="Q16" s="1">
        <v>1334</v>
      </c>
      <c r="R16" s="1">
        <v>1368</v>
      </c>
      <c r="S16" s="1">
        <v>1446</v>
      </c>
      <c r="T16" s="1">
        <v>1487</v>
      </c>
      <c r="U16" s="1">
        <v>1360</v>
      </c>
    </row>
    <row r="17" spans="1:29" x14ac:dyDescent="0.2">
      <c r="B17" s="1">
        <v>24</v>
      </c>
      <c r="C17" s="1">
        <v>3450</v>
      </c>
      <c r="D17" s="1">
        <v>3121</v>
      </c>
      <c r="E17" s="1">
        <v>2824</v>
      </c>
      <c r="F17" s="1">
        <v>1255</v>
      </c>
      <c r="G17" s="1">
        <v>1111</v>
      </c>
      <c r="H17" s="1">
        <v>1495</v>
      </c>
      <c r="I17" s="1">
        <v>1241</v>
      </c>
      <c r="J17" s="1">
        <v>1071</v>
      </c>
      <c r="K17" s="1">
        <v>1168</v>
      </c>
      <c r="M17" s="1">
        <v>5089</v>
      </c>
      <c r="N17" s="1">
        <v>4466</v>
      </c>
      <c r="O17" s="1">
        <v>4368</v>
      </c>
      <c r="P17" s="1">
        <v>1168</v>
      </c>
      <c r="Q17" s="1">
        <v>1379</v>
      </c>
      <c r="R17" s="1">
        <v>1395</v>
      </c>
      <c r="S17" s="1">
        <v>1422</v>
      </c>
      <c r="T17" s="1">
        <v>1269</v>
      </c>
      <c r="U17" s="1">
        <v>1258</v>
      </c>
    </row>
    <row r="20" spans="1:29" x14ac:dyDescent="0.2">
      <c r="B20" s="7" t="s">
        <v>14</v>
      </c>
      <c r="C20" s="7" t="s">
        <v>15</v>
      </c>
      <c r="D20" s="7"/>
      <c r="E20" s="7"/>
      <c r="F20" s="7"/>
      <c r="G20" s="7"/>
    </row>
    <row r="22" spans="1:29" x14ac:dyDescent="0.2">
      <c r="B22" s="1" t="s">
        <v>16</v>
      </c>
      <c r="C22" s="1" t="s">
        <v>17</v>
      </c>
    </row>
    <row r="23" spans="1:29" x14ac:dyDescent="0.2">
      <c r="C23" s="4" t="s">
        <v>2</v>
      </c>
      <c r="M23" s="4" t="s">
        <v>3</v>
      </c>
      <c r="W23" s="4" t="s">
        <v>2</v>
      </c>
      <c r="X23" s="5" t="s">
        <v>18</v>
      </c>
      <c r="Y23" s="1" t="s">
        <v>19</v>
      </c>
      <c r="Z23" s="6" t="s">
        <v>20</v>
      </c>
      <c r="AA23" s="1" t="s">
        <v>19</v>
      </c>
      <c r="AB23" s="3" t="s">
        <v>21</v>
      </c>
      <c r="AC23" s="1" t="s">
        <v>19</v>
      </c>
    </row>
    <row r="24" spans="1:29" x14ac:dyDescent="0.2">
      <c r="B24" s="1" t="s">
        <v>22</v>
      </c>
      <c r="C24" s="5" t="s">
        <v>4</v>
      </c>
      <c r="D24" s="5" t="s">
        <v>5</v>
      </c>
      <c r="E24" s="5" t="s">
        <v>6</v>
      </c>
      <c r="F24" s="6" t="s">
        <v>7</v>
      </c>
      <c r="G24" s="6" t="s">
        <v>8</v>
      </c>
      <c r="H24" s="6" t="s">
        <v>9</v>
      </c>
      <c r="I24" s="3" t="s">
        <v>10</v>
      </c>
      <c r="J24" s="3" t="s">
        <v>11</v>
      </c>
      <c r="K24" s="3" t="s">
        <v>12</v>
      </c>
      <c r="M24" s="5" t="s">
        <v>4</v>
      </c>
      <c r="N24" s="5" t="s">
        <v>5</v>
      </c>
      <c r="O24" s="5" t="s">
        <v>6</v>
      </c>
      <c r="P24" s="6" t="s">
        <v>7</v>
      </c>
      <c r="Q24" s="6" t="s">
        <v>8</v>
      </c>
      <c r="R24" s="6" t="s">
        <v>9</v>
      </c>
      <c r="S24" s="3" t="s">
        <v>10</v>
      </c>
      <c r="T24" s="3" t="s">
        <v>11</v>
      </c>
      <c r="U24" s="3" t="s">
        <v>12</v>
      </c>
      <c r="W24" s="1" t="s">
        <v>22</v>
      </c>
    </row>
    <row r="25" spans="1:29" x14ac:dyDescent="0.2">
      <c r="A25" s="1" t="s">
        <v>13</v>
      </c>
      <c r="B25" s="1">
        <v>0</v>
      </c>
      <c r="C25" s="8">
        <f>(C5-$F$2)/(C$5-$F$2)</f>
        <v>1</v>
      </c>
      <c r="D25" s="8">
        <f>(D5-$F$2)/(D$5-$F$2)</f>
        <v>1</v>
      </c>
      <c r="E25" s="8">
        <f>(E5-$F$2)/(E$5-$F$2)</f>
        <v>1</v>
      </c>
      <c r="F25" s="8">
        <f t="shared" ref="F25:K25" si="0">(F5-$F$2)/(F$5-$F$2)</f>
        <v>1</v>
      </c>
      <c r="G25" s="8">
        <f t="shared" si="0"/>
        <v>1</v>
      </c>
      <c r="H25" s="8">
        <f t="shared" si="0"/>
        <v>1</v>
      </c>
      <c r="I25" s="8">
        <f t="shared" si="0"/>
        <v>1</v>
      </c>
      <c r="J25" s="8">
        <f t="shared" si="0"/>
        <v>1</v>
      </c>
      <c r="K25" s="8">
        <f t="shared" si="0"/>
        <v>1</v>
      </c>
      <c r="M25" s="8">
        <f>(M5-$F$2)/(M$5-$F$2)</f>
        <v>1</v>
      </c>
      <c r="N25" s="8">
        <f>(N5-$F$2)/(N$5-$F$2)</f>
        <v>1</v>
      </c>
      <c r="O25" s="8">
        <f>(O5-$F$2)/(O$5-$F$2)</f>
        <v>1</v>
      </c>
      <c r="P25" s="8">
        <f t="shared" ref="P25:U25" si="1">(P5-$F$2)/(P$5-$F$2)</f>
        <v>1</v>
      </c>
      <c r="Q25" s="8">
        <f t="shared" si="1"/>
        <v>1</v>
      </c>
      <c r="R25" s="8">
        <f t="shared" si="1"/>
        <v>1</v>
      </c>
      <c r="S25" s="8">
        <f t="shared" si="1"/>
        <v>1</v>
      </c>
      <c r="T25" s="8">
        <f t="shared" si="1"/>
        <v>1</v>
      </c>
      <c r="U25" s="8">
        <f t="shared" si="1"/>
        <v>1</v>
      </c>
      <c r="W25" s="1">
        <v>0</v>
      </c>
      <c r="X25" s="8">
        <f>AVERAGE(C25:E25)</f>
        <v>1</v>
      </c>
      <c r="Y25" s="8">
        <f>STDEV(C25:E25)</f>
        <v>0</v>
      </c>
      <c r="Z25" s="8">
        <f>AVERAGE(F25:H25)</f>
        <v>1</v>
      </c>
      <c r="AA25" s="8">
        <f>STDEV(F25:H25)</f>
        <v>0</v>
      </c>
      <c r="AB25" s="8">
        <f>AVERAGE(I25:K25)</f>
        <v>1</v>
      </c>
      <c r="AC25" s="8">
        <f>STDEV(I25:K25)</f>
        <v>0</v>
      </c>
    </row>
    <row r="26" spans="1:29" x14ac:dyDescent="0.2">
      <c r="B26" s="1">
        <v>8.3333333333333301E-2</v>
      </c>
      <c r="C26" s="8">
        <f t="shared" ref="C26:C37" si="2">(C6-$F$2)/(C$5-$F$2)</f>
        <v>1.3065595716198126</v>
      </c>
      <c r="D26" s="8">
        <f t="shared" ref="D26:E37" si="3">(D6-$F$2)/(D$5-$F$2)</f>
        <v>1.0726783310901751</v>
      </c>
      <c r="E26" s="8">
        <f t="shared" si="3"/>
        <v>1.1633554083885209</v>
      </c>
      <c r="F26" s="8">
        <f t="shared" ref="F26:F37" si="4">(F6-$F$2)/(F$5-$F$2)</f>
        <v>0.92235609103078986</v>
      </c>
      <c r="G26" s="8">
        <f t="shared" ref="G26:K37" si="5">(G6-$F$2)/(G$5-$F$2)</f>
        <v>1.0847913862718708</v>
      </c>
      <c r="H26" s="8">
        <f t="shared" si="5"/>
        <v>0.59602649006622521</v>
      </c>
      <c r="I26" s="8">
        <f t="shared" si="5"/>
        <v>1.2931726907630523</v>
      </c>
      <c r="J26" s="8">
        <f t="shared" si="5"/>
        <v>1.1615074024226111</v>
      </c>
      <c r="K26" s="8">
        <f t="shared" si="5"/>
        <v>0.94701986754966883</v>
      </c>
      <c r="M26" s="8">
        <f t="shared" ref="M26:M37" si="6">(M6-$F$2)/(M$5-$F$2)</f>
        <v>2.0910307898259703</v>
      </c>
      <c r="N26" s="8">
        <f t="shared" ref="N26:O37" si="7">(N6-$F$2)/(N$5-$F$2)</f>
        <v>1.6339165545087484</v>
      </c>
      <c r="O26" s="8">
        <f t="shared" si="7"/>
        <v>1.2350993377483444</v>
      </c>
      <c r="P26" s="8">
        <f t="shared" ref="P26:P37" si="8">(P6-$F$2)/(P$5-$F$2)</f>
        <v>0.72289156626506024</v>
      </c>
      <c r="Q26" s="8">
        <f t="shared" ref="Q26:U37" si="9">(Q6-$F$2)/(Q$5-$F$2)</f>
        <v>1.0242261103633916</v>
      </c>
      <c r="R26" s="8">
        <f t="shared" si="9"/>
        <v>1.0496688741721854</v>
      </c>
      <c r="S26" s="8">
        <f t="shared" si="9"/>
        <v>1.286479250334672</v>
      </c>
      <c r="T26" s="8">
        <f t="shared" si="9"/>
        <v>1.0915208613728129</v>
      </c>
      <c r="U26" s="8">
        <f t="shared" si="9"/>
        <v>1.0662251655629138</v>
      </c>
      <c r="W26" s="1">
        <v>8.3333333333333301E-2</v>
      </c>
      <c r="X26" s="8">
        <f t="shared" ref="X26:X37" si="10">AVERAGE(C26:E26)</f>
        <v>1.1808644370328361</v>
      </c>
      <c r="Y26" s="8">
        <f t="shared" ref="Y26:Y37" si="11">STDEV(C26:E26)</f>
        <v>0.11791960494748586</v>
      </c>
      <c r="Z26" s="8">
        <f t="shared" ref="Z26:Z37" si="12">AVERAGE(F26:H26)</f>
        <v>0.86772465578962865</v>
      </c>
      <c r="AA26" s="8">
        <f t="shared" ref="AA26:AA37" si="13">STDEV(F26:H26)</f>
        <v>0.24892012017535031</v>
      </c>
      <c r="AB26" s="8">
        <f t="shared" ref="AB26:AB37" si="14">AVERAGE(I26:K26)</f>
        <v>1.1338999869117774</v>
      </c>
      <c r="AC26" s="8">
        <f t="shared" ref="AC26:AC37" si="15">STDEV(I26:K26)</f>
        <v>0.1747199796761667</v>
      </c>
    </row>
    <row r="27" spans="1:29" x14ac:dyDescent="0.2">
      <c r="B27" s="1">
        <v>0.25</v>
      </c>
      <c r="C27" s="8">
        <f t="shared" si="2"/>
        <v>1.286479250334672</v>
      </c>
      <c r="D27" s="8">
        <f t="shared" si="3"/>
        <v>1.0847913862718708</v>
      </c>
      <c r="E27" s="8">
        <f t="shared" si="3"/>
        <v>1.2229580573951435</v>
      </c>
      <c r="F27" s="8">
        <f t="shared" si="4"/>
        <v>0.7804551539491299</v>
      </c>
      <c r="G27" s="8">
        <f t="shared" si="5"/>
        <v>1.0242261103633916</v>
      </c>
      <c r="H27" s="8">
        <f t="shared" si="5"/>
        <v>0.5</v>
      </c>
      <c r="I27" s="8">
        <f t="shared" si="5"/>
        <v>1.3681392235609102</v>
      </c>
      <c r="J27" s="8">
        <f t="shared" si="5"/>
        <v>1.2261103633916555</v>
      </c>
      <c r="K27" s="8">
        <f t="shared" si="5"/>
        <v>0.8752759381898455</v>
      </c>
      <c r="M27" s="8">
        <f t="shared" si="6"/>
        <v>1.9852744310575636</v>
      </c>
      <c r="N27" s="8">
        <f t="shared" si="7"/>
        <v>1.4683714670255721</v>
      </c>
      <c r="O27" s="8">
        <f t="shared" si="7"/>
        <v>1.1810154525386314</v>
      </c>
      <c r="P27" s="8">
        <f t="shared" si="8"/>
        <v>0.6506024096385542</v>
      </c>
      <c r="Q27" s="8">
        <f t="shared" si="9"/>
        <v>0.94751009421265142</v>
      </c>
      <c r="R27" s="8">
        <f t="shared" si="9"/>
        <v>0.99448123620309048</v>
      </c>
      <c r="S27" s="8">
        <f t="shared" si="9"/>
        <v>1.2061579651941097</v>
      </c>
      <c r="T27" s="8">
        <f t="shared" si="9"/>
        <v>1.1224764468371466</v>
      </c>
      <c r="U27" s="8">
        <f t="shared" si="9"/>
        <v>0.98896247240618107</v>
      </c>
      <c r="W27" s="1">
        <v>0.25</v>
      </c>
      <c r="X27" s="8">
        <f t="shared" si="10"/>
        <v>1.1980762313338953</v>
      </c>
      <c r="Y27" s="8">
        <f t="shared" si="11"/>
        <v>0.10312045179623877</v>
      </c>
      <c r="Z27" s="8">
        <f t="shared" si="12"/>
        <v>0.76822708810417384</v>
      </c>
      <c r="AA27" s="8">
        <f t="shared" si="13"/>
        <v>0.26232689128721454</v>
      </c>
      <c r="AB27" s="8">
        <f t="shared" si="14"/>
        <v>1.1565085083808038</v>
      </c>
      <c r="AC27" s="8">
        <f t="shared" si="15"/>
        <v>0.25369640947873828</v>
      </c>
    </row>
    <row r="28" spans="1:29" x14ac:dyDescent="0.2">
      <c r="B28" s="1">
        <v>0.5</v>
      </c>
      <c r="C28" s="8">
        <f t="shared" si="2"/>
        <v>1.7349397590361446</v>
      </c>
      <c r="D28" s="8">
        <f t="shared" si="3"/>
        <v>1.7604306864064603</v>
      </c>
      <c r="E28" s="8">
        <f t="shared" si="3"/>
        <v>1.8222958057395144</v>
      </c>
      <c r="F28" s="8">
        <f t="shared" si="4"/>
        <v>0.97724230254350741</v>
      </c>
      <c r="G28" s="8">
        <f t="shared" si="5"/>
        <v>1.3337819650067295</v>
      </c>
      <c r="H28" s="8">
        <f t="shared" si="5"/>
        <v>0.67439293598233996</v>
      </c>
      <c r="I28" s="8">
        <f t="shared" si="5"/>
        <v>2.2663989290495317</v>
      </c>
      <c r="J28" s="8">
        <f t="shared" si="5"/>
        <v>1.7685060565275907</v>
      </c>
      <c r="K28" s="8">
        <f t="shared" si="5"/>
        <v>1.5044150110375276</v>
      </c>
      <c r="M28" s="8">
        <f t="shared" si="6"/>
        <v>2.678714859437751</v>
      </c>
      <c r="N28" s="8">
        <f t="shared" si="7"/>
        <v>1.5208613728129206</v>
      </c>
      <c r="O28" s="8">
        <f t="shared" si="7"/>
        <v>1.4569536423841059</v>
      </c>
      <c r="P28" s="8">
        <f t="shared" si="8"/>
        <v>0.71753681392235613</v>
      </c>
      <c r="Q28" s="8">
        <f t="shared" si="9"/>
        <v>1.0363391655450875</v>
      </c>
      <c r="R28" s="8">
        <f t="shared" si="9"/>
        <v>1.1169977924944812</v>
      </c>
      <c r="S28" s="8">
        <f t="shared" si="9"/>
        <v>1.5127175368139223</v>
      </c>
      <c r="T28" s="8">
        <f t="shared" si="9"/>
        <v>1.3620457604306864</v>
      </c>
      <c r="U28" s="8">
        <f t="shared" si="9"/>
        <v>1.1346578366445916</v>
      </c>
      <c r="W28" s="1">
        <v>0.5</v>
      </c>
      <c r="X28" s="8">
        <f t="shared" si="10"/>
        <v>1.7725554170607065</v>
      </c>
      <c r="Y28" s="8">
        <f t="shared" si="11"/>
        <v>4.4922450333756789E-2</v>
      </c>
      <c r="Z28" s="8">
        <f t="shared" si="12"/>
        <v>0.99513906784419215</v>
      </c>
      <c r="AA28" s="8">
        <f t="shared" si="13"/>
        <v>0.33005862139262915</v>
      </c>
      <c r="AB28" s="8">
        <f t="shared" si="14"/>
        <v>1.8464399988715499</v>
      </c>
      <c r="AC28" s="8">
        <f t="shared" si="15"/>
        <v>0.38692395551863473</v>
      </c>
    </row>
    <row r="29" spans="1:29" x14ac:dyDescent="0.2">
      <c r="B29" s="1">
        <v>1</v>
      </c>
      <c r="C29" s="8">
        <f t="shared" si="2"/>
        <v>1.286479250334672</v>
      </c>
      <c r="D29" s="8">
        <f t="shared" si="3"/>
        <v>1.1413189771197847</v>
      </c>
      <c r="E29" s="8">
        <f t="shared" si="3"/>
        <v>1.3653421633554084</v>
      </c>
      <c r="F29" s="8">
        <f t="shared" si="4"/>
        <v>0.97054886211512714</v>
      </c>
      <c r="G29" s="8">
        <f t="shared" si="5"/>
        <v>1.2597577388963661</v>
      </c>
      <c r="H29" s="8">
        <f t="shared" si="5"/>
        <v>0.71081677704194257</v>
      </c>
      <c r="I29" s="8">
        <f t="shared" si="5"/>
        <v>1.3547523427041499</v>
      </c>
      <c r="J29" s="8">
        <f t="shared" si="5"/>
        <v>1.4912516823687751</v>
      </c>
      <c r="K29" s="8">
        <f t="shared" si="5"/>
        <v>1.2108167770419427</v>
      </c>
      <c r="M29" s="8">
        <f t="shared" si="6"/>
        <v>2.6894243641231594</v>
      </c>
      <c r="N29" s="8">
        <f t="shared" si="7"/>
        <v>2.212651413189771</v>
      </c>
      <c r="O29" s="8">
        <f t="shared" si="7"/>
        <v>1.6015452538631347</v>
      </c>
      <c r="P29" s="8">
        <f t="shared" si="8"/>
        <v>1.3761713520749665</v>
      </c>
      <c r="Q29" s="8">
        <f t="shared" si="9"/>
        <v>1.6419919246298789</v>
      </c>
      <c r="R29" s="8">
        <f t="shared" si="9"/>
        <v>1.7770419426048565</v>
      </c>
      <c r="S29" s="8">
        <f t="shared" si="9"/>
        <v>1.6720214190093707</v>
      </c>
      <c r="T29" s="8">
        <f t="shared" si="9"/>
        <v>1.4831763122476447</v>
      </c>
      <c r="U29" s="8">
        <f t="shared" si="9"/>
        <v>1.4569536423841059</v>
      </c>
      <c r="W29" s="1">
        <v>1</v>
      </c>
      <c r="X29" s="8">
        <f t="shared" si="10"/>
        <v>1.2643801302699551</v>
      </c>
      <c r="Y29" s="8">
        <f t="shared" si="11"/>
        <v>0.1136348332313482</v>
      </c>
      <c r="Z29" s="8">
        <f t="shared" si="12"/>
        <v>0.98037445935114531</v>
      </c>
      <c r="AA29" s="8">
        <f t="shared" si="13"/>
        <v>0.27460235190398147</v>
      </c>
      <c r="AB29" s="8">
        <f t="shared" si="14"/>
        <v>1.3522736007049556</v>
      </c>
      <c r="AC29" s="8">
        <f t="shared" si="15"/>
        <v>0.14023388375439544</v>
      </c>
    </row>
    <row r="30" spans="1:29" x14ac:dyDescent="0.2">
      <c r="B30" s="1">
        <v>1.5</v>
      </c>
      <c r="C30" s="8">
        <f t="shared" si="2"/>
        <v>0.94243641231593034</v>
      </c>
      <c r="D30" s="8">
        <f t="shared" si="3"/>
        <v>1.0915208613728129</v>
      </c>
      <c r="E30" s="8">
        <f t="shared" si="3"/>
        <v>0.86975717439293598</v>
      </c>
      <c r="F30" s="8">
        <f t="shared" si="4"/>
        <v>0.84605087014725566</v>
      </c>
      <c r="G30" s="8">
        <f t="shared" si="5"/>
        <v>0.94078061911170929</v>
      </c>
      <c r="H30" s="8">
        <f t="shared" si="5"/>
        <v>0.78587196467991172</v>
      </c>
      <c r="I30" s="8">
        <f t="shared" si="5"/>
        <v>1.1111111111111112</v>
      </c>
      <c r="J30" s="8">
        <f t="shared" si="5"/>
        <v>1.1224764468371466</v>
      </c>
      <c r="K30" s="8">
        <f t="shared" si="5"/>
        <v>0.84988962472406182</v>
      </c>
      <c r="M30" s="8">
        <f t="shared" si="6"/>
        <v>2.0736278447121821</v>
      </c>
      <c r="N30" s="8">
        <f t="shared" si="7"/>
        <v>2.1480484522207268</v>
      </c>
      <c r="O30" s="8">
        <f t="shared" si="7"/>
        <v>1.5938189845474613</v>
      </c>
      <c r="P30" s="8">
        <f t="shared" si="8"/>
        <v>1.6251673360107095</v>
      </c>
      <c r="Q30" s="8">
        <f t="shared" si="9"/>
        <v>1.4253028263795424</v>
      </c>
      <c r="R30" s="8">
        <f t="shared" si="9"/>
        <v>1.2649006622516556</v>
      </c>
      <c r="S30" s="8">
        <f t="shared" si="9"/>
        <v>1.6880856760374832</v>
      </c>
      <c r="T30" s="8">
        <f t="shared" si="9"/>
        <v>1.7442799461641991</v>
      </c>
      <c r="U30" s="8">
        <f t="shared" si="9"/>
        <v>1.5596026490066226</v>
      </c>
      <c r="W30" s="1">
        <v>1.5</v>
      </c>
      <c r="X30" s="8">
        <f t="shared" si="10"/>
        <v>0.96790481602722644</v>
      </c>
      <c r="Y30" s="8">
        <f t="shared" si="11"/>
        <v>0.11305424762665213</v>
      </c>
      <c r="Z30" s="8">
        <f t="shared" si="12"/>
        <v>0.85756781797962545</v>
      </c>
      <c r="AA30" s="8">
        <f t="shared" si="13"/>
        <v>7.8093872166756256E-2</v>
      </c>
      <c r="AB30" s="8">
        <f t="shared" si="14"/>
        <v>1.0278257275574398</v>
      </c>
      <c r="AC30" s="8">
        <f t="shared" si="15"/>
        <v>0.15420193005500743</v>
      </c>
    </row>
    <row r="31" spans="1:29" x14ac:dyDescent="0.2">
      <c r="B31" s="1">
        <v>2</v>
      </c>
      <c r="C31" s="8">
        <f t="shared" si="2"/>
        <v>0.94779116465863456</v>
      </c>
      <c r="D31" s="8">
        <f t="shared" si="3"/>
        <v>1.0121130551816959</v>
      </c>
      <c r="E31" s="8">
        <f t="shared" si="3"/>
        <v>0.86423841059602646</v>
      </c>
      <c r="F31" s="8">
        <f t="shared" si="4"/>
        <v>0.82864792503346718</v>
      </c>
      <c r="G31" s="8">
        <f t="shared" si="5"/>
        <v>0.93539703903095561</v>
      </c>
      <c r="H31" s="8">
        <f t="shared" si="5"/>
        <v>0.82008830022075052</v>
      </c>
      <c r="I31" s="8">
        <f t="shared" si="5"/>
        <v>1.2061579651941097</v>
      </c>
      <c r="J31" s="8">
        <f t="shared" si="5"/>
        <v>1.2126514131897712</v>
      </c>
      <c r="K31" s="8">
        <f t="shared" si="5"/>
        <v>0.88962472406181015</v>
      </c>
      <c r="M31" s="8">
        <f t="shared" si="6"/>
        <v>1.9504685408299867</v>
      </c>
      <c r="N31" s="8">
        <f t="shared" si="7"/>
        <v>1.9703903095558546</v>
      </c>
      <c r="O31" s="8">
        <f t="shared" si="7"/>
        <v>1.4701986754966887</v>
      </c>
      <c r="P31" s="8">
        <f t="shared" si="8"/>
        <v>1.4685408299866132</v>
      </c>
      <c r="Q31" s="8">
        <f t="shared" si="9"/>
        <v>1.3135935397039031</v>
      </c>
      <c r="R31" s="8">
        <f t="shared" si="9"/>
        <v>1.1810154525386314</v>
      </c>
      <c r="S31" s="8">
        <f t="shared" si="9"/>
        <v>1.5341365461847389</v>
      </c>
      <c r="T31" s="8">
        <f t="shared" si="9"/>
        <v>1.6339165545087484</v>
      </c>
      <c r="U31" s="8">
        <f t="shared" si="9"/>
        <v>1.4569536423841059</v>
      </c>
      <c r="W31" s="1">
        <v>2</v>
      </c>
      <c r="X31" s="8">
        <f t="shared" si="10"/>
        <v>0.94138087681211902</v>
      </c>
      <c r="Y31" s="8">
        <f t="shared" si="11"/>
        <v>7.4145441333509532E-2</v>
      </c>
      <c r="Z31" s="8">
        <f t="shared" si="12"/>
        <v>0.8613777547617244</v>
      </c>
      <c r="AA31" s="8">
        <f t="shared" si="13"/>
        <v>6.4245292644913354E-2</v>
      </c>
      <c r="AB31" s="8">
        <f t="shared" si="14"/>
        <v>1.1028113674818971</v>
      </c>
      <c r="AC31" s="8">
        <f t="shared" si="15"/>
        <v>0.1846535943767699</v>
      </c>
    </row>
    <row r="32" spans="1:29" x14ac:dyDescent="0.2">
      <c r="B32" s="1">
        <v>4</v>
      </c>
      <c r="C32" s="8">
        <f t="shared" si="2"/>
        <v>1.1164658634538152</v>
      </c>
      <c r="D32" s="8">
        <f t="shared" si="3"/>
        <v>1.440107671601615</v>
      </c>
      <c r="E32" s="8">
        <f t="shared" si="3"/>
        <v>1.1169977924944812</v>
      </c>
      <c r="F32" s="8">
        <f t="shared" si="4"/>
        <v>1.2195448460508702</v>
      </c>
      <c r="G32" s="8">
        <f t="shared" si="5"/>
        <v>1.154777927321669</v>
      </c>
      <c r="H32" s="8">
        <f t="shared" si="5"/>
        <v>1.0717439293598234</v>
      </c>
      <c r="I32" s="8">
        <f t="shared" si="5"/>
        <v>1.8661311914323961</v>
      </c>
      <c r="J32" s="8">
        <f t="shared" si="5"/>
        <v>1.9098250336473754</v>
      </c>
      <c r="K32" s="8">
        <f t="shared" si="5"/>
        <v>1.3090507726269316</v>
      </c>
      <c r="M32" s="8">
        <f t="shared" si="6"/>
        <v>2.5836680053547525</v>
      </c>
      <c r="N32" s="8">
        <f t="shared" si="7"/>
        <v>2.4253028263795424</v>
      </c>
      <c r="O32" s="8">
        <f t="shared" si="7"/>
        <v>2.0209713024282561</v>
      </c>
      <c r="P32" s="8">
        <f t="shared" si="8"/>
        <v>1.6559571619812583</v>
      </c>
      <c r="Q32" s="8">
        <f t="shared" si="9"/>
        <v>1.6029609690444144</v>
      </c>
      <c r="R32" s="8">
        <f t="shared" si="9"/>
        <v>1.511037527593819</v>
      </c>
      <c r="S32" s="8">
        <f t="shared" si="9"/>
        <v>1.6251673360107095</v>
      </c>
      <c r="T32" s="8">
        <f t="shared" si="9"/>
        <v>1.8923283983849259</v>
      </c>
      <c r="U32" s="8">
        <f t="shared" si="9"/>
        <v>1.5242825607064017</v>
      </c>
      <c r="W32" s="1">
        <v>4</v>
      </c>
      <c r="X32" s="8">
        <f t="shared" si="10"/>
        <v>1.2245237758499705</v>
      </c>
      <c r="Y32" s="8">
        <f t="shared" si="11"/>
        <v>0.18670131980711241</v>
      </c>
      <c r="Z32" s="8">
        <f t="shared" si="12"/>
        <v>1.1486889009107875</v>
      </c>
      <c r="AA32" s="8">
        <f t="shared" si="13"/>
        <v>7.408835890781186E-2</v>
      </c>
      <c r="AB32" s="8">
        <f t="shared" si="14"/>
        <v>1.695002332568901</v>
      </c>
      <c r="AC32" s="8">
        <f t="shared" si="15"/>
        <v>0.33495707624725263</v>
      </c>
    </row>
    <row r="33" spans="1:29" x14ac:dyDescent="0.2">
      <c r="B33" s="1">
        <v>8</v>
      </c>
      <c r="C33" s="8">
        <f t="shared" si="2"/>
        <v>1.7831325301204819</v>
      </c>
      <c r="D33" s="8">
        <f t="shared" si="3"/>
        <v>1.9098250336473754</v>
      </c>
      <c r="E33" s="8">
        <f t="shared" si="3"/>
        <v>1.4977924944812362</v>
      </c>
      <c r="F33" s="8">
        <f t="shared" si="4"/>
        <v>1.7188755020080322</v>
      </c>
      <c r="G33" s="8">
        <f t="shared" si="5"/>
        <v>1.8263795423956932</v>
      </c>
      <c r="H33" s="8">
        <f t="shared" si="5"/>
        <v>1.4834437086092715</v>
      </c>
      <c r="I33" s="8">
        <f t="shared" si="5"/>
        <v>1.8326639892904952</v>
      </c>
      <c r="J33" s="8">
        <f t="shared" si="5"/>
        <v>1.2664872139973082</v>
      </c>
      <c r="K33" s="8">
        <f t="shared" si="5"/>
        <v>1.0386313465783665</v>
      </c>
      <c r="M33" s="8">
        <f t="shared" si="6"/>
        <v>3.9170013386880855</v>
      </c>
      <c r="N33" s="8">
        <f t="shared" si="7"/>
        <v>3.9515477792732168</v>
      </c>
      <c r="O33" s="8">
        <f t="shared" si="7"/>
        <v>3.0584988962472406</v>
      </c>
      <c r="P33" s="8">
        <f t="shared" si="8"/>
        <v>2.5635876840696117</v>
      </c>
      <c r="Q33" s="8">
        <f t="shared" si="9"/>
        <v>2.4845222072678332</v>
      </c>
      <c r="R33" s="8">
        <f t="shared" si="9"/>
        <v>2.2969094922737305</v>
      </c>
      <c r="S33" s="8">
        <f t="shared" si="9"/>
        <v>2.6157965194109773</v>
      </c>
      <c r="T33" s="8">
        <f t="shared" si="9"/>
        <v>2.4347240915208612</v>
      </c>
      <c r="U33" s="8">
        <f t="shared" si="9"/>
        <v>2.369757174392936</v>
      </c>
      <c r="W33" s="1">
        <v>8</v>
      </c>
      <c r="X33" s="8">
        <f t="shared" si="10"/>
        <v>1.7302500194163644</v>
      </c>
      <c r="Y33" s="8">
        <f t="shared" si="11"/>
        <v>0.21104531098013607</v>
      </c>
      <c r="Z33" s="8">
        <f t="shared" si="12"/>
        <v>1.6762329176709987</v>
      </c>
      <c r="AA33" s="8">
        <f t="shared" si="13"/>
        <v>0.17539965513906464</v>
      </c>
      <c r="AB33" s="8">
        <f t="shared" si="14"/>
        <v>1.37926084995539</v>
      </c>
      <c r="AC33" s="8">
        <f t="shared" si="15"/>
        <v>0.40885251515492221</v>
      </c>
    </row>
    <row r="34" spans="1:29" x14ac:dyDescent="0.2">
      <c r="B34" s="1">
        <v>12</v>
      </c>
      <c r="C34" s="8">
        <f t="shared" si="2"/>
        <v>1.3266398929049532</v>
      </c>
      <c r="D34" s="8">
        <f t="shared" si="3"/>
        <v>1.4333781965006729</v>
      </c>
      <c r="E34" s="8">
        <f t="shared" si="3"/>
        <v>1</v>
      </c>
      <c r="F34" s="8">
        <f t="shared" si="4"/>
        <v>0.7322623828647925</v>
      </c>
      <c r="G34" s="8">
        <f t="shared" si="5"/>
        <v>0.36473755047106327</v>
      </c>
      <c r="H34" s="8">
        <f t="shared" si="5"/>
        <v>0.8752759381898455</v>
      </c>
      <c r="I34" s="8">
        <f t="shared" si="5"/>
        <v>0.15662650602409639</v>
      </c>
      <c r="J34" s="8">
        <f t="shared" si="5"/>
        <v>4.5760430686406457E-2</v>
      </c>
      <c r="K34" s="8">
        <f t="shared" si="5"/>
        <v>2.2075055187637971E-2</v>
      </c>
      <c r="M34" s="8">
        <f t="shared" si="6"/>
        <v>4.2811244979919678</v>
      </c>
      <c r="N34" s="8">
        <f t="shared" si="7"/>
        <v>3.3647375504710633</v>
      </c>
      <c r="O34" s="8">
        <f t="shared" si="7"/>
        <v>2.9602649006622515</v>
      </c>
      <c r="P34" s="8">
        <f t="shared" si="8"/>
        <v>0.97054886211512714</v>
      </c>
      <c r="Q34" s="8">
        <f t="shared" si="9"/>
        <v>1.4549125168236878</v>
      </c>
      <c r="R34" s="8">
        <f t="shared" si="9"/>
        <v>1.3719646799116998</v>
      </c>
      <c r="S34" s="8">
        <f t="shared" si="9"/>
        <v>1.0187416331994645</v>
      </c>
      <c r="T34" s="8">
        <f t="shared" si="9"/>
        <v>1.4333781965006729</v>
      </c>
      <c r="U34" s="8">
        <f t="shared" si="9"/>
        <v>0.68322295805739519</v>
      </c>
      <c r="W34" s="1">
        <v>12</v>
      </c>
      <c r="X34" s="8">
        <f t="shared" si="10"/>
        <v>1.2533393631352088</v>
      </c>
      <c r="Y34" s="8">
        <f t="shared" si="11"/>
        <v>0.22579612717878433</v>
      </c>
      <c r="Z34" s="8">
        <f t="shared" si="12"/>
        <v>0.65742529050856702</v>
      </c>
      <c r="AA34" s="8">
        <f t="shared" si="13"/>
        <v>0.26336819118464949</v>
      </c>
      <c r="AB34" s="8">
        <f t="shared" si="14"/>
        <v>7.4820663966046932E-2</v>
      </c>
      <c r="AC34" s="8">
        <f t="shared" si="15"/>
        <v>7.182893636445771E-2</v>
      </c>
    </row>
    <row r="35" spans="1:29" x14ac:dyDescent="0.2">
      <c r="B35" s="1">
        <v>16</v>
      </c>
      <c r="C35" s="8">
        <f t="shared" si="2"/>
        <v>1.3480589022757699</v>
      </c>
      <c r="D35" s="8">
        <f t="shared" si="3"/>
        <v>1.3485868102288021</v>
      </c>
      <c r="E35" s="8">
        <f t="shared" si="3"/>
        <v>1.011037527593819</v>
      </c>
      <c r="F35" s="8">
        <f t="shared" si="4"/>
        <v>0.59303882195448465</v>
      </c>
      <c r="G35" s="8">
        <f t="shared" si="5"/>
        <v>0.3391655450874832</v>
      </c>
      <c r="H35" s="8">
        <f t="shared" si="5"/>
        <v>0.95253863134657835</v>
      </c>
      <c r="I35" s="8">
        <f t="shared" si="5"/>
        <v>-3.3467202141900937E-2</v>
      </c>
      <c r="J35" s="8">
        <f t="shared" si="5"/>
        <v>0.15746971736204576</v>
      </c>
      <c r="K35" s="8">
        <f t="shared" si="5"/>
        <v>8.8300220750551876E-3</v>
      </c>
      <c r="M35" s="8">
        <f t="shared" si="6"/>
        <v>3.7777777777777777</v>
      </c>
      <c r="N35" s="8">
        <f t="shared" si="7"/>
        <v>3.084791386271871</v>
      </c>
      <c r="O35" s="8">
        <f t="shared" si="7"/>
        <v>2.5695364238410594</v>
      </c>
      <c r="P35" s="8">
        <f t="shared" si="8"/>
        <v>0.97054886211512714</v>
      </c>
      <c r="Q35" s="8">
        <f t="shared" si="9"/>
        <v>1.3485868102288021</v>
      </c>
      <c r="R35" s="8">
        <f t="shared" si="9"/>
        <v>1.2284768211920529</v>
      </c>
      <c r="S35" s="8">
        <f t="shared" si="9"/>
        <v>1.14190093708166</v>
      </c>
      <c r="T35" s="8">
        <f t="shared" si="9"/>
        <v>1.506056527590848</v>
      </c>
      <c r="U35" s="8">
        <f t="shared" si="9"/>
        <v>0.79580573951434874</v>
      </c>
      <c r="W35" s="1">
        <v>16</v>
      </c>
      <c r="X35" s="8">
        <f t="shared" si="10"/>
        <v>1.2358944133661305</v>
      </c>
      <c r="Y35" s="8">
        <f t="shared" si="11"/>
        <v>0.19473195418605074</v>
      </c>
      <c r="Z35" s="8">
        <f t="shared" si="12"/>
        <v>0.62824766612951544</v>
      </c>
      <c r="AA35" s="8">
        <f t="shared" si="13"/>
        <v>0.30819860928929899</v>
      </c>
      <c r="AB35" s="8">
        <f t="shared" si="14"/>
        <v>4.4277512431733335E-2</v>
      </c>
      <c r="AC35" s="8">
        <f t="shared" si="15"/>
        <v>0.10028270158334511</v>
      </c>
    </row>
    <row r="36" spans="1:29" x14ac:dyDescent="0.2">
      <c r="B36" s="1">
        <v>20</v>
      </c>
      <c r="C36" s="8">
        <f t="shared" si="2"/>
        <v>1.6024096385542168</v>
      </c>
      <c r="D36" s="8">
        <f t="shared" si="3"/>
        <v>1.5127860026917901</v>
      </c>
      <c r="E36" s="8">
        <f t="shared" si="3"/>
        <v>1.0496688741721854</v>
      </c>
      <c r="F36" s="8">
        <f t="shared" si="4"/>
        <v>0.55421686746987953</v>
      </c>
      <c r="G36" s="8">
        <f t="shared" si="5"/>
        <v>0.25168236877523553</v>
      </c>
      <c r="H36" s="8">
        <f t="shared" si="5"/>
        <v>1.0441501103752759</v>
      </c>
      <c r="I36" s="8">
        <f t="shared" si="5"/>
        <v>-0.14190093708165996</v>
      </c>
      <c r="J36" s="8">
        <f t="shared" si="5"/>
        <v>0.14670255720053835</v>
      </c>
      <c r="K36" s="8">
        <f t="shared" si="5"/>
        <v>-7.0640176600441501E-2</v>
      </c>
      <c r="M36" s="8">
        <f t="shared" si="6"/>
        <v>4.3721552878179386</v>
      </c>
      <c r="N36" s="8">
        <f t="shared" si="7"/>
        <v>3.8398384925975773</v>
      </c>
      <c r="O36" s="8">
        <f t="shared" si="7"/>
        <v>2.73841059602649</v>
      </c>
      <c r="P36" s="8">
        <f t="shared" si="8"/>
        <v>0.48995983935742971</v>
      </c>
      <c r="Q36" s="8">
        <f t="shared" si="9"/>
        <v>0.64468371467025576</v>
      </c>
      <c r="R36" s="8">
        <f t="shared" si="9"/>
        <v>0.56622516556291391</v>
      </c>
      <c r="S36" s="8">
        <f t="shared" si="9"/>
        <v>0.79116465863453811</v>
      </c>
      <c r="T36" s="8">
        <f t="shared" si="9"/>
        <v>0.85060565275908484</v>
      </c>
      <c r="U36" s="8">
        <f t="shared" si="9"/>
        <v>0.55739514348785868</v>
      </c>
      <c r="W36" s="1">
        <v>20</v>
      </c>
      <c r="X36" s="8">
        <f t="shared" si="10"/>
        <v>1.388288171806064</v>
      </c>
      <c r="Y36" s="8">
        <f t="shared" si="11"/>
        <v>0.29665699144609037</v>
      </c>
      <c r="Z36" s="8">
        <f t="shared" si="12"/>
        <v>0.61668311554013033</v>
      </c>
      <c r="AA36" s="8">
        <f t="shared" si="13"/>
        <v>0.3999097454178227</v>
      </c>
      <c r="AB36" s="8">
        <f t="shared" si="14"/>
        <v>-2.1946185493854371E-2</v>
      </c>
      <c r="AC36" s="8">
        <f t="shared" si="15"/>
        <v>0.15033736330463565</v>
      </c>
    </row>
    <row r="37" spans="1:29" x14ac:dyDescent="0.2">
      <c r="B37" s="1">
        <v>24</v>
      </c>
      <c r="C37" s="8">
        <f t="shared" si="2"/>
        <v>3.4738955823293174</v>
      </c>
      <c r="D37" s="8">
        <f t="shared" si="3"/>
        <v>3.0497981157469716</v>
      </c>
      <c r="E37" s="8">
        <f t="shared" si="3"/>
        <v>2.1732891832229582</v>
      </c>
      <c r="F37" s="8">
        <f t="shared" si="4"/>
        <v>0.53547523427041499</v>
      </c>
      <c r="G37" s="8">
        <f t="shared" si="5"/>
        <v>0.34454912516823688</v>
      </c>
      <c r="H37" s="8">
        <f t="shared" si="5"/>
        <v>0.70640176600441507</v>
      </c>
      <c r="I37" s="8">
        <f t="shared" si="5"/>
        <v>0.51673360107095045</v>
      </c>
      <c r="J37" s="8">
        <f t="shared" si="5"/>
        <v>0.29071332436069985</v>
      </c>
      <c r="K37" s="8">
        <f t="shared" si="5"/>
        <v>0.3454746136865342</v>
      </c>
      <c r="M37" s="8">
        <f t="shared" si="6"/>
        <v>5.668005354752343</v>
      </c>
      <c r="N37" s="8">
        <f t="shared" si="7"/>
        <v>4.8600269179004041</v>
      </c>
      <c r="O37" s="8">
        <f t="shared" si="7"/>
        <v>3.8774834437086092</v>
      </c>
      <c r="P37" s="8">
        <f t="shared" si="8"/>
        <v>0.41900937081659972</v>
      </c>
      <c r="Q37" s="8">
        <f t="shared" si="9"/>
        <v>0.70524899057873491</v>
      </c>
      <c r="R37" s="8">
        <f t="shared" si="9"/>
        <v>0.59602649006622521</v>
      </c>
      <c r="S37" s="8">
        <f t="shared" si="9"/>
        <v>0.75903614457831325</v>
      </c>
      <c r="T37" s="8">
        <f t="shared" si="9"/>
        <v>0.55720053835800809</v>
      </c>
      <c r="U37" s="8">
        <f t="shared" si="9"/>
        <v>0.44481236203090507</v>
      </c>
      <c r="W37" s="1">
        <v>24</v>
      </c>
      <c r="X37" s="8">
        <f t="shared" si="10"/>
        <v>2.8989942937664157</v>
      </c>
      <c r="Y37" s="8">
        <f t="shared" si="11"/>
        <v>0.66328771727815117</v>
      </c>
      <c r="Z37" s="8">
        <f t="shared" si="12"/>
        <v>0.52880870848102235</v>
      </c>
      <c r="AA37" s="8">
        <f t="shared" si="13"/>
        <v>0.18101841161772608</v>
      </c>
      <c r="AB37" s="8">
        <f t="shared" si="14"/>
        <v>0.38430717970606149</v>
      </c>
      <c r="AC37" s="8">
        <f t="shared" si="15"/>
        <v>0.117907877212637</v>
      </c>
    </row>
    <row r="40" spans="1:29" x14ac:dyDescent="0.2">
      <c r="A40" s="1" t="s">
        <v>23</v>
      </c>
      <c r="B40" s="1" t="s">
        <v>16</v>
      </c>
      <c r="C40" s="1" t="s">
        <v>24</v>
      </c>
      <c r="W40" s="4" t="s">
        <v>3</v>
      </c>
      <c r="X40" s="5" t="s">
        <v>18</v>
      </c>
      <c r="Y40" s="1" t="s">
        <v>19</v>
      </c>
      <c r="Z40" s="6" t="s">
        <v>20</v>
      </c>
      <c r="AA40" s="1" t="s">
        <v>19</v>
      </c>
      <c r="AB40" s="3" t="s">
        <v>21</v>
      </c>
      <c r="AC40" s="1" t="s">
        <v>19</v>
      </c>
    </row>
    <row r="41" spans="1:29" x14ac:dyDescent="0.2">
      <c r="A41" s="1" t="s">
        <v>13</v>
      </c>
      <c r="B41" s="1">
        <v>0</v>
      </c>
      <c r="C41" s="8">
        <f t="shared" ref="C41:K41" si="16">C5/C$5</f>
        <v>1</v>
      </c>
      <c r="D41" s="8">
        <f t="shared" si="16"/>
        <v>1</v>
      </c>
      <c r="E41" s="8">
        <f t="shared" si="16"/>
        <v>1</v>
      </c>
      <c r="F41" s="8">
        <f t="shared" si="16"/>
        <v>1</v>
      </c>
      <c r="G41" s="8">
        <f t="shared" si="16"/>
        <v>1</v>
      </c>
      <c r="H41" s="8">
        <f t="shared" si="16"/>
        <v>1</v>
      </c>
      <c r="I41" s="8">
        <f t="shared" si="16"/>
        <v>1</v>
      </c>
      <c r="J41" s="8">
        <f t="shared" si="16"/>
        <v>1</v>
      </c>
      <c r="K41" s="8">
        <f t="shared" si="16"/>
        <v>1</v>
      </c>
      <c r="L41" s="8"/>
      <c r="M41" s="8">
        <f t="shared" ref="M41:U41" si="17">M5/M$5</f>
        <v>1</v>
      </c>
      <c r="N41" s="8">
        <f t="shared" si="17"/>
        <v>1</v>
      </c>
      <c r="O41" s="8">
        <f t="shared" si="17"/>
        <v>1</v>
      </c>
      <c r="P41" s="8">
        <f t="shared" si="17"/>
        <v>1</v>
      </c>
      <c r="Q41" s="8">
        <f t="shared" si="17"/>
        <v>1</v>
      </c>
      <c r="R41" s="8">
        <f t="shared" si="17"/>
        <v>1</v>
      </c>
      <c r="S41" s="8">
        <f t="shared" si="17"/>
        <v>1</v>
      </c>
      <c r="T41" s="8">
        <f t="shared" si="17"/>
        <v>1</v>
      </c>
      <c r="U41" s="8">
        <f t="shared" si="17"/>
        <v>1</v>
      </c>
      <c r="W41" s="1" t="s">
        <v>22</v>
      </c>
    </row>
    <row r="42" spans="1:29" x14ac:dyDescent="0.2">
      <c r="B42" s="1">
        <v>8.3333333333333301E-2</v>
      </c>
      <c r="C42" s="8">
        <f t="shared" ref="C42:C53" si="18">C6/C$5</f>
        <v>1.1429463171036205</v>
      </c>
      <c r="D42" s="8">
        <f t="shared" ref="D42:E53" si="19">D6/D$5</f>
        <v>1.0337922403003754</v>
      </c>
      <c r="E42" s="8">
        <f t="shared" si="19"/>
        <v>1.0840431572969904</v>
      </c>
      <c r="F42" s="8">
        <f t="shared" ref="F42:F53" si="20">F6/F$5</f>
        <v>0.96379525593008741</v>
      </c>
      <c r="G42" s="8">
        <f t="shared" ref="G42:K53" si="21">G6/G$5</f>
        <v>1.0394242803504381</v>
      </c>
      <c r="H42" s="8">
        <f t="shared" si="21"/>
        <v>0.79216354344122653</v>
      </c>
      <c r="I42" s="8">
        <f t="shared" si="21"/>
        <v>1.1367041198501873</v>
      </c>
      <c r="J42" s="8">
        <f t="shared" si="21"/>
        <v>1.0750938673341677</v>
      </c>
      <c r="K42" s="8">
        <f t="shared" si="21"/>
        <v>0.97274275979557068</v>
      </c>
      <c r="L42" s="8"/>
      <c r="M42" s="8">
        <f t="shared" ref="M42:M53" si="22">M6/M$5</f>
        <v>1.5087390761548065</v>
      </c>
      <c r="N42" s="8">
        <f t="shared" ref="N42:O53" si="23">N6/N$5</f>
        <v>1.2947434292866082</v>
      </c>
      <c r="O42" s="8">
        <f t="shared" si="23"/>
        <v>1.120954003407155</v>
      </c>
      <c r="P42" s="8">
        <f t="shared" ref="P42:P53" si="24">P6/P$5</f>
        <v>0.8707865168539326</v>
      </c>
      <c r="Q42" s="8">
        <f t="shared" ref="Q42:U53" si="25">Q6/Q$5</f>
        <v>1.0112640801001251</v>
      </c>
      <c r="R42" s="8">
        <f t="shared" si="25"/>
        <v>1.0255536626916524</v>
      </c>
      <c r="S42" s="8">
        <f t="shared" si="25"/>
        <v>1.1335830212234708</v>
      </c>
      <c r="T42" s="8">
        <f t="shared" si="25"/>
        <v>1.0425531914893618</v>
      </c>
      <c r="U42" s="8">
        <f t="shared" si="25"/>
        <v>1.0340715502555367</v>
      </c>
      <c r="W42" s="1">
        <v>0</v>
      </c>
      <c r="X42" s="8">
        <f>AVERAGE(M25:O25)</f>
        <v>1</v>
      </c>
      <c r="Y42" s="8">
        <f>STDEV(M25:O25)</f>
        <v>0</v>
      </c>
      <c r="Z42" s="8">
        <f>AVERAGE(P25:R25)</f>
        <v>1</v>
      </c>
      <c r="AA42" s="8">
        <f>STDEV(P25:R25)</f>
        <v>0</v>
      </c>
      <c r="AB42" s="8">
        <f>AVERAGE(S25:U25)</f>
        <v>1</v>
      </c>
      <c r="AC42" s="8">
        <f>STDEV(S25:U25)</f>
        <v>0</v>
      </c>
    </row>
    <row r="43" spans="1:29" x14ac:dyDescent="0.2">
      <c r="B43" s="1">
        <v>0.25</v>
      </c>
      <c r="C43" s="8">
        <f t="shared" si="18"/>
        <v>1.1335830212234708</v>
      </c>
      <c r="D43" s="8">
        <f t="shared" si="19"/>
        <v>1.0394242803504381</v>
      </c>
      <c r="E43" s="8">
        <f t="shared" si="19"/>
        <v>1.1147075525269734</v>
      </c>
      <c r="F43" s="8">
        <f t="shared" si="20"/>
        <v>0.89762796504369535</v>
      </c>
      <c r="G43" s="8">
        <f t="shared" si="21"/>
        <v>1.0112640801001251</v>
      </c>
      <c r="H43" s="8">
        <f t="shared" si="21"/>
        <v>0.74275979557069849</v>
      </c>
      <c r="I43" s="8">
        <f t="shared" si="21"/>
        <v>1.1716604244694133</v>
      </c>
      <c r="J43" s="8">
        <f t="shared" si="21"/>
        <v>1.1051314142678348</v>
      </c>
      <c r="K43" s="8">
        <f t="shared" si="21"/>
        <v>0.93583191368540597</v>
      </c>
      <c r="L43" s="8"/>
      <c r="M43" s="8">
        <f t="shared" si="22"/>
        <v>1.4594257178526842</v>
      </c>
      <c r="N43" s="8">
        <f t="shared" si="23"/>
        <v>1.2177722152690864</v>
      </c>
      <c r="O43" s="8">
        <f t="shared" si="23"/>
        <v>1.0931289040318002</v>
      </c>
      <c r="P43" s="8">
        <f t="shared" si="24"/>
        <v>0.8370786516853933</v>
      </c>
      <c r="Q43" s="8">
        <f t="shared" si="25"/>
        <v>0.97559449311639546</v>
      </c>
      <c r="R43" s="8">
        <f t="shared" si="25"/>
        <v>0.99716070414537195</v>
      </c>
      <c r="S43" s="8">
        <f t="shared" si="25"/>
        <v>1.0961298377028714</v>
      </c>
      <c r="T43" s="8">
        <f t="shared" si="25"/>
        <v>1.0569461827284106</v>
      </c>
      <c r="U43" s="8">
        <f t="shared" si="25"/>
        <v>0.99432140829074389</v>
      </c>
      <c r="W43" s="1">
        <v>8.3333333333333301E-2</v>
      </c>
      <c r="X43" s="8">
        <f t="shared" ref="X43:X54" si="26">AVERAGE(M26:O26)</f>
        <v>1.6533488940276877</v>
      </c>
      <c r="Y43" s="8">
        <f t="shared" ref="Y43:Y54" si="27">STDEV(M26:O26)</f>
        <v>0.42829647970572138</v>
      </c>
      <c r="Z43" s="8">
        <f t="shared" ref="Z43:Z54" si="28">AVERAGE(P26:R26)</f>
        <v>0.9322621836002124</v>
      </c>
      <c r="AA43" s="8">
        <f t="shared" ref="AA43:AA54" si="29">STDEV(P26:R26)</f>
        <v>0.18176598997071697</v>
      </c>
      <c r="AB43" s="8">
        <f t="shared" ref="AB43:AB54" si="30">AVERAGE(S26:U26)</f>
        <v>1.1480750924234664</v>
      </c>
      <c r="AC43" s="8">
        <f t="shared" ref="AC43:AC54" si="31">STDEV(S26:U26)</f>
        <v>0.12052697313032974</v>
      </c>
    </row>
    <row r="44" spans="1:29" x14ac:dyDescent="0.2">
      <c r="B44" s="1">
        <v>0.5</v>
      </c>
      <c r="C44" s="8">
        <f t="shared" si="18"/>
        <v>1.3426966292134832</v>
      </c>
      <c r="D44" s="8">
        <f t="shared" si="19"/>
        <v>1.353566958698373</v>
      </c>
      <c r="E44" s="8">
        <f t="shared" si="19"/>
        <v>1.4230550823395798</v>
      </c>
      <c r="F44" s="8">
        <f t="shared" si="20"/>
        <v>0.98938826466916352</v>
      </c>
      <c r="G44" s="8">
        <f t="shared" si="21"/>
        <v>1.1551939924906132</v>
      </c>
      <c r="H44" s="8">
        <f t="shared" si="21"/>
        <v>0.8324815445769449</v>
      </c>
      <c r="I44" s="8">
        <f t="shared" si="21"/>
        <v>1.5905118601747816</v>
      </c>
      <c r="J44" s="8">
        <f t="shared" si="21"/>
        <v>1.3573216520650813</v>
      </c>
      <c r="K44" s="8">
        <f t="shared" si="21"/>
        <v>1.2595116411130041</v>
      </c>
      <c r="L44" s="8"/>
      <c r="M44" s="8">
        <f t="shared" si="22"/>
        <v>1.7827715355805243</v>
      </c>
      <c r="N44" s="8">
        <f t="shared" si="23"/>
        <v>1.2421777221526908</v>
      </c>
      <c r="O44" s="8">
        <f t="shared" si="23"/>
        <v>1.2350936967632027</v>
      </c>
      <c r="P44" s="8">
        <f t="shared" si="24"/>
        <v>0.86828963795255931</v>
      </c>
      <c r="Q44" s="8">
        <f t="shared" si="25"/>
        <v>1.0168961201501878</v>
      </c>
      <c r="R44" s="8">
        <f t="shared" si="25"/>
        <v>1.0601930721181148</v>
      </c>
      <c r="S44" s="8">
        <f t="shared" si="25"/>
        <v>1.2390761548064919</v>
      </c>
      <c r="T44" s="8">
        <f t="shared" si="25"/>
        <v>1.1683354192740927</v>
      </c>
      <c r="U44" s="8">
        <f t="shared" si="25"/>
        <v>1.0692788188529245</v>
      </c>
      <c r="W44" s="1">
        <v>0.25</v>
      </c>
      <c r="X44" s="8">
        <f t="shared" si="26"/>
        <v>1.5448871168739224</v>
      </c>
      <c r="Y44" s="8">
        <f t="shared" si="27"/>
        <v>0.40755258511738685</v>
      </c>
      <c r="Z44" s="8">
        <f t="shared" si="28"/>
        <v>0.86419791335143203</v>
      </c>
      <c r="AA44" s="8">
        <f t="shared" si="29"/>
        <v>0.18646407549375343</v>
      </c>
      <c r="AB44" s="8">
        <f t="shared" si="30"/>
        <v>1.1058656281458126</v>
      </c>
      <c r="AC44" s="8">
        <f t="shared" si="31"/>
        <v>0.10954638284783788</v>
      </c>
    </row>
    <row r="45" spans="1:29" x14ac:dyDescent="0.2">
      <c r="B45" s="1">
        <v>1</v>
      </c>
      <c r="C45" s="8">
        <f t="shared" si="18"/>
        <v>1.1335830212234708</v>
      </c>
      <c r="D45" s="8">
        <f t="shared" si="19"/>
        <v>1.0657071339173967</v>
      </c>
      <c r="E45" s="8">
        <f t="shared" si="19"/>
        <v>1.1879613855763771</v>
      </c>
      <c r="F45" s="8">
        <f t="shared" si="20"/>
        <v>0.98626716604244691</v>
      </c>
      <c r="G45" s="8">
        <f t="shared" si="21"/>
        <v>1.1207759699624531</v>
      </c>
      <c r="H45" s="8">
        <f t="shared" si="21"/>
        <v>0.85122089721749006</v>
      </c>
      <c r="I45" s="8">
        <f t="shared" si="21"/>
        <v>1.1654182272159801</v>
      </c>
      <c r="J45" s="8">
        <f t="shared" si="21"/>
        <v>1.2284105131414267</v>
      </c>
      <c r="K45" s="8">
        <f t="shared" si="21"/>
        <v>1.1084611016467916</v>
      </c>
      <c r="L45" s="8"/>
      <c r="M45" s="8">
        <f t="shared" si="22"/>
        <v>1.7877652933832708</v>
      </c>
      <c r="N45" s="8">
        <f t="shared" si="23"/>
        <v>1.5638297872340425</v>
      </c>
      <c r="O45" s="8">
        <f t="shared" si="23"/>
        <v>1.3094832481544576</v>
      </c>
      <c r="P45" s="8">
        <f t="shared" si="24"/>
        <v>1.1754057428214733</v>
      </c>
      <c r="Q45" s="8">
        <f t="shared" si="25"/>
        <v>1.2984981226533165</v>
      </c>
      <c r="R45" s="8">
        <f t="shared" si="25"/>
        <v>1.3997728563316298</v>
      </c>
      <c r="S45" s="8">
        <f t="shared" si="25"/>
        <v>1.3133583021223472</v>
      </c>
      <c r="T45" s="8">
        <f t="shared" si="25"/>
        <v>1.2246558197747184</v>
      </c>
      <c r="U45" s="8">
        <f t="shared" si="25"/>
        <v>1.2350936967632027</v>
      </c>
      <c r="W45" s="1">
        <v>0.5</v>
      </c>
      <c r="X45" s="8">
        <f t="shared" si="26"/>
        <v>1.8855099582115926</v>
      </c>
      <c r="Y45" s="8">
        <f t="shared" si="27"/>
        <v>0.68767838485664168</v>
      </c>
      <c r="Z45" s="8">
        <f t="shared" si="28"/>
        <v>0.95695792398730839</v>
      </c>
      <c r="AA45" s="8">
        <f t="shared" si="29"/>
        <v>0.2112304534954432</v>
      </c>
      <c r="AB45" s="8">
        <f t="shared" si="30"/>
        <v>1.3364737112964</v>
      </c>
      <c r="AC45" s="8">
        <f t="shared" si="31"/>
        <v>0.190322703574025</v>
      </c>
    </row>
    <row r="46" spans="1:29" x14ac:dyDescent="0.2">
      <c r="B46" s="1">
        <v>1.5</v>
      </c>
      <c r="C46" s="8">
        <f t="shared" si="18"/>
        <v>0.97315855181023725</v>
      </c>
      <c r="D46" s="8">
        <f t="shared" si="19"/>
        <v>1.0425531914893618</v>
      </c>
      <c r="E46" s="8">
        <f t="shared" si="19"/>
        <v>0.93299261783077791</v>
      </c>
      <c r="F46" s="8">
        <f t="shared" si="20"/>
        <v>0.92821473158551815</v>
      </c>
      <c r="G46" s="8">
        <f t="shared" si="21"/>
        <v>0.97246558197747179</v>
      </c>
      <c r="H46" s="8">
        <f t="shared" si="21"/>
        <v>0.8898353208404316</v>
      </c>
      <c r="I46" s="8">
        <f t="shared" si="21"/>
        <v>1.0518102372034956</v>
      </c>
      <c r="J46" s="8">
        <f t="shared" si="21"/>
        <v>1.0569461827284106</v>
      </c>
      <c r="K46" s="8">
        <f t="shared" si="21"/>
        <v>0.92277115275411703</v>
      </c>
      <c r="L46" s="8"/>
      <c r="M46" s="8">
        <f t="shared" si="22"/>
        <v>1.5006242197253432</v>
      </c>
      <c r="N46" s="8">
        <f t="shared" si="23"/>
        <v>1.5337922403003754</v>
      </c>
      <c r="O46" s="8">
        <f t="shared" si="23"/>
        <v>1.3055082339579784</v>
      </c>
      <c r="P46" s="8">
        <f t="shared" si="24"/>
        <v>1.2915106117353308</v>
      </c>
      <c r="Q46" s="8">
        <f t="shared" si="25"/>
        <v>1.1977471839799749</v>
      </c>
      <c r="R46" s="8">
        <f t="shared" si="25"/>
        <v>1.1362862010221466</v>
      </c>
      <c r="S46" s="8">
        <f t="shared" si="25"/>
        <v>1.3208489388264668</v>
      </c>
      <c r="T46" s="8">
        <f t="shared" si="25"/>
        <v>1.3460575719649561</v>
      </c>
      <c r="U46" s="8">
        <f t="shared" si="25"/>
        <v>1.2879045996592844</v>
      </c>
      <c r="W46" s="1">
        <v>1</v>
      </c>
      <c r="X46" s="8">
        <f t="shared" si="26"/>
        <v>2.1678736770586884</v>
      </c>
      <c r="Y46" s="8">
        <f t="shared" si="27"/>
        <v>0.54532011137936587</v>
      </c>
      <c r="Z46" s="8">
        <f t="shared" si="28"/>
        <v>1.5984017397699006</v>
      </c>
      <c r="AA46" s="8">
        <f t="shared" si="29"/>
        <v>0.20395927473405204</v>
      </c>
      <c r="AB46" s="8">
        <f t="shared" si="30"/>
        <v>1.5373837912137069</v>
      </c>
      <c r="AC46" s="8">
        <f t="shared" si="31"/>
        <v>0.11733445878140736</v>
      </c>
    </row>
    <row r="47" spans="1:29" x14ac:dyDescent="0.2">
      <c r="B47" s="1">
        <v>2</v>
      </c>
      <c r="C47" s="8">
        <f t="shared" si="18"/>
        <v>0.97565543071161054</v>
      </c>
      <c r="D47" s="8">
        <f t="shared" si="19"/>
        <v>1.0056320400500627</v>
      </c>
      <c r="E47" s="8">
        <f t="shared" si="19"/>
        <v>0.93015332197614986</v>
      </c>
      <c r="F47" s="8">
        <f t="shared" si="20"/>
        <v>0.92009987515605496</v>
      </c>
      <c r="G47" s="8">
        <f t="shared" si="21"/>
        <v>0.96996245306633289</v>
      </c>
      <c r="H47" s="8">
        <f t="shared" si="21"/>
        <v>0.90743895513912554</v>
      </c>
      <c r="I47" s="8">
        <f t="shared" si="21"/>
        <v>1.0961298377028714</v>
      </c>
      <c r="J47" s="8">
        <f t="shared" si="21"/>
        <v>1.0988735919899875</v>
      </c>
      <c r="K47" s="8">
        <f t="shared" si="21"/>
        <v>0.94321408290743891</v>
      </c>
      <c r="L47" s="8"/>
      <c r="M47" s="8">
        <f t="shared" si="22"/>
        <v>1.4431960049937578</v>
      </c>
      <c r="N47" s="8">
        <f t="shared" si="23"/>
        <v>1.4511889862327909</v>
      </c>
      <c r="O47" s="8">
        <f t="shared" si="23"/>
        <v>1.24190800681431</v>
      </c>
      <c r="P47" s="8">
        <f t="shared" si="24"/>
        <v>1.2184769038701624</v>
      </c>
      <c r="Q47" s="8">
        <f t="shared" si="25"/>
        <v>1.1458072590738424</v>
      </c>
      <c r="R47" s="8">
        <f t="shared" si="25"/>
        <v>1.0931289040318002</v>
      </c>
      <c r="S47" s="8">
        <f t="shared" si="25"/>
        <v>1.2490636704119851</v>
      </c>
      <c r="T47" s="8">
        <f t="shared" si="25"/>
        <v>1.2947434292866082</v>
      </c>
      <c r="U47" s="8">
        <f t="shared" si="25"/>
        <v>1.2350936967632027</v>
      </c>
      <c r="W47" s="1">
        <v>1.5</v>
      </c>
      <c r="X47" s="8">
        <f t="shared" si="26"/>
        <v>1.9384984271601233</v>
      </c>
      <c r="Y47" s="8">
        <f t="shared" si="27"/>
        <v>0.3008114780478261</v>
      </c>
      <c r="Z47" s="8">
        <f t="shared" si="28"/>
        <v>1.4384569415473027</v>
      </c>
      <c r="AA47" s="8">
        <f t="shared" si="29"/>
        <v>0.18049319132514879</v>
      </c>
      <c r="AB47" s="8">
        <f t="shared" si="30"/>
        <v>1.6639894237361015</v>
      </c>
      <c r="AC47" s="8">
        <f t="shared" si="31"/>
        <v>9.4667301918803154E-2</v>
      </c>
    </row>
    <row r="48" spans="1:29" x14ac:dyDescent="0.2">
      <c r="B48" s="1">
        <v>4</v>
      </c>
      <c r="C48" s="8">
        <f t="shared" si="18"/>
        <v>1.0543071161048689</v>
      </c>
      <c r="D48" s="8">
        <f t="shared" si="19"/>
        <v>1.2046307884856071</v>
      </c>
      <c r="E48" s="8">
        <f t="shared" si="19"/>
        <v>1.0601930721181148</v>
      </c>
      <c r="F48" s="8">
        <f t="shared" si="20"/>
        <v>1.1023720349563046</v>
      </c>
      <c r="G48" s="8">
        <f t="shared" si="21"/>
        <v>1.071964956195244</v>
      </c>
      <c r="H48" s="8">
        <f t="shared" si="21"/>
        <v>1.0369108461101646</v>
      </c>
      <c r="I48" s="8">
        <f t="shared" si="21"/>
        <v>1.4038701622971286</v>
      </c>
      <c r="J48" s="8">
        <f t="shared" si="21"/>
        <v>1.4230287859824782</v>
      </c>
      <c r="K48" s="8">
        <f t="shared" si="21"/>
        <v>1.1590005678591708</v>
      </c>
      <c r="L48" s="8"/>
      <c r="M48" s="8">
        <f t="shared" si="22"/>
        <v>1.7384519350811485</v>
      </c>
      <c r="N48" s="8">
        <f t="shared" si="23"/>
        <v>1.66270337922403</v>
      </c>
      <c r="O48" s="8">
        <f t="shared" si="23"/>
        <v>1.5252697331061897</v>
      </c>
      <c r="P48" s="8">
        <f t="shared" si="24"/>
        <v>1.3058676654182273</v>
      </c>
      <c r="Q48" s="8">
        <f t="shared" si="25"/>
        <v>1.2803504380475594</v>
      </c>
      <c r="R48" s="8">
        <f t="shared" si="25"/>
        <v>1.2629187961385577</v>
      </c>
      <c r="S48" s="8">
        <f t="shared" si="25"/>
        <v>1.2915106117353308</v>
      </c>
      <c r="T48" s="8">
        <f t="shared" si="25"/>
        <v>1.4148936170212767</v>
      </c>
      <c r="U48" s="8">
        <f t="shared" si="25"/>
        <v>1.2697331061896651</v>
      </c>
      <c r="W48" s="1">
        <v>2</v>
      </c>
      <c r="X48" s="8">
        <f t="shared" si="26"/>
        <v>1.7970191752941769</v>
      </c>
      <c r="Y48" s="8">
        <f t="shared" si="27"/>
        <v>0.28321007844566726</v>
      </c>
      <c r="Z48" s="8">
        <f t="shared" si="28"/>
        <v>1.3210499407430494</v>
      </c>
      <c r="AA48" s="8">
        <f t="shared" si="29"/>
        <v>0.14390764088988997</v>
      </c>
      <c r="AB48" s="8">
        <f t="shared" si="30"/>
        <v>1.5416689143591977</v>
      </c>
      <c r="AC48" s="8">
        <f t="shared" si="31"/>
        <v>8.8721589788761046E-2</v>
      </c>
    </row>
    <row r="49" spans="2:29" x14ac:dyDescent="0.2">
      <c r="B49" s="1">
        <v>8</v>
      </c>
      <c r="C49" s="8">
        <f t="shared" si="18"/>
        <v>1.3651685393258426</v>
      </c>
      <c r="D49" s="8">
        <f t="shared" si="19"/>
        <v>1.4230287859824782</v>
      </c>
      <c r="E49" s="8">
        <f t="shared" si="19"/>
        <v>1.2561044860874504</v>
      </c>
      <c r="F49" s="8">
        <f t="shared" si="20"/>
        <v>1.3352059925093633</v>
      </c>
      <c r="G49" s="8">
        <f t="shared" si="21"/>
        <v>1.3842302878598247</v>
      </c>
      <c r="H49" s="8">
        <f t="shared" si="21"/>
        <v>1.2487223168654173</v>
      </c>
      <c r="I49" s="8">
        <f t="shared" si="21"/>
        <v>1.3882646691635456</v>
      </c>
      <c r="J49" s="8">
        <f t="shared" si="21"/>
        <v>1.1239048811013768</v>
      </c>
      <c r="K49" s="8">
        <f t="shared" si="21"/>
        <v>1.0198750709823963</v>
      </c>
      <c r="L49" s="8"/>
      <c r="M49" s="8">
        <f t="shared" si="22"/>
        <v>2.3601747815230962</v>
      </c>
      <c r="N49" s="8">
        <f t="shared" si="23"/>
        <v>2.3723404255319149</v>
      </c>
      <c r="O49" s="8">
        <f t="shared" si="23"/>
        <v>2.0590573537762635</v>
      </c>
      <c r="P49" s="8">
        <f t="shared" si="24"/>
        <v>1.7290886392009988</v>
      </c>
      <c r="Q49" s="8">
        <f t="shared" si="25"/>
        <v>1.6902377972465581</v>
      </c>
      <c r="R49" s="8">
        <f t="shared" si="25"/>
        <v>1.6672345258375922</v>
      </c>
      <c r="S49" s="8">
        <f t="shared" si="25"/>
        <v>1.7534332084893882</v>
      </c>
      <c r="T49" s="8">
        <f t="shared" si="25"/>
        <v>1.6670838548185232</v>
      </c>
      <c r="U49" s="8">
        <f t="shared" si="25"/>
        <v>1.7047132311186826</v>
      </c>
      <c r="W49" s="1">
        <v>4</v>
      </c>
      <c r="X49" s="8">
        <f t="shared" si="26"/>
        <v>2.3433140447208505</v>
      </c>
      <c r="Y49" s="8">
        <f t="shared" si="27"/>
        <v>0.29016980392434616</v>
      </c>
      <c r="Z49" s="8">
        <f t="shared" si="28"/>
        <v>1.5899852195398305</v>
      </c>
      <c r="AA49" s="8">
        <f t="shared" si="29"/>
        <v>7.3326002646752458E-2</v>
      </c>
      <c r="AB49" s="8">
        <f t="shared" si="30"/>
        <v>1.6805927650340122</v>
      </c>
      <c r="AC49" s="8">
        <f t="shared" si="31"/>
        <v>0.1901799629165348</v>
      </c>
    </row>
    <row r="50" spans="2:29" x14ac:dyDescent="0.2">
      <c r="B50" s="1">
        <v>12</v>
      </c>
      <c r="C50" s="8">
        <f t="shared" si="18"/>
        <v>1.1523096129837702</v>
      </c>
      <c r="D50" s="8">
        <f t="shared" si="19"/>
        <v>1.2015018773466835</v>
      </c>
      <c r="E50" s="8">
        <f t="shared" si="19"/>
        <v>1</v>
      </c>
      <c r="F50" s="8">
        <f t="shared" si="20"/>
        <v>0.87515605493133586</v>
      </c>
      <c r="G50" s="8">
        <f t="shared" si="21"/>
        <v>0.70463078848560701</v>
      </c>
      <c r="H50" s="8">
        <f t="shared" si="21"/>
        <v>0.93583191368540597</v>
      </c>
      <c r="I50" s="8">
        <f t="shared" si="21"/>
        <v>0.6067415730337079</v>
      </c>
      <c r="J50" s="8">
        <f t="shared" si="21"/>
        <v>0.55632040050062581</v>
      </c>
      <c r="K50" s="8">
        <f t="shared" si="21"/>
        <v>0.49687677455990914</v>
      </c>
      <c r="L50" s="8"/>
      <c r="M50" s="8">
        <f t="shared" si="22"/>
        <v>2.5299625468164795</v>
      </c>
      <c r="N50" s="8">
        <f t="shared" si="23"/>
        <v>2.0994993742177721</v>
      </c>
      <c r="O50" s="8">
        <f t="shared" si="23"/>
        <v>2.0085178875638841</v>
      </c>
      <c r="P50" s="8">
        <f t="shared" si="24"/>
        <v>0.98626716604244691</v>
      </c>
      <c r="Q50" s="8">
        <f t="shared" si="25"/>
        <v>1.2115143929912391</v>
      </c>
      <c r="R50" s="8">
        <f t="shared" si="25"/>
        <v>1.1913685406019308</v>
      </c>
      <c r="S50" s="8">
        <f t="shared" si="25"/>
        <v>1.0087390761548065</v>
      </c>
      <c r="T50" s="8">
        <f t="shared" si="25"/>
        <v>1.2015018773466835</v>
      </c>
      <c r="U50" s="8">
        <f t="shared" si="25"/>
        <v>0.83702441794434979</v>
      </c>
      <c r="W50" s="1">
        <v>8</v>
      </c>
      <c r="X50" s="8">
        <f t="shared" si="26"/>
        <v>3.6423493380695144</v>
      </c>
      <c r="Y50" s="8">
        <f t="shared" si="27"/>
        <v>0.50592427096485837</v>
      </c>
      <c r="Z50" s="8">
        <f t="shared" si="28"/>
        <v>2.4483397945370586</v>
      </c>
      <c r="AA50" s="8">
        <f t="shared" si="29"/>
        <v>0.13697149242869952</v>
      </c>
      <c r="AB50" s="8">
        <f t="shared" si="30"/>
        <v>2.4734259284415914</v>
      </c>
      <c r="AC50" s="8">
        <f t="shared" si="31"/>
        <v>0.1275037801792786</v>
      </c>
    </row>
    <row r="51" spans="2:29" x14ac:dyDescent="0.2">
      <c r="B51" s="1">
        <v>16</v>
      </c>
      <c r="C51" s="8">
        <f t="shared" si="18"/>
        <v>1.1622971285892634</v>
      </c>
      <c r="D51" s="8">
        <f t="shared" si="19"/>
        <v>1.1620775969962454</v>
      </c>
      <c r="E51" s="8">
        <f t="shared" si="19"/>
        <v>1.0056785917092561</v>
      </c>
      <c r="F51" s="8">
        <f t="shared" si="20"/>
        <v>0.81023720349563044</v>
      </c>
      <c r="G51" s="8">
        <f t="shared" si="21"/>
        <v>0.69274092615769711</v>
      </c>
      <c r="H51" s="8">
        <f t="shared" si="21"/>
        <v>0.97558205565019873</v>
      </c>
      <c r="I51" s="8">
        <f t="shared" si="21"/>
        <v>0.51810237203495635</v>
      </c>
      <c r="J51" s="8">
        <f t="shared" si="21"/>
        <v>0.60826032540675845</v>
      </c>
      <c r="K51" s="8">
        <f t="shared" si="21"/>
        <v>0.49006246450880181</v>
      </c>
      <c r="M51" s="8">
        <f t="shared" si="22"/>
        <v>2.2952559300873907</v>
      </c>
      <c r="N51" s="8">
        <f t="shared" si="23"/>
        <v>1.9693366708385482</v>
      </c>
      <c r="O51" s="8">
        <f t="shared" si="23"/>
        <v>1.807495741056218</v>
      </c>
      <c r="P51" s="8">
        <f t="shared" si="24"/>
        <v>0.98626716604244691</v>
      </c>
      <c r="Q51" s="8">
        <f t="shared" si="25"/>
        <v>1.1620775969962454</v>
      </c>
      <c r="R51" s="8">
        <f t="shared" si="25"/>
        <v>1.1175468483816013</v>
      </c>
      <c r="S51" s="8">
        <f t="shared" si="25"/>
        <v>1.0661672908863919</v>
      </c>
      <c r="T51" s="8">
        <f t="shared" si="25"/>
        <v>1.2352941176470589</v>
      </c>
      <c r="U51" s="8">
        <f t="shared" si="25"/>
        <v>0.8949460533787621</v>
      </c>
      <c r="W51" s="1">
        <v>12</v>
      </c>
      <c r="X51" s="8">
        <f t="shared" si="26"/>
        <v>3.5353756497084277</v>
      </c>
      <c r="Y51" s="8">
        <f t="shared" si="27"/>
        <v>0.67676106540492553</v>
      </c>
      <c r="Z51" s="8">
        <f t="shared" si="28"/>
        <v>1.2658086862835047</v>
      </c>
      <c r="AA51" s="8">
        <f t="shared" si="29"/>
        <v>0.25904412507920588</v>
      </c>
      <c r="AB51" s="8">
        <f t="shared" si="30"/>
        <v>1.0451142625858443</v>
      </c>
      <c r="AC51" s="8">
        <f t="shared" si="31"/>
        <v>0.37577234747455285</v>
      </c>
    </row>
    <row r="52" spans="2:29" x14ac:dyDescent="0.2">
      <c r="B52" s="1">
        <v>20</v>
      </c>
      <c r="C52" s="8">
        <f t="shared" si="18"/>
        <v>1.2808988764044944</v>
      </c>
      <c r="D52" s="8">
        <f t="shared" si="19"/>
        <v>1.2384230287859825</v>
      </c>
      <c r="E52" s="8">
        <f t="shared" si="19"/>
        <v>1.0255536626916524</v>
      </c>
      <c r="F52" s="8">
        <f t="shared" si="20"/>
        <v>0.7921348314606742</v>
      </c>
      <c r="G52" s="8">
        <f t="shared" si="21"/>
        <v>0.65206508135168961</v>
      </c>
      <c r="H52" s="8">
        <f t="shared" si="21"/>
        <v>1.0227143668370244</v>
      </c>
      <c r="I52" s="8">
        <f t="shared" si="21"/>
        <v>0.46754057428214729</v>
      </c>
      <c r="J52" s="8">
        <f t="shared" si="21"/>
        <v>0.60325406758448064</v>
      </c>
      <c r="K52" s="8">
        <f t="shared" si="21"/>
        <v>0.44917660420215788</v>
      </c>
      <c r="M52" s="8">
        <f t="shared" si="22"/>
        <v>2.5724094881398254</v>
      </c>
      <c r="N52" s="8">
        <f t="shared" si="23"/>
        <v>2.3204005006257824</v>
      </c>
      <c r="O52" s="8">
        <f t="shared" si="23"/>
        <v>1.8943781942078364</v>
      </c>
      <c r="P52" s="8">
        <f t="shared" si="24"/>
        <v>0.76217228464419473</v>
      </c>
      <c r="Q52" s="8">
        <f t="shared" si="25"/>
        <v>0.83479349186483109</v>
      </c>
      <c r="R52" s="8">
        <f t="shared" si="25"/>
        <v>0.77683134582623514</v>
      </c>
      <c r="S52" s="8">
        <f t="shared" si="25"/>
        <v>0.90262172284644193</v>
      </c>
      <c r="T52" s="8">
        <f t="shared" si="25"/>
        <v>0.9305381727158949</v>
      </c>
      <c r="U52" s="8">
        <f t="shared" si="25"/>
        <v>0.77228847245883026</v>
      </c>
      <c r="W52" s="1">
        <v>16</v>
      </c>
      <c r="X52" s="8">
        <f t="shared" si="26"/>
        <v>3.1440351959635695</v>
      </c>
      <c r="Y52" s="8">
        <f t="shared" si="27"/>
        <v>0.6062954428995796</v>
      </c>
      <c r="Z52" s="8">
        <f t="shared" si="28"/>
        <v>1.1825374978453274</v>
      </c>
      <c r="AA52" s="8">
        <f t="shared" si="29"/>
        <v>0.19316052553683413</v>
      </c>
      <c r="AB52" s="8">
        <f t="shared" si="30"/>
        <v>1.1479210680622856</v>
      </c>
      <c r="AC52" s="8">
        <f t="shared" si="31"/>
        <v>0.35516366223698959</v>
      </c>
    </row>
    <row r="53" spans="2:29" x14ac:dyDescent="0.2">
      <c r="B53" s="1">
        <v>24</v>
      </c>
      <c r="C53" s="8">
        <f t="shared" si="18"/>
        <v>2.1535580524344571</v>
      </c>
      <c r="D53" s="8">
        <f t="shared" si="19"/>
        <v>1.9530663329161453</v>
      </c>
      <c r="E53" s="8">
        <f t="shared" si="19"/>
        <v>1.6036342986939238</v>
      </c>
      <c r="F53" s="8">
        <f t="shared" si="20"/>
        <v>0.78339575530586769</v>
      </c>
      <c r="G53" s="8">
        <f t="shared" si="21"/>
        <v>0.69524405506883602</v>
      </c>
      <c r="H53" s="8">
        <f t="shared" si="21"/>
        <v>0.84894946053378761</v>
      </c>
      <c r="I53" s="8">
        <f t="shared" si="21"/>
        <v>0.77465667915106118</v>
      </c>
      <c r="J53" s="8">
        <f t="shared" si="21"/>
        <v>0.67021276595744683</v>
      </c>
      <c r="K53" s="8">
        <f t="shared" si="21"/>
        <v>0.66325951164111296</v>
      </c>
      <c r="M53" s="8">
        <f t="shared" si="22"/>
        <v>3.1766541822721597</v>
      </c>
      <c r="N53" s="8">
        <f t="shared" si="23"/>
        <v>2.7947434292866085</v>
      </c>
      <c r="O53" s="8">
        <f t="shared" si="23"/>
        <v>2.4804088586030666</v>
      </c>
      <c r="P53" s="8">
        <f t="shared" si="24"/>
        <v>0.72908863920099876</v>
      </c>
      <c r="Q53" s="8">
        <f t="shared" si="25"/>
        <v>0.86295369211514394</v>
      </c>
      <c r="R53" s="8">
        <f t="shared" si="25"/>
        <v>0.79216354344122653</v>
      </c>
      <c r="S53" s="8">
        <f t="shared" si="25"/>
        <v>0.88764044943820219</v>
      </c>
      <c r="T53" s="8">
        <f t="shared" si="25"/>
        <v>0.79411764705882348</v>
      </c>
      <c r="U53" s="8">
        <f t="shared" si="25"/>
        <v>0.71436683702441794</v>
      </c>
      <c r="W53" s="1">
        <v>20</v>
      </c>
      <c r="X53" s="8">
        <f t="shared" si="26"/>
        <v>3.6501347921473353</v>
      </c>
      <c r="Y53" s="8">
        <f t="shared" si="27"/>
        <v>0.83322929014922009</v>
      </c>
      <c r="Z53" s="8">
        <f t="shared" si="28"/>
        <v>0.56695623986353316</v>
      </c>
      <c r="AA53" s="8">
        <f t="shared" si="29"/>
        <v>7.7364528371725208E-2</v>
      </c>
      <c r="AB53" s="8">
        <f t="shared" si="30"/>
        <v>0.73305515162716051</v>
      </c>
      <c r="AC53" s="8">
        <f t="shared" si="31"/>
        <v>0.15500205414849558</v>
      </c>
    </row>
    <row r="54" spans="2:29" x14ac:dyDescent="0.2">
      <c r="W54" s="1">
        <v>24</v>
      </c>
      <c r="X54" s="8">
        <f t="shared" si="26"/>
        <v>4.8018385721204524</v>
      </c>
      <c r="Y54" s="8">
        <f t="shared" si="27"/>
        <v>0.89667808670134153</v>
      </c>
      <c r="Z54" s="8">
        <f t="shared" si="28"/>
        <v>0.57342828382051991</v>
      </c>
      <c r="AA54" s="8">
        <f t="shared" si="29"/>
        <v>0.14445168456800889</v>
      </c>
      <c r="AB54" s="8">
        <f t="shared" si="30"/>
        <v>0.58701634832240879</v>
      </c>
      <c r="AC54" s="8">
        <f t="shared" si="31"/>
        <v>0.15921960706042224</v>
      </c>
    </row>
    <row r="55" spans="2:29" x14ac:dyDescent="0.2">
      <c r="Z5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8DC4-D971-B742-8E65-6393267B8395}">
  <dimension ref="A1:AC55"/>
  <sheetViews>
    <sheetView tabSelected="1" topLeftCell="R1" workbookViewId="0">
      <selection activeCell="E29" sqref="E29"/>
    </sheetView>
  </sheetViews>
  <sheetFormatPr baseColWidth="10" defaultColWidth="11" defaultRowHeight="15" x14ac:dyDescent="0.2"/>
  <sheetData>
    <row r="1" spans="1:21" ht="19" x14ac:dyDescent="0.25">
      <c r="A1" s="2" t="s">
        <v>0</v>
      </c>
      <c r="B1" s="2"/>
      <c r="E1" s="3"/>
      <c r="F1" s="3"/>
      <c r="G1" s="3"/>
      <c r="H1" s="3"/>
      <c r="I1" s="3"/>
      <c r="J1" s="3"/>
    </row>
    <row r="2" spans="1:21" x14ac:dyDescent="0.2">
      <c r="E2" t="s">
        <v>1</v>
      </c>
      <c r="F2">
        <v>787</v>
      </c>
    </row>
    <row r="3" spans="1:21" ht="16" x14ac:dyDescent="0.2">
      <c r="C3" s="4" t="s">
        <v>2</v>
      </c>
      <c r="M3" s="4" t="s">
        <v>3</v>
      </c>
    </row>
    <row r="4" spans="1:21" ht="16" x14ac:dyDescent="0.2"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3" t="s">
        <v>10</v>
      </c>
      <c r="J4" s="3" t="s">
        <v>11</v>
      </c>
      <c r="K4" s="3" t="s">
        <v>12</v>
      </c>
      <c r="M4" s="5" t="s">
        <v>4</v>
      </c>
      <c r="N4" s="5" t="s">
        <v>5</v>
      </c>
      <c r="O4" s="5" t="s">
        <v>6</v>
      </c>
      <c r="P4" s="6" t="s">
        <v>7</v>
      </c>
      <c r="Q4" s="6" t="s">
        <v>8</v>
      </c>
      <c r="R4" s="6" t="s">
        <v>9</v>
      </c>
      <c r="S4" s="3" t="s">
        <v>10</v>
      </c>
      <c r="T4" s="3" t="s">
        <v>11</v>
      </c>
      <c r="U4" s="3" t="s">
        <v>12</v>
      </c>
    </row>
    <row r="5" spans="1:21" x14ac:dyDescent="0.2">
      <c r="B5" t="s">
        <v>13</v>
      </c>
      <c r="C5">
        <v>96</v>
      </c>
      <c r="D5">
        <v>94</v>
      </c>
      <c r="E5">
        <v>109</v>
      </c>
      <c r="F5">
        <v>96</v>
      </c>
      <c r="G5">
        <v>94</v>
      </c>
      <c r="H5">
        <v>109</v>
      </c>
      <c r="I5">
        <v>96</v>
      </c>
      <c r="J5">
        <v>94</v>
      </c>
      <c r="K5">
        <v>109</v>
      </c>
      <c r="M5">
        <v>96</v>
      </c>
      <c r="N5">
        <v>94</v>
      </c>
      <c r="O5">
        <v>109</v>
      </c>
      <c r="P5">
        <v>96</v>
      </c>
      <c r="Q5">
        <v>94</v>
      </c>
      <c r="R5">
        <v>109</v>
      </c>
      <c r="S5">
        <v>96</v>
      </c>
      <c r="T5">
        <v>94</v>
      </c>
      <c r="U5">
        <v>109</v>
      </c>
    </row>
    <row r="6" spans="1:21" x14ac:dyDescent="0.2">
      <c r="B6">
        <v>5</v>
      </c>
      <c r="C6">
        <v>305</v>
      </c>
      <c r="D6">
        <v>64</v>
      </c>
      <c r="E6">
        <v>65</v>
      </c>
      <c r="F6">
        <v>72</v>
      </c>
      <c r="G6">
        <v>61</v>
      </c>
      <c r="H6">
        <v>120</v>
      </c>
      <c r="I6">
        <v>66</v>
      </c>
      <c r="J6">
        <v>63</v>
      </c>
      <c r="K6">
        <v>61</v>
      </c>
      <c r="M6">
        <v>83</v>
      </c>
      <c r="N6">
        <v>74</v>
      </c>
      <c r="O6">
        <v>72</v>
      </c>
      <c r="P6">
        <v>64</v>
      </c>
      <c r="Q6">
        <v>66</v>
      </c>
      <c r="R6">
        <v>65</v>
      </c>
      <c r="S6">
        <v>65</v>
      </c>
      <c r="T6">
        <v>69</v>
      </c>
      <c r="U6">
        <v>71</v>
      </c>
    </row>
    <row r="7" spans="1:21" x14ac:dyDescent="0.2">
      <c r="B7">
        <v>15</v>
      </c>
      <c r="C7">
        <v>295</v>
      </c>
      <c r="D7">
        <v>61</v>
      </c>
      <c r="E7">
        <v>64</v>
      </c>
      <c r="F7">
        <v>70</v>
      </c>
      <c r="G7">
        <v>60</v>
      </c>
      <c r="H7">
        <v>114</v>
      </c>
      <c r="I7">
        <v>66</v>
      </c>
      <c r="J7">
        <v>64</v>
      </c>
      <c r="K7">
        <v>58</v>
      </c>
      <c r="M7">
        <v>80</v>
      </c>
      <c r="N7">
        <v>70</v>
      </c>
      <c r="O7">
        <v>69</v>
      </c>
      <c r="P7">
        <v>61</v>
      </c>
      <c r="Q7">
        <v>63</v>
      </c>
      <c r="R7">
        <v>64</v>
      </c>
      <c r="S7">
        <v>64</v>
      </c>
      <c r="T7">
        <v>70</v>
      </c>
      <c r="U7">
        <v>69</v>
      </c>
    </row>
    <row r="8" spans="1:21" x14ac:dyDescent="0.2">
      <c r="B8">
        <v>30</v>
      </c>
      <c r="C8">
        <v>335</v>
      </c>
      <c r="D8">
        <v>70</v>
      </c>
      <c r="E8">
        <v>73</v>
      </c>
      <c r="F8">
        <v>75</v>
      </c>
      <c r="G8">
        <v>68</v>
      </c>
      <c r="H8">
        <v>127</v>
      </c>
      <c r="I8">
        <v>80</v>
      </c>
      <c r="J8">
        <v>71</v>
      </c>
      <c r="K8">
        <v>70</v>
      </c>
      <c r="M8">
        <v>94</v>
      </c>
      <c r="N8">
        <v>71</v>
      </c>
      <c r="O8">
        <v>76</v>
      </c>
      <c r="P8">
        <v>64</v>
      </c>
      <c r="Q8">
        <v>66</v>
      </c>
      <c r="R8">
        <v>68</v>
      </c>
      <c r="S8">
        <v>72</v>
      </c>
      <c r="T8">
        <v>77</v>
      </c>
      <c r="U8">
        <v>73</v>
      </c>
    </row>
    <row r="9" spans="1:21" x14ac:dyDescent="0.2">
      <c r="B9">
        <v>60</v>
      </c>
      <c r="C9">
        <v>319</v>
      </c>
      <c r="D9">
        <v>68</v>
      </c>
      <c r="E9">
        <v>72</v>
      </c>
      <c r="F9">
        <v>76</v>
      </c>
      <c r="G9">
        <v>66</v>
      </c>
      <c r="H9">
        <v>124</v>
      </c>
      <c r="I9">
        <v>71</v>
      </c>
      <c r="J9">
        <v>75</v>
      </c>
      <c r="K9">
        <v>73</v>
      </c>
      <c r="M9">
        <v>91</v>
      </c>
      <c r="N9">
        <v>81</v>
      </c>
      <c r="O9">
        <v>77</v>
      </c>
      <c r="P9">
        <v>69</v>
      </c>
      <c r="Q9">
        <v>69</v>
      </c>
      <c r="R9">
        <v>72</v>
      </c>
      <c r="S9">
        <v>71</v>
      </c>
      <c r="T9">
        <v>74</v>
      </c>
      <c r="U9">
        <v>76</v>
      </c>
    </row>
    <row r="10" spans="1:21" x14ac:dyDescent="0.2">
      <c r="B10">
        <v>1.5</v>
      </c>
      <c r="C10">
        <v>67</v>
      </c>
      <c r="D10">
        <v>70</v>
      </c>
      <c r="E10">
        <v>62</v>
      </c>
      <c r="F10">
        <v>66</v>
      </c>
      <c r="G10">
        <v>66</v>
      </c>
      <c r="H10">
        <v>64</v>
      </c>
      <c r="I10">
        <v>71</v>
      </c>
      <c r="J10">
        <v>66</v>
      </c>
      <c r="K10">
        <v>66</v>
      </c>
      <c r="M10">
        <v>82</v>
      </c>
      <c r="N10">
        <v>80</v>
      </c>
      <c r="O10">
        <v>80</v>
      </c>
      <c r="P10">
        <v>75</v>
      </c>
      <c r="Q10">
        <v>78</v>
      </c>
      <c r="R10">
        <v>80</v>
      </c>
      <c r="S10">
        <v>69</v>
      </c>
      <c r="T10">
        <v>76</v>
      </c>
      <c r="U10">
        <v>73</v>
      </c>
    </row>
    <row r="11" spans="1:21" x14ac:dyDescent="0.2">
      <c r="B11">
        <v>2</v>
      </c>
      <c r="C11">
        <v>67</v>
      </c>
      <c r="D11">
        <v>66</v>
      </c>
      <c r="E11">
        <v>62</v>
      </c>
      <c r="F11">
        <v>65</v>
      </c>
      <c r="G11">
        <v>66</v>
      </c>
      <c r="H11">
        <v>64</v>
      </c>
      <c r="I11">
        <v>72</v>
      </c>
      <c r="J11">
        <v>67</v>
      </c>
      <c r="K11">
        <v>66</v>
      </c>
      <c r="M11">
        <v>78</v>
      </c>
      <c r="N11">
        <v>76</v>
      </c>
      <c r="O11">
        <v>75</v>
      </c>
      <c r="P11">
        <v>71</v>
      </c>
      <c r="Q11">
        <v>68</v>
      </c>
      <c r="R11">
        <v>78</v>
      </c>
      <c r="S11">
        <v>66</v>
      </c>
      <c r="T11">
        <v>73</v>
      </c>
      <c r="U11">
        <v>70</v>
      </c>
    </row>
    <row r="12" spans="1:21" x14ac:dyDescent="0.2">
      <c r="B12">
        <v>4</v>
      </c>
      <c r="C12">
        <v>71</v>
      </c>
      <c r="D12">
        <v>78</v>
      </c>
      <c r="E12">
        <v>70</v>
      </c>
      <c r="F12">
        <v>73</v>
      </c>
      <c r="G12">
        <v>70</v>
      </c>
      <c r="H12">
        <v>65</v>
      </c>
      <c r="I12">
        <v>81</v>
      </c>
      <c r="J12">
        <v>75</v>
      </c>
      <c r="K12">
        <v>76</v>
      </c>
      <c r="M12">
        <v>96</v>
      </c>
      <c r="N12">
        <v>91</v>
      </c>
      <c r="O12">
        <v>93</v>
      </c>
      <c r="P12">
        <v>83</v>
      </c>
      <c r="Q12">
        <v>78</v>
      </c>
      <c r="R12">
        <v>91</v>
      </c>
      <c r="S12">
        <v>76</v>
      </c>
      <c r="T12">
        <v>83</v>
      </c>
      <c r="U12">
        <v>78</v>
      </c>
    </row>
    <row r="13" spans="1:21" x14ac:dyDescent="0.2">
      <c r="B13">
        <v>8</v>
      </c>
      <c r="C13">
        <v>103</v>
      </c>
      <c r="D13">
        <v>108</v>
      </c>
      <c r="E13">
        <v>99</v>
      </c>
      <c r="F13">
        <v>94</v>
      </c>
      <c r="G13">
        <v>97</v>
      </c>
      <c r="H13">
        <v>97</v>
      </c>
      <c r="I13">
        <v>97</v>
      </c>
      <c r="J13">
        <v>85</v>
      </c>
      <c r="K13">
        <v>87</v>
      </c>
      <c r="M13">
        <v>128</v>
      </c>
      <c r="N13">
        <v>132</v>
      </c>
      <c r="O13">
        <v>129</v>
      </c>
      <c r="P13">
        <v>110</v>
      </c>
      <c r="Q13">
        <v>104</v>
      </c>
      <c r="R13">
        <v>119</v>
      </c>
      <c r="S13">
        <v>105</v>
      </c>
      <c r="T13">
        <v>103</v>
      </c>
      <c r="U13">
        <v>105</v>
      </c>
    </row>
    <row r="14" spans="1:21" x14ac:dyDescent="0.2">
      <c r="B14">
        <v>12</v>
      </c>
      <c r="C14">
        <v>78</v>
      </c>
      <c r="D14">
        <v>80</v>
      </c>
      <c r="E14">
        <v>80</v>
      </c>
      <c r="F14">
        <v>96</v>
      </c>
      <c r="G14">
        <v>96</v>
      </c>
      <c r="H14">
        <v>85</v>
      </c>
      <c r="I14">
        <v>96</v>
      </c>
      <c r="J14">
        <v>87</v>
      </c>
      <c r="K14">
        <v>82</v>
      </c>
      <c r="M14">
        <v>105</v>
      </c>
      <c r="N14">
        <v>100</v>
      </c>
      <c r="O14">
        <v>107</v>
      </c>
      <c r="P14">
        <v>86</v>
      </c>
      <c r="Q14">
        <v>101</v>
      </c>
      <c r="R14">
        <v>91</v>
      </c>
      <c r="S14">
        <v>88</v>
      </c>
      <c r="T14">
        <v>89</v>
      </c>
      <c r="U14">
        <v>75</v>
      </c>
    </row>
    <row r="15" spans="1:21" x14ac:dyDescent="0.2">
      <c r="B15">
        <v>16</v>
      </c>
      <c r="C15">
        <v>79</v>
      </c>
      <c r="D15">
        <v>76</v>
      </c>
      <c r="E15">
        <v>78</v>
      </c>
      <c r="F15">
        <v>85</v>
      </c>
      <c r="G15">
        <v>93</v>
      </c>
      <c r="H15">
        <v>78</v>
      </c>
      <c r="I15">
        <v>88</v>
      </c>
      <c r="J15">
        <v>82</v>
      </c>
      <c r="K15">
        <v>78</v>
      </c>
      <c r="M15">
        <v>97</v>
      </c>
      <c r="N15">
        <v>95</v>
      </c>
      <c r="O15">
        <v>98</v>
      </c>
      <c r="P15">
        <v>85</v>
      </c>
      <c r="Q15">
        <v>94</v>
      </c>
      <c r="R15">
        <v>86</v>
      </c>
      <c r="S15">
        <v>87</v>
      </c>
      <c r="T15">
        <v>90</v>
      </c>
      <c r="U15">
        <v>77</v>
      </c>
    </row>
    <row r="16" spans="1:21" x14ac:dyDescent="0.2">
      <c r="B16">
        <v>20</v>
      </c>
      <c r="C16">
        <v>82</v>
      </c>
      <c r="D16">
        <v>78</v>
      </c>
      <c r="E16">
        <v>76</v>
      </c>
      <c r="F16">
        <v>83</v>
      </c>
      <c r="G16">
        <v>94</v>
      </c>
      <c r="H16">
        <v>80</v>
      </c>
      <c r="I16">
        <v>91</v>
      </c>
      <c r="J16">
        <v>83</v>
      </c>
      <c r="K16">
        <v>75</v>
      </c>
      <c r="M16">
        <v>107</v>
      </c>
      <c r="N16">
        <v>97</v>
      </c>
      <c r="O16">
        <v>97</v>
      </c>
      <c r="P16">
        <v>87</v>
      </c>
      <c r="Q16">
        <v>97</v>
      </c>
      <c r="R16">
        <v>87</v>
      </c>
      <c r="S16">
        <v>94</v>
      </c>
      <c r="T16">
        <v>95</v>
      </c>
      <c r="U16">
        <v>87</v>
      </c>
    </row>
    <row r="17" spans="1:29" x14ac:dyDescent="0.2">
      <c r="B17">
        <v>24</v>
      </c>
      <c r="C17">
        <v>115</v>
      </c>
      <c r="D17">
        <v>108</v>
      </c>
      <c r="E17">
        <v>109</v>
      </c>
      <c r="F17">
        <v>110</v>
      </c>
      <c r="G17">
        <v>119</v>
      </c>
      <c r="H17">
        <v>107</v>
      </c>
      <c r="I17">
        <v>122</v>
      </c>
      <c r="J17">
        <v>109</v>
      </c>
      <c r="K17">
        <v>106</v>
      </c>
      <c r="M17">
        <v>142</v>
      </c>
      <c r="N17">
        <v>136</v>
      </c>
      <c r="O17">
        <v>136</v>
      </c>
      <c r="P17">
        <v>107</v>
      </c>
      <c r="Q17">
        <v>115</v>
      </c>
      <c r="R17">
        <v>112</v>
      </c>
      <c r="S17">
        <v>115</v>
      </c>
      <c r="T17">
        <v>102</v>
      </c>
      <c r="U17">
        <v>101</v>
      </c>
    </row>
    <row r="20" spans="1:29" ht="16" x14ac:dyDescent="0.2">
      <c r="B20" s="7"/>
      <c r="C20" s="7"/>
      <c r="D20" s="7"/>
      <c r="E20" s="7"/>
      <c r="F20" s="7"/>
      <c r="G20" s="7"/>
    </row>
    <row r="22" spans="1:29" x14ac:dyDescent="0.2">
      <c r="B22" t="s">
        <v>16</v>
      </c>
      <c r="C22" t="s">
        <v>17</v>
      </c>
    </row>
    <row r="23" spans="1:29" ht="16" x14ac:dyDescent="0.2">
      <c r="C23" s="4" t="s">
        <v>2</v>
      </c>
      <c r="M23" s="4" t="s">
        <v>3</v>
      </c>
      <c r="W23" s="4" t="s">
        <v>2</v>
      </c>
      <c r="X23" s="5" t="s">
        <v>18</v>
      </c>
      <c r="Y23" t="s">
        <v>19</v>
      </c>
      <c r="Z23" s="6" t="s">
        <v>20</v>
      </c>
      <c r="AA23" t="s">
        <v>19</v>
      </c>
      <c r="AB23" s="3" t="s">
        <v>21</v>
      </c>
      <c r="AC23" t="s">
        <v>19</v>
      </c>
    </row>
    <row r="24" spans="1:29" ht="16" x14ac:dyDescent="0.2">
      <c r="B24" t="s">
        <v>22</v>
      </c>
      <c r="C24" s="5" t="s">
        <v>4</v>
      </c>
      <c r="D24" s="5" t="s">
        <v>5</v>
      </c>
      <c r="E24" s="5" t="s">
        <v>6</v>
      </c>
      <c r="F24" s="6" t="s">
        <v>7</v>
      </c>
      <c r="G24" s="6" t="s">
        <v>8</v>
      </c>
      <c r="H24" s="6" t="s">
        <v>9</v>
      </c>
      <c r="I24" s="3" t="s">
        <v>10</v>
      </c>
      <c r="J24" s="3" t="s">
        <v>11</v>
      </c>
      <c r="K24" s="3" t="s">
        <v>12</v>
      </c>
      <c r="M24" s="5" t="s">
        <v>4</v>
      </c>
      <c r="N24" s="5" t="s">
        <v>5</v>
      </c>
      <c r="O24" s="5" t="s">
        <v>6</v>
      </c>
      <c r="P24" s="6" t="s">
        <v>7</v>
      </c>
      <c r="Q24" s="6" t="s">
        <v>8</v>
      </c>
      <c r="R24" s="6" t="s">
        <v>9</v>
      </c>
      <c r="S24" s="3" t="s">
        <v>10</v>
      </c>
      <c r="T24" s="3" t="s">
        <v>11</v>
      </c>
      <c r="U24" s="3" t="s">
        <v>12</v>
      </c>
      <c r="W24" t="s">
        <v>22</v>
      </c>
    </row>
    <row r="25" spans="1:29" x14ac:dyDescent="0.2">
      <c r="A25" t="s">
        <v>13</v>
      </c>
      <c r="B25">
        <v>0</v>
      </c>
      <c r="C25" s="9">
        <f>(C5-$F$2)/(C$5-$F$2)</f>
        <v>1</v>
      </c>
      <c r="D25" s="9">
        <f t="shared" ref="D25:K37" si="0">(D5-$F$2)/(D$5-$F$2)</f>
        <v>1</v>
      </c>
      <c r="E25" s="9">
        <f t="shared" si="0"/>
        <v>1</v>
      </c>
      <c r="F25" s="9">
        <f t="shared" si="0"/>
        <v>1</v>
      </c>
      <c r="G25" s="9">
        <f t="shared" si="0"/>
        <v>1</v>
      </c>
      <c r="H25" s="9">
        <f t="shared" si="0"/>
        <v>1</v>
      </c>
      <c r="I25" s="9">
        <f t="shared" si="0"/>
        <v>1</v>
      </c>
      <c r="J25" s="9">
        <f t="shared" si="0"/>
        <v>1</v>
      </c>
      <c r="K25" s="9">
        <f t="shared" si="0"/>
        <v>1</v>
      </c>
      <c r="M25" s="9">
        <f>(M5-$F$2)/(M$5-$F$2)</f>
        <v>1</v>
      </c>
      <c r="N25" s="9">
        <f t="shared" ref="N25:U37" si="1">(N5-$F$2)/(N$5-$F$2)</f>
        <v>1</v>
      </c>
      <c r="O25" s="9">
        <f t="shared" si="1"/>
        <v>1</v>
      </c>
      <c r="P25" s="9">
        <f t="shared" si="1"/>
        <v>1</v>
      </c>
      <c r="Q25" s="9">
        <f t="shared" si="1"/>
        <v>1</v>
      </c>
      <c r="R25" s="9">
        <f t="shared" si="1"/>
        <v>1</v>
      </c>
      <c r="S25" s="9">
        <f t="shared" si="1"/>
        <v>1</v>
      </c>
      <c r="T25" s="9">
        <f t="shared" si="1"/>
        <v>1</v>
      </c>
      <c r="U25" s="9">
        <f t="shared" si="1"/>
        <v>1</v>
      </c>
      <c r="W25">
        <v>0</v>
      </c>
      <c r="X25" s="9">
        <f>AVERAGE(C25:E25)</f>
        <v>1</v>
      </c>
      <c r="Y25" s="9">
        <f>STDEV(C25:E25)</f>
        <v>0</v>
      </c>
      <c r="Z25" s="9">
        <f>AVERAGE(F25:H25)</f>
        <v>1</v>
      </c>
      <c r="AA25" s="9">
        <f>STDEV(F25:H25)</f>
        <v>0</v>
      </c>
      <c r="AB25" s="9">
        <f>AVERAGE(I25:K25)</f>
        <v>1</v>
      </c>
      <c r="AC25" s="9">
        <f>STDEV(I25:K25)</f>
        <v>0</v>
      </c>
    </row>
    <row r="26" spans="1:29" x14ac:dyDescent="0.2">
      <c r="B26">
        <v>8.3333333333333301E-2</v>
      </c>
      <c r="C26" s="9">
        <f t="shared" ref="C26:C37" si="2">(C6-$F$2)/(C$5-$F$2)</f>
        <v>0.69753979739507954</v>
      </c>
      <c r="D26" s="9">
        <f t="shared" si="0"/>
        <v>1.0432900432900434</v>
      </c>
      <c r="E26" s="9">
        <f t="shared" si="0"/>
        <v>1.0648967551622419</v>
      </c>
      <c r="F26" s="9">
        <f t="shared" si="0"/>
        <v>1.0347322720694645</v>
      </c>
      <c r="G26" s="9">
        <f t="shared" si="0"/>
        <v>1.0476190476190477</v>
      </c>
      <c r="H26" s="9">
        <f t="shared" si="0"/>
        <v>0.98377581120943958</v>
      </c>
      <c r="I26" s="9">
        <f t="shared" si="0"/>
        <v>1.0434153400868307</v>
      </c>
      <c r="J26" s="9">
        <f t="shared" si="0"/>
        <v>1.0447330447330447</v>
      </c>
      <c r="K26" s="9">
        <f t="shared" si="0"/>
        <v>1.0707964601769913</v>
      </c>
      <c r="M26" s="9">
        <f t="shared" ref="M26:M37" si="3">(M6-$F$2)/(M$5-$F$2)</f>
        <v>1.0188133140376265</v>
      </c>
      <c r="N26" s="9">
        <f t="shared" si="1"/>
        <v>1.0288600288600289</v>
      </c>
      <c r="O26" s="9">
        <f t="shared" si="1"/>
        <v>1.0545722713864307</v>
      </c>
      <c r="P26" s="9">
        <f t="shared" si="1"/>
        <v>1.0463096960926195</v>
      </c>
      <c r="Q26" s="9">
        <f t="shared" si="1"/>
        <v>1.0404040404040404</v>
      </c>
      <c r="R26" s="9">
        <f t="shared" si="1"/>
        <v>1.0648967551622419</v>
      </c>
      <c r="S26" s="9">
        <f t="shared" si="1"/>
        <v>1.0448625180897251</v>
      </c>
      <c r="T26" s="9">
        <f t="shared" si="1"/>
        <v>1.0360750360750361</v>
      </c>
      <c r="U26" s="9">
        <f t="shared" si="1"/>
        <v>1.056047197640118</v>
      </c>
      <c r="W26">
        <v>8.3333333333333301E-2</v>
      </c>
      <c r="X26" s="9">
        <f t="shared" ref="X26:X37" si="4">AVERAGE(C26:E26)</f>
        <v>0.93524219861578839</v>
      </c>
      <c r="Y26" s="9">
        <f t="shared" ref="Y26:Y37" si="5">STDEV(C26:E26)</f>
        <v>0.20613960356770292</v>
      </c>
      <c r="Z26" s="9">
        <f t="shared" ref="Z26:Z37" si="6">AVERAGE(F26:H26)</f>
        <v>1.0220423769659839</v>
      </c>
      <c r="AA26" s="9">
        <f t="shared" ref="AA26:AA37" si="7">STDEV(F26:H26)</f>
        <v>3.3760402650387371E-2</v>
      </c>
      <c r="AB26" s="9">
        <f t="shared" ref="AB26:AB37" si="8">AVERAGE(I26:K26)</f>
        <v>1.0529816149989555</v>
      </c>
      <c r="AC26" s="9">
        <f t="shared" ref="AC26:AC37" si="9">STDEV(I26:K26)</f>
        <v>1.5442170116978376E-2</v>
      </c>
    </row>
    <row r="27" spans="1:29" x14ac:dyDescent="0.2">
      <c r="B27">
        <v>0.25</v>
      </c>
      <c r="C27" s="9">
        <f t="shared" si="2"/>
        <v>0.7120115774240231</v>
      </c>
      <c r="D27" s="9">
        <f t="shared" si="0"/>
        <v>1.0476190476190477</v>
      </c>
      <c r="E27" s="9">
        <f t="shared" si="0"/>
        <v>1.0663716814159292</v>
      </c>
      <c r="F27" s="9">
        <f t="shared" si="0"/>
        <v>1.0376266280752533</v>
      </c>
      <c r="G27" s="9">
        <f t="shared" si="0"/>
        <v>1.049062049062049</v>
      </c>
      <c r="H27" s="9">
        <f t="shared" si="0"/>
        <v>0.99262536873156337</v>
      </c>
      <c r="I27" s="9">
        <f t="shared" si="0"/>
        <v>1.0434153400868307</v>
      </c>
      <c r="J27" s="9">
        <f t="shared" si="0"/>
        <v>1.0432900432900434</v>
      </c>
      <c r="K27" s="9">
        <f t="shared" si="0"/>
        <v>1.0752212389380531</v>
      </c>
      <c r="M27" s="9">
        <f t="shared" si="3"/>
        <v>1.0231548480463097</v>
      </c>
      <c r="N27" s="9">
        <f t="shared" si="1"/>
        <v>1.0346320346320346</v>
      </c>
      <c r="O27" s="9">
        <f t="shared" si="1"/>
        <v>1.0589970501474926</v>
      </c>
      <c r="P27" s="9">
        <f t="shared" si="1"/>
        <v>1.0506512301013025</v>
      </c>
      <c r="Q27" s="9">
        <f t="shared" si="1"/>
        <v>1.0447330447330447</v>
      </c>
      <c r="R27" s="9">
        <f t="shared" si="1"/>
        <v>1.0663716814159292</v>
      </c>
      <c r="S27" s="9">
        <f t="shared" si="1"/>
        <v>1.0463096960926195</v>
      </c>
      <c r="T27" s="9">
        <f t="shared" si="1"/>
        <v>1.0346320346320346</v>
      </c>
      <c r="U27" s="9">
        <f t="shared" si="1"/>
        <v>1.0589970501474926</v>
      </c>
      <c r="W27">
        <v>0.25</v>
      </c>
      <c r="X27" s="9">
        <f t="shared" si="4"/>
        <v>0.94200076881966666</v>
      </c>
      <c r="Y27" s="9">
        <f t="shared" si="5"/>
        <v>0.19939705724432469</v>
      </c>
      <c r="Z27" s="9">
        <f t="shared" si="6"/>
        <v>1.026438015289622</v>
      </c>
      <c r="AA27" s="9">
        <f t="shared" si="7"/>
        <v>2.9835608150856459E-2</v>
      </c>
      <c r="AB27" s="9">
        <f t="shared" si="8"/>
        <v>1.0539755407716422</v>
      </c>
      <c r="AC27" s="9">
        <f t="shared" si="9"/>
        <v>1.839942098968041E-2</v>
      </c>
    </row>
    <row r="28" spans="1:29" x14ac:dyDescent="0.2">
      <c r="B28">
        <v>0.5</v>
      </c>
      <c r="C28" s="9">
        <f t="shared" si="2"/>
        <v>0.65412445730824886</v>
      </c>
      <c r="D28" s="9">
        <f t="shared" si="0"/>
        <v>1.0346320346320346</v>
      </c>
      <c r="E28" s="9">
        <f t="shared" si="0"/>
        <v>1.0530973451327434</v>
      </c>
      <c r="F28" s="9">
        <f t="shared" si="0"/>
        <v>1.0303907380607815</v>
      </c>
      <c r="G28" s="9">
        <f t="shared" si="0"/>
        <v>1.0375180375180375</v>
      </c>
      <c r="H28" s="9">
        <f t="shared" si="0"/>
        <v>0.97345132743362828</v>
      </c>
      <c r="I28" s="9">
        <f t="shared" si="0"/>
        <v>1.0231548480463097</v>
      </c>
      <c r="J28" s="9">
        <f t="shared" si="0"/>
        <v>1.0331890331890332</v>
      </c>
      <c r="K28" s="9">
        <f t="shared" si="0"/>
        <v>1.0575221238938053</v>
      </c>
      <c r="M28" s="9">
        <f t="shared" si="3"/>
        <v>1.0028943560057888</v>
      </c>
      <c r="N28" s="9">
        <f t="shared" si="1"/>
        <v>1.0331890331890332</v>
      </c>
      <c r="O28" s="9">
        <f t="shared" si="1"/>
        <v>1.0486725663716814</v>
      </c>
      <c r="P28" s="9">
        <f t="shared" si="1"/>
        <v>1.0463096960926195</v>
      </c>
      <c r="Q28" s="9">
        <f t="shared" si="1"/>
        <v>1.0404040404040404</v>
      </c>
      <c r="R28" s="9">
        <f t="shared" si="1"/>
        <v>1.0604719764011798</v>
      </c>
      <c r="S28" s="9">
        <f t="shared" si="1"/>
        <v>1.0347322720694645</v>
      </c>
      <c r="T28" s="9">
        <f t="shared" si="1"/>
        <v>1.0245310245310246</v>
      </c>
      <c r="U28" s="9">
        <f t="shared" si="1"/>
        <v>1.0530973451327434</v>
      </c>
      <c r="W28">
        <v>0.5</v>
      </c>
      <c r="X28" s="9">
        <f t="shared" si="4"/>
        <v>0.91395127902434226</v>
      </c>
      <c r="Y28" s="9">
        <f t="shared" si="5"/>
        <v>0.22520596103408722</v>
      </c>
      <c r="Z28" s="9">
        <f t="shared" si="6"/>
        <v>1.0137867010041492</v>
      </c>
      <c r="AA28" s="9">
        <f t="shared" si="7"/>
        <v>3.5112766484477587E-2</v>
      </c>
      <c r="AB28" s="9">
        <f t="shared" si="8"/>
        <v>1.0379553350430495</v>
      </c>
      <c r="AC28" s="9">
        <f t="shared" si="9"/>
        <v>1.7672454196210594E-2</v>
      </c>
    </row>
    <row r="29" spans="1:29" x14ac:dyDescent="0.2">
      <c r="B29">
        <v>1</v>
      </c>
      <c r="C29" s="9">
        <f t="shared" si="2"/>
        <v>0.6772793053545586</v>
      </c>
      <c r="D29" s="9">
        <f t="shared" si="0"/>
        <v>1.0375180375180375</v>
      </c>
      <c r="E29" s="9">
        <f t="shared" si="0"/>
        <v>1.0545722713864307</v>
      </c>
      <c r="F29" s="9">
        <f t="shared" si="0"/>
        <v>1.0289435600578871</v>
      </c>
      <c r="G29" s="9">
        <f t="shared" si="0"/>
        <v>1.0404040404040404</v>
      </c>
      <c r="H29" s="9">
        <f t="shared" si="0"/>
        <v>0.97787610619469023</v>
      </c>
      <c r="I29" s="9">
        <f t="shared" si="0"/>
        <v>1.0361794500723589</v>
      </c>
      <c r="J29" s="9">
        <f t="shared" si="0"/>
        <v>1.0274170274170273</v>
      </c>
      <c r="K29" s="9">
        <f t="shared" si="0"/>
        <v>1.0530973451327434</v>
      </c>
      <c r="M29" s="9">
        <f t="shared" si="3"/>
        <v>1.0072358900144718</v>
      </c>
      <c r="N29" s="9">
        <f t="shared" si="1"/>
        <v>1.0187590187590188</v>
      </c>
      <c r="O29" s="9">
        <f t="shared" si="1"/>
        <v>1.0471976401179941</v>
      </c>
      <c r="P29" s="9">
        <f t="shared" si="1"/>
        <v>1.0390738060781477</v>
      </c>
      <c r="Q29" s="9">
        <f t="shared" si="1"/>
        <v>1.0360750360750361</v>
      </c>
      <c r="R29" s="9">
        <f t="shared" si="1"/>
        <v>1.0545722713864307</v>
      </c>
      <c r="S29" s="9">
        <f t="shared" si="1"/>
        <v>1.0361794500723589</v>
      </c>
      <c r="T29" s="9">
        <f t="shared" si="1"/>
        <v>1.0288600288600289</v>
      </c>
      <c r="U29" s="9">
        <f t="shared" si="1"/>
        <v>1.0486725663716814</v>
      </c>
      <c r="W29">
        <v>1</v>
      </c>
      <c r="X29" s="9">
        <f t="shared" si="4"/>
        <v>0.92312320475300902</v>
      </c>
      <c r="Y29" s="9">
        <f t="shared" si="5"/>
        <v>0.21307775312497043</v>
      </c>
      <c r="Z29" s="9">
        <f t="shared" si="6"/>
        <v>1.015741235552206</v>
      </c>
      <c r="AA29" s="9">
        <f t="shared" si="7"/>
        <v>3.3289062293600125E-2</v>
      </c>
      <c r="AB29" s="9">
        <f t="shared" si="8"/>
        <v>1.0388979408740433</v>
      </c>
      <c r="AC29" s="9">
        <f t="shared" si="9"/>
        <v>1.305420712545049E-2</v>
      </c>
    </row>
    <row r="30" spans="1:29" x14ac:dyDescent="0.2">
      <c r="B30">
        <v>1.5</v>
      </c>
      <c r="C30" s="9">
        <f t="shared" si="2"/>
        <v>1.0419681620839363</v>
      </c>
      <c r="D30" s="9">
        <f t="shared" si="0"/>
        <v>1.0346320346320346</v>
      </c>
      <c r="E30" s="9">
        <f t="shared" si="0"/>
        <v>1.0693215339233038</v>
      </c>
      <c r="F30" s="9">
        <f t="shared" si="0"/>
        <v>1.0434153400868307</v>
      </c>
      <c r="G30" s="9">
        <f t="shared" si="0"/>
        <v>1.0404040404040404</v>
      </c>
      <c r="H30" s="9">
        <f t="shared" si="0"/>
        <v>1.0663716814159292</v>
      </c>
      <c r="I30" s="9">
        <f t="shared" si="0"/>
        <v>1.0361794500723589</v>
      </c>
      <c r="J30" s="9">
        <f t="shared" si="0"/>
        <v>1.0404040404040404</v>
      </c>
      <c r="K30" s="9">
        <f t="shared" si="0"/>
        <v>1.0634218289085546</v>
      </c>
      <c r="M30" s="9">
        <f t="shared" si="3"/>
        <v>1.0202604920405209</v>
      </c>
      <c r="N30" s="9">
        <f t="shared" si="1"/>
        <v>1.0202020202020201</v>
      </c>
      <c r="O30" s="9">
        <f t="shared" si="1"/>
        <v>1.0427728613569323</v>
      </c>
      <c r="P30" s="9">
        <f t="shared" si="1"/>
        <v>1.0303907380607815</v>
      </c>
      <c r="Q30" s="9">
        <f t="shared" si="1"/>
        <v>1.023088023088023</v>
      </c>
      <c r="R30" s="9">
        <f t="shared" si="1"/>
        <v>1.0427728613569323</v>
      </c>
      <c r="S30" s="9">
        <f t="shared" si="1"/>
        <v>1.0390738060781477</v>
      </c>
      <c r="T30" s="9">
        <f t="shared" si="1"/>
        <v>1.025974025974026</v>
      </c>
      <c r="U30" s="9">
        <f t="shared" si="1"/>
        <v>1.0530973451327434</v>
      </c>
      <c r="W30">
        <v>1.5</v>
      </c>
      <c r="X30" s="9">
        <f t="shared" si="4"/>
        <v>1.0486405768797582</v>
      </c>
      <c r="Y30" s="9">
        <f t="shared" si="5"/>
        <v>1.8281990582958107E-2</v>
      </c>
      <c r="Z30" s="9">
        <f t="shared" si="6"/>
        <v>1.0500636873022666</v>
      </c>
      <c r="AA30" s="9">
        <f t="shared" si="7"/>
        <v>1.4203168148456503E-2</v>
      </c>
      <c r="AB30" s="9">
        <f t="shared" si="8"/>
        <v>1.0466684397949846</v>
      </c>
      <c r="AC30" s="9">
        <f t="shared" si="9"/>
        <v>1.4661815234160061E-2</v>
      </c>
    </row>
    <row r="31" spans="1:29" x14ac:dyDescent="0.2">
      <c r="B31">
        <v>2</v>
      </c>
      <c r="C31" s="9">
        <f t="shared" si="2"/>
        <v>1.0419681620839363</v>
      </c>
      <c r="D31" s="9">
        <f t="shared" si="0"/>
        <v>1.0404040404040404</v>
      </c>
      <c r="E31" s="9">
        <f t="shared" si="0"/>
        <v>1.0693215339233038</v>
      </c>
      <c r="F31" s="9">
        <f t="shared" si="0"/>
        <v>1.0448625180897251</v>
      </c>
      <c r="G31" s="9">
        <f t="shared" si="0"/>
        <v>1.0404040404040404</v>
      </c>
      <c r="H31" s="9">
        <f t="shared" si="0"/>
        <v>1.0663716814159292</v>
      </c>
      <c r="I31" s="9">
        <f t="shared" si="0"/>
        <v>1.0347322720694645</v>
      </c>
      <c r="J31" s="9">
        <f t="shared" si="0"/>
        <v>1.0389610389610389</v>
      </c>
      <c r="K31" s="9">
        <f t="shared" si="0"/>
        <v>1.0634218289085546</v>
      </c>
      <c r="M31" s="9">
        <f t="shared" si="3"/>
        <v>1.0260492040520983</v>
      </c>
      <c r="N31" s="9">
        <f t="shared" si="1"/>
        <v>1.025974025974026</v>
      </c>
      <c r="O31" s="9">
        <f t="shared" si="1"/>
        <v>1.0501474926253687</v>
      </c>
      <c r="P31" s="9">
        <f t="shared" si="1"/>
        <v>1.0361794500723589</v>
      </c>
      <c r="Q31" s="9">
        <f t="shared" si="1"/>
        <v>1.0375180375180375</v>
      </c>
      <c r="R31" s="9">
        <f t="shared" si="1"/>
        <v>1.0457227138643068</v>
      </c>
      <c r="S31" s="9">
        <f t="shared" si="1"/>
        <v>1.0434153400868307</v>
      </c>
      <c r="T31" s="9">
        <f t="shared" si="1"/>
        <v>1.0303030303030303</v>
      </c>
      <c r="U31" s="9">
        <f t="shared" si="1"/>
        <v>1.0575221238938053</v>
      </c>
      <c r="W31">
        <v>2</v>
      </c>
      <c r="X31" s="9">
        <f t="shared" si="4"/>
        <v>1.0505645788037603</v>
      </c>
      <c r="Y31" s="9">
        <f t="shared" si="5"/>
        <v>1.6262814737148353E-2</v>
      </c>
      <c r="Z31" s="9">
        <f t="shared" si="6"/>
        <v>1.0505460799698982</v>
      </c>
      <c r="AA31" s="9">
        <f t="shared" si="7"/>
        <v>1.3885487087779808E-2</v>
      </c>
      <c r="AB31" s="9">
        <f t="shared" si="8"/>
        <v>1.0457050466463527</v>
      </c>
      <c r="AC31" s="9">
        <f t="shared" si="9"/>
        <v>1.5488185744318947E-2</v>
      </c>
    </row>
    <row r="32" spans="1:29" x14ac:dyDescent="0.2">
      <c r="B32">
        <v>4</v>
      </c>
      <c r="C32" s="9">
        <f t="shared" si="2"/>
        <v>1.0361794500723589</v>
      </c>
      <c r="D32" s="9">
        <f t="shared" si="0"/>
        <v>1.023088023088023</v>
      </c>
      <c r="E32" s="9">
        <f t="shared" si="0"/>
        <v>1.0575221238938053</v>
      </c>
      <c r="F32" s="9">
        <f t="shared" si="0"/>
        <v>1.0332850940665701</v>
      </c>
      <c r="G32" s="9">
        <f t="shared" si="0"/>
        <v>1.0346320346320346</v>
      </c>
      <c r="H32" s="9">
        <f t="shared" si="0"/>
        <v>1.0648967551622419</v>
      </c>
      <c r="I32" s="9">
        <f t="shared" si="0"/>
        <v>1.0217076700434153</v>
      </c>
      <c r="J32" s="9">
        <f t="shared" si="0"/>
        <v>1.0274170274170273</v>
      </c>
      <c r="K32" s="9">
        <f t="shared" si="0"/>
        <v>1.0486725663716814</v>
      </c>
      <c r="M32" s="9">
        <f t="shared" si="3"/>
        <v>1</v>
      </c>
      <c r="N32" s="9">
        <f t="shared" si="1"/>
        <v>1.0043290043290043</v>
      </c>
      <c r="O32" s="9">
        <f t="shared" si="1"/>
        <v>1.0235988200589972</v>
      </c>
      <c r="P32" s="9">
        <f t="shared" si="1"/>
        <v>1.0188133140376265</v>
      </c>
      <c r="Q32" s="9">
        <f t="shared" si="1"/>
        <v>1.023088023088023</v>
      </c>
      <c r="R32" s="9">
        <f t="shared" si="1"/>
        <v>1.0265486725663717</v>
      </c>
      <c r="S32" s="9">
        <f t="shared" si="1"/>
        <v>1.0289435600578871</v>
      </c>
      <c r="T32" s="9">
        <f t="shared" si="1"/>
        <v>1.0158730158730158</v>
      </c>
      <c r="U32" s="9">
        <f t="shared" si="1"/>
        <v>1.0457227138643068</v>
      </c>
      <c r="W32">
        <v>4</v>
      </c>
      <c r="X32" s="9">
        <f t="shared" si="4"/>
        <v>1.038929865684729</v>
      </c>
      <c r="Y32" s="9">
        <f t="shared" si="5"/>
        <v>1.7381036048126432E-2</v>
      </c>
      <c r="Z32" s="9">
        <f t="shared" si="6"/>
        <v>1.0442712946202821</v>
      </c>
      <c r="AA32" s="9">
        <f t="shared" si="7"/>
        <v>1.7874864451169314E-2</v>
      </c>
      <c r="AB32" s="9">
        <f t="shared" si="8"/>
        <v>1.0325990879440414</v>
      </c>
      <c r="AC32" s="9">
        <f t="shared" si="9"/>
        <v>1.4209740390934714E-2</v>
      </c>
    </row>
    <row r="33" spans="1:29" x14ac:dyDescent="0.2">
      <c r="B33">
        <v>8</v>
      </c>
      <c r="C33" s="9">
        <f t="shared" si="2"/>
        <v>0.98986975397973953</v>
      </c>
      <c r="D33" s="9">
        <f t="shared" si="0"/>
        <v>0.97979797979797978</v>
      </c>
      <c r="E33" s="9">
        <f t="shared" si="0"/>
        <v>1.0147492625368733</v>
      </c>
      <c r="F33" s="9">
        <f t="shared" si="0"/>
        <v>1.0028943560057888</v>
      </c>
      <c r="G33" s="9">
        <f t="shared" si="0"/>
        <v>0.99567099567099571</v>
      </c>
      <c r="H33" s="9">
        <f t="shared" si="0"/>
        <v>1.0176991150442478</v>
      </c>
      <c r="I33" s="9">
        <f t="shared" si="0"/>
        <v>0.9985528219971056</v>
      </c>
      <c r="J33" s="9">
        <f t="shared" si="0"/>
        <v>1.0129870129870129</v>
      </c>
      <c r="K33" s="9">
        <f t="shared" si="0"/>
        <v>1.0324483775811208</v>
      </c>
      <c r="M33" s="9">
        <f t="shared" si="3"/>
        <v>0.95369030390738063</v>
      </c>
      <c r="N33" s="9">
        <f t="shared" si="1"/>
        <v>0.94516594516594521</v>
      </c>
      <c r="O33" s="9">
        <f t="shared" si="1"/>
        <v>0.97050147492625372</v>
      </c>
      <c r="P33" s="9">
        <f t="shared" si="1"/>
        <v>0.97973950795947906</v>
      </c>
      <c r="Q33" s="9">
        <f t="shared" si="1"/>
        <v>0.98556998556998554</v>
      </c>
      <c r="R33" s="9">
        <f t="shared" si="1"/>
        <v>0.98525073746312686</v>
      </c>
      <c r="S33" s="9">
        <f t="shared" si="1"/>
        <v>0.98697539797395084</v>
      </c>
      <c r="T33" s="9">
        <f t="shared" si="1"/>
        <v>0.98701298701298701</v>
      </c>
      <c r="U33" s="9">
        <f t="shared" si="1"/>
        <v>1.0058997050147493</v>
      </c>
      <c r="W33">
        <v>8</v>
      </c>
      <c r="X33" s="9">
        <f t="shared" si="4"/>
        <v>0.99480566543819748</v>
      </c>
      <c r="Y33" s="9">
        <f t="shared" si="5"/>
        <v>1.7990843718898256E-2</v>
      </c>
      <c r="Z33" s="9">
        <f t="shared" si="6"/>
        <v>1.0054214889070108</v>
      </c>
      <c r="AA33" s="9">
        <f t="shared" si="7"/>
        <v>1.1229394966154238E-2</v>
      </c>
      <c r="AB33" s="9">
        <f t="shared" si="8"/>
        <v>1.0146627375217463</v>
      </c>
      <c r="AC33" s="9">
        <f t="shared" si="9"/>
        <v>1.7009797518621372E-2</v>
      </c>
    </row>
    <row r="34" spans="1:29" x14ac:dyDescent="0.2">
      <c r="B34">
        <v>12</v>
      </c>
      <c r="C34" s="9">
        <f t="shared" si="2"/>
        <v>1.0260492040520983</v>
      </c>
      <c r="D34" s="9">
        <f t="shared" si="0"/>
        <v>1.0202020202020201</v>
      </c>
      <c r="E34" s="9">
        <f t="shared" si="0"/>
        <v>1.0427728613569323</v>
      </c>
      <c r="F34" s="9">
        <f t="shared" si="0"/>
        <v>1</v>
      </c>
      <c r="G34" s="9">
        <f t="shared" si="0"/>
        <v>0.99711399711399706</v>
      </c>
      <c r="H34" s="9">
        <f t="shared" si="0"/>
        <v>1.0353982300884956</v>
      </c>
      <c r="I34" s="9">
        <f t="shared" si="0"/>
        <v>1</v>
      </c>
      <c r="J34" s="9">
        <f t="shared" si="0"/>
        <v>1.0101010101010102</v>
      </c>
      <c r="K34" s="9">
        <f t="shared" si="0"/>
        <v>1.0398230088495575</v>
      </c>
      <c r="M34" s="9">
        <f t="shared" si="3"/>
        <v>0.98697539797395084</v>
      </c>
      <c r="N34" s="9">
        <f t="shared" si="1"/>
        <v>0.9913419913419913</v>
      </c>
      <c r="O34" s="9">
        <f t="shared" si="1"/>
        <v>1.0029498525073746</v>
      </c>
      <c r="P34" s="9">
        <f t="shared" si="1"/>
        <v>1.0144717800289436</v>
      </c>
      <c r="Q34" s="9">
        <f t="shared" si="1"/>
        <v>0.98989898989898994</v>
      </c>
      <c r="R34" s="9">
        <f t="shared" si="1"/>
        <v>1.0265486725663717</v>
      </c>
      <c r="S34" s="9">
        <f t="shared" si="1"/>
        <v>1.0115774240231548</v>
      </c>
      <c r="T34" s="9">
        <f t="shared" si="1"/>
        <v>1.0072150072150072</v>
      </c>
      <c r="U34" s="9">
        <f t="shared" si="1"/>
        <v>1.0501474926253687</v>
      </c>
      <c r="W34">
        <v>12</v>
      </c>
      <c r="X34" s="9">
        <f t="shared" si="4"/>
        <v>1.0296746952036835</v>
      </c>
      <c r="Y34" s="9">
        <f t="shared" si="5"/>
        <v>1.1714045295188855E-2</v>
      </c>
      <c r="Z34" s="9">
        <f t="shared" si="6"/>
        <v>1.0108374090674976</v>
      </c>
      <c r="AA34" s="9">
        <f t="shared" si="7"/>
        <v>2.1319186196560827E-2</v>
      </c>
      <c r="AB34" s="9">
        <f t="shared" si="8"/>
        <v>1.0166413396501894</v>
      </c>
      <c r="AC34" s="9">
        <f t="shared" si="9"/>
        <v>2.0701447809679439E-2</v>
      </c>
    </row>
    <row r="35" spans="1:29" x14ac:dyDescent="0.2">
      <c r="B35">
        <v>16</v>
      </c>
      <c r="C35" s="9">
        <f t="shared" si="2"/>
        <v>1.0246020260492041</v>
      </c>
      <c r="D35" s="9">
        <f t="shared" si="0"/>
        <v>1.025974025974026</v>
      </c>
      <c r="E35" s="9">
        <f t="shared" si="0"/>
        <v>1.0457227138643068</v>
      </c>
      <c r="F35" s="9">
        <f t="shared" si="0"/>
        <v>1.015918958031838</v>
      </c>
      <c r="G35" s="9">
        <f t="shared" si="0"/>
        <v>1.0014430014430014</v>
      </c>
      <c r="H35" s="9">
        <f t="shared" si="0"/>
        <v>1.0457227138643068</v>
      </c>
      <c r="I35" s="9">
        <f t="shared" si="0"/>
        <v>1.0115774240231548</v>
      </c>
      <c r="J35" s="9">
        <f t="shared" si="0"/>
        <v>1.0173160173160174</v>
      </c>
      <c r="K35" s="9">
        <f t="shared" si="0"/>
        <v>1.0457227138643068</v>
      </c>
      <c r="M35" s="9">
        <f t="shared" si="3"/>
        <v>0.9985528219971056</v>
      </c>
      <c r="N35" s="9">
        <f t="shared" si="1"/>
        <v>0.99855699855699853</v>
      </c>
      <c r="O35" s="9">
        <f t="shared" si="1"/>
        <v>1.0162241887905605</v>
      </c>
      <c r="P35" s="9">
        <f t="shared" si="1"/>
        <v>1.015918958031838</v>
      </c>
      <c r="Q35" s="9">
        <f t="shared" si="1"/>
        <v>1</v>
      </c>
      <c r="R35" s="9">
        <f t="shared" si="1"/>
        <v>1.0339233038348083</v>
      </c>
      <c r="S35" s="9">
        <f t="shared" si="1"/>
        <v>1.0130246020260492</v>
      </c>
      <c r="T35" s="9">
        <f t="shared" si="1"/>
        <v>1.0057720057720059</v>
      </c>
      <c r="U35" s="9">
        <f t="shared" si="1"/>
        <v>1.0471976401179941</v>
      </c>
      <c r="W35">
        <v>16</v>
      </c>
      <c r="X35" s="9">
        <f t="shared" si="4"/>
        <v>1.0320995886291791</v>
      </c>
      <c r="Y35" s="9">
        <f t="shared" si="5"/>
        <v>1.1817899636881778E-2</v>
      </c>
      <c r="Z35" s="9">
        <f t="shared" si="6"/>
        <v>1.021028224446382</v>
      </c>
      <c r="AA35" s="9">
        <f t="shared" si="7"/>
        <v>2.2577681136455741E-2</v>
      </c>
      <c r="AB35" s="9">
        <f t="shared" si="8"/>
        <v>1.0248720517344931</v>
      </c>
      <c r="AC35" s="9">
        <f t="shared" si="9"/>
        <v>1.8283748157420059E-2</v>
      </c>
    </row>
    <row r="36" spans="1:29" x14ac:dyDescent="0.2">
      <c r="B36">
        <v>20</v>
      </c>
      <c r="C36" s="9">
        <f t="shared" si="2"/>
        <v>1.0202604920405209</v>
      </c>
      <c r="D36" s="9">
        <f t="shared" si="0"/>
        <v>1.023088023088023</v>
      </c>
      <c r="E36" s="9">
        <f t="shared" si="0"/>
        <v>1.0486725663716814</v>
      </c>
      <c r="F36" s="9">
        <f t="shared" si="0"/>
        <v>1.0188133140376265</v>
      </c>
      <c r="G36" s="9">
        <f t="shared" si="0"/>
        <v>1</v>
      </c>
      <c r="H36" s="9">
        <f t="shared" si="0"/>
        <v>1.0427728613569323</v>
      </c>
      <c r="I36" s="9">
        <f t="shared" si="0"/>
        <v>1.0072358900144718</v>
      </c>
      <c r="J36" s="9">
        <f t="shared" si="0"/>
        <v>1.0158730158730158</v>
      </c>
      <c r="K36" s="9">
        <f t="shared" si="0"/>
        <v>1.0501474926253687</v>
      </c>
      <c r="M36" s="9">
        <f t="shared" si="3"/>
        <v>0.98408104196816204</v>
      </c>
      <c r="N36" s="9">
        <f t="shared" si="1"/>
        <v>0.99567099567099571</v>
      </c>
      <c r="O36" s="9">
        <f t="shared" si="1"/>
        <v>1.0176991150442478</v>
      </c>
      <c r="P36" s="9">
        <f t="shared" si="1"/>
        <v>1.0130246020260492</v>
      </c>
      <c r="Q36" s="9">
        <f t="shared" si="1"/>
        <v>0.99567099567099571</v>
      </c>
      <c r="R36" s="9">
        <f t="shared" si="1"/>
        <v>1.0324483775811208</v>
      </c>
      <c r="S36" s="9">
        <f t="shared" si="1"/>
        <v>1.0028943560057888</v>
      </c>
      <c r="T36" s="9">
        <f t="shared" si="1"/>
        <v>0.99855699855699853</v>
      </c>
      <c r="U36" s="9">
        <f t="shared" si="1"/>
        <v>1.0324483775811208</v>
      </c>
      <c r="W36">
        <v>20</v>
      </c>
      <c r="X36" s="9">
        <f t="shared" si="4"/>
        <v>1.0306736938334085</v>
      </c>
      <c r="Y36" s="9">
        <f t="shared" si="5"/>
        <v>1.5651462948967215E-2</v>
      </c>
      <c r="Z36" s="9">
        <f t="shared" si="6"/>
        <v>1.0205287251315196</v>
      </c>
      <c r="AA36" s="9">
        <f t="shared" si="7"/>
        <v>2.1437966171739001E-2</v>
      </c>
      <c r="AB36" s="9">
        <f t="shared" si="8"/>
        <v>1.0244187995042855</v>
      </c>
      <c r="AC36" s="9">
        <f t="shared" si="9"/>
        <v>2.2696348231890512E-2</v>
      </c>
    </row>
    <row r="37" spans="1:29" x14ac:dyDescent="0.2">
      <c r="B37">
        <v>24</v>
      </c>
      <c r="C37" s="9">
        <f t="shared" si="2"/>
        <v>0.97250361794500728</v>
      </c>
      <c r="D37" s="9">
        <f t="shared" si="0"/>
        <v>0.97979797979797978</v>
      </c>
      <c r="E37" s="9">
        <f t="shared" si="0"/>
        <v>1</v>
      </c>
      <c r="F37" s="9">
        <f t="shared" si="0"/>
        <v>0.97973950795947906</v>
      </c>
      <c r="G37" s="9">
        <f t="shared" si="0"/>
        <v>0.96392496392496396</v>
      </c>
      <c r="H37" s="9">
        <f t="shared" si="0"/>
        <v>1.0029498525073746</v>
      </c>
      <c r="I37" s="9">
        <f t="shared" si="0"/>
        <v>0.9623733719247467</v>
      </c>
      <c r="J37" s="9">
        <f t="shared" si="0"/>
        <v>0.97835497835497831</v>
      </c>
      <c r="K37" s="9">
        <f t="shared" si="0"/>
        <v>1.0044247787610618</v>
      </c>
      <c r="M37" s="9">
        <f t="shared" si="3"/>
        <v>0.93342981186685958</v>
      </c>
      <c r="N37" s="9">
        <f t="shared" si="1"/>
        <v>0.93939393939393945</v>
      </c>
      <c r="O37" s="9">
        <f t="shared" si="1"/>
        <v>0.96017699115044253</v>
      </c>
      <c r="P37" s="9">
        <f t="shared" si="1"/>
        <v>0.98408104196816204</v>
      </c>
      <c r="Q37" s="9">
        <f t="shared" si="1"/>
        <v>0.96969696969696972</v>
      </c>
      <c r="R37" s="9">
        <f t="shared" si="1"/>
        <v>0.99557522123893805</v>
      </c>
      <c r="S37" s="9">
        <f t="shared" si="1"/>
        <v>0.97250361794500728</v>
      </c>
      <c r="T37" s="9">
        <f t="shared" si="1"/>
        <v>0.98845598845598848</v>
      </c>
      <c r="U37" s="9">
        <f t="shared" si="1"/>
        <v>1.0117994100294985</v>
      </c>
      <c r="W37">
        <v>24</v>
      </c>
      <c r="X37" s="9">
        <f t="shared" si="4"/>
        <v>0.98410053258099561</v>
      </c>
      <c r="Y37" s="9">
        <f t="shared" si="5"/>
        <v>1.4244182211222582E-2</v>
      </c>
      <c r="Z37" s="9">
        <f t="shared" si="6"/>
        <v>0.98220477479727253</v>
      </c>
      <c r="AA37" s="9">
        <f t="shared" si="7"/>
        <v>1.9628898024431567E-2</v>
      </c>
      <c r="AB37" s="9">
        <f t="shared" si="8"/>
        <v>0.98171770968026228</v>
      </c>
      <c r="AC37" s="9">
        <f t="shared" si="9"/>
        <v>2.1226426352611915E-2</v>
      </c>
    </row>
    <row r="40" spans="1:29" x14ac:dyDescent="0.2">
      <c r="A40" t="s">
        <v>23</v>
      </c>
      <c r="B40" t="s">
        <v>16</v>
      </c>
      <c r="C40" t="s">
        <v>24</v>
      </c>
    </row>
    <row r="41" spans="1:29" ht="16" x14ac:dyDescent="0.2">
      <c r="A41" t="s">
        <v>13</v>
      </c>
      <c r="B41">
        <v>0</v>
      </c>
      <c r="C41" s="9">
        <f>C5/C$5</f>
        <v>1</v>
      </c>
      <c r="D41" s="9">
        <f t="shared" ref="D41:K53" si="10">D5/D$5</f>
        <v>1</v>
      </c>
      <c r="E41" s="9">
        <f t="shared" si="10"/>
        <v>1</v>
      </c>
      <c r="F41" s="9">
        <f t="shared" si="10"/>
        <v>1</v>
      </c>
      <c r="G41" s="9">
        <f t="shared" si="10"/>
        <v>1</v>
      </c>
      <c r="H41" s="9">
        <f t="shared" si="10"/>
        <v>1</v>
      </c>
      <c r="I41" s="9">
        <f t="shared" si="10"/>
        <v>1</v>
      </c>
      <c r="J41" s="9">
        <f t="shared" si="10"/>
        <v>1</v>
      </c>
      <c r="K41" s="9">
        <f t="shared" si="10"/>
        <v>1</v>
      </c>
      <c r="L41" s="9"/>
      <c r="M41" s="9">
        <f>M5/M$5</f>
        <v>1</v>
      </c>
      <c r="N41" s="9">
        <f t="shared" ref="N41:U53" si="11">N5/N$5</f>
        <v>1</v>
      </c>
      <c r="O41" s="9">
        <f t="shared" si="11"/>
        <v>1</v>
      </c>
      <c r="P41" s="9">
        <f t="shared" si="11"/>
        <v>1</v>
      </c>
      <c r="Q41" s="9">
        <f t="shared" si="11"/>
        <v>1</v>
      </c>
      <c r="R41" s="9">
        <f t="shared" si="11"/>
        <v>1</v>
      </c>
      <c r="S41" s="9">
        <f t="shared" si="11"/>
        <v>1</v>
      </c>
      <c r="T41" s="9">
        <f t="shared" si="11"/>
        <v>1</v>
      </c>
      <c r="U41" s="9">
        <f t="shared" si="11"/>
        <v>1</v>
      </c>
      <c r="W41" s="4" t="s">
        <v>3</v>
      </c>
      <c r="X41" s="5" t="s">
        <v>18</v>
      </c>
      <c r="Y41" t="s">
        <v>19</v>
      </c>
      <c r="Z41" s="6" t="s">
        <v>20</v>
      </c>
      <c r="AA41" t="s">
        <v>19</v>
      </c>
      <c r="AB41" s="3" t="s">
        <v>21</v>
      </c>
      <c r="AC41" t="s">
        <v>19</v>
      </c>
    </row>
    <row r="42" spans="1:29" x14ac:dyDescent="0.2">
      <c r="B42">
        <v>8.3333333333333301E-2</v>
      </c>
      <c r="C42" s="9">
        <f t="shared" ref="C42:C53" si="12">C6/C$5</f>
        <v>3.1770833333333335</v>
      </c>
      <c r="D42" s="9">
        <f t="shared" si="10"/>
        <v>0.68085106382978722</v>
      </c>
      <c r="E42" s="9">
        <f t="shared" si="10"/>
        <v>0.59633027522935778</v>
      </c>
      <c r="F42" s="9">
        <f t="shared" si="10"/>
        <v>0.75</v>
      </c>
      <c r="G42" s="9">
        <f t="shared" si="10"/>
        <v>0.64893617021276595</v>
      </c>
      <c r="H42" s="9">
        <f t="shared" si="10"/>
        <v>1.1009174311926606</v>
      </c>
      <c r="I42" s="9">
        <f t="shared" si="10"/>
        <v>0.6875</v>
      </c>
      <c r="J42" s="9">
        <f t="shared" si="10"/>
        <v>0.67021276595744683</v>
      </c>
      <c r="K42" s="9">
        <f t="shared" si="10"/>
        <v>0.55963302752293576</v>
      </c>
      <c r="L42" s="9"/>
      <c r="M42" s="9">
        <f t="shared" ref="M42:M53" si="13">M6/M$5</f>
        <v>0.86458333333333337</v>
      </c>
      <c r="N42" s="9">
        <f t="shared" si="11"/>
        <v>0.78723404255319152</v>
      </c>
      <c r="O42" s="9">
        <f t="shared" si="11"/>
        <v>0.66055045871559637</v>
      </c>
      <c r="P42" s="9">
        <f t="shared" si="11"/>
        <v>0.66666666666666663</v>
      </c>
      <c r="Q42" s="9">
        <f t="shared" si="11"/>
        <v>0.7021276595744681</v>
      </c>
      <c r="R42" s="9">
        <f t="shared" si="11"/>
        <v>0.59633027522935778</v>
      </c>
      <c r="S42" s="9">
        <f t="shared" si="11"/>
        <v>0.67708333333333337</v>
      </c>
      <c r="T42" s="9">
        <f t="shared" si="11"/>
        <v>0.73404255319148937</v>
      </c>
      <c r="U42" s="9">
        <f t="shared" si="11"/>
        <v>0.65137614678899081</v>
      </c>
      <c r="W42" t="s">
        <v>22</v>
      </c>
    </row>
    <row r="43" spans="1:29" x14ac:dyDescent="0.2">
      <c r="B43">
        <v>0.25</v>
      </c>
      <c r="C43" s="9">
        <f t="shared" si="12"/>
        <v>3.0729166666666665</v>
      </c>
      <c r="D43" s="9">
        <f t="shared" si="10"/>
        <v>0.64893617021276595</v>
      </c>
      <c r="E43" s="9">
        <f t="shared" si="10"/>
        <v>0.58715596330275233</v>
      </c>
      <c r="F43" s="9">
        <f t="shared" si="10"/>
        <v>0.72916666666666663</v>
      </c>
      <c r="G43" s="9">
        <f t="shared" si="10"/>
        <v>0.63829787234042556</v>
      </c>
      <c r="H43" s="9">
        <f t="shared" si="10"/>
        <v>1.0458715596330275</v>
      </c>
      <c r="I43" s="9">
        <f t="shared" si="10"/>
        <v>0.6875</v>
      </c>
      <c r="J43" s="9">
        <f t="shared" si="10"/>
        <v>0.68085106382978722</v>
      </c>
      <c r="K43" s="9">
        <f t="shared" si="10"/>
        <v>0.5321100917431193</v>
      </c>
      <c r="L43" s="9"/>
      <c r="M43" s="9">
        <f t="shared" si="13"/>
        <v>0.83333333333333337</v>
      </c>
      <c r="N43" s="9">
        <f t="shared" si="11"/>
        <v>0.74468085106382975</v>
      </c>
      <c r="O43" s="9">
        <f t="shared" si="11"/>
        <v>0.6330275229357798</v>
      </c>
      <c r="P43" s="9">
        <f t="shared" si="11"/>
        <v>0.63541666666666663</v>
      </c>
      <c r="Q43" s="9">
        <f t="shared" si="11"/>
        <v>0.67021276595744683</v>
      </c>
      <c r="R43" s="9">
        <f t="shared" si="11"/>
        <v>0.58715596330275233</v>
      </c>
      <c r="S43" s="9">
        <f t="shared" si="11"/>
        <v>0.66666666666666663</v>
      </c>
      <c r="T43" s="9">
        <f t="shared" si="11"/>
        <v>0.74468085106382975</v>
      </c>
      <c r="U43" s="9">
        <f t="shared" si="11"/>
        <v>0.6330275229357798</v>
      </c>
      <c r="W43">
        <v>0</v>
      </c>
      <c r="X43" s="9">
        <f>AVERAGE(M25:O25)</f>
        <v>1</v>
      </c>
      <c r="Y43" s="9">
        <f>STDEV(M25:O25)</f>
        <v>0</v>
      </c>
      <c r="Z43" s="9">
        <f>AVERAGE(P25:R25)</f>
        <v>1</v>
      </c>
      <c r="AA43" s="9">
        <f>STDEV(P25:R25)</f>
        <v>0</v>
      </c>
      <c r="AB43" s="9">
        <f>AVERAGE(S25:U25)</f>
        <v>1</v>
      </c>
      <c r="AC43" s="9">
        <f>STDEV(S25:U25)</f>
        <v>0</v>
      </c>
    </row>
    <row r="44" spans="1:29" x14ac:dyDescent="0.2">
      <c r="B44">
        <v>0.5</v>
      </c>
      <c r="C44" s="9">
        <f t="shared" si="12"/>
        <v>3.4895833333333335</v>
      </c>
      <c r="D44" s="9">
        <f t="shared" si="10"/>
        <v>0.74468085106382975</v>
      </c>
      <c r="E44" s="9">
        <f t="shared" si="10"/>
        <v>0.66972477064220182</v>
      </c>
      <c r="F44" s="9">
        <f t="shared" si="10"/>
        <v>0.78125</v>
      </c>
      <c r="G44" s="9">
        <f t="shared" si="10"/>
        <v>0.72340425531914898</v>
      </c>
      <c r="H44" s="9">
        <f t="shared" si="10"/>
        <v>1.165137614678899</v>
      </c>
      <c r="I44" s="9">
        <f t="shared" si="10"/>
        <v>0.83333333333333337</v>
      </c>
      <c r="J44" s="9">
        <f t="shared" si="10"/>
        <v>0.75531914893617025</v>
      </c>
      <c r="K44" s="9">
        <f t="shared" si="10"/>
        <v>0.64220183486238536</v>
      </c>
      <c r="L44" s="9"/>
      <c r="M44" s="9">
        <f t="shared" si="13"/>
        <v>0.97916666666666663</v>
      </c>
      <c r="N44" s="9">
        <f t="shared" si="11"/>
        <v>0.75531914893617025</v>
      </c>
      <c r="O44" s="9">
        <f t="shared" si="11"/>
        <v>0.69724770642201839</v>
      </c>
      <c r="P44" s="9">
        <f t="shared" si="11"/>
        <v>0.66666666666666663</v>
      </c>
      <c r="Q44" s="9">
        <f t="shared" si="11"/>
        <v>0.7021276595744681</v>
      </c>
      <c r="R44" s="9">
        <f t="shared" si="11"/>
        <v>0.62385321100917435</v>
      </c>
      <c r="S44" s="9">
        <f t="shared" si="11"/>
        <v>0.75</v>
      </c>
      <c r="T44" s="9">
        <f t="shared" si="11"/>
        <v>0.81914893617021278</v>
      </c>
      <c r="U44" s="9">
        <f t="shared" si="11"/>
        <v>0.66972477064220182</v>
      </c>
      <c r="W44">
        <v>8.3333333333333301E-2</v>
      </c>
      <c r="X44" s="9">
        <f t="shared" ref="X44:X55" si="14">AVERAGE(M26:O26)</f>
        <v>1.0340818714280289</v>
      </c>
      <c r="Y44" s="9">
        <f t="shared" ref="Y44:Y55" si="15">STDEV(M26:O26)</f>
        <v>1.844251847015831E-2</v>
      </c>
      <c r="Z44" s="9">
        <f t="shared" ref="Z44:Z55" si="16">AVERAGE(P26:R26)</f>
        <v>1.0505368305529672</v>
      </c>
      <c r="AA44" s="9">
        <f t="shared" ref="AA44:AA55" si="17">STDEV(P26:R26)</f>
        <v>1.2781813970092428E-2</v>
      </c>
      <c r="AB44" s="9">
        <f t="shared" ref="AB44:AB55" si="18">AVERAGE(S26:U26)</f>
        <v>1.0456615839349597</v>
      </c>
      <c r="AC44" s="9">
        <f t="shared" ref="AC44:AC55" si="19">STDEV(S26:U26)</f>
        <v>1.0010029423742905E-2</v>
      </c>
    </row>
    <row r="45" spans="1:29" x14ac:dyDescent="0.2">
      <c r="B45">
        <v>1</v>
      </c>
      <c r="C45" s="9">
        <f t="shared" si="12"/>
        <v>3.3229166666666665</v>
      </c>
      <c r="D45" s="9">
        <f t="shared" si="10"/>
        <v>0.72340425531914898</v>
      </c>
      <c r="E45" s="9">
        <f t="shared" si="10"/>
        <v>0.66055045871559637</v>
      </c>
      <c r="F45" s="9">
        <f t="shared" si="10"/>
        <v>0.79166666666666663</v>
      </c>
      <c r="G45" s="9">
        <f t="shared" si="10"/>
        <v>0.7021276595744681</v>
      </c>
      <c r="H45" s="9">
        <f t="shared" si="10"/>
        <v>1.1376146788990826</v>
      </c>
      <c r="I45" s="9">
        <f t="shared" si="10"/>
        <v>0.73958333333333337</v>
      </c>
      <c r="J45" s="9">
        <f t="shared" si="10"/>
        <v>0.7978723404255319</v>
      </c>
      <c r="K45" s="9">
        <f t="shared" si="10"/>
        <v>0.66972477064220182</v>
      </c>
      <c r="L45" s="9"/>
      <c r="M45" s="9">
        <f t="shared" si="13"/>
        <v>0.94791666666666663</v>
      </c>
      <c r="N45" s="9">
        <f t="shared" si="11"/>
        <v>0.86170212765957444</v>
      </c>
      <c r="O45" s="9">
        <f t="shared" si="11"/>
        <v>0.70642201834862384</v>
      </c>
      <c r="P45" s="9">
        <f t="shared" si="11"/>
        <v>0.71875</v>
      </c>
      <c r="Q45" s="9">
        <f t="shared" si="11"/>
        <v>0.73404255319148937</v>
      </c>
      <c r="R45" s="9">
        <f t="shared" si="11"/>
        <v>0.66055045871559637</v>
      </c>
      <c r="S45" s="9">
        <f t="shared" si="11"/>
        <v>0.73958333333333337</v>
      </c>
      <c r="T45" s="9">
        <f t="shared" si="11"/>
        <v>0.78723404255319152</v>
      </c>
      <c r="U45" s="9">
        <f t="shared" si="11"/>
        <v>0.69724770642201839</v>
      </c>
      <c r="W45">
        <v>0.25</v>
      </c>
      <c r="X45" s="9">
        <f t="shared" si="14"/>
        <v>1.0389279776086122</v>
      </c>
      <c r="Y45" s="9">
        <f t="shared" si="15"/>
        <v>1.8303202108074269E-2</v>
      </c>
      <c r="Z45" s="9">
        <f t="shared" si="16"/>
        <v>1.0539186520834256</v>
      </c>
      <c r="AA45" s="9">
        <f t="shared" si="17"/>
        <v>1.1183232277853023E-2</v>
      </c>
      <c r="AB45" s="9">
        <f t="shared" si="18"/>
        <v>1.0466462602907156</v>
      </c>
      <c r="AC45" s="9">
        <f t="shared" si="19"/>
        <v>1.2185994085904822E-2</v>
      </c>
    </row>
    <row r="46" spans="1:29" x14ac:dyDescent="0.2">
      <c r="B46">
        <v>1.5</v>
      </c>
      <c r="C46" s="9">
        <f t="shared" si="12"/>
        <v>0.69791666666666663</v>
      </c>
      <c r="D46" s="9">
        <f t="shared" si="10"/>
        <v>0.74468085106382975</v>
      </c>
      <c r="E46" s="9">
        <f t="shared" si="10"/>
        <v>0.56880733944954132</v>
      </c>
      <c r="F46" s="9">
        <f t="shared" si="10"/>
        <v>0.6875</v>
      </c>
      <c r="G46" s="9">
        <f t="shared" si="10"/>
        <v>0.7021276595744681</v>
      </c>
      <c r="H46" s="9">
        <f t="shared" si="10"/>
        <v>0.58715596330275233</v>
      </c>
      <c r="I46" s="9">
        <f t="shared" si="10"/>
        <v>0.73958333333333337</v>
      </c>
      <c r="J46" s="9">
        <f t="shared" si="10"/>
        <v>0.7021276595744681</v>
      </c>
      <c r="K46" s="9">
        <f t="shared" si="10"/>
        <v>0.60550458715596334</v>
      </c>
      <c r="L46" s="9"/>
      <c r="M46" s="9">
        <f t="shared" si="13"/>
        <v>0.85416666666666663</v>
      </c>
      <c r="N46" s="9">
        <f t="shared" si="11"/>
        <v>0.85106382978723405</v>
      </c>
      <c r="O46" s="9">
        <f t="shared" si="11"/>
        <v>0.73394495412844041</v>
      </c>
      <c r="P46" s="9">
        <f t="shared" si="11"/>
        <v>0.78125</v>
      </c>
      <c r="Q46" s="9">
        <f t="shared" si="11"/>
        <v>0.82978723404255317</v>
      </c>
      <c r="R46" s="9">
        <f t="shared" si="11"/>
        <v>0.73394495412844041</v>
      </c>
      <c r="S46" s="9">
        <f t="shared" si="11"/>
        <v>0.71875</v>
      </c>
      <c r="T46" s="9">
        <f t="shared" si="11"/>
        <v>0.80851063829787229</v>
      </c>
      <c r="U46" s="9">
        <f t="shared" si="11"/>
        <v>0.66972477064220182</v>
      </c>
      <c r="W46">
        <v>0.5</v>
      </c>
      <c r="X46" s="9">
        <f t="shared" si="14"/>
        <v>1.0282519851888343</v>
      </c>
      <c r="Y46" s="9">
        <f t="shared" si="15"/>
        <v>2.3285015960767097E-2</v>
      </c>
      <c r="Z46" s="9">
        <f t="shared" si="16"/>
        <v>1.0490619042992799</v>
      </c>
      <c r="AA46" s="9">
        <f t="shared" si="17"/>
        <v>1.0313171253592549E-2</v>
      </c>
      <c r="AB46" s="9">
        <f t="shared" si="18"/>
        <v>1.0374535472444109</v>
      </c>
      <c r="AC46" s="9">
        <f t="shared" si="19"/>
        <v>1.4476279636473618E-2</v>
      </c>
    </row>
    <row r="47" spans="1:29" x14ac:dyDescent="0.2">
      <c r="B47">
        <v>2</v>
      </c>
      <c r="C47" s="9">
        <f t="shared" si="12"/>
        <v>0.69791666666666663</v>
      </c>
      <c r="D47" s="9">
        <f t="shared" si="10"/>
        <v>0.7021276595744681</v>
      </c>
      <c r="E47" s="9">
        <f t="shared" si="10"/>
        <v>0.56880733944954132</v>
      </c>
      <c r="F47" s="9">
        <f t="shared" si="10"/>
        <v>0.67708333333333337</v>
      </c>
      <c r="G47" s="9">
        <f t="shared" si="10"/>
        <v>0.7021276595744681</v>
      </c>
      <c r="H47" s="9">
        <f t="shared" si="10"/>
        <v>0.58715596330275233</v>
      </c>
      <c r="I47" s="9">
        <f t="shared" si="10"/>
        <v>0.75</v>
      </c>
      <c r="J47" s="9">
        <f t="shared" si="10"/>
        <v>0.71276595744680848</v>
      </c>
      <c r="K47" s="9">
        <f t="shared" si="10"/>
        <v>0.60550458715596334</v>
      </c>
      <c r="L47" s="9"/>
      <c r="M47" s="9">
        <f t="shared" si="13"/>
        <v>0.8125</v>
      </c>
      <c r="N47" s="9">
        <f t="shared" si="11"/>
        <v>0.80851063829787229</v>
      </c>
      <c r="O47" s="9">
        <f t="shared" si="11"/>
        <v>0.68807339449541283</v>
      </c>
      <c r="P47" s="9">
        <f t="shared" si="11"/>
        <v>0.73958333333333337</v>
      </c>
      <c r="Q47" s="9">
        <f t="shared" si="11"/>
        <v>0.72340425531914898</v>
      </c>
      <c r="R47" s="9">
        <f t="shared" si="11"/>
        <v>0.7155963302752294</v>
      </c>
      <c r="S47" s="9">
        <f t="shared" si="11"/>
        <v>0.6875</v>
      </c>
      <c r="T47" s="9">
        <f t="shared" si="11"/>
        <v>0.77659574468085102</v>
      </c>
      <c r="U47" s="9">
        <f t="shared" si="11"/>
        <v>0.64220183486238536</v>
      </c>
      <c r="W47">
        <v>1</v>
      </c>
      <c r="X47" s="9">
        <f t="shared" si="14"/>
        <v>1.0243975162971617</v>
      </c>
      <c r="Y47" s="9">
        <f t="shared" si="15"/>
        <v>2.0568905141008922E-2</v>
      </c>
      <c r="Z47" s="9">
        <f t="shared" si="16"/>
        <v>1.0432403711798717</v>
      </c>
      <c r="AA47" s="9">
        <f t="shared" si="17"/>
        <v>9.9275942252618678E-3</v>
      </c>
      <c r="AB47" s="9">
        <f t="shared" si="18"/>
        <v>1.0379040151013563</v>
      </c>
      <c r="AC47" s="9">
        <f t="shared" si="19"/>
        <v>1.0018221102924902E-2</v>
      </c>
    </row>
    <row r="48" spans="1:29" x14ac:dyDescent="0.2">
      <c r="B48">
        <v>4</v>
      </c>
      <c r="C48" s="9">
        <f t="shared" si="12"/>
        <v>0.73958333333333337</v>
      </c>
      <c r="D48" s="9">
        <f t="shared" si="10"/>
        <v>0.82978723404255317</v>
      </c>
      <c r="E48" s="9">
        <f t="shared" si="10"/>
        <v>0.64220183486238536</v>
      </c>
      <c r="F48" s="9">
        <f t="shared" si="10"/>
        <v>0.76041666666666663</v>
      </c>
      <c r="G48" s="9">
        <f t="shared" si="10"/>
        <v>0.74468085106382975</v>
      </c>
      <c r="H48" s="9">
        <f t="shared" si="10"/>
        <v>0.59633027522935778</v>
      </c>
      <c r="I48" s="9">
        <f t="shared" si="10"/>
        <v>0.84375</v>
      </c>
      <c r="J48" s="9">
        <f t="shared" si="10"/>
        <v>0.7978723404255319</v>
      </c>
      <c r="K48" s="9">
        <f t="shared" si="10"/>
        <v>0.69724770642201839</v>
      </c>
      <c r="L48" s="9"/>
      <c r="M48" s="9">
        <f t="shared" si="13"/>
        <v>1</v>
      </c>
      <c r="N48" s="9">
        <f t="shared" si="11"/>
        <v>0.96808510638297873</v>
      </c>
      <c r="O48" s="9">
        <f t="shared" si="11"/>
        <v>0.85321100917431192</v>
      </c>
      <c r="P48" s="9">
        <f t="shared" si="11"/>
        <v>0.86458333333333337</v>
      </c>
      <c r="Q48" s="9">
        <f t="shared" si="11"/>
        <v>0.82978723404255317</v>
      </c>
      <c r="R48" s="9">
        <f t="shared" si="11"/>
        <v>0.83486238532110091</v>
      </c>
      <c r="S48" s="9">
        <f t="shared" si="11"/>
        <v>0.79166666666666663</v>
      </c>
      <c r="T48" s="9">
        <f t="shared" si="11"/>
        <v>0.88297872340425532</v>
      </c>
      <c r="U48" s="9">
        <f t="shared" si="11"/>
        <v>0.7155963302752294</v>
      </c>
      <c r="W48">
        <v>1.5</v>
      </c>
      <c r="X48" s="9">
        <f t="shared" si="14"/>
        <v>1.0277451245331577</v>
      </c>
      <c r="Y48" s="9">
        <f t="shared" si="15"/>
        <v>1.3014434688930796E-2</v>
      </c>
      <c r="Z48" s="9">
        <f t="shared" si="16"/>
        <v>1.0320838741685789</v>
      </c>
      <c r="AA48" s="9">
        <f t="shared" si="17"/>
        <v>9.9510424995536868E-3</v>
      </c>
      <c r="AB48" s="9">
        <f t="shared" si="18"/>
        <v>1.0393817257283058</v>
      </c>
      <c r="AC48" s="9">
        <f t="shared" si="19"/>
        <v>1.3564281087828707E-2</v>
      </c>
    </row>
    <row r="49" spans="2:29" x14ac:dyDescent="0.2">
      <c r="B49">
        <v>8</v>
      </c>
      <c r="C49" s="9">
        <f t="shared" si="12"/>
        <v>1.0729166666666667</v>
      </c>
      <c r="D49" s="9">
        <f t="shared" si="10"/>
        <v>1.1489361702127661</v>
      </c>
      <c r="E49" s="9">
        <f t="shared" si="10"/>
        <v>0.90825688073394495</v>
      </c>
      <c r="F49" s="9">
        <f t="shared" si="10"/>
        <v>0.97916666666666663</v>
      </c>
      <c r="G49" s="9">
        <f t="shared" si="10"/>
        <v>1.0319148936170213</v>
      </c>
      <c r="H49" s="9">
        <f t="shared" si="10"/>
        <v>0.88990825688073394</v>
      </c>
      <c r="I49" s="9">
        <f t="shared" si="10"/>
        <v>1.0104166666666667</v>
      </c>
      <c r="J49" s="9">
        <f t="shared" si="10"/>
        <v>0.9042553191489362</v>
      </c>
      <c r="K49" s="9">
        <f t="shared" si="10"/>
        <v>0.79816513761467889</v>
      </c>
      <c r="L49" s="9"/>
      <c r="M49" s="9">
        <f t="shared" si="13"/>
        <v>1.3333333333333333</v>
      </c>
      <c r="N49" s="9">
        <f t="shared" si="11"/>
        <v>1.4042553191489362</v>
      </c>
      <c r="O49" s="9">
        <f t="shared" si="11"/>
        <v>1.1834862385321101</v>
      </c>
      <c r="P49" s="9">
        <f t="shared" si="11"/>
        <v>1.1458333333333333</v>
      </c>
      <c r="Q49" s="9">
        <f t="shared" si="11"/>
        <v>1.1063829787234043</v>
      </c>
      <c r="R49" s="9">
        <f t="shared" si="11"/>
        <v>1.0917431192660549</v>
      </c>
      <c r="S49" s="9">
        <f t="shared" si="11"/>
        <v>1.09375</v>
      </c>
      <c r="T49" s="9">
        <f t="shared" si="11"/>
        <v>1.0957446808510638</v>
      </c>
      <c r="U49" s="9">
        <f t="shared" si="11"/>
        <v>0.96330275229357798</v>
      </c>
      <c r="W49">
        <v>2</v>
      </c>
      <c r="X49" s="9">
        <f t="shared" si="14"/>
        <v>1.0340569075504977</v>
      </c>
      <c r="Y49" s="9">
        <f t="shared" si="15"/>
        <v>1.3934906134402264E-2</v>
      </c>
      <c r="Z49" s="9">
        <f t="shared" si="16"/>
        <v>1.0398067338182344</v>
      </c>
      <c r="AA49" s="9">
        <f t="shared" si="17"/>
        <v>5.1669206512755051E-3</v>
      </c>
      <c r="AB49" s="9">
        <f t="shared" si="18"/>
        <v>1.0437468314278888</v>
      </c>
      <c r="AC49" s="9">
        <f t="shared" si="19"/>
        <v>1.3612574292092576E-2</v>
      </c>
    </row>
    <row r="50" spans="2:29" x14ac:dyDescent="0.2">
      <c r="B50">
        <v>12</v>
      </c>
      <c r="C50" s="9">
        <f t="shared" si="12"/>
        <v>0.8125</v>
      </c>
      <c r="D50" s="9">
        <f t="shared" si="10"/>
        <v>0.85106382978723405</v>
      </c>
      <c r="E50" s="9">
        <f t="shared" si="10"/>
        <v>0.73394495412844041</v>
      </c>
      <c r="F50" s="9">
        <f t="shared" si="10"/>
        <v>1</v>
      </c>
      <c r="G50" s="9">
        <f t="shared" si="10"/>
        <v>1.0212765957446808</v>
      </c>
      <c r="H50" s="9">
        <f t="shared" si="10"/>
        <v>0.77981651376146788</v>
      </c>
      <c r="I50" s="9">
        <f t="shared" si="10"/>
        <v>1</v>
      </c>
      <c r="J50" s="9">
        <f t="shared" si="10"/>
        <v>0.92553191489361697</v>
      </c>
      <c r="K50" s="9">
        <f t="shared" si="10"/>
        <v>0.75229357798165142</v>
      </c>
      <c r="L50" s="9"/>
      <c r="M50" s="9">
        <f t="shared" si="13"/>
        <v>1.09375</v>
      </c>
      <c r="N50" s="9">
        <f t="shared" si="11"/>
        <v>1.0638297872340425</v>
      </c>
      <c r="O50" s="9">
        <f t="shared" si="11"/>
        <v>0.98165137614678899</v>
      </c>
      <c r="P50" s="9">
        <f t="shared" si="11"/>
        <v>0.89583333333333337</v>
      </c>
      <c r="Q50" s="9">
        <f t="shared" si="11"/>
        <v>1.074468085106383</v>
      </c>
      <c r="R50" s="9">
        <f t="shared" si="11"/>
        <v>0.83486238532110091</v>
      </c>
      <c r="S50" s="9">
        <f t="shared" si="11"/>
        <v>0.91666666666666663</v>
      </c>
      <c r="T50" s="9">
        <f t="shared" si="11"/>
        <v>0.94680851063829785</v>
      </c>
      <c r="U50" s="9">
        <f t="shared" si="11"/>
        <v>0.68807339449541283</v>
      </c>
      <c r="W50">
        <v>4</v>
      </c>
      <c r="X50" s="9">
        <f t="shared" si="14"/>
        <v>1.0093092747960004</v>
      </c>
      <c r="Y50" s="9">
        <f t="shared" si="15"/>
        <v>1.2562977254120837E-2</v>
      </c>
      <c r="Z50" s="9">
        <f t="shared" si="16"/>
        <v>1.0228166698973402</v>
      </c>
      <c r="AA50" s="9">
        <f t="shared" si="17"/>
        <v>3.8748119060965968E-3</v>
      </c>
      <c r="AB50" s="9">
        <f t="shared" si="18"/>
        <v>1.03017976326507</v>
      </c>
      <c r="AC50" s="9">
        <f t="shared" si="19"/>
        <v>1.4963197062122362E-2</v>
      </c>
    </row>
    <row r="51" spans="2:29" x14ac:dyDescent="0.2">
      <c r="B51">
        <v>16</v>
      </c>
      <c r="C51" s="9">
        <f t="shared" si="12"/>
        <v>0.82291666666666663</v>
      </c>
      <c r="D51" s="9">
        <f t="shared" si="10"/>
        <v>0.80851063829787229</v>
      </c>
      <c r="E51" s="9">
        <f t="shared" si="10"/>
        <v>0.7155963302752294</v>
      </c>
      <c r="F51" s="9">
        <f t="shared" si="10"/>
        <v>0.88541666666666663</v>
      </c>
      <c r="G51" s="9">
        <f t="shared" si="10"/>
        <v>0.98936170212765961</v>
      </c>
      <c r="H51" s="9">
        <f t="shared" si="10"/>
        <v>0.7155963302752294</v>
      </c>
      <c r="I51" s="9">
        <f t="shared" si="10"/>
        <v>0.91666666666666663</v>
      </c>
      <c r="J51" s="9">
        <f t="shared" si="10"/>
        <v>0.87234042553191493</v>
      </c>
      <c r="K51" s="9">
        <f t="shared" si="10"/>
        <v>0.7155963302752294</v>
      </c>
      <c r="M51" s="9">
        <f t="shared" si="13"/>
        <v>1.0104166666666667</v>
      </c>
      <c r="N51" s="9">
        <f t="shared" si="11"/>
        <v>1.0106382978723405</v>
      </c>
      <c r="O51" s="9">
        <f t="shared" si="11"/>
        <v>0.8990825688073395</v>
      </c>
      <c r="P51" s="9">
        <f t="shared" si="11"/>
        <v>0.88541666666666663</v>
      </c>
      <c r="Q51" s="9">
        <f t="shared" si="11"/>
        <v>1</v>
      </c>
      <c r="R51" s="9">
        <f t="shared" si="11"/>
        <v>0.78899082568807344</v>
      </c>
      <c r="S51" s="9">
        <f t="shared" si="11"/>
        <v>0.90625</v>
      </c>
      <c r="T51" s="9">
        <f t="shared" si="11"/>
        <v>0.95744680851063835</v>
      </c>
      <c r="U51" s="9">
        <f t="shared" si="11"/>
        <v>0.70642201834862384</v>
      </c>
      <c r="W51">
        <v>8</v>
      </c>
      <c r="X51" s="9">
        <f t="shared" si="14"/>
        <v>0.95645257466652644</v>
      </c>
      <c r="Y51" s="9">
        <f t="shared" si="15"/>
        <v>1.2891659003750984E-2</v>
      </c>
      <c r="Z51" s="9">
        <f t="shared" si="16"/>
        <v>0.98352007699753052</v>
      </c>
      <c r="AA51" s="9">
        <f t="shared" si="17"/>
        <v>3.277957676212129E-3</v>
      </c>
      <c r="AB51" s="9">
        <f t="shared" si="18"/>
        <v>0.99329603000056232</v>
      </c>
      <c r="AC51" s="9">
        <f t="shared" si="19"/>
        <v>1.0915118924290023E-2</v>
      </c>
    </row>
    <row r="52" spans="2:29" x14ac:dyDescent="0.2">
      <c r="B52">
        <v>20</v>
      </c>
      <c r="C52" s="9">
        <f t="shared" si="12"/>
        <v>0.85416666666666663</v>
      </c>
      <c r="D52" s="9">
        <f t="shared" si="10"/>
        <v>0.82978723404255317</v>
      </c>
      <c r="E52" s="9">
        <f t="shared" si="10"/>
        <v>0.69724770642201839</v>
      </c>
      <c r="F52" s="9">
        <f t="shared" si="10"/>
        <v>0.86458333333333337</v>
      </c>
      <c r="G52" s="9">
        <f t="shared" si="10"/>
        <v>1</v>
      </c>
      <c r="H52" s="9">
        <f t="shared" si="10"/>
        <v>0.73394495412844041</v>
      </c>
      <c r="I52" s="9">
        <f t="shared" si="10"/>
        <v>0.94791666666666663</v>
      </c>
      <c r="J52" s="9">
        <f t="shared" si="10"/>
        <v>0.88297872340425532</v>
      </c>
      <c r="K52" s="9">
        <f t="shared" si="10"/>
        <v>0.68807339449541283</v>
      </c>
      <c r="M52" s="9">
        <f t="shared" si="13"/>
        <v>1.1145833333333333</v>
      </c>
      <c r="N52" s="9">
        <f t="shared" si="11"/>
        <v>1.0319148936170213</v>
      </c>
      <c r="O52" s="9">
        <f t="shared" si="11"/>
        <v>0.88990825688073394</v>
      </c>
      <c r="P52" s="9">
        <f t="shared" si="11"/>
        <v>0.90625</v>
      </c>
      <c r="Q52" s="9">
        <f t="shared" si="11"/>
        <v>1.0319148936170213</v>
      </c>
      <c r="R52" s="9">
        <f t="shared" si="11"/>
        <v>0.79816513761467889</v>
      </c>
      <c r="S52" s="9">
        <f t="shared" si="11"/>
        <v>0.97916666666666663</v>
      </c>
      <c r="T52" s="9">
        <f t="shared" si="11"/>
        <v>1.0106382978723405</v>
      </c>
      <c r="U52" s="9">
        <f t="shared" si="11"/>
        <v>0.79816513761467889</v>
      </c>
      <c r="W52">
        <v>12</v>
      </c>
      <c r="X52" s="9">
        <f t="shared" si="14"/>
        <v>0.99375574727443894</v>
      </c>
      <c r="Y52" s="9">
        <f t="shared" si="15"/>
        <v>8.2562378046041589E-3</v>
      </c>
      <c r="Z52" s="9">
        <f t="shared" si="16"/>
        <v>1.010306480831435</v>
      </c>
      <c r="AA52" s="9">
        <f t="shared" si="17"/>
        <v>1.8676511932331469E-2</v>
      </c>
      <c r="AB52" s="9">
        <f t="shared" si="18"/>
        <v>1.022979974621177</v>
      </c>
      <c r="AC52" s="9">
        <f t="shared" si="19"/>
        <v>2.3628652013669028E-2</v>
      </c>
    </row>
    <row r="53" spans="2:29" x14ac:dyDescent="0.2">
      <c r="B53">
        <v>24</v>
      </c>
      <c r="C53" s="9">
        <f t="shared" si="12"/>
        <v>1.1979166666666667</v>
      </c>
      <c r="D53" s="9">
        <f t="shared" si="10"/>
        <v>1.1489361702127661</v>
      </c>
      <c r="E53" s="9">
        <f t="shared" si="10"/>
        <v>1</v>
      </c>
      <c r="F53" s="9">
        <f t="shared" si="10"/>
        <v>1.1458333333333333</v>
      </c>
      <c r="G53" s="9">
        <f t="shared" si="10"/>
        <v>1.2659574468085106</v>
      </c>
      <c r="H53" s="9">
        <f t="shared" si="10"/>
        <v>0.98165137614678899</v>
      </c>
      <c r="I53" s="9">
        <f t="shared" si="10"/>
        <v>1.2708333333333333</v>
      </c>
      <c r="J53" s="9">
        <f t="shared" si="10"/>
        <v>1.1595744680851063</v>
      </c>
      <c r="K53" s="9">
        <f t="shared" si="10"/>
        <v>0.97247706422018354</v>
      </c>
      <c r="M53" s="9">
        <f t="shared" si="13"/>
        <v>1.4791666666666667</v>
      </c>
      <c r="N53" s="9">
        <f t="shared" si="11"/>
        <v>1.446808510638298</v>
      </c>
      <c r="O53" s="9">
        <f t="shared" si="11"/>
        <v>1.2477064220183487</v>
      </c>
      <c r="P53" s="9">
        <f t="shared" si="11"/>
        <v>1.1145833333333333</v>
      </c>
      <c r="Q53" s="9">
        <f t="shared" si="11"/>
        <v>1.2234042553191489</v>
      </c>
      <c r="R53" s="9">
        <f t="shared" si="11"/>
        <v>1.0275229357798166</v>
      </c>
      <c r="S53" s="9">
        <f t="shared" si="11"/>
        <v>1.1979166666666667</v>
      </c>
      <c r="T53" s="9">
        <f t="shared" si="11"/>
        <v>1.0851063829787233</v>
      </c>
      <c r="U53" s="9">
        <f t="shared" si="11"/>
        <v>0.92660550458715596</v>
      </c>
      <c r="W53">
        <v>16</v>
      </c>
      <c r="X53" s="9">
        <f t="shared" si="14"/>
        <v>1.004444669781555</v>
      </c>
      <c r="Y53" s="9">
        <f t="shared" si="15"/>
        <v>1.0201362919902278E-2</v>
      </c>
      <c r="Z53" s="9">
        <f t="shared" si="16"/>
        <v>1.0166140872888823</v>
      </c>
      <c r="AA53" s="9">
        <f t="shared" si="17"/>
        <v>1.6972331580551323E-2</v>
      </c>
      <c r="AB53" s="9">
        <f t="shared" si="18"/>
        <v>1.0219980826386832</v>
      </c>
      <c r="AC53" s="9">
        <f t="shared" si="19"/>
        <v>2.2122687697720345E-2</v>
      </c>
    </row>
    <row r="54" spans="2:29" x14ac:dyDescent="0.2">
      <c r="W54">
        <v>20</v>
      </c>
      <c r="X54" s="9">
        <f t="shared" si="14"/>
        <v>0.99915038422780178</v>
      </c>
      <c r="Y54" s="9">
        <f t="shared" si="15"/>
        <v>1.7076982107040634E-2</v>
      </c>
      <c r="Z54" s="9">
        <f t="shared" si="16"/>
        <v>1.0137146584260552</v>
      </c>
      <c r="AA54" s="9">
        <f t="shared" si="17"/>
        <v>1.8398399072125596E-2</v>
      </c>
      <c r="AB54" s="9">
        <f t="shared" si="18"/>
        <v>1.0112999107146361</v>
      </c>
      <c r="AC54" s="9">
        <f t="shared" si="19"/>
        <v>1.8443058464141671E-2</v>
      </c>
    </row>
    <row r="55" spans="2:29" x14ac:dyDescent="0.2">
      <c r="W55">
        <v>24</v>
      </c>
      <c r="X55" s="9">
        <f t="shared" si="14"/>
        <v>0.94433358080374719</v>
      </c>
      <c r="Y55" s="9">
        <f t="shared" si="15"/>
        <v>1.4041116154000995E-2</v>
      </c>
      <c r="Z55" s="9">
        <f t="shared" si="16"/>
        <v>0.98311774430135657</v>
      </c>
      <c r="AA55" s="9">
        <f t="shared" si="17"/>
        <v>1.2965991381822721E-2</v>
      </c>
      <c r="AB55" s="9">
        <f t="shared" si="18"/>
        <v>0.99091967214349808</v>
      </c>
      <c r="AC55" s="9">
        <f t="shared" si="19"/>
        <v>1.9763403600366151E-2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D9A7-DFFA-5041-8852-26D90619695E}">
  <dimension ref="A1:AC55"/>
  <sheetViews>
    <sheetView topLeftCell="O1" workbookViewId="0">
      <selection activeCell="G30" sqref="G30"/>
    </sheetView>
  </sheetViews>
  <sheetFormatPr baseColWidth="10" defaultColWidth="11" defaultRowHeight="15" x14ac:dyDescent="0.2"/>
  <sheetData>
    <row r="1" spans="1:21" ht="19" x14ac:dyDescent="0.25">
      <c r="A1" s="2" t="s">
        <v>0</v>
      </c>
      <c r="B1" s="2"/>
      <c r="E1" s="3"/>
      <c r="F1" s="3"/>
      <c r="G1" s="3"/>
      <c r="H1" s="3"/>
      <c r="I1" s="3"/>
      <c r="J1" s="3"/>
    </row>
    <row r="2" spans="1:21" x14ac:dyDescent="0.2">
      <c r="E2" t="s">
        <v>1</v>
      </c>
      <c r="F2">
        <v>851</v>
      </c>
    </row>
    <row r="3" spans="1:21" ht="16" x14ac:dyDescent="0.2">
      <c r="C3" s="4" t="s">
        <v>2</v>
      </c>
      <c r="M3" s="4" t="s">
        <v>3</v>
      </c>
    </row>
    <row r="4" spans="1:21" ht="16" x14ac:dyDescent="0.2"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3" t="s">
        <v>10</v>
      </c>
      <c r="J4" s="3" t="s">
        <v>11</v>
      </c>
      <c r="K4" s="3" t="s">
        <v>12</v>
      </c>
      <c r="M4" s="5" t="s">
        <v>4</v>
      </c>
      <c r="N4" s="5" t="s">
        <v>5</v>
      </c>
      <c r="O4" s="5" t="s">
        <v>6</v>
      </c>
      <c r="P4" s="6" t="s">
        <v>7</v>
      </c>
      <c r="Q4" s="6" t="s">
        <v>8</v>
      </c>
      <c r="R4" s="6" t="s">
        <v>9</v>
      </c>
      <c r="S4" s="3" t="s">
        <v>10</v>
      </c>
      <c r="T4" s="3" t="s">
        <v>11</v>
      </c>
      <c r="U4" s="3" t="s">
        <v>12</v>
      </c>
    </row>
    <row r="5" spans="1:21" x14ac:dyDescent="0.2">
      <c r="B5" t="s">
        <v>13</v>
      </c>
      <c r="C5">
        <v>1756</v>
      </c>
      <c r="D5">
        <v>1771</v>
      </c>
      <c r="E5">
        <v>1766</v>
      </c>
      <c r="F5">
        <v>1756</v>
      </c>
      <c r="G5">
        <v>1771</v>
      </c>
      <c r="H5">
        <v>1766</v>
      </c>
      <c r="I5">
        <v>1756</v>
      </c>
      <c r="J5">
        <v>1771</v>
      </c>
      <c r="K5">
        <v>1766</v>
      </c>
      <c r="M5">
        <v>1756</v>
      </c>
      <c r="N5">
        <v>1771</v>
      </c>
      <c r="O5">
        <v>1766</v>
      </c>
      <c r="P5">
        <v>1756</v>
      </c>
      <c r="Q5">
        <v>1771</v>
      </c>
      <c r="R5">
        <v>1766</v>
      </c>
      <c r="S5">
        <v>1756</v>
      </c>
      <c r="T5">
        <v>1771</v>
      </c>
      <c r="U5">
        <v>1766</v>
      </c>
    </row>
    <row r="6" spans="1:21" x14ac:dyDescent="0.2">
      <c r="B6">
        <v>5</v>
      </c>
      <c r="C6">
        <v>1771</v>
      </c>
      <c r="D6">
        <v>1852</v>
      </c>
      <c r="E6">
        <v>1781</v>
      </c>
      <c r="F6">
        <v>2046</v>
      </c>
      <c r="G6">
        <v>1841</v>
      </c>
      <c r="H6">
        <v>1747</v>
      </c>
      <c r="I6">
        <v>1909</v>
      </c>
      <c r="J6">
        <v>1963</v>
      </c>
      <c r="K6">
        <v>1786</v>
      </c>
      <c r="M6">
        <v>2325</v>
      </c>
      <c r="N6">
        <v>2206</v>
      </c>
      <c r="O6">
        <v>2157</v>
      </c>
      <c r="P6">
        <v>1968</v>
      </c>
      <c r="Q6">
        <v>2145</v>
      </c>
      <c r="R6">
        <v>2121</v>
      </c>
      <c r="S6">
        <v>2092</v>
      </c>
      <c r="T6">
        <v>2127</v>
      </c>
      <c r="U6">
        <v>2163</v>
      </c>
    </row>
    <row r="7" spans="1:21" x14ac:dyDescent="0.2">
      <c r="B7">
        <v>15</v>
      </c>
      <c r="C7">
        <v>1685</v>
      </c>
      <c r="D7">
        <v>1751</v>
      </c>
      <c r="E7">
        <v>1694</v>
      </c>
      <c r="F7">
        <v>1996</v>
      </c>
      <c r="G7">
        <v>1776</v>
      </c>
      <c r="H7">
        <v>1629</v>
      </c>
      <c r="I7">
        <v>1888</v>
      </c>
      <c r="J7">
        <v>1936</v>
      </c>
      <c r="K7">
        <v>1699</v>
      </c>
      <c r="M7">
        <v>2206</v>
      </c>
      <c r="N7">
        <v>2069</v>
      </c>
      <c r="O7">
        <v>2069</v>
      </c>
      <c r="P7">
        <v>1888</v>
      </c>
      <c r="Q7">
        <v>2063</v>
      </c>
      <c r="R7">
        <v>2069</v>
      </c>
      <c r="S7">
        <v>2024</v>
      </c>
      <c r="T7">
        <v>2133</v>
      </c>
      <c r="U7">
        <v>2086</v>
      </c>
    </row>
    <row r="8" spans="1:21" x14ac:dyDescent="0.2">
      <c r="B8">
        <v>30</v>
      </c>
      <c r="C8">
        <v>1756</v>
      </c>
      <c r="D8">
        <v>1771</v>
      </c>
      <c r="E8">
        <v>1713</v>
      </c>
      <c r="F8">
        <v>2075</v>
      </c>
      <c r="G8">
        <v>1806</v>
      </c>
      <c r="H8">
        <v>1629</v>
      </c>
      <c r="I8">
        <v>1909</v>
      </c>
      <c r="J8">
        <v>1852</v>
      </c>
      <c r="K8">
        <v>1846</v>
      </c>
      <c r="M8">
        <v>2358</v>
      </c>
      <c r="N8">
        <v>2098</v>
      </c>
      <c r="O8">
        <v>2199</v>
      </c>
      <c r="P8">
        <v>2029</v>
      </c>
      <c r="Q8">
        <v>2187</v>
      </c>
      <c r="R8">
        <v>2255</v>
      </c>
      <c r="S8">
        <v>2332</v>
      </c>
      <c r="T8">
        <v>2384</v>
      </c>
      <c r="U8">
        <v>2206</v>
      </c>
    </row>
    <row r="9" spans="1:21" x14ac:dyDescent="0.2">
      <c r="B9">
        <v>60</v>
      </c>
      <c r="C9">
        <v>1572</v>
      </c>
      <c r="D9">
        <v>1652</v>
      </c>
      <c r="E9">
        <v>1589</v>
      </c>
      <c r="F9">
        <v>1821</v>
      </c>
      <c r="G9">
        <v>1675</v>
      </c>
      <c r="H9">
        <v>1507</v>
      </c>
      <c r="I9">
        <v>1756</v>
      </c>
      <c r="J9">
        <v>1756</v>
      </c>
      <c r="K9">
        <v>1576</v>
      </c>
      <c r="M9">
        <v>2133</v>
      </c>
      <c r="N9">
        <v>2121</v>
      </c>
      <c r="O9">
        <v>2029</v>
      </c>
      <c r="P9">
        <v>1888</v>
      </c>
      <c r="Q9">
        <v>1888</v>
      </c>
      <c r="R9">
        <v>2029</v>
      </c>
      <c r="S9">
        <v>2018</v>
      </c>
      <c r="T9">
        <v>2018</v>
      </c>
      <c r="U9">
        <v>1952</v>
      </c>
    </row>
    <row r="10" spans="1:21" x14ac:dyDescent="0.2">
      <c r="B10">
        <v>1.5</v>
      </c>
      <c r="C10">
        <v>1652</v>
      </c>
      <c r="D10">
        <v>1563</v>
      </c>
      <c r="E10">
        <v>1462</v>
      </c>
      <c r="F10">
        <v>1470</v>
      </c>
      <c r="G10">
        <v>1537</v>
      </c>
      <c r="H10">
        <v>1495</v>
      </c>
      <c r="I10">
        <v>1723</v>
      </c>
      <c r="J10">
        <v>1703</v>
      </c>
      <c r="K10">
        <v>1657</v>
      </c>
      <c r="M10">
        <v>2193</v>
      </c>
      <c r="N10">
        <v>1985</v>
      </c>
      <c r="O10">
        <v>1968</v>
      </c>
      <c r="P10">
        <v>1920</v>
      </c>
      <c r="Q10">
        <v>2063</v>
      </c>
      <c r="R10">
        <v>1877</v>
      </c>
      <c r="S10">
        <v>1883</v>
      </c>
      <c r="T10">
        <v>2193</v>
      </c>
      <c r="U10">
        <v>1941</v>
      </c>
    </row>
    <row r="11" spans="1:21" x14ac:dyDescent="0.2">
      <c r="B11">
        <v>2</v>
      </c>
      <c r="C11">
        <v>1652</v>
      </c>
      <c r="D11">
        <v>1495</v>
      </c>
      <c r="E11">
        <v>1466</v>
      </c>
      <c r="F11">
        <v>1458</v>
      </c>
      <c r="G11">
        <v>1546</v>
      </c>
      <c r="H11">
        <v>1499</v>
      </c>
      <c r="I11">
        <v>1786</v>
      </c>
      <c r="J11">
        <v>1737</v>
      </c>
      <c r="K11">
        <v>1689</v>
      </c>
      <c r="M11">
        <v>2104</v>
      </c>
      <c r="N11">
        <v>1883</v>
      </c>
      <c r="O11">
        <v>1862</v>
      </c>
      <c r="P11">
        <v>1826</v>
      </c>
      <c r="Q11">
        <v>1985</v>
      </c>
      <c r="R11">
        <v>1826</v>
      </c>
      <c r="S11">
        <v>1796</v>
      </c>
      <c r="T11">
        <v>2116</v>
      </c>
      <c r="U11">
        <v>1862</v>
      </c>
    </row>
    <row r="12" spans="1:21" x14ac:dyDescent="0.2">
      <c r="B12">
        <v>4</v>
      </c>
      <c r="C12">
        <v>1968</v>
      </c>
      <c r="D12">
        <v>1841</v>
      </c>
      <c r="E12">
        <v>1742</v>
      </c>
      <c r="F12">
        <v>1776</v>
      </c>
      <c r="G12">
        <v>1776</v>
      </c>
      <c r="H12">
        <v>1598</v>
      </c>
      <c r="I12">
        <v>2243</v>
      </c>
      <c r="J12">
        <v>2157</v>
      </c>
      <c r="K12">
        <v>2255</v>
      </c>
      <c r="M12">
        <v>2936</v>
      </c>
      <c r="N12">
        <v>2642</v>
      </c>
      <c r="O12">
        <v>2584</v>
      </c>
      <c r="P12">
        <v>2391</v>
      </c>
      <c r="Q12">
        <v>2345</v>
      </c>
      <c r="R12">
        <v>2268</v>
      </c>
      <c r="S12">
        <v>2438</v>
      </c>
      <c r="T12">
        <v>2555</v>
      </c>
      <c r="U12">
        <v>2261</v>
      </c>
    </row>
    <row r="13" spans="1:21" x14ac:dyDescent="0.2">
      <c r="B13">
        <v>8</v>
      </c>
      <c r="C13">
        <v>2069</v>
      </c>
      <c r="D13">
        <v>2018</v>
      </c>
      <c r="E13">
        <v>1893</v>
      </c>
      <c r="F13">
        <v>2145</v>
      </c>
      <c r="G13">
        <v>2598</v>
      </c>
      <c r="H13">
        <v>2116</v>
      </c>
      <c r="I13">
        <v>10192</v>
      </c>
      <c r="J13">
        <v>14625</v>
      </c>
      <c r="K13">
        <v>12870</v>
      </c>
      <c r="M13">
        <v>3061</v>
      </c>
      <c r="N13">
        <v>2793</v>
      </c>
      <c r="O13">
        <v>2747</v>
      </c>
      <c r="P13">
        <v>2747</v>
      </c>
      <c r="Q13">
        <v>2444</v>
      </c>
      <c r="R13">
        <v>2809</v>
      </c>
      <c r="S13">
        <v>3450</v>
      </c>
      <c r="T13">
        <v>4041</v>
      </c>
      <c r="U13">
        <v>2896</v>
      </c>
    </row>
    <row r="14" spans="1:21" x14ac:dyDescent="0.2">
      <c r="B14">
        <v>12</v>
      </c>
      <c r="C14">
        <v>2063</v>
      </c>
      <c r="D14">
        <v>2098</v>
      </c>
      <c r="E14">
        <v>2236</v>
      </c>
      <c r="F14">
        <v>5751</v>
      </c>
      <c r="G14">
        <v>7083</v>
      </c>
      <c r="H14">
        <v>8368</v>
      </c>
      <c r="I14">
        <v>8556</v>
      </c>
      <c r="J14">
        <v>10051</v>
      </c>
      <c r="K14">
        <v>9171</v>
      </c>
      <c r="M14">
        <v>2724</v>
      </c>
      <c r="N14">
        <v>2732</v>
      </c>
      <c r="O14">
        <v>2944</v>
      </c>
      <c r="P14">
        <v>5470</v>
      </c>
      <c r="Q14">
        <v>4109</v>
      </c>
      <c r="R14">
        <v>4735</v>
      </c>
      <c r="S14">
        <v>5880</v>
      </c>
      <c r="T14">
        <v>6794</v>
      </c>
      <c r="U14">
        <v>5516</v>
      </c>
    </row>
    <row r="15" spans="1:21" x14ac:dyDescent="0.2">
      <c r="B15">
        <v>16</v>
      </c>
      <c r="C15">
        <v>2098</v>
      </c>
      <c r="D15">
        <v>1963</v>
      </c>
      <c r="E15">
        <v>2081</v>
      </c>
      <c r="F15">
        <v>11743</v>
      </c>
      <c r="G15">
        <v>12175</v>
      </c>
      <c r="H15">
        <v>11358</v>
      </c>
      <c r="I15">
        <v>13381</v>
      </c>
      <c r="J15">
        <v>13568</v>
      </c>
      <c r="K15">
        <v>12175</v>
      </c>
      <c r="M15">
        <v>2499</v>
      </c>
      <c r="N15">
        <v>2606</v>
      </c>
      <c r="O15">
        <v>2672</v>
      </c>
      <c r="P15">
        <v>10306</v>
      </c>
      <c r="Q15">
        <v>9776</v>
      </c>
      <c r="R15">
        <v>10164</v>
      </c>
      <c r="S15">
        <v>11776</v>
      </c>
      <c r="T15">
        <v>12209</v>
      </c>
      <c r="U15">
        <v>10164</v>
      </c>
    </row>
    <row r="16" spans="1:21" x14ac:dyDescent="0.2">
      <c r="B16">
        <v>20</v>
      </c>
      <c r="C16">
        <v>2169</v>
      </c>
      <c r="D16">
        <v>1952</v>
      </c>
      <c r="E16">
        <v>1990</v>
      </c>
      <c r="F16">
        <v>13834</v>
      </c>
      <c r="G16">
        <v>14067</v>
      </c>
      <c r="H16">
        <v>13270</v>
      </c>
      <c r="I16">
        <v>16711</v>
      </c>
      <c r="J16">
        <v>15205</v>
      </c>
      <c r="K16">
        <v>13493</v>
      </c>
      <c r="M16">
        <v>2686</v>
      </c>
      <c r="N16">
        <v>2479</v>
      </c>
      <c r="O16">
        <v>2649</v>
      </c>
      <c r="P16">
        <v>13530</v>
      </c>
      <c r="Q16">
        <v>13796</v>
      </c>
      <c r="R16">
        <v>14383</v>
      </c>
      <c r="S16">
        <v>15720</v>
      </c>
      <c r="T16">
        <v>14747</v>
      </c>
      <c r="U16">
        <v>14995</v>
      </c>
    </row>
    <row r="17" spans="1:29" x14ac:dyDescent="0.2">
      <c r="B17">
        <v>24</v>
      </c>
      <c r="C17">
        <v>2116</v>
      </c>
      <c r="D17">
        <v>1996</v>
      </c>
      <c r="E17">
        <v>2092</v>
      </c>
      <c r="F17">
        <v>11078</v>
      </c>
      <c r="G17">
        <v>11940</v>
      </c>
      <c r="H17">
        <v>12277</v>
      </c>
      <c r="I17">
        <v>11109</v>
      </c>
      <c r="J17">
        <v>11549</v>
      </c>
      <c r="K17">
        <v>10306</v>
      </c>
      <c r="M17">
        <v>2969</v>
      </c>
      <c r="N17">
        <v>2969</v>
      </c>
      <c r="O17">
        <v>3061</v>
      </c>
      <c r="P17">
        <v>12658</v>
      </c>
      <c r="Q17">
        <v>11678</v>
      </c>
      <c r="R17">
        <v>12658</v>
      </c>
      <c r="S17">
        <v>11549</v>
      </c>
      <c r="T17">
        <v>10744</v>
      </c>
      <c r="U17">
        <v>10537</v>
      </c>
    </row>
    <row r="20" spans="1:29" ht="16" x14ac:dyDescent="0.2">
      <c r="B20" s="7"/>
      <c r="C20" s="7"/>
      <c r="D20" s="7"/>
      <c r="E20" s="7"/>
      <c r="F20" s="7"/>
      <c r="G20" s="7"/>
    </row>
    <row r="22" spans="1:29" x14ac:dyDescent="0.2">
      <c r="B22" t="s">
        <v>16</v>
      </c>
      <c r="C22" t="s">
        <v>17</v>
      </c>
    </row>
    <row r="23" spans="1:29" ht="16" x14ac:dyDescent="0.2">
      <c r="C23" s="4" t="s">
        <v>2</v>
      </c>
      <c r="M23" s="4" t="s">
        <v>3</v>
      </c>
      <c r="W23" s="4" t="s">
        <v>2</v>
      </c>
      <c r="X23" s="5" t="s">
        <v>18</v>
      </c>
      <c r="Y23" t="s">
        <v>19</v>
      </c>
      <c r="Z23" s="6" t="s">
        <v>20</v>
      </c>
      <c r="AA23" t="s">
        <v>19</v>
      </c>
      <c r="AB23" s="3" t="s">
        <v>21</v>
      </c>
      <c r="AC23" t="s">
        <v>19</v>
      </c>
    </row>
    <row r="24" spans="1:29" ht="16" x14ac:dyDescent="0.2">
      <c r="B24" t="s">
        <v>22</v>
      </c>
      <c r="C24" s="5" t="s">
        <v>4</v>
      </c>
      <c r="D24" s="5" t="s">
        <v>5</v>
      </c>
      <c r="E24" s="5" t="s">
        <v>6</v>
      </c>
      <c r="F24" s="6" t="s">
        <v>7</v>
      </c>
      <c r="G24" s="6" t="s">
        <v>8</v>
      </c>
      <c r="H24" s="6" t="s">
        <v>9</v>
      </c>
      <c r="I24" s="3" t="s">
        <v>10</v>
      </c>
      <c r="J24" s="3" t="s">
        <v>11</v>
      </c>
      <c r="K24" s="3" t="s">
        <v>12</v>
      </c>
      <c r="M24" s="5" t="s">
        <v>4</v>
      </c>
      <c r="N24" s="5" t="s">
        <v>5</v>
      </c>
      <c r="O24" s="5" t="s">
        <v>6</v>
      </c>
      <c r="P24" s="6" t="s">
        <v>7</v>
      </c>
      <c r="Q24" s="6" t="s">
        <v>8</v>
      </c>
      <c r="R24" s="6" t="s">
        <v>9</v>
      </c>
      <c r="S24" s="3" t="s">
        <v>10</v>
      </c>
      <c r="T24" s="3" t="s">
        <v>11</v>
      </c>
      <c r="U24" s="3" t="s">
        <v>12</v>
      </c>
      <c r="W24" t="s">
        <v>22</v>
      </c>
    </row>
    <row r="25" spans="1:29" x14ac:dyDescent="0.2">
      <c r="A25" t="s">
        <v>13</v>
      </c>
      <c r="B25">
        <v>0</v>
      </c>
      <c r="C25" s="9">
        <f>(C5-$F$2)/(C$5-$F$2)</f>
        <v>1</v>
      </c>
      <c r="D25" s="9">
        <f t="shared" ref="D25:K37" si="0">(D5-$F$2)/(D$5-$F$2)</f>
        <v>1</v>
      </c>
      <c r="E25" s="9">
        <f t="shared" si="0"/>
        <v>1</v>
      </c>
      <c r="F25" s="9">
        <f t="shared" si="0"/>
        <v>1</v>
      </c>
      <c r="G25" s="9">
        <f t="shared" si="0"/>
        <v>1</v>
      </c>
      <c r="H25" s="9">
        <f t="shared" si="0"/>
        <v>1</v>
      </c>
      <c r="I25" s="9">
        <f t="shared" si="0"/>
        <v>1</v>
      </c>
      <c r="J25" s="9">
        <f t="shared" si="0"/>
        <v>1</v>
      </c>
      <c r="K25" s="9">
        <f t="shared" si="0"/>
        <v>1</v>
      </c>
      <c r="M25" s="9">
        <f>(M5-$F$2)/(M$5-$F$2)</f>
        <v>1</v>
      </c>
      <c r="N25" s="9">
        <f t="shared" ref="N25:U37" si="1">(N5-$F$2)/(N$5-$F$2)</f>
        <v>1</v>
      </c>
      <c r="O25" s="9">
        <f t="shared" si="1"/>
        <v>1</v>
      </c>
      <c r="P25" s="9">
        <f t="shared" si="1"/>
        <v>1</v>
      </c>
      <c r="Q25" s="9">
        <f t="shared" si="1"/>
        <v>1</v>
      </c>
      <c r="R25" s="9">
        <f t="shared" si="1"/>
        <v>1</v>
      </c>
      <c r="S25" s="9">
        <f t="shared" si="1"/>
        <v>1</v>
      </c>
      <c r="T25" s="9">
        <f t="shared" si="1"/>
        <v>1</v>
      </c>
      <c r="U25" s="9">
        <f t="shared" si="1"/>
        <v>1</v>
      </c>
      <c r="W25">
        <v>0</v>
      </c>
      <c r="X25" s="9">
        <f>AVERAGE(C25:E25)</f>
        <v>1</v>
      </c>
      <c r="Y25" s="9">
        <f>STDEV(C25:E25)</f>
        <v>0</v>
      </c>
      <c r="Z25" s="9">
        <f>AVERAGE(F25:H25)</f>
        <v>1</v>
      </c>
      <c r="AA25" s="9">
        <f>STDEV(F25:H25)</f>
        <v>0</v>
      </c>
      <c r="AB25" s="9">
        <f>AVERAGE(I25:K25)</f>
        <v>1</v>
      </c>
      <c r="AC25" s="9">
        <f>STDEV(I25:K25)</f>
        <v>0</v>
      </c>
    </row>
    <row r="26" spans="1:29" x14ac:dyDescent="0.2">
      <c r="B26">
        <v>8.3333333333333301E-2</v>
      </c>
      <c r="C26" s="9">
        <f t="shared" ref="C26:C37" si="2">(C6-$F$2)/(C$5-$F$2)</f>
        <v>1.0165745856353592</v>
      </c>
      <c r="D26" s="9">
        <f t="shared" si="0"/>
        <v>1.0880434782608697</v>
      </c>
      <c r="E26" s="9">
        <f t="shared" si="0"/>
        <v>1.0163934426229508</v>
      </c>
      <c r="F26" s="9">
        <f t="shared" si="0"/>
        <v>1.3204419889502763</v>
      </c>
      <c r="G26" s="9">
        <f t="shared" si="0"/>
        <v>1.076086956521739</v>
      </c>
      <c r="H26" s="9">
        <f t="shared" si="0"/>
        <v>0.97923497267759563</v>
      </c>
      <c r="I26" s="9">
        <f t="shared" si="0"/>
        <v>1.1690607734806631</v>
      </c>
      <c r="J26" s="9">
        <f t="shared" si="0"/>
        <v>1.2086956521739129</v>
      </c>
      <c r="K26" s="9">
        <f t="shared" si="0"/>
        <v>1.0218579234972678</v>
      </c>
      <c r="M26" s="9">
        <f t="shared" ref="M26:M37" si="3">(M6-$F$2)/(M$5-$F$2)</f>
        <v>1.6287292817679557</v>
      </c>
      <c r="N26" s="9">
        <f t="shared" si="1"/>
        <v>1.4728260869565217</v>
      </c>
      <c r="O26" s="9">
        <f t="shared" si="1"/>
        <v>1.4273224043715846</v>
      </c>
      <c r="P26" s="9">
        <f t="shared" si="1"/>
        <v>1.2342541436464087</v>
      </c>
      <c r="Q26" s="9">
        <f t="shared" si="1"/>
        <v>1.4065217391304348</v>
      </c>
      <c r="R26" s="9">
        <f t="shared" si="1"/>
        <v>1.3879781420765027</v>
      </c>
      <c r="S26" s="9">
        <f t="shared" si="1"/>
        <v>1.3712707182320443</v>
      </c>
      <c r="T26" s="9">
        <f t="shared" si="1"/>
        <v>1.3869565217391304</v>
      </c>
      <c r="U26" s="9">
        <f t="shared" si="1"/>
        <v>1.4338797814207651</v>
      </c>
      <c r="W26">
        <v>8.3333333333333301E-2</v>
      </c>
      <c r="X26" s="9">
        <f t="shared" ref="X26:X37" si="4">AVERAGE(C26:E26)</f>
        <v>1.0403371688397265</v>
      </c>
      <c r="Y26" s="9">
        <f t="shared" ref="Y26:Y37" si="5">STDEV(C26:E26)</f>
        <v>4.1314975155954302E-2</v>
      </c>
      <c r="Z26" s="9">
        <f t="shared" ref="Z26:Z37" si="6">AVERAGE(F26:H26)</f>
        <v>1.1252546393832037</v>
      </c>
      <c r="AA26" s="9">
        <f t="shared" ref="AA26:AA37" si="7">STDEV(F26:H26)</f>
        <v>0.17583700624982243</v>
      </c>
      <c r="AB26" s="9">
        <f t="shared" ref="AB26:AB37" si="8">AVERAGE(I26:K26)</f>
        <v>1.1332047830506147</v>
      </c>
      <c r="AC26" s="9">
        <f t="shared" ref="AC26:AC37" si="9">STDEV(I26:K26)</f>
        <v>9.8444518646553986E-2</v>
      </c>
    </row>
    <row r="27" spans="1:29" x14ac:dyDescent="0.2">
      <c r="B27">
        <v>0.25</v>
      </c>
      <c r="C27" s="9">
        <f t="shared" si="2"/>
        <v>0.92154696132596681</v>
      </c>
      <c r="D27" s="9">
        <f t="shared" si="0"/>
        <v>0.97826086956521741</v>
      </c>
      <c r="E27" s="9">
        <f t="shared" si="0"/>
        <v>0.92131147540983604</v>
      </c>
      <c r="F27" s="9">
        <f t="shared" si="0"/>
        <v>1.2651933701657458</v>
      </c>
      <c r="G27" s="9">
        <f t="shared" si="0"/>
        <v>1.0054347826086956</v>
      </c>
      <c r="H27" s="9">
        <f t="shared" si="0"/>
        <v>0.85027322404371586</v>
      </c>
      <c r="I27" s="9">
        <f t="shared" si="0"/>
        <v>1.1458563535911601</v>
      </c>
      <c r="J27" s="9">
        <f t="shared" si="0"/>
        <v>1.1793478260869565</v>
      </c>
      <c r="K27" s="9">
        <f t="shared" si="0"/>
        <v>0.92677595628415299</v>
      </c>
      <c r="M27" s="9">
        <f t="shared" si="3"/>
        <v>1.4972375690607735</v>
      </c>
      <c r="N27" s="9">
        <f t="shared" si="1"/>
        <v>1.3239130434782609</v>
      </c>
      <c r="O27" s="9">
        <f t="shared" si="1"/>
        <v>1.3311475409836067</v>
      </c>
      <c r="P27" s="9">
        <f t="shared" si="1"/>
        <v>1.1458563535911601</v>
      </c>
      <c r="Q27" s="9">
        <f t="shared" si="1"/>
        <v>1.317391304347826</v>
      </c>
      <c r="R27" s="9">
        <f t="shared" si="1"/>
        <v>1.3311475409836067</v>
      </c>
      <c r="S27" s="9">
        <f t="shared" si="1"/>
        <v>1.296132596685083</v>
      </c>
      <c r="T27" s="9">
        <f t="shared" si="1"/>
        <v>1.3934782608695653</v>
      </c>
      <c r="U27" s="9">
        <f t="shared" si="1"/>
        <v>1.3497267759562841</v>
      </c>
      <c r="W27">
        <v>0.25</v>
      </c>
      <c r="X27" s="9">
        <f t="shared" si="4"/>
        <v>0.9403731021003402</v>
      </c>
      <c r="Y27" s="9">
        <f t="shared" si="5"/>
        <v>3.2811980373159987E-2</v>
      </c>
      <c r="Z27" s="9">
        <f t="shared" si="6"/>
        <v>1.0403004589393856</v>
      </c>
      <c r="AA27" s="9">
        <f t="shared" si="7"/>
        <v>0.20964587631045656</v>
      </c>
      <c r="AB27" s="9">
        <f t="shared" si="8"/>
        <v>1.0839933786540898</v>
      </c>
      <c r="AC27" s="9">
        <f t="shared" si="9"/>
        <v>0.13718020303589662</v>
      </c>
    </row>
    <row r="28" spans="1:29" x14ac:dyDescent="0.2">
      <c r="B28">
        <v>0.5</v>
      </c>
      <c r="C28" s="9">
        <f t="shared" si="2"/>
        <v>1</v>
      </c>
      <c r="D28" s="9">
        <f t="shared" si="0"/>
        <v>1</v>
      </c>
      <c r="E28" s="9">
        <f t="shared" si="0"/>
        <v>0.94207650273224042</v>
      </c>
      <c r="F28" s="9">
        <f t="shared" si="0"/>
        <v>1.3524861878453038</v>
      </c>
      <c r="G28" s="9">
        <f t="shared" si="0"/>
        <v>1.0380434782608696</v>
      </c>
      <c r="H28" s="9">
        <f t="shared" si="0"/>
        <v>0.85027322404371586</v>
      </c>
      <c r="I28" s="9">
        <f t="shared" si="0"/>
        <v>1.1690607734806631</v>
      </c>
      <c r="J28" s="9">
        <f t="shared" si="0"/>
        <v>1.0880434782608697</v>
      </c>
      <c r="K28" s="9">
        <f t="shared" si="0"/>
        <v>1.0874316939890711</v>
      </c>
      <c r="M28" s="9">
        <f t="shared" si="3"/>
        <v>1.6651933701657458</v>
      </c>
      <c r="N28" s="9">
        <f t="shared" si="1"/>
        <v>1.3554347826086957</v>
      </c>
      <c r="O28" s="9">
        <f t="shared" si="1"/>
        <v>1.473224043715847</v>
      </c>
      <c r="P28" s="9">
        <f t="shared" si="1"/>
        <v>1.3016574585635359</v>
      </c>
      <c r="Q28" s="9">
        <f t="shared" si="1"/>
        <v>1.4521739130434783</v>
      </c>
      <c r="R28" s="9">
        <f t="shared" si="1"/>
        <v>1.5344262295081967</v>
      </c>
      <c r="S28" s="9">
        <f t="shared" si="1"/>
        <v>1.6364640883977901</v>
      </c>
      <c r="T28" s="9">
        <f t="shared" si="1"/>
        <v>1.6663043478260871</v>
      </c>
      <c r="U28" s="9">
        <f t="shared" si="1"/>
        <v>1.4808743169398908</v>
      </c>
      <c r="W28">
        <v>0.5</v>
      </c>
      <c r="X28" s="9">
        <f t="shared" si="4"/>
        <v>0.98069216757741351</v>
      </c>
      <c r="Y28" s="9">
        <f t="shared" si="5"/>
        <v>3.3442146739945548E-2</v>
      </c>
      <c r="Z28" s="9">
        <f t="shared" si="6"/>
        <v>1.0802676300499632</v>
      </c>
      <c r="AA28" s="9">
        <f t="shared" si="7"/>
        <v>0.25375504822234601</v>
      </c>
      <c r="AB28" s="9">
        <f t="shared" si="8"/>
        <v>1.1148453152435345</v>
      </c>
      <c r="AC28" s="9">
        <f t="shared" si="9"/>
        <v>4.6952960544519112E-2</v>
      </c>
    </row>
    <row r="29" spans="1:29" x14ac:dyDescent="0.2">
      <c r="B29">
        <v>1</v>
      </c>
      <c r="C29" s="9">
        <f t="shared" si="2"/>
        <v>0.79668508287292816</v>
      </c>
      <c r="D29" s="9">
        <f t="shared" si="0"/>
        <v>0.8706521739130435</v>
      </c>
      <c r="E29" s="9">
        <f t="shared" si="0"/>
        <v>0.80655737704918029</v>
      </c>
      <c r="F29" s="9">
        <f t="shared" si="0"/>
        <v>1.0718232044198894</v>
      </c>
      <c r="G29" s="9">
        <f t="shared" si="0"/>
        <v>0.89565217391304353</v>
      </c>
      <c r="H29" s="9">
        <f t="shared" si="0"/>
        <v>0.71693989071038255</v>
      </c>
      <c r="I29" s="9">
        <f t="shared" si="0"/>
        <v>1</v>
      </c>
      <c r="J29" s="9">
        <f t="shared" si="0"/>
        <v>0.98369565217391308</v>
      </c>
      <c r="K29" s="9">
        <f t="shared" si="0"/>
        <v>0.79234972677595628</v>
      </c>
      <c r="M29" s="9">
        <f t="shared" si="3"/>
        <v>1.4165745856353591</v>
      </c>
      <c r="N29" s="9">
        <f t="shared" si="1"/>
        <v>1.3804347826086956</v>
      </c>
      <c r="O29" s="9">
        <f t="shared" si="1"/>
        <v>1.2874316939890711</v>
      </c>
      <c r="P29" s="9">
        <f t="shared" si="1"/>
        <v>1.1458563535911601</v>
      </c>
      <c r="Q29" s="9">
        <f t="shared" si="1"/>
        <v>1.1271739130434784</v>
      </c>
      <c r="R29" s="9">
        <f t="shared" si="1"/>
        <v>1.2874316939890711</v>
      </c>
      <c r="S29" s="9">
        <f t="shared" si="1"/>
        <v>1.2895027624309392</v>
      </c>
      <c r="T29" s="9">
        <f t="shared" si="1"/>
        <v>1.2684782608695653</v>
      </c>
      <c r="U29" s="9">
        <f t="shared" si="1"/>
        <v>1.2032786885245901</v>
      </c>
      <c r="W29">
        <v>1</v>
      </c>
      <c r="X29" s="9">
        <f t="shared" si="4"/>
        <v>0.82463154461171728</v>
      </c>
      <c r="Y29" s="9">
        <f t="shared" si="5"/>
        <v>4.0159547918809754E-2</v>
      </c>
      <c r="Z29" s="9">
        <f t="shared" si="6"/>
        <v>0.89480508968110506</v>
      </c>
      <c r="AA29" s="9">
        <f t="shared" si="7"/>
        <v>0.17744317330101</v>
      </c>
      <c r="AB29" s="9">
        <f t="shared" si="8"/>
        <v>0.92534845964995649</v>
      </c>
      <c r="AC29" s="9">
        <f t="shared" si="9"/>
        <v>0.11546841624044001</v>
      </c>
    </row>
    <row r="30" spans="1:29" x14ac:dyDescent="0.2">
      <c r="B30">
        <v>1.5</v>
      </c>
      <c r="C30" s="9">
        <f t="shared" si="2"/>
        <v>0.88508287292817678</v>
      </c>
      <c r="D30" s="9">
        <f t="shared" si="0"/>
        <v>0.77391304347826084</v>
      </c>
      <c r="E30" s="9">
        <f t="shared" si="0"/>
        <v>0.66775956284153004</v>
      </c>
      <c r="F30" s="9">
        <f t="shared" si="0"/>
        <v>0.6839779005524862</v>
      </c>
      <c r="G30" s="9">
        <f t="shared" si="0"/>
        <v>0.7456521739130435</v>
      </c>
      <c r="H30" s="9">
        <f t="shared" si="0"/>
        <v>0.70382513661202184</v>
      </c>
      <c r="I30" s="9">
        <f t="shared" si="0"/>
        <v>0.96353591160220997</v>
      </c>
      <c r="J30" s="9">
        <f t="shared" si="0"/>
        <v>0.92608695652173911</v>
      </c>
      <c r="K30" s="9">
        <f t="shared" si="0"/>
        <v>0.88087431693989071</v>
      </c>
      <c r="M30" s="9">
        <f t="shared" si="3"/>
        <v>1.4828729281767956</v>
      </c>
      <c r="N30" s="9">
        <f t="shared" si="1"/>
        <v>1.232608695652174</v>
      </c>
      <c r="O30" s="9">
        <f t="shared" si="1"/>
        <v>1.2207650273224044</v>
      </c>
      <c r="P30" s="9">
        <f t="shared" si="1"/>
        <v>1.1812154696132597</v>
      </c>
      <c r="Q30" s="9">
        <f t="shared" si="1"/>
        <v>1.317391304347826</v>
      </c>
      <c r="R30" s="9">
        <f t="shared" si="1"/>
        <v>1.1213114754098361</v>
      </c>
      <c r="S30" s="9">
        <f t="shared" si="1"/>
        <v>1.1403314917127072</v>
      </c>
      <c r="T30" s="9">
        <f t="shared" si="1"/>
        <v>1.4586956521739129</v>
      </c>
      <c r="U30" s="9">
        <f t="shared" si="1"/>
        <v>1.1912568306010929</v>
      </c>
      <c r="W30">
        <v>1.5</v>
      </c>
      <c r="X30" s="9">
        <f t="shared" si="4"/>
        <v>0.77558515974932263</v>
      </c>
      <c r="Y30" s="9">
        <f t="shared" si="5"/>
        <v>0.10867130373917476</v>
      </c>
      <c r="Z30" s="9">
        <f t="shared" si="6"/>
        <v>0.71115173702585055</v>
      </c>
      <c r="AA30" s="9">
        <f t="shared" si="7"/>
        <v>3.148314316989527E-2</v>
      </c>
      <c r="AB30" s="9">
        <f t="shared" si="8"/>
        <v>0.92349906168794649</v>
      </c>
      <c r="AC30" s="9">
        <f t="shared" si="9"/>
        <v>4.1391517340905362E-2</v>
      </c>
    </row>
    <row r="31" spans="1:29" x14ac:dyDescent="0.2">
      <c r="B31">
        <v>2</v>
      </c>
      <c r="C31" s="9">
        <f t="shared" si="2"/>
        <v>0.88508287292817678</v>
      </c>
      <c r="D31" s="9">
        <f t="shared" si="0"/>
        <v>0.7</v>
      </c>
      <c r="E31" s="9">
        <f t="shared" si="0"/>
        <v>0.67213114754098358</v>
      </c>
      <c r="F31" s="9">
        <f t="shared" si="0"/>
        <v>0.67071823204419889</v>
      </c>
      <c r="G31" s="9">
        <f t="shared" si="0"/>
        <v>0.75543478260869568</v>
      </c>
      <c r="H31" s="9">
        <f t="shared" si="0"/>
        <v>0.70819672131147537</v>
      </c>
      <c r="I31" s="9">
        <f t="shared" si="0"/>
        <v>1.0331491712707181</v>
      </c>
      <c r="J31" s="9">
        <f t="shared" si="0"/>
        <v>0.96304347826086956</v>
      </c>
      <c r="K31" s="9">
        <f t="shared" si="0"/>
        <v>0.9158469945355191</v>
      </c>
      <c r="M31" s="9">
        <f t="shared" si="3"/>
        <v>1.3845303867403316</v>
      </c>
      <c r="N31" s="9">
        <f t="shared" si="1"/>
        <v>1.1217391304347826</v>
      </c>
      <c r="O31" s="9">
        <f t="shared" si="1"/>
        <v>1.1049180327868853</v>
      </c>
      <c r="P31" s="9">
        <f t="shared" si="1"/>
        <v>1.0773480662983426</v>
      </c>
      <c r="Q31" s="9">
        <f t="shared" si="1"/>
        <v>1.232608695652174</v>
      </c>
      <c r="R31" s="9">
        <f t="shared" si="1"/>
        <v>1.0655737704918034</v>
      </c>
      <c r="S31" s="9">
        <f t="shared" si="1"/>
        <v>1.0441988950276244</v>
      </c>
      <c r="T31" s="9">
        <f t="shared" si="1"/>
        <v>1.375</v>
      </c>
      <c r="U31" s="9">
        <f t="shared" si="1"/>
        <v>1.1049180327868853</v>
      </c>
      <c r="W31">
        <v>2</v>
      </c>
      <c r="X31" s="9">
        <f t="shared" si="4"/>
        <v>0.75240467348972018</v>
      </c>
      <c r="Y31" s="9">
        <f t="shared" si="5"/>
        <v>0.11574453200483692</v>
      </c>
      <c r="Z31" s="9">
        <f t="shared" si="6"/>
        <v>0.71144991198812335</v>
      </c>
      <c r="AA31" s="9">
        <f t="shared" si="7"/>
        <v>4.2451865943332889E-2</v>
      </c>
      <c r="AB31" s="9">
        <f t="shared" si="8"/>
        <v>0.97067988135570227</v>
      </c>
      <c r="AC31" s="9">
        <f t="shared" si="9"/>
        <v>5.9022759642988955E-2</v>
      </c>
    </row>
    <row r="32" spans="1:29" x14ac:dyDescent="0.2">
      <c r="B32">
        <v>4</v>
      </c>
      <c r="C32" s="9">
        <f t="shared" si="2"/>
        <v>1.2342541436464087</v>
      </c>
      <c r="D32" s="9">
        <f t="shared" si="0"/>
        <v>1.076086956521739</v>
      </c>
      <c r="E32" s="9">
        <f t="shared" si="0"/>
        <v>0.97377049180327868</v>
      </c>
      <c r="F32" s="9">
        <f t="shared" si="0"/>
        <v>1.0220994475138121</v>
      </c>
      <c r="G32" s="9">
        <f t="shared" si="0"/>
        <v>1.0054347826086956</v>
      </c>
      <c r="H32" s="9">
        <f t="shared" si="0"/>
        <v>0.81639344262295077</v>
      </c>
      <c r="I32" s="9">
        <f t="shared" si="0"/>
        <v>1.5381215469613259</v>
      </c>
      <c r="J32" s="9">
        <f t="shared" si="0"/>
        <v>1.4195652173913043</v>
      </c>
      <c r="K32" s="9">
        <f t="shared" si="0"/>
        <v>1.5344262295081967</v>
      </c>
      <c r="M32" s="9">
        <f t="shared" si="3"/>
        <v>2.3038674033149169</v>
      </c>
      <c r="N32" s="9">
        <f t="shared" si="1"/>
        <v>1.9467391304347825</v>
      </c>
      <c r="O32" s="9">
        <f t="shared" si="1"/>
        <v>1.8939890710382514</v>
      </c>
      <c r="P32" s="9">
        <f t="shared" si="1"/>
        <v>1.701657458563536</v>
      </c>
      <c r="Q32" s="9">
        <f t="shared" si="1"/>
        <v>1.6239130434782609</v>
      </c>
      <c r="R32" s="9">
        <f t="shared" si="1"/>
        <v>1.5486338797814208</v>
      </c>
      <c r="S32" s="9">
        <f t="shared" si="1"/>
        <v>1.7535911602209944</v>
      </c>
      <c r="T32" s="9">
        <f t="shared" si="1"/>
        <v>1.8521739130434782</v>
      </c>
      <c r="U32" s="9">
        <f t="shared" si="1"/>
        <v>1.540983606557377</v>
      </c>
      <c r="W32">
        <v>4</v>
      </c>
      <c r="X32" s="9">
        <f t="shared" si="4"/>
        <v>1.0947038639904754</v>
      </c>
      <c r="Y32" s="9">
        <f t="shared" si="5"/>
        <v>0.1312359522088283</v>
      </c>
      <c r="Z32" s="9">
        <f t="shared" si="6"/>
        <v>0.94797589091515289</v>
      </c>
      <c r="AA32" s="9">
        <f t="shared" si="7"/>
        <v>0.11425796815989453</v>
      </c>
      <c r="AB32" s="9">
        <f t="shared" si="8"/>
        <v>1.497370997953609</v>
      </c>
      <c r="AC32" s="9">
        <f t="shared" si="9"/>
        <v>6.7407109858322684E-2</v>
      </c>
    </row>
    <row r="33" spans="1:29" x14ac:dyDescent="0.2">
      <c r="B33">
        <v>8</v>
      </c>
      <c r="C33" s="9">
        <f t="shared" si="2"/>
        <v>1.3458563535911603</v>
      </c>
      <c r="D33" s="9">
        <f t="shared" si="0"/>
        <v>1.2684782608695653</v>
      </c>
      <c r="E33" s="9">
        <f t="shared" si="0"/>
        <v>1.1387978142076502</v>
      </c>
      <c r="F33" s="9">
        <f t="shared" si="0"/>
        <v>1.4298342541436464</v>
      </c>
      <c r="G33" s="9">
        <f t="shared" si="0"/>
        <v>1.8989130434782608</v>
      </c>
      <c r="H33" s="9">
        <f t="shared" si="0"/>
        <v>1.3825136612021858</v>
      </c>
      <c r="I33" s="9">
        <f t="shared" si="0"/>
        <v>10.321546961325966</v>
      </c>
      <c r="J33" s="9">
        <f t="shared" si="0"/>
        <v>14.971739130434782</v>
      </c>
      <c r="K33" s="9">
        <f t="shared" si="0"/>
        <v>13.135519125683061</v>
      </c>
      <c r="M33" s="9">
        <f t="shared" si="3"/>
        <v>2.4419889502762433</v>
      </c>
      <c r="N33" s="9">
        <f t="shared" si="1"/>
        <v>2.1108695652173912</v>
      </c>
      <c r="O33" s="9">
        <f t="shared" si="1"/>
        <v>2.0721311475409836</v>
      </c>
      <c r="P33" s="9">
        <f t="shared" si="1"/>
        <v>2.0950276243093922</v>
      </c>
      <c r="Q33" s="9">
        <f t="shared" si="1"/>
        <v>1.7315217391304347</v>
      </c>
      <c r="R33" s="9">
        <f t="shared" si="1"/>
        <v>2.1398907103825136</v>
      </c>
      <c r="S33" s="9">
        <f t="shared" si="1"/>
        <v>2.8718232044198895</v>
      </c>
      <c r="T33" s="9">
        <f t="shared" si="1"/>
        <v>3.4673913043478262</v>
      </c>
      <c r="U33" s="9">
        <f t="shared" si="1"/>
        <v>2.2349726775956285</v>
      </c>
      <c r="W33">
        <v>8</v>
      </c>
      <c r="X33" s="9">
        <f t="shared" si="4"/>
        <v>1.2510441428894585</v>
      </c>
      <c r="Y33" s="9">
        <f t="shared" si="5"/>
        <v>0.10462442848214921</v>
      </c>
      <c r="Z33" s="9">
        <f t="shared" si="6"/>
        <v>1.5704203196080311</v>
      </c>
      <c r="AA33" s="9">
        <f t="shared" si="7"/>
        <v>0.28546525507641834</v>
      </c>
      <c r="AB33" s="9">
        <f t="shared" si="8"/>
        <v>12.809601739147936</v>
      </c>
      <c r="AC33" s="9">
        <f t="shared" si="9"/>
        <v>2.3421653249812802</v>
      </c>
    </row>
    <row r="34" spans="1:29" x14ac:dyDescent="0.2">
      <c r="B34">
        <v>12</v>
      </c>
      <c r="C34" s="9">
        <f t="shared" si="2"/>
        <v>1.3392265193370165</v>
      </c>
      <c r="D34" s="9">
        <f t="shared" si="0"/>
        <v>1.3554347826086957</v>
      </c>
      <c r="E34" s="9">
        <f t="shared" si="0"/>
        <v>1.5136612021857923</v>
      </c>
      <c r="F34" s="9">
        <f t="shared" si="0"/>
        <v>5.4143646408839778</v>
      </c>
      <c r="G34" s="9">
        <f t="shared" si="0"/>
        <v>6.7739130434782613</v>
      </c>
      <c r="H34" s="9">
        <f t="shared" si="0"/>
        <v>8.2153005464480877</v>
      </c>
      <c r="I34" s="9">
        <f t="shared" si="0"/>
        <v>8.5138121546961329</v>
      </c>
      <c r="J34" s="9">
        <f t="shared" si="0"/>
        <v>10</v>
      </c>
      <c r="K34" s="9">
        <f t="shared" si="0"/>
        <v>9.0928961748633874</v>
      </c>
      <c r="M34" s="9">
        <f t="shared" si="3"/>
        <v>2.0696132596685084</v>
      </c>
      <c r="N34" s="9">
        <f t="shared" si="1"/>
        <v>2.0445652173913045</v>
      </c>
      <c r="O34" s="9">
        <f t="shared" si="1"/>
        <v>2.2874316939890709</v>
      </c>
      <c r="P34" s="9">
        <f t="shared" si="1"/>
        <v>5.1038674033149167</v>
      </c>
      <c r="Q34" s="9">
        <f t="shared" si="1"/>
        <v>3.5413043478260868</v>
      </c>
      <c r="R34" s="9">
        <f t="shared" si="1"/>
        <v>4.2448087431693988</v>
      </c>
      <c r="S34" s="9">
        <f t="shared" si="1"/>
        <v>5.5569060773480663</v>
      </c>
      <c r="T34" s="9">
        <f t="shared" si="1"/>
        <v>6.4597826086956518</v>
      </c>
      <c r="U34" s="9">
        <f t="shared" si="1"/>
        <v>5.0983606557377046</v>
      </c>
      <c r="W34">
        <v>12</v>
      </c>
      <c r="X34" s="9">
        <f t="shared" si="4"/>
        <v>1.4027741680438348</v>
      </c>
      <c r="Y34" s="9">
        <f t="shared" si="5"/>
        <v>9.6372338900592949E-2</v>
      </c>
      <c r="Z34" s="9">
        <f t="shared" si="6"/>
        <v>6.8011927436034414</v>
      </c>
      <c r="AA34" s="9">
        <f t="shared" si="7"/>
        <v>1.4006672064765211</v>
      </c>
      <c r="AB34" s="9">
        <f t="shared" si="8"/>
        <v>9.2022361098531729</v>
      </c>
      <c r="AC34" s="9">
        <f t="shared" si="9"/>
        <v>0.74910279262589574</v>
      </c>
    </row>
    <row r="35" spans="1:29" x14ac:dyDescent="0.2">
      <c r="B35">
        <v>16</v>
      </c>
      <c r="C35" s="9">
        <f t="shared" si="2"/>
        <v>1.3779005524861878</v>
      </c>
      <c r="D35" s="9">
        <f t="shared" si="0"/>
        <v>1.2086956521739129</v>
      </c>
      <c r="E35" s="9">
        <f t="shared" si="0"/>
        <v>1.3442622950819672</v>
      </c>
      <c r="F35" s="9">
        <f t="shared" si="0"/>
        <v>12.0353591160221</v>
      </c>
      <c r="G35" s="9">
        <f t="shared" si="0"/>
        <v>12.308695652173913</v>
      </c>
      <c r="H35" s="9">
        <f t="shared" si="0"/>
        <v>11.483060109289617</v>
      </c>
      <c r="I35" s="9">
        <f t="shared" si="0"/>
        <v>13.845303867403315</v>
      </c>
      <c r="J35" s="9">
        <f t="shared" si="0"/>
        <v>13.822826086956521</v>
      </c>
      <c r="K35" s="9">
        <f t="shared" si="0"/>
        <v>12.375956284153006</v>
      </c>
      <c r="M35" s="9">
        <f t="shared" si="3"/>
        <v>1.8209944751381215</v>
      </c>
      <c r="N35" s="9">
        <f t="shared" si="1"/>
        <v>1.9076086956521738</v>
      </c>
      <c r="O35" s="9">
        <f t="shared" si="1"/>
        <v>1.9901639344262294</v>
      </c>
      <c r="P35" s="9">
        <f t="shared" si="1"/>
        <v>10.447513812154696</v>
      </c>
      <c r="Q35" s="9">
        <f t="shared" si="1"/>
        <v>9.7010869565217384</v>
      </c>
      <c r="R35" s="9">
        <f t="shared" si="1"/>
        <v>10.178142076502732</v>
      </c>
      <c r="S35" s="9">
        <f t="shared" si="1"/>
        <v>12.071823204419889</v>
      </c>
      <c r="T35" s="9">
        <f t="shared" si="1"/>
        <v>12.345652173913043</v>
      </c>
      <c r="U35" s="9">
        <f t="shared" si="1"/>
        <v>10.178142076502732</v>
      </c>
      <c r="W35">
        <v>16</v>
      </c>
      <c r="X35" s="9">
        <f t="shared" si="4"/>
        <v>1.3102861665806893</v>
      </c>
      <c r="Y35" s="9">
        <f t="shared" si="5"/>
        <v>8.9573196623617415E-2</v>
      </c>
      <c r="Z35" s="9">
        <f t="shared" si="6"/>
        <v>11.942371625828542</v>
      </c>
      <c r="AA35" s="9">
        <f t="shared" si="7"/>
        <v>0.42059899835571896</v>
      </c>
      <c r="AB35" s="9">
        <f t="shared" si="8"/>
        <v>13.348028746170947</v>
      </c>
      <c r="AC35" s="9">
        <f t="shared" si="9"/>
        <v>0.84191446490345467</v>
      </c>
    </row>
    <row r="36" spans="1:29" x14ac:dyDescent="0.2">
      <c r="B36">
        <v>20</v>
      </c>
      <c r="C36" s="9">
        <f t="shared" si="2"/>
        <v>1.456353591160221</v>
      </c>
      <c r="D36" s="9">
        <f t="shared" si="0"/>
        <v>1.1967391304347825</v>
      </c>
      <c r="E36" s="9">
        <f t="shared" si="0"/>
        <v>1.2448087431693988</v>
      </c>
      <c r="F36" s="9">
        <f t="shared" si="0"/>
        <v>14.345856353591159</v>
      </c>
      <c r="G36" s="9">
        <f t="shared" si="0"/>
        <v>14.365217391304348</v>
      </c>
      <c r="H36" s="9">
        <f t="shared" si="0"/>
        <v>13.572677595628415</v>
      </c>
      <c r="I36" s="9">
        <f t="shared" si="0"/>
        <v>17.524861878453038</v>
      </c>
      <c r="J36" s="9">
        <f t="shared" si="0"/>
        <v>15.602173913043478</v>
      </c>
      <c r="K36" s="9">
        <f t="shared" si="0"/>
        <v>13.816393442622951</v>
      </c>
      <c r="M36" s="9">
        <f t="shared" si="3"/>
        <v>2.027624309392265</v>
      </c>
      <c r="N36" s="9">
        <f t="shared" si="1"/>
        <v>1.7695652173913043</v>
      </c>
      <c r="O36" s="9">
        <f t="shared" si="1"/>
        <v>1.9650273224043715</v>
      </c>
      <c r="P36" s="9">
        <f t="shared" si="1"/>
        <v>14.009944751381216</v>
      </c>
      <c r="Q36" s="9">
        <f t="shared" si="1"/>
        <v>14.070652173913043</v>
      </c>
      <c r="R36" s="9">
        <f t="shared" si="1"/>
        <v>14.789071038251366</v>
      </c>
      <c r="S36" s="9">
        <f t="shared" si="1"/>
        <v>16.429834254143646</v>
      </c>
      <c r="T36" s="9">
        <f t="shared" si="1"/>
        <v>15.104347826086956</v>
      </c>
      <c r="U36" s="9">
        <f t="shared" si="1"/>
        <v>15.45792349726776</v>
      </c>
      <c r="W36">
        <v>20</v>
      </c>
      <c r="X36" s="9">
        <f t="shared" si="4"/>
        <v>1.2993004882548007</v>
      </c>
      <c r="Y36" s="9">
        <f t="shared" si="5"/>
        <v>0.13811925921564805</v>
      </c>
      <c r="Z36" s="9">
        <f t="shared" si="6"/>
        <v>14.09458378017464</v>
      </c>
      <c r="AA36" s="9">
        <f t="shared" si="7"/>
        <v>0.45208767019908036</v>
      </c>
      <c r="AB36" s="9">
        <f t="shared" si="8"/>
        <v>15.647809744706491</v>
      </c>
      <c r="AC36" s="9">
        <f t="shared" si="9"/>
        <v>1.8546553606359573</v>
      </c>
    </row>
    <row r="37" spans="1:29" x14ac:dyDescent="0.2">
      <c r="B37">
        <v>24</v>
      </c>
      <c r="C37" s="9">
        <f t="shared" si="2"/>
        <v>1.3977900552486189</v>
      </c>
      <c r="D37" s="9">
        <f t="shared" si="0"/>
        <v>1.2445652173913044</v>
      </c>
      <c r="E37" s="9">
        <f t="shared" si="0"/>
        <v>1.3562841530054646</v>
      </c>
      <c r="F37" s="9">
        <f t="shared" si="0"/>
        <v>11.300552486187845</v>
      </c>
      <c r="G37" s="9">
        <f t="shared" si="0"/>
        <v>12.053260869565218</v>
      </c>
      <c r="H37" s="9">
        <f t="shared" si="0"/>
        <v>12.487431693989071</v>
      </c>
      <c r="I37" s="9">
        <f t="shared" si="0"/>
        <v>11.334806629834254</v>
      </c>
      <c r="J37" s="9">
        <f t="shared" si="0"/>
        <v>11.628260869565217</v>
      </c>
      <c r="K37" s="9">
        <f t="shared" si="0"/>
        <v>10.333333333333334</v>
      </c>
      <c r="M37" s="9">
        <f t="shared" si="3"/>
        <v>2.3403314917127074</v>
      </c>
      <c r="N37" s="9">
        <f t="shared" si="1"/>
        <v>2.3021739130434784</v>
      </c>
      <c r="O37" s="9">
        <f t="shared" si="1"/>
        <v>2.4153005464480874</v>
      </c>
      <c r="P37" s="9">
        <f t="shared" si="1"/>
        <v>13.046408839779005</v>
      </c>
      <c r="Q37" s="9">
        <f t="shared" si="1"/>
        <v>11.768478260869566</v>
      </c>
      <c r="R37" s="9">
        <f t="shared" si="1"/>
        <v>12.903825136612022</v>
      </c>
      <c r="S37" s="9">
        <f t="shared" si="1"/>
        <v>11.820994475138122</v>
      </c>
      <c r="T37" s="9">
        <f t="shared" si="1"/>
        <v>10.753260869565217</v>
      </c>
      <c r="U37" s="9">
        <f t="shared" si="1"/>
        <v>10.585792349726775</v>
      </c>
      <c r="W37">
        <v>24</v>
      </c>
      <c r="X37" s="9">
        <f t="shared" si="4"/>
        <v>1.3328798085484628</v>
      </c>
      <c r="Y37" s="9">
        <f t="shared" si="5"/>
        <v>7.9248250698022188E-2</v>
      </c>
      <c r="Z37" s="9">
        <f t="shared" si="6"/>
        <v>11.947081683247378</v>
      </c>
      <c r="AA37" s="9">
        <f t="shared" si="7"/>
        <v>0.60052150517950265</v>
      </c>
      <c r="AB37" s="9">
        <f t="shared" si="8"/>
        <v>11.098800277577602</v>
      </c>
      <c r="AC37" s="9">
        <f t="shared" si="9"/>
        <v>0.6789577157319977</v>
      </c>
    </row>
    <row r="40" spans="1:29" x14ac:dyDescent="0.2">
      <c r="A40" t="s">
        <v>23</v>
      </c>
      <c r="B40" t="s">
        <v>16</v>
      </c>
      <c r="C40" t="s">
        <v>24</v>
      </c>
    </row>
    <row r="41" spans="1:29" ht="16" x14ac:dyDescent="0.2">
      <c r="A41" t="s">
        <v>13</v>
      </c>
      <c r="B41">
        <v>0</v>
      </c>
      <c r="C41" s="9">
        <f>C5/C$5</f>
        <v>1</v>
      </c>
      <c r="D41" s="9">
        <f t="shared" ref="D41:K53" si="10">D5/D$5</f>
        <v>1</v>
      </c>
      <c r="E41" s="9">
        <f t="shared" si="10"/>
        <v>1</v>
      </c>
      <c r="F41" s="9">
        <f t="shared" si="10"/>
        <v>1</v>
      </c>
      <c r="G41" s="9">
        <f t="shared" si="10"/>
        <v>1</v>
      </c>
      <c r="H41" s="9">
        <f t="shared" si="10"/>
        <v>1</v>
      </c>
      <c r="I41" s="9">
        <f t="shared" si="10"/>
        <v>1</v>
      </c>
      <c r="J41" s="9">
        <f t="shared" si="10"/>
        <v>1</v>
      </c>
      <c r="K41" s="9">
        <f t="shared" si="10"/>
        <v>1</v>
      </c>
      <c r="L41" s="9"/>
      <c r="M41" s="9">
        <f>M5/M$5</f>
        <v>1</v>
      </c>
      <c r="N41" s="9">
        <f t="shared" ref="N41:U53" si="11">N5/N$5</f>
        <v>1</v>
      </c>
      <c r="O41" s="9">
        <f t="shared" si="11"/>
        <v>1</v>
      </c>
      <c r="P41" s="9">
        <f t="shared" si="11"/>
        <v>1</v>
      </c>
      <c r="Q41" s="9">
        <f t="shared" si="11"/>
        <v>1</v>
      </c>
      <c r="R41" s="9">
        <f t="shared" si="11"/>
        <v>1</v>
      </c>
      <c r="S41" s="9">
        <f t="shared" si="11"/>
        <v>1</v>
      </c>
      <c r="T41" s="9">
        <f t="shared" si="11"/>
        <v>1</v>
      </c>
      <c r="U41" s="9">
        <f t="shared" si="11"/>
        <v>1</v>
      </c>
      <c r="W41" s="4" t="s">
        <v>3</v>
      </c>
      <c r="X41" s="5" t="s">
        <v>18</v>
      </c>
      <c r="Y41" t="s">
        <v>19</v>
      </c>
      <c r="Z41" s="6" t="s">
        <v>20</v>
      </c>
      <c r="AA41" t="s">
        <v>19</v>
      </c>
      <c r="AB41" s="3" t="s">
        <v>21</v>
      </c>
      <c r="AC41" t="s">
        <v>19</v>
      </c>
    </row>
    <row r="42" spans="1:29" x14ac:dyDescent="0.2">
      <c r="B42">
        <v>8.3333333333333301E-2</v>
      </c>
      <c r="C42" s="9">
        <f t="shared" ref="C42:C53" si="12">C6/C$5</f>
        <v>1.0085421412300684</v>
      </c>
      <c r="D42" s="9">
        <f t="shared" si="10"/>
        <v>1.0457368718238282</v>
      </c>
      <c r="E42" s="9">
        <f t="shared" si="10"/>
        <v>1.0084937712344282</v>
      </c>
      <c r="F42" s="9">
        <f t="shared" si="10"/>
        <v>1.1651480637813212</v>
      </c>
      <c r="G42" s="9">
        <f t="shared" si="10"/>
        <v>1.0395256916996047</v>
      </c>
      <c r="H42" s="9">
        <f t="shared" si="10"/>
        <v>0.98924122310305773</v>
      </c>
      <c r="I42" s="9">
        <f t="shared" si="10"/>
        <v>1.0871298405466971</v>
      </c>
      <c r="J42" s="9">
        <f t="shared" si="10"/>
        <v>1.1084133258046303</v>
      </c>
      <c r="K42" s="9">
        <f t="shared" si="10"/>
        <v>1.0113250283125708</v>
      </c>
      <c r="L42" s="9"/>
      <c r="M42" s="9">
        <f t="shared" ref="M42:M53" si="13">M6/M$5</f>
        <v>1.3240318906605923</v>
      </c>
      <c r="N42" s="9">
        <f t="shared" si="11"/>
        <v>1.2456239412761152</v>
      </c>
      <c r="O42" s="9">
        <f t="shared" si="11"/>
        <v>1.2214043035107587</v>
      </c>
      <c r="P42" s="9">
        <f t="shared" si="11"/>
        <v>1.1207289293849658</v>
      </c>
      <c r="Q42" s="9">
        <f t="shared" si="11"/>
        <v>1.2111801242236024</v>
      </c>
      <c r="R42" s="9">
        <f t="shared" si="11"/>
        <v>1.2010192525481314</v>
      </c>
      <c r="S42" s="9">
        <f t="shared" si="11"/>
        <v>1.1913439635535308</v>
      </c>
      <c r="T42" s="9">
        <f t="shared" si="11"/>
        <v>1.2010163749294185</v>
      </c>
      <c r="U42" s="9">
        <f t="shared" si="11"/>
        <v>1.2248018120045301</v>
      </c>
      <c r="W42" t="s">
        <v>22</v>
      </c>
    </row>
    <row r="43" spans="1:29" x14ac:dyDescent="0.2">
      <c r="B43">
        <v>0.25</v>
      </c>
      <c r="C43" s="9">
        <f t="shared" si="12"/>
        <v>0.95956719817767655</v>
      </c>
      <c r="D43" s="9">
        <f t="shared" si="10"/>
        <v>0.98870694522868441</v>
      </c>
      <c r="E43" s="9">
        <f t="shared" si="10"/>
        <v>0.95922989807474524</v>
      </c>
      <c r="F43" s="9">
        <f t="shared" si="10"/>
        <v>1.1366742596810935</v>
      </c>
      <c r="G43" s="9">
        <f t="shared" si="10"/>
        <v>1.0028232636928289</v>
      </c>
      <c r="H43" s="9">
        <f t="shared" si="10"/>
        <v>0.92242355605889015</v>
      </c>
      <c r="I43" s="9">
        <f t="shared" si="10"/>
        <v>1.0751708428246014</v>
      </c>
      <c r="J43" s="9">
        <f t="shared" si="10"/>
        <v>1.0931677018633541</v>
      </c>
      <c r="K43" s="9">
        <f t="shared" si="10"/>
        <v>0.96206115515288793</v>
      </c>
      <c r="L43" s="9"/>
      <c r="M43" s="9">
        <f t="shared" si="13"/>
        <v>1.25626423690205</v>
      </c>
      <c r="N43" s="9">
        <f t="shared" si="11"/>
        <v>1.1682665160926031</v>
      </c>
      <c r="O43" s="9">
        <f t="shared" si="11"/>
        <v>1.1715741789354472</v>
      </c>
      <c r="P43" s="9">
        <f t="shared" si="11"/>
        <v>1.0751708428246014</v>
      </c>
      <c r="Q43" s="9">
        <f t="shared" si="11"/>
        <v>1.1648785996612083</v>
      </c>
      <c r="R43" s="9">
        <f t="shared" si="11"/>
        <v>1.1715741789354472</v>
      </c>
      <c r="S43" s="9">
        <f t="shared" si="11"/>
        <v>1.1526195899772209</v>
      </c>
      <c r="T43" s="9">
        <f t="shared" si="11"/>
        <v>1.2044042913608131</v>
      </c>
      <c r="U43" s="9">
        <f t="shared" si="11"/>
        <v>1.1812004530011324</v>
      </c>
      <c r="W43">
        <v>0</v>
      </c>
      <c r="X43" s="9">
        <f>AVERAGE(M25:O25)</f>
        <v>1</v>
      </c>
      <c r="Y43" s="9">
        <f>STDEV(M25:O25)</f>
        <v>0</v>
      </c>
      <c r="Z43" s="9">
        <f>AVERAGE(P25:R25)</f>
        <v>1</v>
      </c>
      <c r="AA43" s="9">
        <f>STDEV(P25:R25)</f>
        <v>0</v>
      </c>
      <c r="AB43" s="9">
        <f>AVERAGE(S25:U25)</f>
        <v>1</v>
      </c>
      <c r="AC43" s="9">
        <f>STDEV(S25:U25)</f>
        <v>0</v>
      </c>
    </row>
    <row r="44" spans="1:29" x14ac:dyDescent="0.2">
      <c r="B44">
        <v>0.5</v>
      </c>
      <c r="C44" s="9">
        <f t="shared" si="12"/>
        <v>1</v>
      </c>
      <c r="D44" s="9">
        <f t="shared" si="10"/>
        <v>1</v>
      </c>
      <c r="E44" s="9">
        <f t="shared" si="10"/>
        <v>0.96998867497168739</v>
      </c>
      <c r="F44" s="9">
        <f t="shared" si="10"/>
        <v>1.1816628701594534</v>
      </c>
      <c r="G44" s="9">
        <f t="shared" si="10"/>
        <v>1.0197628458498025</v>
      </c>
      <c r="H44" s="9">
        <f t="shared" si="10"/>
        <v>0.92242355605889015</v>
      </c>
      <c r="I44" s="9">
        <f t="shared" si="10"/>
        <v>1.0871298405466971</v>
      </c>
      <c r="J44" s="9">
        <f t="shared" si="10"/>
        <v>1.0457368718238282</v>
      </c>
      <c r="K44" s="9">
        <f t="shared" si="10"/>
        <v>1.045300113250283</v>
      </c>
      <c r="L44" s="9"/>
      <c r="M44" s="9">
        <f t="shared" si="13"/>
        <v>1.3428246013667426</v>
      </c>
      <c r="N44" s="9">
        <f t="shared" si="11"/>
        <v>1.1846414455110108</v>
      </c>
      <c r="O44" s="9">
        <f t="shared" si="11"/>
        <v>1.2451868629671574</v>
      </c>
      <c r="P44" s="9">
        <f t="shared" si="11"/>
        <v>1.1554669703872438</v>
      </c>
      <c r="Q44" s="9">
        <f t="shared" si="11"/>
        <v>1.2348955392433654</v>
      </c>
      <c r="R44" s="9">
        <f t="shared" si="11"/>
        <v>1.2768969422423555</v>
      </c>
      <c r="S44" s="9">
        <f t="shared" si="11"/>
        <v>1.328018223234624</v>
      </c>
      <c r="T44" s="9">
        <f t="shared" si="11"/>
        <v>1.3461321287408243</v>
      </c>
      <c r="U44" s="9">
        <f t="shared" si="11"/>
        <v>1.2491506228765572</v>
      </c>
      <c r="W44">
        <v>8.3333333333333301E-2</v>
      </c>
      <c r="X44" s="9">
        <f t="shared" ref="X44:X55" si="14">AVERAGE(M26:O26)</f>
        <v>1.509625924365354</v>
      </c>
      <c r="Y44" s="9">
        <f t="shared" ref="Y44:Y55" si="15">STDEV(M26:O26)</f>
        <v>0.10562600811649839</v>
      </c>
      <c r="Z44" s="9">
        <f t="shared" ref="Z44:Z55" si="16">AVERAGE(P26:R26)</f>
        <v>1.3429180082844487</v>
      </c>
      <c r="AA44" s="9">
        <f t="shared" ref="AA44:AA55" si="17">STDEV(P26:R26)</f>
        <v>9.4561317971358458E-2</v>
      </c>
      <c r="AB44" s="9">
        <f t="shared" ref="AB44:AB55" si="18">AVERAGE(S26:U26)</f>
        <v>1.3973690071306466</v>
      </c>
      <c r="AC44" s="9">
        <f t="shared" ref="AC44:AC55" si="19">STDEV(S26:U26)</f>
        <v>3.2577424504765765E-2</v>
      </c>
    </row>
    <row r="45" spans="1:29" x14ac:dyDescent="0.2">
      <c r="B45">
        <v>1</v>
      </c>
      <c r="C45" s="9">
        <f t="shared" si="12"/>
        <v>0.89521640091116172</v>
      </c>
      <c r="D45" s="9">
        <f t="shared" si="10"/>
        <v>0.93280632411067199</v>
      </c>
      <c r="E45" s="9">
        <f t="shared" si="10"/>
        <v>0.89977349943374862</v>
      </c>
      <c r="F45" s="9">
        <f t="shared" si="10"/>
        <v>1.0370159453302961</v>
      </c>
      <c r="G45" s="9">
        <f t="shared" si="10"/>
        <v>0.94579333709768487</v>
      </c>
      <c r="H45" s="9">
        <f t="shared" si="10"/>
        <v>0.85334088335220837</v>
      </c>
      <c r="I45" s="9">
        <f t="shared" si="10"/>
        <v>1</v>
      </c>
      <c r="J45" s="9">
        <f t="shared" si="10"/>
        <v>0.99153020892151322</v>
      </c>
      <c r="K45" s="9">
        <f t="shared" si="10"/>
        <v>0.89241223103057754</v>
      </c>
      <c r="L45" s="9"/>
      <c r="M45" s="9">
        <f t="shared" si="13"/>
        <v>1.2146924829157175</v>
      </c>
      <c r="N45" s="9">
        <f t="shared" si="11"/>
        <v>1.1976284584980237</v>
      </c>
      <c r="O45" s="9">
        <f t="shared" si="11"/>
        <v>1.1489241223103057</v>
      </c>
      <c r="P45" s="9">
        <f t="shared" si="11"/>
        <v>1.0751708428246014</v>
      </c>
      <c r="Q45" s="9">
        <f t="shared" si="11"/>
        <v>1.0660643704121966</v>
      </c>
      <c r="R45" s="9">
        <f t="shared" si="11"/>
        <v>1.1489241223103057</v>
      </c>
      <c r="S45" s="9">
        <f t="shared" si="11"/>
        <v>1.1492027334851935</v>
      </c>
      <c r="T45" s="9">
        <f t="shared" si="11"/>
        <v>1.1394692264257482</v>
      </c>
      <c r="U45" s="9">
        <f t="shared" si="11"/>
        <v>1.1053227633069083</v>
      </c>
      <c r="W45">
        <v>0.25</v>
      </c>
      <c r="X45" s="9">
        <f t="shared" si="14"/>
        <v>1.3840993845075469</v>
      </c>
      <c r="Y45" s="9">
        <f t="shared" si="15"/>
        <v>9.804729007748593E-2</v>
      </c>
      <c r="Z45" s="9">
        <f t="shared" si="16"/>
        <v>1.2647983996408643</v>
      </c>
      <c r="AA45" s="9">
        <f t="shared" si="17"/>
        <v>0.1032362157891423</v>
      </c>
      <c r="AB45" s="9">
        <f t="shared" si="18"/>
        <v>1.3464458778369774</v>
      </c>
      <c r="AC45" s="9">
        <f t="shared" si="19"/>
        <v>4.8755695085102142E-2</v>
      </c>
    </row>
    <row r="46" spans="1:29" x14ac:dyDescent="0.2">
      <c r="B46">
        <v>1.5</v>
      </c>
      <c r="C46" s="9">
        <f t="shared" si="12"/>
        <v>0.94077448747152614</v>
      </c>
      <c r="D46" s="9">
        <f t="shared" si="10"/>
        <v>0.88255223037831732</v>
      </c>
      <c r="E46" s="9">
        <f t="shared" si="10"/>
        <v>0.82785956964892415</v>
      </c>
      <c r="F46" s="9">
        <f t="shared" si="10"/>
        <v>0.83712984054669703</v>
      </c>
      <c r="G46" s="9">
        <f t="shared" si="10"/>
        <v>0.86787125917560703</v>
      </c>
      <c r="H46" s="9">
        <f t="shared" si="10"/>
        <v>0.84654586636466589</v>
      </c>
      <c r="I46" s="9">
        <f t="shared" si="10"/>
        <v>0.9812072892938497</v>
      </c>
      <c r="J46" s="9">
        <f t="shared" si="10"/>
        <v>0.96160361377752679</v>
      </c>
      <c r="K46" s="9">
        <f t="shared" si="10"/>
        <v>0.93827859569648919</v>
      </c>
      <c r="L46" s="9"/>
      <c r="M46" s="9">
        <f t="shared" si="13"/>
        <v>1.2488610478359909</v>
      </c>
      <c r="N46" s="9">
        <f t="shared" si="11"/>
        <v>1.1208356860530773</v>
      </c>
      <c r="O46" s="9">
        <f t="shared" si="11"/>
        <v>1.1143827859569648</v>
      </c>
      <c r="P46" s="9">
        <f t="shared" si="11"/>
        <v>1.0933940774487472</v>
      </c>
      <c r="Q46" s="9">
        <f t="shared" si="11"/>
        <v>1.1648785996612083</v>
      </c>
      <c r="R46" s="9">
        <f t="shared" si="11"/>
        <v>1.0628539071347678</v>
      </c>
      <c r="S46" s="9">
        <f t="shared" si="11"/>
        <v>1.0723234624145785</v>
      </c>
      <c r="T46" s="9">
        <f t="shared" si="11"/>
        <v>1.2382834556747599</v>
      </c>
      <c r="U46" s="9">
        <f t="shared" si="11"/>
        <v>1.0990939977349943</v>
      </c>
      <c r="W46">
        <v>0.5</v>
      </c>
      <c r="X46" s="9">
        <f t="shared" si="14"/>
        <v>1.4979507321634296</v>
      </c>
      <c r="Y46" s="9">
        <f t="shared" si="15"/>
        <v>0.15635265422282579</v>
      </c>
      <c r="Z46" s="9">
        <f t="shared" si="16"/>
        <v>1.429419200371737</v>
      </c>
      <c r="AA46" s="9">
        <f t="shared" si="17"/>
        <v>0.11804091618312748</v>
      </c>
      <c r="AB46" s="9">
        <f t="shared" si="18"/>
        <v>1.5945475843879227</v>
      </c>
      <c r="AC46" s="9">
        <f t="shared" si="19"/>
        <v>9.9568162933343557E-2</v>
      </c>
    </row>
    <row r="47" spans="1:29" x14ac:dyDescent="0.2">
      <c r="B47">
        <v>2</v>
      </c>
      <c r="C47" s="9">
        <f t="shared" si="12"/>
        <v>0.94077448747152614</v>
      </c>
      <c r="D47" s="9">
        <f t="shared" si="10"/>
        <v>0.8441558441558441</v>
      </c>
      <c r="E47" s="9">
        <f t="shared" si="10"/>
        <v>0.83012457531143824</v>
      </c>
      <c r="F47" s="9">
        <f t="shared" si="10"/>
        <v>0.83029612756264237</v>
      </c>
      <c r="G47" s="9">
        <f t="shared" si="10"/>
        <v>0.87295313382269901</v>
      </c>
      <c r="H47" s="9">
        <f t="shared" si="10"/>
        <v>0.84881087202718009</v>
      </c>
      <c r="I47" s="9">
        <f t="shared" si="10"/>
        <v>1.0170842824601367</v>
      </c>
      <c r="J47" s="9">
        <f t="shared" si="10"/>
        <v>0.98080180688876339</v>
      </c>
      <c r="K47" s="9">
        <f t="shared" si="10"/>
        <v>0.95639864099660254</v>
      </c>
      <c r="L47" s="9"/>
      <c r="M47" s="9">
        <f t="shared" si="13"/>
        <v>1.1981776765375853</v>
      </c>
      <c r="N47" s="9">
        <f t="shared" si="11"/>
        <v>1.0632411067193677</v>
      </c>
      <c r="O47" s="9">
        <f t="shared" si="11"/>
        <v>1.0543601359003398</v>
      </c>
      <c r="P47" s="9">
        <f t="shared" si="11"/>
        <v>1.0398633257403189</v>
      </c>
      <c r="Q47" s="9">
        <f t="shared" si="11"/>
        <v>1.1208356860530773</v>
      </c>
      <c r="R47" s="9">
        <f t="shared" si="11"/>
        <v>1.0339750849377123</v>
      </c>
      <c r="S47" s="9">
        <f t="shared" si="11"/>
        <v>1.0227790432801822</v>
      </c>
      <c r="T47" s="9">
        <f t="shared" si="11"/>
        <v>1.1948051948051948</v>
      </c>
      <c r="U47" s="9">
        <f t="shared" si="11"/>
        <v>1.0543601359003398</v>
      </c>
      <c r="W47">
        <v>1</v>
      </c>
      <c r="X47" s="9">
        <f t="shared" si="14"/>
        <v>1.3614803540777087</v>
      </c>
      <c r="Y47" s="9">
        <f t="shared" si="15"/>
        <v>6.6625253368324547E-2</v>
      </c>
      <c r="Z47" s="9">
        <f t="shared" si="16"/>
        <v>1.1868206535412364</v>
      </c>
      <c r="AA47" s="9">
        <f t="shared" si="17"/>
        <v>8.7631013295529497E-2</v>
      </c>
      <c r="AB47" s="9">
        <f t="shared" si="18"/>
        <v>1.2537532372750315</v>
      </c>
      <c r="AC47" s="9">
        <f t="shared" si="19"/>
        <v>4.4958508317631832E-2</v>
      </c>
    </row>
    <row r="48" spans="1:29" x14ac:dyDescent="0.2">
      <c r="B48">
        <v>4</v>
      </c>
      <c r="C48" s="9">
        <f t="shared" si="12"/>
        <v>1.1207289293849658</v>
      </c>
      <c r="D48" s="9">
        <f t="shared" si="10"/>
        <v>1.0395256916996047</v>
      </c>
      <c r="E48" s="9">
        <f t="shared" si="10"/>
        <v>0.98640996602491504</v>
      </c>
      <c r="F48" s="9">
        <f t="shared" si="10"/>
        <v>1.0113895216400912</v>
      </c>
      <c r="G48" s="9">
        <f t="shared" si="10"/>
        <v>1.0028232636928289</v>
      </c>
      <c r="H48" s="9">
        <f t="shared" si="10"/>
        <v>0.9048697621744054</v>
      </c>
      <c r="I48" s="9">
        <f t="shared" si="10"/>
        <v>1.2773348519362187</v>
      </c>
      <c r="J48" s="9">
        <f t="shared" si="10"/>
        <v>1.2179559570863918</v>
      </c>
      <c r="K48" s="9">
        <f t="shared" si="10"/>
        <v>1.2768969422423555</v>
      </c>
      <c r="L48" s="9"/>
      <c r="M48" s="9">
        <f t="shared" si="13"/>
        <v>1.671981776765376</v>
      </c>
      <c r="N48" s="9">
        <f t="shared" si="11"/>
        <v>1.4918125352907963</v>
      </c>
      <c r="O48" s="9">
        <f t="shared" si="11"/>
        <v>1.4631936579841449</v>
      </c>
      <c r="P48" s="9">
        <f t="shared" si="11"/>
        <v>1.3616173120728929</v>
      </c>
      <c r="Q48" s="9">
        <f t="shared" si="11"/>
        <v>1.3241106719367588</v>
      </c>
      <c r="R48" s="9">
        <f t="shared" si="11"/>
        <v>1.2842582106455267</v>
      </c>
      <c r="S48" s="9">
        <f t="shared" si="11"/>
        <v>1.3883826879271071</v>
      </c>
      <c r="T48" s="9">
        <f t="shared" si="11"/>
        <v>1.4426877470355732</v>
      </c>
      <c r="U48" s="9">
        <f t="shared" si="11"/>
        <v>1.2802944507361269</v>
      </c>
      <c r="W48">
        <v>1.5</v>
      </c>
      <c r="X48" s="9">
        <f t="shared" si="14"/>
        <v>1.312082217050458</v>
      </c>
      <c r="Y48" s="9">
        <f t="shared" si="15"/>
        <v>0.14802759328975279</v>
      </c>
      <c r="Z48" s="9">
        <f t="shared" si="16"/>
        <v>1.206639416456974</v>
      </c>
      <c r="AA48" s="9">
        <f t="shared" si="17"/>
        <v>0.10048187714171074</v>
      </c>
      <c r="AB48" s="9">
        <f t="shared" si="18"/>
        <v>1.2634279914959043</v>
      </c>
      <c r="AC48" s="9">
        <f t="shared" si="19"/>
        <v>0.17101298785536972</v>
      </c>
    </row>
    <row r="49" spans="2:29" x14ac:dyDescent="0.2">
      <c r="B49">
        <v>8</v>
      </c>
      <c r="C49" s="9">
        <f t="shared" si="12"/>
        <v>1.178246013667426</v>
      </c>
      <c r="D49" s="9">
        <f t="shared" si="10"/>
        <v>1.1394692264257482</v>
      </c>
      <c r="E49" s="9">
        <f t="shared" si="10"/>
        <v>1.0719139297848244</v>
      </c>
      <c r="F49" s="9">
        <f t="shared" si="10"/>
        <v>1.2215261958997723</v>
      </c>
      <c r="G49" s="9">
        <f t="shared" si="10"/>
        <v>1.4669678147939018</v>
      </c>
      <c r="H49" s="9">
        <f t="shared" si="10"/>
        <v>1.1981879954699888</v>
      </c>
      <c r="I49" s="9">
        <f t="shared" si="10"/>
        <v>5.8041002277904328</v>
      </c>
      <c r="J49" s="9">
        <f t="shared" si="10"/>
        <v>8.258046301524562</v>
      </c>
      <c r="K49" s="9">
        <f t="shared" si="10"/>
        <v>7.2876557191392974</v>
      </c>
      <c r="L49" s="9"/>
      <c r="M49" s="9">
        <f t="shared" si="13"/>
        <v>1.7431662870159452</v>
      </c>
      <c r="N49" s="9">
        <f t="shared" si="11"/>
        <v>1.5770750988142292</v>
      </c>
      <c r="O49" s="9">
        <f t="shared" si="11"/>
        <v>1.5554926387315968</v>
      </c>
      <c r="P49" s="9">
        <f t="shared" si="11"/>
        <v>1.5643507972665147</v>
      </c>
      <c r="Q49" s="9">
        <f t="shared" si="11"/>
        <v>1.3800112930547712</v>
      </c>
      <c r="R49" s="9">
        <f t="shared" si="11"/>
        <v>1.5906002265005663</v>
      </c>
      <c r="S49" s="9">
        <f t="shared" si="11"/>
        <v>1.9646924829157175</v>
      </c>
      <c r="T49" s="9">
        <f t="shared" si="11"/>
        <v>2.2817617165443251</v>
      </c>
      <c r="U49" s="9">
        <f t="shared" si="11"/>
        <v>1.6398640996602492</v>
      </c>
      <c r="W49">
        <v>2</v>
      </c>
      <c r="X49" s="9">
        <f t="shared" si="14"/>
        <v>1.2037291833206665</v>
      </c>
      <c r="Y49" s="9">
        <f t="shared" si="15"/>
        <v>0.15680415715158841</v>
      </c>
      <c r="Z49" s="9">
        <f t="shared" si="16"/>
        <v>1.1251768441474399</v>
      </c>
      <c r="AA49" s="9">
        <f t="shared" si="17"/>
        <v>9.3224785055994588E-2</v>
      </c>
      <c r="AB49" s="9">
        <f t="shared" si="18"/>
        <v>1.1747056426048366</v>
      </c>
      <c r="AC49" s="9">
        <f t="shared" si="19"/>
        <v>0.17609677914661975</v>
      </c>
    </row>
    <row r="50" spans="2:29" x14ac:dyDescent="0.2">
      <c r="B50">
        <v>12</v>
      </c>
      <c r="C50" s="9">
        <f t="shared" si="12"/>
        <v>1.1748291571753986</v>
      </c>
      <c r="D50" s="9">
        <f t="shared" si="10"/>
        <v>1.1846414455110108</v>
      </c>
      <c r="E50" s="9">
        <f t="shared" si="10"/>
        <v>1.2661381653454133</v>
      </c>
      <c r="F50" s="9">
        <f t="shared" si="10"/>
        <v>3.2750569476082005</v>
      </c>
      <c r="G50" s="9">
        <f t="shared" si="10"/>
        <v>3.9994353472614343</v>
      </c>
      <c r="H50" s="9">
        <f t="shared" si="10"/>
        <v>4.7383918459796153</v>
      </c>
      <c r="I50" s="9">
        <f t="shared" si="10"/>
        <v>4.8724373576309796</v>
      </c>
      <c r="J50" s="9">
        <f t="shared" si="10"/>
        <v>5.6753246753246751</v>
      </c>
      <c r="K50" s="9">
        <f t="shared" si="10"/>
        <v>5.1930917327293322</v>
      </c>
      <c r="L50" s="9"/>
      <c r="M50" s="9">
        <f t="shared" si="13"/>
        <v>1.5512528473804099</v>
      </c>
      <c r="N50" s="9">
        <f t="shared" si="11"/>
        <v>1.5426312817617165</v>
      </c>
      <c r="O50" s="9">
        <f t="shared" si="11"/>
        <v>1.6670441676104191</v>
      </c>
      <c r="P50" s="9">
        <f t="shared" si="11"/>
        <v>3.1150341685649203</v>
      </c>
      <c r="Q50" s="9">
        <f t="shared" si="11"/>
        <v>2.3201581027667983</v>
      </c>
      <c r="R50" s="9">
        <f t="shared" si="11"/>
        <v>2.6812004530011326</v>
      </c>
      <c r="S50" s="9">
        <f t="shared" si="11"/>
        <v>3.3485193621867881</v>
      </c>
      <c r="T50" s="9">
        <f t="shared" si="11"/>
        <v>3.8362507058159232</v>
      </c>
      <c r="U50" s="9">
        <f t="shared" si="11"/>
        <v>3.1234428086070216</v>
      </c>
      <c r="W50">
        <v>4</v>
      </c>
      <c r="X50" s="9">
        <f t="shared" si="14"/>
        <v>2.048198534929317</v>
      </c>
      <c r="Y50" s="9">
        <f t="shared" si="15"/>
        <v>0.22298109760193646</v>
      </c>
      <c r="Z50" s="9">
        <f t="shared" si="16"/>
        <v>1.6247347939410723</v>
      </c>
      <c r="AA50" s="9">
        <f t="shared" si="17"/>
        <v>7.6515098975227805E-2</v>
      </c>
      <c r="AB50" s="9">
        <f t="shared" si="18"/>
        <v>1.7155828932739496</v>
      </c>
      <c r="AC50" s="9">
        <f t="shared" si="19"/>
        <v>0.15903874678821747</v>
      </c>
    </row>
    <row r="51" spans="2:29" x14ac:dyDescent="0.2">
      <c r="B51">
        <v>16</v>
      </c>
      <c r="C51" s="9">
        <f t="shared" si="12"/>
        <v>1.1947608200455582</v>
      </c>
      <c r="D51" s="9">
        <f t="shared" si="10"/>
        <v>1.1084133258046303</v>
      </c>
      <c r="E51" s="9">
        <f t="shared" si="10"/>
        <v>1.1783691959229898</v>
      </c>
      <c r="F51" s="9">
        <f t="shared" si="10"/>
        <v>6.6873576309794984</v>
      </c>
      <c r="G51" s="9">
        <f t="shared" si="10"/>
        <v>6.874647092038396</v>
      </c>
      <c r="H51" s="9">
        <f t="shared" si="10"/>
        <v>6.4314835787089466</v>
      </c>
      <c r="I51" s="9">
        <f t="shared" si="10"/>
        <v>7.6201594533029615</v>
      </c>
      <c r="J51" s="9">
        <f t="shared" si="10"/>
        <v>7.6612083568605307</v>
      </c>
      <c r="K51" s="9">
        <f t="shared" si="10"/>
        <v>6.8941109852774636</v>
      </c>
      <c r="M51" s="9">
        <f t="shared" si="13"/>
        <v>1.423120728929385</v>
      </c>
      <c r="N51" s="9">
        <f t="shared" si="11"/>
        <v>1.4714850367024279</v>
      </c>
      <c r="O51" s="9">
        <f t="shared" si="11"/>
        <v>1.5130237825594564</v>
      </c>
      <c r="P51" s="9">
        <f t="shared" si="11"/>
        <v>5.8690205011389525</v>
      </c>
      <c r="Q51" s="9">
        <f t="shared" si="11"/>
        <v>5.5200451722190849</v>
      </c>
      <c r="R51" s="9">
        <f t="shared" si="11"/>
        <v>5.7553793884484712</v>
      </c>
      <c r="S51" s="9">
        <f t="shared" si="11"/>
        <v>6.7061503416856496</v>
      </c>
      <c r="T51" s="9">
        <f t="shared" si="11"/>
        <v>6.8938452851496326</v>
      </c>
      <c r="U51" s="9">
        <f t="shared" si="11"/>
        <v>5.7553793884484712</v>
      </c>
      <c r="W51">
        <v>8</v>
      </c>
      <c r="X51" s="9">
        <f t="shared" si="14"/>
        <v>2.208329887678206</v>
      </c>
      <c r="Y51" s="9">
        <f t="shared" si="15"/>
        <v>0.20327957202253027</v>
      </c>
      <c r="Z51" s="9">
        <f t="shared" si="16"/>
        <v>1.9888133579407803</v>
      </c>
      <c r="AA51" s="9">
        <f t="shared" si="17"/>
        <v>0.22394733076225121</v>
      </c>
      <c r="AB51" s="9">
        <f t="shared" si="18"/>
        <v>2.8580623954544482</v>
      </c>
      <c r="AC51" s="9">
        <f t="shared" si="19"/>
        <v>0.61632453933701326</v>
      </c>
    </row>
    <row r="52" spans="2:29" x14ac:dyDescent="0.2">
      <c r="B52">
        <v>20</v>
      </c>
      <c r="C52" s="9">
        <f t="shared" si="12"/>
        <v>1.2351936218678816</v>
      </c>
      <c r="D52" s="9">
        <f t="shared" si="10"/>
        <v>1.1022021456804065</v>
      </c>
      <c r="E52" s="9">
        <f t="shared" si="10"/>
        <v>1.1268403171007928</v>
      </c>
      <c r="F52" s="9">
        <f t="shared" si="10"/>
        <v>7.8781321184510249</v>
      </c>
      <c r="G52" s="9">
        <f t="shared" si="10"/>
        <v>7.9429700734048563</v>
      </c>
      <c r="H52" s="9">
        <f t="shared" si="10"/>
        <v>7.5141562853907136</v>
      </c>
      <c r="I52" s="9">
        <f t="shared" si="10"/>
        <v>9.5165148063781313</v>
      </c>
      <c r="J52" s="9">
        <f t="shared" si="10"/>
        <v>8.5855448898927165</v>
      </c>
      <c r="K52" s="9">
        <f t="shared" si="10"/>
        <v>7.640430351075878</v>
      </c>
      <c r="M52" s="9">
        <f t="shared" si="13"/>
        <v>1.529612756264237</v>
      </c>
      <c r="N52" s="9">
        <f t="shared" si="11"/>
        <v>1.3997741389045737</v>
      </c>
      <c r="O52" s="9">
        <f t="shared" si="11"/>
        <v>1.5</v>
      </c>
      <c r="P52" s="9">
        <f t="shared" si="11"/>
        <v>7.7050113895216397</v>
      </c>
      <c r="Q52" s="9">
        <f t="shared" si="11"/>
        <v>7.7899491812535286</v>
      </c>
      <c r="R52" s="9">
        <f t="shared" si="11"/>
        <v>8.144394110985278</v>
      </c>
      <c r="S52" s="9">
        <f t="shared" si="11"/>
        <v>8.9521640091116179</v>
      </c>
      <c r="T52" s="9">
        <f t="shared" si="11"/>
        <v>8.3269339356295884</v>
      </c>
      <c r="U52" s="9">
        <f t="shared" si="11"/>
        <v>8.4909399773499441</v>
      </c>
      <c r="W52">
        <v>12</v>
      </c>
      <c r="X52" s="9">
        <f t="shared" si="14"/>
        <v>2.1338700570162943</v>
      </c>
      <c r="Y52" s="9">
        <f t="shared" si="15"/>
        <v>0.13357669470307759</v>
      </c>
      <c r="Z52" s="9">
        <f t="shared" si="16"/>
        <v>4.2966601647701337</v>
      </c>
      <c r="AA52" s="9">
        <f t="shared" si="17"/>
        <v>0.78257092524330107</v>
      </c>
      <c r="AB52" s="9">
        <f t="shared" si="18"/>
        <v>5.7050164472604736</v>
      </c>
      <c r="AC52" s="9">
        <f t="shared" si="19"/>
        <v>0.69269036715956323</v>
      </c>
    </row>
    <row r="53" spans="2:29" x14ac:dyDescent="0.2">
      <c r="B53">
        <v>24</v>
      </c>
      <c r="C53" s="9">
        <f t="shared" si="12"/>
        <v>1.2050113895216401</v>
      </c>
      <c r="D53" s="9">
        <f t="shared" si="10"/>
        <v>1.127046866177301</v>
      </c>
      <c r="E53" s="9">
        <f t="shared" si="10"/>
        <v>1.1845979614949038</v>
      </c>
      <c r="F53" s="9">
        <f t="shared" si="10"/>
        <v>6.308656036446469</v>
      </c>
      <c r="G53" s="9">
        <f t="shared" si="10"/>
        <v>6.741953698475438</v>
      </c>
      <c r="H53" s="9">
        <f t="shared" si="10"/>
        <v>6.9518686296715746</v>
      </c>
      <c r="I53" s="9">
        <f t="shared" si="10"/>
        <v>6.3263097949886102</v>
      </c>
      <c r="J53" s="9">
        <f t="shared" si="10"/>
        <v>6.5211744776962171</v>
      </c>
      <c r="K53" s="9">
        <f t="shared" si="10"/>
        <v>5.8357870894677237</v>
      </c>
      <c r="M53" s="9">
        <f t="shared" si="13"/>
        <v>1.6907744874715263</v>
      </c>
      <c r="N53" s="9">
        <f t="shared" si="11"/>
        <v>1.6764539808018069</v>
      </c>
      <c r="O53" s="9">
        <f t="shared" si="11"/>
        <v>1.733295583238958</v>
      </c>
      <c r="P53" s="9">
        <f t="shared" si="11"/>
        <v>7.2084282460136677</v>
      </c>
      <c r="Q53" s="9">
        <f t="shared" si="11"/>
        <v>6.5940146809712026</v>
      </c>
      <c r="R53" s="9">
        <f t="shared" si="11"/>
        <v>7.1676104190260475</v>
      </c>
      <c r="S53" s="9">
        <f t="shared" si="11"/>
        <v>6.5768792710706148</v>
      </c>
      <c r="T53" s="9">
        <f t="shared" si="11"/>
        <v>6.066629023150762</v>
      </c>
      <c r="U53" s="9">
        <f t="shared" si="11"/>
        <v>5.9665911664779161</v>
      </c>
      <c r="W53">
        <v>16</v>
      </c>
      <c r="X53" s="9">
        <f t="shared" si="14"/>
        <v>1.9062557017388417</v>
      </c>
      <c r="Y53" s="9">
        <f t="shared" si="15"/>
        <v>8.4592845048235818E-2</v>
      </c>
      <c r="Z53" s="9">
        <f t="shared" si="16"/>
        <v>10.10891428172639</v>
      </c>
      <c r="AA53" s="9">
        <f t="shared" si="17"/>
        <v>0.37799818568310983</v>
      </c>
      <c r="AB53" s="9">
        <f t="shared" si="18"/>
        <v>11.53187248494522</v>
      </c>
      <c r="AC53" s="9">
        <f t="shared" si="19"/>
        <v>1.1803326184554175</v>
      </c>
    </row>
    <row r="54" spans="2:29" x14ac:dyDescent="0.2">
      <c r="W54">
        <v>20</v>
      </c>
      <c r="X54" s="9">
        <f t="shared" si="14"/>
        <v>1.9207389497293137</v>
      </c>
      <c r="Y54" s="9">
        <f t="shared" si="15"/>
        <v>0.13460950451860254</v>
      </c>
      <c r="Z54" s="9">
        <f t="shared" si="16"/>
        <v>14.289889321181874</v>
      </c>
      <c r="AA54" s="9">
        <f t="shared" si="17"/>
        <v>0.43336836268923545</v>
      </c>
      <c r="AB54" s="9">
        <f t="shared" si="18"/>
        <v>15.664035192499455</v>
      </c>
      <c r="AC54" s="9">
        <f t="shared" si="19"/>
        <v>0.68636003010379532</v>
      </c>
    </row>
    <row r="55" spans="2:29" x14ac:dyDescent="0.2">
      <c r="W55">
        <v>24</v>
      </c>
      <c r="X55" s="9">
        <f t="shared" si="14"/>
        <v>2.3526019837347576</v>
      </c>
      <c r="Y55" s="9">
        <f t="shared" si="15"/>
        <v>5.7552867237111678E-2</v>
      </c>
      <c r="Z55" s="9">
        <f t="shared" si="16"/>
        <v>12.572904079086863</v>
      </c>
      <c r="AA55" s="9">
        <f t="shared" si="17"/>
        <v>0.70029151134590395</v>
      </c>
      <c r="AB55" s="9">
        <f t="shared" si="18"/>
        <v>11.053349231476703</v>
      </c>
      <c r="AC55" s="9">
        <f t="shared" si="19"/>
        <v>0.67005286460936553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pAKT-FITC</vt:lpstr>
      <vt:lpstr>pJNK-PE</vt:lpstr>
      <vt:lpstr>Casp3-PB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Biswas</dc:creator>
  <cp:lastModifiedBy>Sharmila Biswas</cp:lastModifiedBy>
  <dcterms:created xsi:type="dcterms:W3CDTF">2021-08-12T17:13:00Z</dcterms:created>
  <dcterms:modified xsi:type="dcterms:W3CDTF">2022-09-06T16:24:38Z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