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<sst xmlns="http://schemas.openxmlformats.org/spreadsheetml/2006/main" count="1018" uniqueCount="278">
  <si>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</si>
  <si>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</si>
  <si>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</si>
  <si>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</si>
  <si>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</si>
  <si>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</si>
  <si>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</si>
  <si>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</si>
  <si>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</si>
  <si>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</si>
  <si>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</si>
  <si>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</si>
  <si>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</si>
  <si>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</si>
  <si>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</si>
  <si>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</si>
  <si>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</si>
  <si>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</si>
  <si>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</si>
  <si>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</si>
  <si>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</si>
  <si>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</si>
  <si>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</si>
  <si>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</si>
  <si>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</si>
  <si>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</si>
  <si>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</si>
  <si>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</si>
  <si>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</si>
  <si>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</si>
  <si>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</si>
  <si>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</si>
  <si>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</si>
  <si>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</si>
  <si>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</si>
  <si>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</si>
  <si>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</si>
  <si>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</si>
  <si>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</si>
  <si>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</si>
  <si>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</si>
  <si>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</si>
  <si>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</si>
  <si>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</si>
  <si>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</si>
  <si>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</si>
  <si>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</si>
  <si>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</si>
  <si>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</si>
  <si>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</si>
  <si>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</si>
  <si>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</si>
  <si>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</si>
  <si>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</si>
  <si>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</si>
  <si>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</si>
  <si>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</si>
  <si>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</si>
  <si>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</si>
  <si>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</si>
  <si>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</si>
  <si>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</si>
  <si>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</si>
  <si>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</si>
  <si>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</si>
  <si>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</si>
  <si>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</si>
  <si>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</si>
  <si>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</si>
  <si>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</si>
  <si>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</si>
  <si>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</si>
  <si>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</si>
  <si>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</si>
  <si>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</si>
  <si>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</si>
  <si>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</si>
  <si>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</si>
  <si>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</si>
  <si>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</si>
  <si>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</si>
  <si>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</si>
  <si>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</si>
  <si>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</si>
  <si>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</si>
  <si>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</si>
  <si>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</si>
  <si>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</si>
  <si>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</si>
  <si>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</si>
  <si>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</si>
  <si>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siteCategory</t>
  </si>
  <si>
    <t>technicalCategory</t>
  </si>
  <si>
    <t>surname</t>
  </si>
  <si>
    <t>shape</t>
  </si>
  <si>
    <t>manufacturer</t>
  </si>
  <si>
    <t>graphicType</t>
  </si>
  <si>
    <t>manufUrl</t>
  </si>
  <si>
    <t>imageUrl</t>
  </si>
  <si>
    <t>screenShot</t>
  </si>
  <si>
    <t>typesizes</t>
  </si>
  <si>
    <t>gal_steel</t>
  </si>
  <si>
    <t>st_steel</t>
  </si>
  <si>
    <t>aluminium</t>
  </si>
  <si>
    <t>copper</t>
  </si>
  <si>
    <t>plastmass</t>
  </si>
  <si>
    <t>note</t>
  </si>
  <si>
    <t>ДПУ-М</t>
  </si>
  <si>
    <t>универсальный</t>
  </si>
  <si>
    <t>http://www.arktika.ru/html/dpum.htm</t>
  </si>
  <si>
    <t>100, 125, 160, 200, 250</t>
  </si>
  <si>
    <t>ДА</t>
  </si>
  <si>
    <t>АМН</t>
  </si>
  <si>
    <t>жалюзийная</t>
  </si>
  <si>
    <t>http://www.arktika.ru/html/amn-amrm-adn-adrm.htm</t>
  </si>
  <si>
    <t>200x200</t>
  </si>
  <si>
    <t>КПУ-1Н, канальный</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</si>
  <si>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</si>
  <si>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</si>
  <si>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</si>
  <si>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1хЭМП: 270x300...2000x1400;
1xЭП: 250x300...2000x1400;
2xЭМП: 1150x300...2000x1400</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</si>
  <si>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</si>
  <si>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</si>
  <si>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КПУ-2Н, канальный, дымовой</t>
  </si>
  <si>
    <t>https://www.veza.ru/produktsiya/klapany-i-setevye-elementy/protivopozharnye-klapany/kruglye-protivopozharnye-klapany/kpu-2n-kruglye</t>
  </si>
  <si>
    <t>КПУ-2Н, канальный, нормально открытый</t>
  </si>
  <si>
    <t>КПУ-2Н, канальный, нормально закрытый</t>
  </si>
  <si>
    <t>КПУ-2Н, ниппельный, дымовой</t>
  </si>
  <si>
    <t>КПУ-2Н, ниппельный, нормально открытый</t>
  </si>
  <si>
    <t>КПУ-2Н, ниппельный, нормально закрытый</t>
  </si>
  <si>
    <t>КПУ-2Н-ВД, канальный, нормально открытый</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</si>
  <si>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</si>
  <si>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</si>
  <si>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</si>
  <si>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1xЭП: 100x100...1000x1500;
1xЭПВ: 100x100...1000x1500;
2xЭП: 100x1000...1000x1500</t>
  </si>
  <si>
    <t>КПУ-ДД, канальный</t>
  </si>
  <si>
    <t>двойного действия</t>
  </si>
  <si>
    <t>https://www.veza.ru/produktsiya/klapany-i-setevye-elementy/protivopozharnye-klapany/pryamougolnye-protivopozharnye-klapany/kpu-dd-pryamougolnye</t>
  </si>
  <si>
    <t>1xЭП: 100x100...1200x1000;
1xЭПВ: 100x100...1200x1000</t>
  </si>
  <si>
    <t>КПУ-ДД, стеновой</t>
  </si>
  <si>
    <t>1xЭП: 250x300...1000x1200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</si>
  <si>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</si>
  <si>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</si>
  <si>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</si>
  <si>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ОКСИД, канальный</t>
  </si>
  <si>
    <t>избыточного давления</t>
  </si>
  <si>
    <t>https://www.veza.ru/produktsiya/klapany-i-setevye-elementy/protivopozharnye-klapany/pryamougolnye-protivopozharnye-klapany/oksid</t>
  </si>
  <si>
    <t>200x200...1200x1200</t>
  </si>
  <si>
    <t>ОКСИД, стеновой</t>
  </si>
  <si>
    <t>200x230...1200x1200</t>
  </si>
  <si>
    <t>ОКСИД, канальный, кассетный</t>
  </si>
  <si>
    <t>2-х секционные: 1210x200...2460x1200;
3-х секционные: 250x1200...1200x2460;
4-х секционные:
1210x1201...2460x2460</t>
  </si>
  <si>
    <t>ПРОК</t>
  </si>
  <si>
    <t>обратный</t>
  </si>
  <si>
    <t>https://www.veza.ru/produktsiya/klapany-i-setevye-elementy/protivopozharnye-klapany/kruglye-protivopozharnye-klapany/prok-kruglye</t>
  </si>
  <si>
    <t>355, 400, 450, 500, 560, 630, 710, 800, 900, 1000, 1120, 1250;</t>
  </si>
  <si>
    <t>https://www.veza.ru/produktsiya/klapany-i-setevye-elementy/protivopozharnye-klapany/pryamougolnye-protivopozharnye-klapany/prok-pryamougolnye</t>
  </si>
  <si>
    <t>300x300...1250x1250</t>
  </si>
  <si>
    <t>ГТК</t>
  </si>
  <si>
    <t>трубчатый</t>
  </si>
  <si>
    <t>https://rowen.ru/catalog/shumoglushiteli/shumoglushiteli_trubchatye_kruglye_gtk/</t>
  </si>
  <si>
    <t>Длина 600: 100, 125, 160, 200, 250, 315, 355, 400, 500;
Длина 900: 100, 125, 160, 200, 250, 315, 355, 400, 500</t>
  </si>
  <si>
    <t>https://www.nevatom.ru/catalog/shumoglushiteli_trubchatye_kruglye_gtk/</t>
  </si>
  <si>
    <t>Длина 600: 100, 125, 160, 200, 250, 315, 355, 400;
Длина 900: 100, 125, 160, 200, 250, 315, 355, 400, 500, 630</t>
  </si>
  <si>
    <t>ГТП</t>
  </si>
  <si>
    <t>https://www.nevatom.ru/catalog/shumoglushiteli_trubchatye_pryamougolnye_gtp/</t>
  </si>
  <si>
    <t>Длина 600: 300x150...1000x500;
Длина 900: 300x150...1000x500</t>
  </si>
  <si>
    <t>Р</t>
  </si>
  <si>
    <t>ручной</t>
  </si>
  <si>
    <t>https://www.nevatom.ru/catalog/zaslonki_ruchnye_r/</t>
  </si>
  <si>
    <t>225, 250, 280, 315, 355, 400, 450, 500, 560, 630, 710, 800, 900, 1000, 1120, 1250</t>
  </si>
  <si>
    <t>100х100...500х1000</t>
  </si>
  <si>
    <t>KVK</t>
  </si>
  <si>
    <t>https://www.nevatom.ru/catalog/klapany_vozdushnye_kruglye_kvk/</t>
  </si>
  <si>
    <t>100, 125, 160, 200, 250, 315, 400, 500, 630</t>
  </si>
  <si>
    <t>KV</t>
  </si>
  <si>
    <t>https://www.nevatom.ru/catalog/klapany_vozdushnye_alyuminievye_kv/</t>
  </si>
  <si>
    <t>100x100...1000x1000</t>
  </si>
  <si>
    <t>KVU-P</t>
  </si>
  <si>
    <t>утепленный</t>
  </si>
  <si>
    <t>https://www.nevatom.ru/catalog/klapany_vozdushnye_uteplennye_kvu/</t>
  </si>
  <si>
    <t>200x300...1200x1200</t>
  </si>
  <si>
    <t>KO</t>
  </si>
  <si>
    <t>https://www.nevatom.ru/catalog/klapany_obratnye_ko/</t>
  </si>
  <si>
    <t>160, 200, 250, 315, 355, 400, 450, 500, 560, 630, 710, 800, 900, 1000, 1120, 1250;</t>
  </si>
  <si>
    <t>KO типа "бабочка"</t>
  </si>
  <si>
    <t>https://www.nevatom.ru/catalog/klapany_obratnye_ko_babochka/</t>
  </si>
  <si>
    <t>100, 125, 160, 200, 250, 315</t>
  </si>
  <si>
    <t>KPNO</t>
  </si>
  <si>
    <t>нормально открытый</t>
  </si>
  <si>
    <t>https://www.nevatom.ru/catalog/klapany_protivopozharnye_normalno_otkrytye_kpno/</t>
  </si>
  <si>
    <t>150x150...1000x500</t>
  </si>
  <si>
    <t>TDC III</t>
  </si>
  <si>
    <t>https://www.nevatom.ru/catalog/vozdukhovody_pryamougolnye/</t>
  </si>
  <si>
    <t>150x150...1200x2000</t>
  </si>
  <si>
    <t>https://www.nevatom.ru/catalog/zaglushki/</t>
  </si>
  <si>
    <t>150x150...1000x1000</t>
  </si>
  <si>
    <t>с полкой</t>
  </si>
  <si>
    <t>https://www.nevatom.ru/catalog/otvody/</t>
  </si>
  <si>
    <t>150x150...2000x1200</t>
  </si>
  <si>
    <t>ДП4</t>
  </si>
  <si>
    <t>квадратный</t>
  </si>
  <si>
    <t>https://www.nevatom.ru/catalog/diffuzory_dp/</t>
  </si>
  <si>
    <t>300x300, 450x450, 600x600</t>
  </si>
  <si>
    <t>КП (КВ)</t>
  </si>
  <si>
    <t>регулируемый дискового типа</t>
  </si>
  <si>
    <t>https://www.nevatom.ru/catalog/klapany_vytyazhnye_pritochnye_kv_kp/</t>
  </si>
  <si>
    <t>100, 125, 160, 200</t>
  </si>
  <si>
    <t>VC</t>
  </si>
  <si>
    <t>канальный с шумоизолирующим коробом и кронштейном</t>
  </si>
  <si>
    <t>https://rowen.ru/catalog/kanalnye_ventilyatory/ventilyatory_kanalnye_kruglye_vc/</t>
  </si>
  <si>
    <t>100, 125, 160, 200, 250, 315, 355</t>
  </si>
  <si>
    <t>В компоненте реализована возможность опциального выбора шумоизолирующего короба и крепежного кронштейна</t>
  </si>
  <si>
    <t>VCN</t>
  </si>
  <si>
    <t>канальный с гибкой вставкой ВГ</t>
  </si>
  <si>
    <t>https://rowen.ru/catalog/kanalnye_ventilyatory/ventilyatory_kanalnye_pryamougolnye_vcn/</t>
  </si>
  <si>
    <t>400x200...1000x500</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</si>
  <si>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</si>
  <si>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NWPk</t>
  </si>
  <si>
    <t>водяной</t>
  </si>
  <si>
    <t>https://www.nevatom.ru/catalog/nagrevateli_vodyanye_nwpk_nwp/</t>
  </si>
  <si>
    <t>2-х рядные: 160, 200, 250, 315;
3-х рядные: 160, 200, 250, 315</t>
  </si>
  <si>
    <t>NWP</t>
  </si>
  <si>
    <t>1-рядные, L и R: 400x200...900x500;
2-х рядные, L и R: 300x150...900x500;
3-х рядные, L и R: 300x150...900x500;
4-х рядные, L и R: 400x200...900x500</t>
  </si>
  <si>
    <t>NEK</t>
  </si>
  <si>
    <t>электрический</t>
  </si>
  <si>
    <t>https://www.nevatom.ru/catalog/nagrevateli_elektricheskie_nek_nep/</t>
  </si>
  <si>
    <t>Также присутствуют различные типоразмеры по тепловой мощности</t>
  </si>
  <si>
    <t>NEP</t>
  </si>
  <si>
    <t>300x150...1000x500</t>
  </si>
  <si>
    <t>OWP</t>
  </si>
  <si>
    <t>https://www.nevatom.ru/catalog/okhladiteli_vodyanye_owp/</t>
  </si>
  <si>
    <t>L и R: 400x200...1000x500</t>
  </si>
  <si>
    <t>OFP</t>
  </si>
  <si>
    <t>фреоновый</t>
  </si>
  <si>
    <t>https://www.nevatom.ru/catalog/okhladiteli_freonovye_ofp/</t>
  </si>
  <si>
    <t>SUB</t>
  </si>
  <si>
    <t>https://www.nevatom.ru/catalog/sektsii_ultrafioletovoy_bakteritsidnoy_obrabotki_sub/</t>
  </si>
  <si>
    <t>параметрический</t>
  </si>
  <si>
    <t>https://www.nanocad.ru/products/bim/ventilation/</t>
  </si>
  <si>
    <t>100, 125, 200</t>
  </si>
  <si>
    <t>параметрическая</t>
  </si>
  <si>
    <t>180x(100, 100)</t>
  </si>
  <si>
    <t>100, 125, 160</t>
  </si>
  <si>
    <t>125x100, 160x100, 160x125</t>
  </si>
  <si>
    <t>100x100, 125x100, 160x100</t>
  </si>
  <si>
    <t>100x(100, 100)</t>
  </si>
  <si>
    <t>150x100</t>
  </si>
  <si>
    <t>150x150</t>
  </si>
  <si>
    <t>100, 125, 140, 160, 180, 200, 225, 250, 280, 315, 355, 400, 450, 500, 560, 630, 710, 800, 900, 1000, 1120, 1250, 1400, 1600, 1800, 2000</t>
  </si>
  <si>
    <t>100x100...2000x2000</t>
  </si>
  <si>
    <t>100, 125, 140, 160, 180, 200, 225, 250, 280, 315, 355, 400, 450, 500, 560, 630, 710, 800, 900, 1000, 1120, 1250</t>
  </si>
  <si>
    <t>100x100...1000x2000</t>
  </si>
  <si>
    <t>100x(100, 100)...800x(800, 800)</t>
  </si>
  <si>
    <t>100, 125, 140, 160, 180, 200, 225, 250, 280, 315, 355, 400, 450, 500, 560, 630, 710, 800, 900, 1000, 1120, 1250, 1400</t>
  </si>
  <si>
    <t>Ниппель</t>
  </si>
  <si>
    <t>15°</t>
  </si>
  <si>
    <t>30°</t>
  </si>
  <si>
    <t>45°</t>
  </si>
  <si>
    <t>100x100...1400x900</t>
  </si>
  <si>
    <t>60°</t>
  </si>
  <si>
    <t>100, 125, 140, 160, 180, 200, 225, 250, 280, 315, 355, 400, 450, 500, 560, 630, 710, 800, 900</t>
  </si>
  <si>
    <t>90°</t>
  </si>
  <si>
    <t>с прямоугольного сечения на круглое</t>
  </si>
  <si>
    <t>100x(100x100)...1250x(1200x800)</t>
  </si>
  <si>
    <t>концентрический</t>
  </si>
  <si>
    <t>(150x100)x(100x100)...(2000x1400)x(1800x500)</t>
  </si>
  <si>
    <t>100x100...1250x1250</t>
  </si>
  <si>
    <t>(150x150)x(100x100)...(2000x1400)x(1400x1400)</t>
  </si>
  <si>
    <t>Воздуховод (Размер, Скорость, Расход, Потеря давления)</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</si>
  <si>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</si>
  <si>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</si>
  <si>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</si>
  <si>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</si>
  <si>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</si>
  <si>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</si>
  <si>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Выноска может быть применена к любому элементу</t>
  </si>
  <si>
    <t>84-нанософт_разработка-выноска-универсальная_(наименование)-не_применимо.png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</si>
</sst>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49" fontId="1" fillId="0" borderId="0" xfId="0" applyNumberFormat="1" applyFont="1">
      <alignment vertical="center"/>
    </xf>
    <xf numFmtId="0" fontId="0" fillId="0" borderId="0" xfId="0" applyNumberFormat="1">
      <alignment vertical="center"/>
    </xf>
    <xf numFmtId="49" fontId="2" fillId="0" borderId="0" xfId="6" applyNumberFormat="1" applyFont="1">
      <alignment vertical="center"/>
    </xf>
    <xf numFmtId="0" fontId="0" fillId="0" borderId="0" xfId="0" applyAlignment="1">
      <alignment horizontal="left" vertical="center"/>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numFmt numFmtId="0" formatCode="General"/>
    </dxf>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ref="D7:E4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S93" totalsRowShown="0">
  <autoFilter ref="B4:S93"/>
  <tableColumns count="18">
    <tableColumn id="1" name="id"/>
    <tableColumn id="2" name="name"/>
    <tableColumn id="3" name="siteCategory"/>
    <tableColumn id="4" name="technicalCategory"/>
    <tableColumn id="18" name="surname"/>
    <tableColumn id="5" name="shape"/>
    <tableColumn id="6" name="manufacturer"/>
    <tableColumn id="7" name="graphicType"/>
    <tableColumn id="10" name="manufUrl" dataDxfId="4"/>
    <tableColumn id="8" name="imageUrl" dataDxfId="5">
      <calculatedColumnFormula>IF(B5="","",LOWER(SUBSTITUTE(SUBSTITUTE(SUBSTITUTE(SUBSTITUTE(_xlfn.CONCAT(B5,"-",H5,"-",E5,"-",C5,"-",G5,".png")," ","_"),"""",""),",",""),":","_")))</calculatedColumnFormula>
    </tableColumn>
    <tableColumn id="11" name="screenShot"/>
    <tableColumn id="9" name="typesizes" dataDxfId="6"/>
    <tableColumn id="17" name="gal_steel"/>
    <tableColumn id="12" name="st_steel"/>
    <tableColumn id="13" name="aluminium"/>
    <tableColumn id="14" name="copper"/>
    <tableColumn id="15" name="plastmass"/>
    <tableColumn id="16" name="note"/>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G7" sqref="G7"/>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3" t="s">
        <v>0</v>
      </c>
    </row>
    <row r="3" customFormat="1" ht="17" customHeight="1" spans="2:2">
      <c r="B3" s="12"/>
    </row>
    <row r="4" customFormat="1" ht="17" customHeight="1" spans="2:2">
      <c r="B4" s="12"/>
    </row>
    <row r="5" customFormat="1" ht="17" customHeight="1" spans="2:2">
      <c r="B5" s="12"/>
    </row>
    <row r="6" ht="15.15"/>
    <row r="7" s="8" customFormat="1" spans="2:11">
      <c r="B7" s="14" t="s">
        <v>1</v>
      </c>
      <c r="D7" s="17" t="s">
        <v>2</v>
      </c>
      <c r="E7" s="17" t="s">
        <v>1</v>
      </c>
      <c r="G7" s="14" t="s">
        <v>3</v>
      </c>
      <c r="I7" s="14" t="s">
        <v>4</v>
      </c>
      <c r="K7" s="14" t="s">
        <v>5</v>
      </c>
    </row>
    <row r="8" spans="2:11">
      <c r="B8" s="15" t="s">
        <v>6</v>
      </c>
      <c r="D8" s="17" t="s">
        <v>7</v>
      </c>
      <c r="E8" s="17" t="s">
        <v>8</v>
      </c>
      <c r="G8" s="15" t="s">
        <v>6</v>
      </c>
      <c r="I8" s="15" t="s">
        <v>9</v>
      </c>
      <c r="K8" s="15" t="s">
        <v>6</v>
      </c>
    </row>
    <row r="9" spans="2:11">
      <c r="B9" s="15" t="s">
        <v>9</v>
      </c>
      <c r="D9" s="17" t="s">
        <v>10</v>
      </c>
      <c r="E9" s="17" t="s">
        <v>11</v>
      </c>
      <c r="G9" s="15" t="s">
        <v>9</v>
      </c>
      <c r="I9" s="15" t="s">
        <v>12</v>
      </c>
      <c r="K9" s="15" t="s">
        <v>9</v>
      </c>
    </row>
    <row r="10" spans="2:11">
      <c r="B10" s="18" t="s">
        <v>8</v>
      </c>
      <c r="D10" t="s">
        <v>13</v>
      </c>
      <c r="E10" t="s">
        <v>11</v>
      </c>
      <c r="G10" s="15" t="s">
        <v>14</v>
      </c>
      <c r="I10" s="15" t="s">
        <v>15</v>
      </c>
      <c r="K10" s="15" t="s">
        <v>16</v>
      </c>
    </row>
    <row r="11" ht="15.15" spans="2:11">
      <c r="B11" s="15" t="s">
        <v>11</v>
      </c>
      <c r="D11" s="17" t="s">
        <v>17</v>
      </c>
      <c r="E11" s="17" t="s">
        <v>11</v>
      </c>
      <c r="G11" s="19" t="s">
        <v>18</v>
      </c>
      <c r="I11" s="15" t="s">
        <v>19</v>
      </c>
      <c r="K11" s="19" t="s">
        <v>20</v>
      </c>
    </row>
    <row r="12" spans="2:9">
      <c r="B12" s="15" t="s">
        <v>21</v>
      </c>
      <c r="D12" s="17" t="s">
        <v>22</v>
      </c>
      <c r="E12" s="17" t="s">
        <v>23</v>
      </c>
      <c r="I12" s="15" t="s">
        <v>24</v>
      </c>
    </row>
    <row r="13" spans="2:9">
      <c r="B13" s="15" t="s">
        <v>25</v>
      </c>
      <c r="D13" s="17" t="s">
        <v>26</v>
      </c>
      <c r="E13" s="17" t="s">
        <v>23</v>
      </c>
      <c r="I13" s="15" t="s">
        <v>27</v>
      </c>
    </row>
    <row r="14" spans="2:9">
      <c r="B14" s="15" t="s">
        <v>23</v>
      </c>
      <c r="D14" s="17" t="s">
        <v>6</v>
      </c>
      <c r="E14" s="17" t="s">
        <v>6</v>
      </c>
      <c r="I14" s="15" t="s">
        <v>28</v>
      </c>
    </row>
    <row r="15" spans="2:5">
      <c r="B15" s="15" t="s">
        <v>29</v>
      </c>
      <c r="D15" s="17" t="s">
        <v>9</v>
      </c>
      <c r="E15" s="17" t="s">
        <v>6</v>
      </c>
    </row>
    <row r="16" spans="2:5">
      <c r="B16" s="18" t="s">
        <v>30</v>
      </c>
      <c r="D16" t="s">
        <v>31</v>
      </c>
      <c r="E16" t="s">
        <v>29</v>
      </c>
    </row>
    <row r="17" spans="4:5">
      <c r="D17" s="17" t="s">
        <v>32</v>
      </c>
      <c r="E17" s="17" t="s">
        <v>29</v>
      </c>
    </row>
    <row r="18" spans="4:5">
      <c r="D18" s="17" t="s">
        <v>33</v>
      </c>
      <c r="E18" s="17" t="s">
        <v>29</v>
      </c>
    </row>
    <row r="19" spans="4:5">
      <c r="D19" t="s">
        <v>34</v>
      </c>
      <c r="E19" t="s">
        <v>29</v>
      </c>
    </row>
    <row r="20" spans="4:5">
      <c r="D20" t="s">
        <v>35</v>
      </c>
      <c r="E20" t="s">
        <v>29</v>
      </c>
    </row>
    <row r="21" spans="4:5">
      <c r="D21" s="17" t="s">
        <v>36</v>
      </c>
      <c r="E21" s="17" t="s">
        <v>29</v>
      </c>
    </row>
    <row r="22" spans="4:5">
      <c r="D22" s="17" t="s">
        <v>37</v>
      </c>
      <c r="E22" s="17" t="s">
        <v>21</v>
      </c>
    </row>
    <row r="23" spans="4:5">
      <c r="D23" t="s">
        <v>38</v>
      </c>
      <c r="E23" s="17" t="s">
        <v>21</v>
      </c>
    </row>
    <row r="24" spans="4:5">
      <c r="D24" t="s">
        <v>39</v>
      </c>
      <c r="E24" s="17" t="s">
        <v>21</v>
      </c>
    </row>
    <row r="25" spans="4:5">
      <c r="D25" t="s">
        <v>40</v>
      </c>
      <c r="E25" s="17" t="s">
        <v>21</v>
      </c>
    </row>
    <row r="26" spans="4:5">
      <c r="D26" t="s">
        <v>41</v>
      </c>
      <c r="E26" s="17" t="s">
        <v>21</v>
      </c>
    </row>
    <row r="27" spans="4:5">
      <c r="D27" t="s">
        <v>42</v>
      </c>
      <c r="E27" s="17" t="s">
        <v>21</v>
      </c>
    </row>
    <row r="28" spans="4:5">
      <c r="D28" t="s">
        <v>43</v>
      </c>
      <c r="E28" s="17" t="s">
        <v>21</v>
      </c>
    </row>
    <row r="29" spans="4:5">
      <c r="D29" t="s">
        <v>44</v>
      </c>
      <c r="E29" t="s">
        <v>21</v>
      </c>
    </row>
    <row r="30" spans="4:5">
      <c r="D30" t="s">
        <v>38</v>
      </c>
      <c r="E30" t="s">
        <v>25</v>
      </c>
    </row>
    <row r="31" spans="4:5">
      <c r="D31" t="s">
        <v>39</v>
      </c>
      <c r="E31" t="s">
        <v>25</v>
      </c>
    </row>
    <row r="32" spans="4:5">
      <c r="D32" t="s">
        <v>40</v>
      </c>
      <c r="E32" t="s">
        <v>25</v>
      </c>
    </row>
    <row r="33" spans="4:5">
      <c r="D33" t="s">
        <v>41</v>
      </c>
      <c r="E33" t="s">
        <v>25</v>
      </c>
    </row>
    <row r="34" spans="4:5">
      <c r="D34" t="s">
        <v>42</v>
      </c>
      <c r="E34" t="s">
        <v>25</v>
      </c>
    </row>
    <row r="35" spans="4:5">
      <c r="D35" s="17" t="s">
        <v>45</v>
      </c>
      <c r="E35" t="s">
        <v>25</v>
      </c>
    </row>
    <row r="41" spans="4:5">
      <c r="D41" s="17" t="s">
        <v>46</v>
      </c>
      <c r="E41" s="17">
        <f>SUBTOTAL(103,Таблица_Привязка_категорий[Категория_сайта])</f>
        <v>28</v>
      </c>
    </row>
  </sheetData>
  <sortState ref="B10:B15">
    <sortCondition ref="B10"/>
  </sortState>
  <dataValidations count="1">
    <dataValidation type="list" allowBlank="1" showInputMessage="1" showErrorMessage="1" sqref="E29;E8:E22;E23:E26;E27:E28;E30: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3" t="s">
        <v>47</v>
      </c>
    </row>
    <row r="3" ht="15.15"/>
    <row r="4" spans="2:3">
      <c r="B4" s="14" t="s">
        <v>48</v>
      </c>
      <c r="C4" t="s">
        <v>49</v>
      </c>
    </row>
    <row r="5" spans="2:3">
      <c r="B5" s="15" t="s">
        <v>50</v>
      </c>
      <c r="C5" s="16" t="s">
        <v>51</v>
      </c>
    </row>
    <row r="6" spans="2:3">
      <c r="B6" s="15" t="s">
        <v>52</v>
      </c>
      <c r="C6" s="16" t="s">
        <v>53</v>
      </c>
    </row>
    <row r="7" spans="2:3">
      <c r="B7" s="15" t="s">
        <v>54</v>
      </c>
      <c r="C7" s="16" t="s">
        <v>55</v>
      </c>
    </row>
    <row r="8" spans="2:3">
      <c r="B8" s="15" t="s">
        <v>56</v>
      </c>
      <c r="C8" s="16" t="s">
        <v>57</v>
      </c>
    </row>
    <row r="9" spans="2:2">
      <c r="B9" s="15" t="s">
        <v>58</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D18" sqref="D18"/>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7" t="s">
        <v>59</v>
      </c>
    </row>
    <row r="4" spans="2:10">
      <c r="B4" t="s">
        <v>60</v>
      </c>
      <c r="C4" t="s">
        <v>61</v>
      </c>
      <c r="D4" t="s">
        <v>48</v>
      </c>
      <c r="E4" t="s">
        <v>62</v>
      </c>
      <c r="F4" s="8" t="s">
        <v>2</v>
      </c>
      <c r="G4" s="8" t="s">
        <v>1</v>
      </c>
      <c r="H4" s="8" t="s">
        <v>5</v>
      </c>
      <c r="I4" s="8" t="s">
        <v>3</v>
      </c>
      <c r="J4" s="8" t="s">
        <v>4</v>
      </c>
    </row>
    <row r="5" ht="25" customHeight="1" spans="2:10">
      <c r="B5" s="9">
        <v>1</v>
      </c>
      <c r="C5" s="10" t="s">
        <v>63</v>
      </c>
      <c r="D5" t="s">
        <v>50</v>
      </c>
      <c r="E5" t="s">
        <v>64</v>
      </c>
      <c r="F5" t="s">
        <v>17</v>
      </c>
      <c r="G5" s="4" t="str">
        <f>IF(ISTEXT(F5),VLOOKUP(F5,Таблица_Привязка_категорий[],2,FALSE),"-")</f>
        <v>Арматура воздуховодов</v>
      </c>
      <c r="H5" s="4" t="s">
        <v>16</v>
      </c>
      <c r="I5" t="s">
        <v>9</v>
      </c>
      <c r="J5" t="s">
        <v>15</v>
      </c>
    </row>
    <row r="6" ht="25" customHeight="1" spans="2:10">
      <c r="B6" s="6">
        <v>2</v>
      </c>
      <c r="C6" t="s">
        <v>65</v>
      </c>
      <c r="D6" t="s">
        <v>50</v>
      </c>
      <c r="E6" t="s">
        <v>66</v>
      </c>
      <c r="F6" t="s">
        <v>36</v>
      </c>
      <c r="G6" s="4" t="str">
        <f>IF(ISTEXT(F6),VLOOKUP(F6,Таблица_Привязка_категорий[],2,FALSE),"-")</f>
        <v>Оборудование</v>
      </c>
      <c r="H6" s="4" t="s">
        <v>20</v>
      </c>
      <c r="I6" t="s">
        <v>14</v>
      </c>
      <c r="J6" t="s">
        <v>19</v>
      </c>
    </row>
    <row r="7" ht="25" customHeight="1" spans="2:10">
      <c r="B7" s="11">
        <v>3</v>
      </c>
      <c r="C7" s="12" t="s">
        <v>67</v>
      </c>
      <c r="D7" t="s">
        <v>50</v>
      </c>
      <c r="E7" t="s">
        <v>68</v>
      </c>
      <c r="F7" t="s">
        <v>9</v>
      </c>
      <c r="G7" s="4" t="str">
        <f>IF(ISTEXT(F7),VLOOKUP(F7,Таблица_Привязка_категорий[],2,FALSE),"-")</f>
        <v>Не применимо</v>
      </c>
      <c r="H7" s="4" t="s">
        <v>9</v>
      </c>
      <c r="I7" t="s">
        <v>9</v>
      </c>
      <c r="J7" t="s">
        <v>24</v>
      </c>
    </row>
    <row r="8" ht="25" customHeight="1" spans="2:10">
      <c r="B8" s="9">
        <v>4</v>
      </c>
      <c r="C8" s="12" t="s">
        <v>69</v>
      </c>
      <c r="D8" t="s">
        <v>50</v>
      </c>
      <c r="E8" t="s">
        <v>70</v>
      </c>
      <c r="F8" t="s">
        <v>37</v>
      </c>
      <c r="G8" s="4" t="str">
        <f>IF(ISTEXT(F8),VLOOKUP(F8,Таблица_Привязка_категорий[],2,FALSE),"-")</f>
        <v>Элементы воздуховодов</v>
      </c>
      <c r="H8" s="4" t="s">
        <v>9</v>
      </c>
      <c r="I8" t="s">
        <v>18</v>
      </c>
      <c r="J8" t="s">
        <v>24</v>
      </c>
    </row>
    <row r="9" ht="25" customHeight="1" spans="2:10">
      <c r="B9" s="6">
        <v>5</v>
      </c>
      <c r="C9" s="12" t="s">
        <v>71</v>
      </c>
      <c r="D9" t="s">
        <v>50</v>
      </c>
      <c r="E9" t="s">
        <v>72</v>
      </c>
      <c r="F9" t="s">
        <v>9</v>
      </c>
      <c r="G9" s="4" t="str">
        <f>IF(ISTEXT(F9),VLOOKUP(F9,Таблица_Привязка_категорий[],2,FALSE),"-")</f>
        <v>Не применимо</v>
      </c>
      <c r="H9" s="4" t="s">
        <v>20</v>
      </c>
      <c r="I9" t="s">
        <v>9</v>
      </c>
      <c r="J9" t="s">
        <v>27</v>
      </c>
    </row>
    <row r="10" ht="25" customHeight="1" spans="2:10">
      <c r="B10" s="11">
        <v>6</v>
      </c>
      <c r="C10" s="12" t="s">
        <v>73</v>
      </c>
      <c r="D10" t="s">
        <v>50</v>
      </c>
      <c r="E10" t="s">
        <v>74</v>
      </c>
      <c r="F10" t="s">
        <v>22</v>
      </c>
      <c r="G10" s="4" t="str">
        <f>IF(ISTEXT(F10),VLOOKUP(F10,Таблица_Привязка_категорий[],2,FALSE),"-")</f>
        <v>Воздухораспределители</v>
      </c>
      <c r="H10" s="4" t="s">
        <v>16</v>
      </c>
      <c r="I10" t="s">
        <v>9</v>
      </c>
      <c r="J10" t="s">
        <v>24</v>
      </c>
    </row>
    <row r="11" ht="25" customHeight="1" spans="2:10">
      <c r="B11" s="9">
        <v>7</v>
      </c>
      <c r="C11" s="12" t="s">
        <v>75</v>
      </c>
      <c r="D11" t="s">
        <v>50</v>
      </c>
      <c r="E11" t="s">
        <v>76</v>
      </c>
      <c r="F11" t="s">
        <v>32</v>
      </c>
      <c r="G11" s="4" t="str">
        <f>IF(ISTEXT(F11),VLOOKUP(F11,Таблица_Привязка_категорий[],2,FALSE),"-")</f>
        <v>Оборудование</v>
      </c>
      <c r="H11" s="4" t="s">
        <v>20</v>
      </c>
      <c r="I11" t="s">
        <v>9</v>
      </c>
      <c r="J11" t="s">
        <v>19</v>
      </c>
    </row>
    <row r="12" ht="25" customHeight="1" spans="2:10">
      <c r="B12" s="6">
        <v>8</v>
      </c>
      <c r="C12" s="12" t="s">
        <v>77</v>
      </c>
      <c r="D12" t="s">
        <v>50</v>
      </c>
      <c r="E12" t="s">
        <v>78</v>
      </c>
      <c r="F12" t="s">
        <v>9</v>
      </c>
      <c r="G12" s="4" t="str">
        <f>IF(ISTEXT(F12),VLOOKUP(F12,Таблица_Привязка_категорий[],2,FALSE),"-")</f>
        <v>Не применимо</v>
      </c>
      <c r="H12" s="4" t="s">
        <v>16</v>
      </c>
      <c r="I12" t="s">
        <v>9</v>
      </c>
      <c r="J12" t="s">
        <v>24</v>
      </c>
    </row>
    <row r="13" ht="25" customHeight="1" spans="2:10">
      <c r="B13" s="11">
        <v>9</v>
      </c>
      <c r="C13" s="12" t="s">
        <v>79</v>
      </c>
      <c r="D13" t="s">
        <v>50</v>
      </c>
      <c r="E13" t="s">
        <v>80</v>
      </c>
      <c r="F13" t="s">
        <v>32</v>
      </c>
      <c r="G13" s="4" t="str">
        <f>IF(ISTEXT(F13),VLOOKUP(F13,Таблица_Привязка_категорий[],2,FALSE),"-")</f>
        <v>Оборудование</v>
      </c>
      <c r="H13" s="4" t="s">
        <v>16</v>
      </c>
      <c r="I13" t="s">
        <v>14</v>
      </c>
      <c r="J13" t="s">
        <v>15</v>
      </c>
    </row>
    <row r="14" ht="25" customHeight="1" spans="2:10">
      <c r="B14" s="9">
        <v>10</v>
      </c>
      <c r="C14" t="s">
        <v>81</v>
      </c>
      <c r="D14" t="s">
        <v>56</v>
      </c>
      <c r="E14" t="s">
        <v>82</v>
      </c>
      <c r="F14" t="s">
        <v>7</v>
      </c>
      <c r="G14" s="4" t="str">
        <f>IF(ISTEXT(F14),VLOOKUP(F14,Таблица_Привязка_категорий[],2,FALSE),"-")</f>
        <v>Аннотации</v>
      </c>
      <c r="H14" s="4" t="s">
        <v>6</v>
      </c>
      <c r="I14" t="s">
        <v>6</v>
      </c>
      <c r="J14" t="s">
        <v>28</v>
      </c>
    </row>
    <row r="15" ht="25" customHeight="1" spans="2:10">
      <c r="B15" s="6">
        <v>11</v>
      </c>
      <c r="C15" s="12" t="s">
        <v>83</v>
      </c>
      <c r="D15" t="s">
        <v>54</v>
      </c>
      <c r="E15" t="s">
        <v>84</v>
      </c>
      <c r="F15" t="s">
        <v>9</v>
      </c>
      <c r="G15" s="4" t="s">
        <v>21</v>
      </c>
      <c r="H15" s="4" t="s">
        <v>20</v>
      </c>
      <c r="I15" t="s">
        <v>14</v>
      </c>
      <c r="J15" t="s">
        <v>28</v>
      </c>
    </row>
    <row r="16" ht="25" customHeight="1" spans="2:10">
      <c r="B16" s="11">
        <v>12</v>
      </c>
      <c r="C16" s="12" t="s">
        <v>85</v>
      </c>
      <c r="D16" t="s">
        <v>54</v>
      </c>
      <c r="E16" t="s">
        <v>86</v>
      </c>
      <c r="F16" t="s">
        <v>9</v>
      </c>
      <c r="G16" s="4" t="s">
        <v>25</v>
      </c>
      <c r="H16" s="4" t="s">
        <v>20</v>
      </c>
      <c r="I16" t="s">
        <v>14</v>
      </c>
      <c r="J16" t="s">
        <v>28</v>
      </c>
    </row>
    <row r="17" spans="2:10">
      <c r="B17" s="6">
        <v>13</v>
      </c>
      <c r="C17" t="s">
        <v>87</v>
      </c>
      <c r="D17" t="s">
        <v>58</v>
      </c>
      <c r="E17" t="s">
        <v>88</v>
      </c>
      <c r="F17" t="s">
        <v>9</v>
      </c>
      <c r="G17" s="4" t="s">
        <v>21</v>
      </c>
      <c r="H17" s="4" t="s">
        <v>16</v>
      </c>
      <c r="I17" t="s">
        <v>9</v>
      </c>
      <c r="J17" t="s">
        <v>28</v>
      </c>
    </row>
    <row r="18" spans="2:8">
      <c r="B18" s="6"/>
      <c r="G18" s="4" t="str">
        <f>IF(ISTEXT(F18),VLOOKUP(F18,Таблица_Привязка_категорий[],2,FALSE),"-")</f>
        <v>-</v>
      </c>
      <c r="H18" s="4"/>
    </row>
    <row r="19" spans="2:8">
      <c r="B19" s="6"/>
      <c r="G19" s="4" t="str">
        <f>IF(ISTEXT(F19),VLOOKUP(F19,Таблица_Привязка_категорий[],2,FALSE),"-")</f>
        <v>-</v>
      </c>
      <c r="H19" s="4"/>
    </row>
    <row r="20" spans="2:8">
      <c r="B20" s="6"/>
      <c r="G20" s="4" t="str">
        <f>IF(ISTEXT(F20),VLOOKUP(F20,Таблица_Привязка_категорий[],2,FALSE),"-")</f>
        <v>-</v>
      </c>
      <c r="H20" s="4"/>
    </row>
    <row r="21" spans="2:7">
      <c r="B21" s="6"/>
      <c r="G21" t="str">
        <f>IF(ISTEXT(F21),VLOOKUP(F21,Таблица_Привязка_категорий[],2,FALSE),"-")</f>
        <v>-</v>
      </c>
    </row>
    <row r="22" spans="2:7">
      <c r="B22" s="6"/>
      <c r="G22" t="str">
        <f>IF(ISTEXT(F22),VLOOKUP(F22,Таблица_Привязка_категорий[],2,FALSE),"-")</f>
        <v>-</v>
      </c>
    </row>
    <row r="23" spans="2:7">
      <c r="B23" s="6"/>
      <c r="G23" t="str">
        <f>IF(ISTEXT(F23),VLOOKUP(F23,Таблица_Привязка_категорий[],2,FALSE),"-")</f>
        <v>-</v>
      </c>
    </row>
    <row r="24" spans="2:7">
      <c r="B24" s="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S95"/>
  <sheetViews>
    <sheetView tabSelected="1" zoomScale="70" zoomScaleNormal="70" topLeftCell="A21" workbookViewId="0">
      <selection activeCell="C57" sqref="C57"/>
    </sheetView>
  </sheetViews>
  <sheetFormatPr defaultColWidth="8.88888888888889" defaultRowHeight="14.4"/>
  <cols>
    <col min="2" max="2" width="6.98148148148148" style="1" customWidth="1"/>
    <col min="3" max="3" width="33.962962962963" customWidth="1"/>
    <col min="4" max="4" width="25.8888888888889" customWidth="1"/>
    <col min="5" max="5" width="26.2222222222222" customWidth="1"/>
    <col min="6" max="6" width="15.5555555555556" customWidth="1"/>
    <col min="7" max="7" width="16.1111111111111" customWidth="1"/>
    <col min="8" max="8" width="21.6666666666667" customWidth="1"/>
    <col min="9" max="9" width="17.6666666666667" customWidth="1"/>
    <col min="10" max="10" width="25.0462962962963" customWidth="1"/>
    <col min="11" max="11" width="10.9537037037037" customWidth="1"/>
    <col min="12" max="12" width="23.0092592592593" customWidth="1"/>
  </cols>
  <sheetData>
    <row r="4" spans="2:19">
      <c r="B4" s="1" t="s">
        <v>89</v>
      </c>
      <c r="C4" t="s">
        <v>90</v>
      </c>
      <c r="D4" t="s">
        <v>91</v>
      </c>
      <c r="E4" t="s">
        <v>92</v>
      </c>
      <c r="F4" t="s">
        <v>93</v>
      </c>
      <c r="G4" t="s">
        <v>94</v>
      </c>
      <c r="H4" t="s">
        <v>95</v>
      </c>
      <c r="I4" t="s">
        <v>96</v>
      </c>
      <c r="J4" t="s">
        <v>97</v>
      </c>
      <c r="K4" t="s">
        <v>98</v>
      </c>
      <c r="L4" t="s">
        <v>99</v>
      </c>
      <c r="M4" s="2" t="s">
        <v>100</v>
      </c>
      <c r="N4" t="s">
        <v>101</v>
      </c>
      <c r="O4" t="s">
        <v>102</v>
      </c>
      <c r="P4" t="s">
        <v>103</v>
      </c>
      <c r="Q4" t="s">
        <v>104</v>
      </c>
      <c r="R4" t="s">
        <v>105</v>
      </c>
      <c r="S4" t="s">
        <v>106</v>
      </c>
    </row>
    <row r="5" spans="2:18">
      <c r="B5" s="1">
        <v>1</v>
      </c>
      <c r="C5" t="s">
        <v>107</v>
      </c>
      <c r="D5" t="s">
        <v>23</v>
      </c>
      <c r="E5" t="s">
        <v>22</v>
      </c>
      <c r="F5" t="s">
        <v>108</v>
      </c>
      <c r="G5" t="s">
        <v>14</v>
      </c>
      <c r="H5" t="s">
        <v>27</v>
      </c>
      <c r="I5" t="s">
        <v>20</v>
      </c>
      <c r="J5" s="3" t="s">
        <v>109</v>
      </c>
      <c r="K5" s="4" t="str">
        <f t="shared" ref="K5:K36" si="0">IF(B5="","",LOWER(SUBSTITUTE(SUBSTITUTE(SUBSTITUTE(SUBSTITUTE(_xlfn.CONCAT(B5,"-",H5,"-",E5,"-",C5,"-",G5,".png")," ","_"),"""",""),",",""),":","_")))</f>
        <v>1-арктос-диффузор-дпу-м-круглый.png</v>
      </c>
      <c r="M5" s="2" t="s">
        <v>110</v>
      </c>
      <c r="R5" t="s">
        <v>111</v>
      </c>
    </row>
    <row r="6" spans="2:16">
      <c r="B6" s="1">
        <v>2</v>
      </c>
      <c r="C6" t="s">
        <v>112</v>
      </c>
      <c r="D6" t="s">
        <v>23</v>
      </c>
      <c r="E6" t="s">
        <v>26</v>
      </c>
      <c r="F6" t="s">
        <v>113</v>
      </c>
      <c r="G6" t="s">
        <v>18</v>
      </c>
      <c r="H6" t="s">
        <v>27</v>
      </c>
      <c r="I6" t="s">
        <v>20</v>
      </c>
      <c r="J6" s="3" t="s">
        <v>114</v>
      </c>
      <c r="K6" s="4" t="str">
        <f t="shared" si="0"/>
        <v>2-арктос-решетка-амн-прямоугольный.png</v>
      </c>
      <c r="M6" s="2" t="s">
        <v>115</v>
      </c>
      <c r="P6" t="s">
        <v>111</v>
      </c>
    </row>
    <row r="7" spans="2:15">
      <c r="B7" s="1">
        <v>3</v>
      </c>
      <c r="C7" t="s">
        <v>116</v>
      </c>
      <c r="D7" t="s">
        <v>11</v>
      </c>
      <c r="E7" t="s">
        <v>17</v>
      </c>
      <c r="G7" t="s">
        <v>18</v>
      </c>
      <c r="H7" t="s">
        <v>15</v>
      </c>
      <c r="I7" t="s">
        <v>16</v>
      </c>
      <c r="J7" s="3" t="s">
        <v>117</v>
      </c>
      <c r="K7" s="4" t="str">
        <f t="shared" si="0"/>
        <v>3-веза-клапан_противопожарный-кпу-1н_канальный-прямоугольный.png</v>
      </c>
      <c r="M7" s="2" t="s">
        <v>118</v>
      </c>
      <c r="N7" t="s">
        <v>111</v>
      </c>
      <c r="O7" t="s">
        <v>111</v>
      </c>
    </row>
    <row r="8" spans="2:15">
      <c r="B8" s="1">
        <v>4</v>
      </c>
      <c r="C8" t="s">
        <v>119</v>
      </c>
      <c r="D8" t="s">
        <v>11</v>
      </c>
      <c r="E8" t="s">
        <v>17</v>
      </c>
      <c r="G8" t="s">
        <v>18</v>
      </c>
      <c r="H8" t="s">
        <v>15</v>
      </c>
      <c r="I8" t="s">
        <v>16</v>
      </c>
      <c r="J8" s="3" t="s">
        <v>117</v>
      </c>
      <c r="K8" s="4" t="str">
        <f t="shared" si="0"/>
        <v>4-веза-клапан_противопожарный-кпу-1н_стеновой-прямоугольный.png</v>
      </c>
      <c r="M8" s="2" t="s">
        <v>120</v>
      </c>
      <c r="N8" t="s">
        <v>111</v>
      </c>
      <c r="O8" t="s">
        <v>111</v>
      </c>
    </row>
    <row r="9" spans="2:15">
      <c r="B9" s="1">
        <v>5</v>
      </c>
      <c r="C9" t="s">
        <v>116</v>
      </c>
      <c r="D9" t="s">
        <v>11</v>
      </c>
      <c r="E9" t="s">
        <v>17</v>
      </c>
      <c r="G9" t="s">
        <v>14</v>
      </c>
      <c r="H9" t="s">
        <v>15</v>
      </c>
      <c r="I9" t="s">
        <v>16</v>
      </c>
      <c r="J9" s="3" t="s">
        <v>121</v>
      </c>
      <c r="K9" s="4" t="str">
        <f t="shared" si="0"/>
        <v>5-веза-клапан_противопожарный-кпу-1н_канальный-круглый.png</v>
      </c>
      <c r="M9" s="2" t="s">
        <v>122</v>
      </c>
      <c r="N9" t="s">
        <v>111</v>
      </c>
      <c r="O9" t="s">
        <v>111</v>
      </c>
    </row>
    <row r="10" spans="2:15">
      <c r="B10" s="1">
        <v>6</v>
      </c>
      <c r="C10" t="s">
        <v>119</v>
      </c>
      <c r="D10" t="s">
        <v>11</v>
      </c>
      <c r="E10" t="s">
        <v>17</v>
      </c>
      <c r="G10" t="s">
        <v>14</v>
      </c>
      <c r="H10" t="s">
        <v>15</v>
      </c>
      <c r="I10" t="s">
        <v>16</v>
      </c>
      <c r="J10" s="3" t="s">
        <v>121</v>
      </c>
      <c r="K10" s="4" t="str">
        <f t="shared" si="0"/>
        <v>6-веза-клапан_противопожарный-кпу-1н_стеновой-круглый.png</v>
      </c>
      <c r="M10" s="2" t="s">
        <v>122</v>
      </c>
      <c r="N10" t="s">
        <v>111</v>
      </c>
      <c r="O10" t="s">
        <v>111</v>
      </c>
    </row>
    <row r="11" spans="2:15">
      <c r="B11" s="1">
        <v>7</v>
      </c>
      <c r="C11" t="s">
        <v>123</v>
      </c>
      <c r="D11" t="s">
        <v>11</v>
      </c>
      <c r="E11" t="s">
        <v>17</v>
      </c>
      <c r="G11" t="s">
        <v>14</v>
      </c>
      <c r="H11" t="s">
        <v>15</v>
      </c>
      <c r="I11" t="s">
        <v>16</v>
      </c>
      <c r="J11" s="3" t="s">
        <v>124</v>
      </c>
      <c r="K11" s="4" t="str">
        <f t="shared" si="0"/>
        <v>7-веза-клапан_противопожарный-кпу-2н_канальный_дымовой-круглый.png</v>
      </c>
      <c r="M11" s="2" t="s">
        <v>122</v>
      </c>
      <c r="N11" t="s">
        <v>111</v>
      </c>
      <c r="O11" t="s">
        <v>111</v>
      </c>
    </row>
    <row r="12" spans="2:15">
      <c r="B12" s="1">
        <v>8</v>
      </c>
      <c r="C12" t="s">
        <v>125</v>
      </c>
      <c r="D12" t="s">
        <v>11</v>
      </c>
      <c r="E12" t="s">
        <v>17</v>
      </c>
      <c r="G12" t="s">
        <v>14</v>
      </c>
      <c r="H12" t="s">
        <v>15</v>
      </c>
      <c r="I12" t="s">
        <v>16</v>
      </c>
      <c r="J12" s="3" t="s">
        <v>124</v>
      </c>
      <c r="K12" s="4" t="str">
        <f t="shared" si="0"/>
        <v>8-веза-клапан_противопожарный-кпу-2н_канальный_нормально_открытый-круглый.png</v>
      </c>
      <c r="M12" s="2" t="s">
        <v>122</v>
      </c>
      <c r="N12" t="s">
        <v>111</v>
      </c>
      <c r="O12" t="s">
        <v>111</v>
      </c>
    </row>
    <row r="13" spans="2:15">
      <c r="B13" s="1">
        <v>9</v>
      </c>
      <c r="C13" t="s">
        <v>126</v>
      </c>
      <c r="D13" t="s">
        <v>11</v>
      </c>
      <c r="E13" t="s">
        <v>17</v>
      </c>
      <c r="G13" t="s">
        <v>14</v>
      </c>
      <c r="H13" t="s">
        <v>15</v>
      </c>
      <c r="I13" t="s">
        <v>16</v>
      </c>
      <c r="J13" s="3" t="s">
        <v>124</v>
      </c>
      <c r="K13" s="4" t="str">
        <f t="shared" si="0"/>
        <v>9-веза-клапан_противопожарный-кпу-2н_канальный_нормально_закрытый-круглый.png</v>
      </c>
      <c r="M13" s="2" t="s">
        <v>122</v>
      </c>
      <c r="N13" t="s">
        <v>111</v>
      </c>
      <c r="O13" t="s">
        <v>111</v>
      </c>
    </row>
    <row r="14" spans="2:15">
      <c r="B14" s="1">
        <v>10</v>
      </c>
      <c r="C14" t="s">
        <v>127</v>
      </c>
      <c r="D14" t="s">
        <v>11</v>
      </c>
      <c r="E14" t="s">
        <v>17</v>
      </c>
      <c r="G14" t="s">
        <v>14</v>
      </c>
      <c r="H14" t="s">
        <v>15</v>
      </c>
      <c r="I14" t="s">
        <v>16</v>
      </c>
      <c r="J14" s="3" t="s">
        <v>124</v>
      </c>
      <c r="K14" s="4" t="str">
        <f t="shared" si="0"/>
        <v>10-веза-клапан_противопожарный-кпу-2н_ниппельный_дымовой-круглый.png</v>
      </c>
      <c r="M14" s="2" t="s">
        <v>122</v>
      </c>
      <c r="N14" t="s">
        <v>111</v>
      </c>
      <c r="O14" t="s">
        <v>111</v>
      </c>
    </row>
    <row r="15" spans="2:15">
      <c r="B15" s="1">
        <v>11</v>
      </c>
      <c r="C15" t="s">
        <v>128</v>
      </c>
      <c r="D15" t="s">
        <v>11</v>
      </c>
      <c r="E15" t="s">
        <v>17</v>
      </c>
      <c r="G15" t="s">
        <v>14</v>
      </c>
      <c r="H15" t="s">
        <v>15</v>
      </c>
      <c r="I15" t="s">
        <v>16</v>
      </c>
      <c r="J15" s="3" t="s">
        <v>124</v>
      </c>
      <c r="K15" s="4" t="str">
        <f t="shared" si="0"/>
        <v>11-веза-клапан_противопожарный-кпу-2н_ниппельный_нормально_открытый-круглый.png</v>
      </c>
      <c r="M15" s="2" t="s">
        <v>122</v>
      </c>
      <c r="N15" t="s">
        <v>111</v>
      </c>
      <c r="O15" t="s">
        <v>111</v>
      </c>
    </row>
    <row r="16" spans="2:15">
      <c r="B16" s="1">
        <v>12</v>
      </c>
      <c r="C16" t="s">
        <v>129</v>
      </c>
      <c r="D16" t="s">
        <v>11</v>
      </c>
      <c r="E16" t="s">
        <v>17</v>
      </c>
      <c r="G16" t="s">
        <v>14</v>
      </c>
      <c r="H16" t="s">
        <v>15</v>
      </c>
      <c r="I16" t="s">
        <v>16</v>
      </c>
      <c r="J16" s="3" t="s">
        <v>124</v>
      </c>
      <c r="K16" s="4" t="str">
        <f t="shared" si="0"/>
        <v>12-веза-клапан_противопожарный-кпу-2н_ниппельный_нормально_закрытый-круглый.png</v>
      </c>
      <c r="M16" s="2" t="s">
        <v>122</v>
      </c>
      <c r="N16" t="s">
        <v>111</v>
      </c>
      <c r="O16" t="s">
        <v>111</v>
      </c>
    </row>
    <row r="17" spans="2:15">
      <c r="B17" s="1">
        <v>13</v>
      </c>
      <c r="C17" t="s">
        <v>130</v>
      </c>
      <c r="D17" t="s">
        <v>11</v>
      </c>
      <c r="E17" t="s">
        <v>17</v>
      </c>
      <c r="G17" t="s">
        <v>18</v>
      </c>
      <c r="H17" t="s">
        <v>15</v>
      </c>
      <c r="I17" t="s">
        <v>16</v>
      </c>
      <c r="J17" s="3" t="s">
        <v>131</v>
      </c>
      <c r="K17" s="4" t="str">
        <f t="shared" si="0"/>
        <v>13-веза-клапан_противопожарный-кпу-2н-вд_канальный_нормально_открытый-прямоугольный.png</v>
      </c>
      <c r="M17" s="2" t="s">
        <v>132</v>
      </c>
      <c r="N17" t="s">
        <v>111</v>
      </c>
      <c r="O17" t="s">
        <v>111</v>
      </c>
    </row>
    <row r="18" spans="2:15">
      <c r="B18" s="1">
        <v>14</v>
      </c>
      <c r="C18" t="s">
        <v>133</v>
      </c>
      <c r="D18" t="s">
        <v>11</v>
      </c>
      <c r="E18" t="s">
        <v>17</v>
      </c>
      <c r="G18" t="s">
        <v>18</v>
      </c>
      <c r="H18" t="s">
        <v>15</v>
      </c>
      <c r="I18" t="s">
        <v>16</v>
      </c>
      <c r="J18" s="3" t="s">
        <v>131</v>
      </c>
      <c r="K18" s="4" t="str">
        <f t="shared" si="0"/>
        <v>14-веза-клапан_противопожарный-кпу-2н-вд_канальный_нормально_закрытый-прямоугольный.png</v>
      </c>
      <c r="M18" s="2" t="s">
        <v>134</v>
      </c>
      <c r="N18" t="s">
        <v>111</v>
      </c>
      <c r="O18" t="s">
        <v>111</v>
      </c>
    </row>
    <row r="19" spans="2:15">
      <c r="B19" s="1">
        <v>15</v>
      </c>
      <c r="C19" t="s">
        <v>135</v>
      </c>
      <c r="D19" t="s">
        <v>11</v>
      </c>
      <c r="E19" t="s">
        <v>17</v>
      </c>
      <c r="F19" t="s">
        <v>136</v>
      </c>
      <c r="G19" t="s">
        <v>18</v>
      </c>
      <c r="H19" t="s">
        <v>15</v>
      </c>
      <c r="I19" t="s">
        <v>16</v>
      </c>
      <c r="J19" s="3" t="s">
        <v>137</v>
      </c>
      <c r="K19" s="4" t="str">
        <f t="shared" si="0"/>
        <v>15-веза-клапан_противопожарный-кпу-дд_канальный-прямоугольный.png</v>
      </c>
      <c r="M19" s="2" t="s">
        <v>138</v>
      </c>
      <c r="N19" t="s">
        <v>111</v>
      </c>
      <c r="O19" t="s">
        <v>111</v>
      </c>
    </row>
    <row r="20" spans="2:15">
      <c r="B20" s="1">
        <v>16</v>
      </c>
      <c r="C20" t="s">
        <v>139</v>
      </c>
      <c r="D20" t="s">
        <v>11</v>
      </c>
      <c r="E20" t="s">
        <v>17</v>
      </c>
      <c r="F20" t="s">
        <v>136</v>
      </c>
      <c r="G20" t="s">
        <v>18</v>
      </c>
      <c r="H20" t="s">
        <v>15</v>
      </c>
      <c r="I20" t="s">
        <v>16</v>
      </c>
      <c r="J20" s="3" t="s">
        <v>137</v>
      </c>
      <c r="K20" s="4" t="str">
        <f t="shared" si="0"/>
        <v>16-веза-клапан_противопожарный-кпу-дд_стеновой-прямоугольный.png</v>
      </c>
      <c r="M20" s="2" t="s">
        <v>140</v>
      </c>
      <c r="N20" t="s">
        <v>111</v>
      </c>
      <c r="O20" t="s">
        <v>111</v>
      </c>
    </row>
    <row r="21" spans="2:15">
      <c r="B21" s="1">
        <v>17</v>
      </c>
      <c r="C21" t="s">
        <v>135</v>
      </c>
      <c r="D21" t="s">
        <v>11</v>
      </c>
      <c r="E21" t="s">
        <v>17</v>
      </c>
      <c r="F21" t="s">
        <v>136</v>
      </c>
      <c r="G21" t="s">
        <v>14</v>
      </c>
      <c r="H21" t="s">
        <v>15</v>
      </c>
      <c r="I21" t="s">
        <v>16</v>
      </c>
      <c r="J21" s="3" t="s">
        <v>141</v>
      </c>
      <c r="K21" s="4" t="str">
        <f t="shared" si="0"/>
        <v>17-веза-клапан_противопожарный-кпу-дд_канальный-круглый.png</v>
      </c>
      <c r="M21" s="2" t="s">
        <v>142</v>
      </c>
      <c r="N21" t="s">
        <v>111</v>
      </c>
      <c r="O21" t="s">
        <v>111</v>
      </c>
    </row>
    <row r="22" spans="2:15">
      <c r="B22" s="1">
        <v>18</v>
      </c>
      <c r="C22" t="s">
        <v>143</v>
      </c>
      <c r="D22" t="s">
        <v>11</v>
      </c>
      <c r="E22" t="s">
        <v>17</v>
      </c>
      <c r="F22" t="s">
        <v>136</v>
      </c>
      <c r="G22" t="s">
        <v>14</v>
      </c>
      <c r="H22" t="s">
        <v>15</v>
      </c>
      <c r="I22" t="s">
        <v>16</v>
      </c>
      <c r="J22" s="3" t="s">
        <v>141</v>
      </c>
      <c r="K22" s="4" t="str">
        <f t="shared" si="0"/>
        <v>18-веза-клапан_противопожарный-кпу-дд_ниппельный-круглый.png</v>
      </c>
      <c r="M22" s="2" t="s">
        <v>142</v>
      </c>
      <c r="N22" t="s">
        <v>111</v>
      </c>
      <c r="O22" t="s">
        <v>111</v>
      </c>
    </row>
    <row r="23" spans="2:15">
      <c r="B23" s="1">
        <v>19</v>
      </c>
      <c r="C23" t="s">
        <v>144</v>
      </c>
      <c r="D23" t="s">
        <v>11</v>
      </c>
      <c r="E23" t="s">
        <v>17</v>
      </c>
      <c r="F23" t="s">
        <v>145</v>
      </c>
      <c r="G23" t="s">
        <v>18</v>
      </c>
      <c r="H23" t="s">
        <v>15</v>
      </c>
      <c r="I23" t="s">
        <v>16</v>
      </c>
      <c r="J23" s="3" t="s">
        <v>146</v>
      </c>
      <c r="K23" s="4" t="str">
        <f t="shared" si="0"/>
        <v>19-веза-клапан_противопожарный-оксид_канальный-прямоугольный.png</v>
      </c>
      <c r="M23" s="2" t="s">
        <v>147</v>
      </c>
      <c r="N23" t="s">
        <v>111</v>
      </c>
      <c r="O23" t="s">
        <v>111</v>
      </c>
    </row>
    <row r="24" spans="2:15">
      <c r="B24" s="1">
        <v>20</v>
      </c>
      <c r="C24" t="s">
        <v>148</v>
      </c>
      <c r="D24" t="s">
        <v>11</v>
      </c>
      <c r="E24" t="s">
        <v>17</v>
      </c>
      <c r="F24" t="s">
        <v>145</v>
      </c>
      <c r="G24" t="s">
        <v>18</v>
      </c>
      <c r="H24" t="s">
        <v>15</v>
      </c>
      <c r="I24" t="s">
        <v>16</v>
      </c>
      <c r="J24" s="3" t="s">
        <v>146</v>
      </c>
      <c r="K24" s="4" t="str">
        <f t="shared" si="0"/>
        <v>20-веза-клапан_противопожарный-оксид_стеновой-прямоугольный.png</v>
      </c>
      <c r="M24" s="2" t="s">
        <v>149</v>
      </c>
      <c r="N24" t="s">
        <v>111</v>
      </c>
      <c r="O24" t="s">
        <v>111</v>
      </c>
    </row>
    <row r="25" spans="2:15">
      <c r="B25" s="1">
        <v>21</v>
      </c>
      <c r="C25" t="s">
        <v>150</v>
      </c>
      <c r="D25" t="s">
        <v>11</v>
      </c>
      <c r="E25" t="s">
        <v>17</v>
      </c>
      <c r="F25" t="s">
        <v>145</v>
      </c>
      <c r="G25" t="s">
        <v>18</v>
      </c>
      <c r="H25" t="s">
        <v>15</v>
      </c>
      <c r="I25" t="s">
        <v>16</v>
      </c>
      <c r="J25" s="3" t="s">
        <v>146</v>
      </c>
      <c r="K25" s="4" t="str">
        <f t="shared" si="0"/>
        <v>21-веза-клапан_противопожарный-оксид_канальный_кассетный-прямоугольный.png</v>
      </c>
      <c r="M25" s="2" t="s">
        <v>151</v>
      </c>
      <c r="N25" t="s">
        <v>111</v>
      </c>
      <c r="O25" t="s">
        <v>111</v>
      </c>
    </row>
    <row r="26" spans="2:15">
      <c r="B26" s="1">
        <v>22</v>
      </c>
      <c r="C26" t="s">
        <v>152</v>
      </c>
      <c r="D26" t="s">
        <v>11</v>
      </c>
      <c r="E26" t="s">
        <v>17</v>
      </c>
      <c r="F26" t="s">
        <v>153</v>
      </c>
      <c r="G26" t="s">
        <v>14</v>
      </c>
      <c r="H26" t="s">
        <v>15</v>
      </c>
      <c r="I26" t="s">
        <v>16</v>
      </c>
      <c r="J26" s="3" t="s">
        <v>154</v>
      </c>
      <c r="K26" s="4" t="str">
        <f t="shared" si="0"/>
        <v>22-веза-клапан_противопожарный-прок-круглый.png</v>
      </c>
      <c r="M26" s="2" t="s">
        <v>155</v>
      </c>
      <c r="N26" t="s">
        <v>111</v>
      </c>
      <c r="O26" t="s">
        <v>111</v>
      </c>
    </row>
    <row r="27" spans="2:15">
      <c r="B27" s="1">
        <v>23</v>
      </c>
      <c r="C27" t="s">
        <v>152</v>
      </c>
      <c r="D27" t="s">
        <v>11</v>
      </c>
      <c r="E27" t="s">
        <v>17</v>
      </c>
      <c r="F27" t="s">
        <v>153</v>
      </c>
      <c r="G27" t="s">
        <v>18</v>
      </c>
      <c r="H27" t="s">
        <v>15</v>
      </c>
      <c r="I27" t="s">
        <v>16</v>
      </c>
      <c r="J27" s="3" t="s">
        <v>156</v>
      </c>
      <c r="K27" s="4" t="str">
        <f t="shared" si="0"/>
        <v>23-веза-клапан_противопожарный-прок-прямоугольный.png</v>
      </c>
      <c r="M27" s="2" t="s">
        <v>157</v>
      </c>
      <c r="N27" t="s">
        <v>111</v>
      </c>
      <c r="O27" t="s">
        <v>111</v>
      </c>
    </row>
    <row r="28" spans="2:14">
      <c r="B28" s="1">
        <v>24</v>
      </c>
      <c r="C28" t="s">
        <v>158</v>
      </c>
      <c r="D28" t="s">
        <v>11</v>
      </c>
      <c r="E28" t="s">
        <v>36</v>
      </c>
      <c r="F28" t="s">
        <v>159</v>
      </c>
      <c r="G28" t="s">
        <v>14</v>
      </c>
      <c r="H28" t="s">
        <v>19</v>
      </c>
      <c r="I28" t="s">
        <v>20</v>
      </c>
      <c r="J28" s="3" t="s">
        <v>160</v>
      </c>
      <c r="K28" s="4" t="str">
        <f t="shared" si="0"/>
        <v>24-ровен-шумоглушитель-гтк-круглый.png</v>
      </c>
      <c r="M28" s="2" t="s">
        <v>161</v>
      </c>
      <c r="N28" t="s">
        <v>111</v>
      </c>
    </row>
    <row r="29" spans="2:14">
      <c r="B29" s="1">
        <v>25</v>
      </c>
      <c r="C29" t="s">
        <v>158</v>
      </c>
      <c r="D29" t="s">
        <v>11</v>
      </c>
      <c r="E29" t="s">
        <v>36</v>
      </c>
      <c r="F29" t="s">
        <v>159</v>
      </c>
      <c r="G29" t="s">
        <v>14</v>
      </c>
      <c r="H29" t="s">
        <v>24</v>
      </c>
      <c r="I29" t="s">
        <v>16</v>
      </c>
      <c r="J29" s="3" t="s">
        <v>162</v>
      </c>
      <c r="K29" s="4" t="str">
        <f t="shared" si="0"/>
        <v>25-неватом-шумоглушитель-гтк-круглый.png</v>
      </c>
      <c r="M29" s="2" t="s">
        <v>163</v>
      </c>
      <c r="N29" t="s">
        <v>111</v>
      </c>
    </row>
    <row r="30" spans="2:14">
      <c r="B30" s="1">
        <v>26</v>
      </c>
      <c r="C30" t="s">
        <v>164</v>
      </c>
      <c r="D30" t="s">
        <v>11</v>
      </c>
      <c r="E30" t="s">
        <v>36</v>
      </c>
      <c r="F30" t="s">
        <v>159</v>
      </c>
      <c r="G30" t="s">
        <v>18</v>
      </c>
      <c r="H30" t="s">
        <v>24</v>
      </c>
      <c r="I30" t="s">
        <v>16</v>
      </c>
      <c r="J30" s="3" t="s">
        <v>165</v>
      </c>
      <c r="K30" s="4" t="str">
        <f t="shared" si="0"/>
        <v>26-неватом-шумоглушитель-гтп-прямоугольный.png</v>
      </c>
      <c r="M30" s="2" t="s">
        <v>166</v>
      </c>
      <c r="N30" t="s">
        <v>111</v>
      </c>
    </row>
    <row r="31" spans="2:14">
      <c r="B31" s="1">
        <v>27</v>
      </c>
      <c r="C31" t="s">
        <v>167</v>
      </c>
      <c r="D31" t="s">
        <v>11</v>
      </c>
      <c r="E31" t="s">
        <v>10</v>
      </c>
      <c r="F31" t="s">
        <v>168</v>
      </c>
      <c r="G31" t="s">
        <v>14</v>
      </c>
      <c r="H31" t="s">
        <v>24</v>
      </c>
      <c r="I31" t="s">
        <v>20</v>
      </c>
      <c r="J31" s="3" t="s">
        <v>169</v>
      </c>
      <c r="K31" s="4" t="str">
        <f t="shared" si="0"/>
        <v>27-неватом-клапан_воздушный-р-круглый.png</v>
      </c>
      <c r="M31" s="2" t="s">
        <v>170</v>
      </c>
      <c r="N31" t="s">
        <v>111</v>
      </c>
    </row>
    <row r="32" spans="2:14">
      <c r="B32" s="1">
        <v>28</v>
      </c>
      <c r="C32" t="s">
        <v>167</v>
      </c>
      <c r="D32" t="s">
        <v>11</v>
      </c>
      <c r="E32" t="s">
        <v>10</v>
      </c>
      <c r="F32" t="s">
        <v>168</v>
      </c>
      <c r="G32" t="s">
        <v>18</v>
      </c>
      <c r="H32" t="s">
        <v>24</v>
      </c>
      <c r="I32" t="s">
        <v>20</v>
      </c>
      <c r="J32" s="3" t="s">
        <v>169</v>
      </c>
      <c r="K32" s="4" t="str">
        <f t="shared" si="0"/>
        <v>28-неватом-клапан_воздушный-р-прямоугольный.png</v>
      </c>
      <c r="M32" s="2" t="s">
        <v>171</v>
      </c>
      <c r="N32" t="s">
        <v>111</v>
      </c>
    </row>
    <row r="33" spans="2:14">
      <c r="B33" s="1">
        <v>29</v>
      </c>
      <c r="C33" t="s">
        <v>172</v>
      </c>
      <c r="D33" t="s">
        <v>11</v>
      </c>
      <c r="E33" t="s">
        <v>10</v>
      </c>
      <c r="G33" t="s">
        <v>14</v>
      </c>
      <c r="H33" t="s">
        <v>24</v>
      </c>
      <c r="I33" t="s">
        <v>16</v>
      </c>
      <c r="J33" s="3" t="s">
        <v>173</v>
      </c>
      <c r="K33" s="4" t="str">
        <f t="shared" si="0"/>
        <v>29-неватом-клапан_воздушный-kvk-круглый.png</v>
      </c>
      <c r="M33" s="2" t="s">
        <v>174</v>
      </c>
      <c r="N33" t="s">
        <v>111</v>
      </c>
    </row>
    <row r="34" spans="2:16">
      <c r="B34" s="1">
        <v>30</v>
      </c>
      <c r="C34" t="s">
        <v>175</v>
      </c>
      <c r="D34" t="s">
        <v>11</v>
      </c>
      <c r="E34" t="s">
        <v>10</v>
      </c>
      <c r="G34" t="s">
        <v>18</v>
      </c>
      <c r="H34" t="s">
        <v>24</v>
      </c>
      <c r="I34" t="s">
        <v>16</v>
      </c>
      <c r="J34" s="3" t="s">
        <v>176</v>
      </c>
      <c r="K34" s="4" t="str">
        <f t="shared" si="0"/>
        <v>30-неватом-клапан_воздушный-kv-прямоугольный.png</v>
      </c>
      <c r="M34" s="2" t="s">
        <v>177</v>
      </c>
      <c r="P34" t="s">
        <v>111</v>
      </c>
    </row>
    <row r="35" spans="2:14">
      <c r="B35" s="1">
        <v>31</v>
      </c>
      <c r="C35" t="s">
        <v>178</v>
      </c>
      <c r="D35" t="s">
        <v>11</v>
      </c>
      <c r="E35" t="s">
        <v>10</v>
      </c>
      <c r="F35" t="s">
        <v>179</v>
      </c>
      <c r="G35" t="s">
        <v>18</v>
      </c>
      <c r="H35" t="s">
        <v>24</v>
      </c>
      <c r="I35" t="s">
        <v>16</v>
      </c>
      <c r="J35" s="3" t="s">
        <v>180</v>
      </c>
      <c r="K35" s="4" t="str">
        <f t="shared" si="0"/>
        <v>31-неватом-клапан_воздушный-kvu-p-прямоугольный.png</v>
      </c>
      <c r="M35" s="2" t="s">
        <v>181</v>
      </c>
      <c r="N35" t="s">
        <v>111</v>
      </c>
    </row>
    <row r="36" spans="2:14">
      <c r="B36" s="1">
        <v>32</v>
      </c>
      <c r="C36" t="s">
        <v>182</v>
      </c>
      <c r="D36" t="s">
        <v>11</v>
      </c>
      <c r="E36" t="s">
        <v>13</v>
      </c>
      <c r="G36" t="s">
        <v>14</v>
      </c>
      <c r="H36" t="s">
        <v>24</v>
      </c>
      <c r="I36" t="s">
        <v>16</v>
      </c>
      <c r="J36" s="3" t="s">
        <v>183</v>
      </c>
      <c r="K36" s="4" t="str">
        <f t="shared" si="0"/>
        <v>32-неватом-клапан_обратный-ko-круглый.png</v>
      </c>
      <c r="M36" s="2" t="s">
        <v>184</v>
      </c>
      <c r="N36" t="s">
        <v>111</v>
      </c>
    </row>
    <row r="37" spans="2:16">
      <c r="B37" s="1">
        <v>33</v>
      </c>
      <c r="C37" t="s">
        <v>185</v>
      </c>
      <c r="D37" t="s">
        <v>11</v>
      </c>
      <c r="E37" t="s">
        <v>13</v>
      </c>
      <c r="G37" t="s">
        <v>14</v>
      </c>
      <c r="H37" t="s">
        <v>24</v>
      </c>
      <c r="I37" t="s">
        <v>16</v>
      </c>
      <c r="J37" s="3" t="s">
        <v>186</v>
      </c>
      <c r="K37" s="4" t="str">
        <f t="shared" ref="K37:K68" si="1">IF(B37="","",LOWER(SUBSTITUTE(SUBSTITUTE(SUBSTITUTE(SUBSTITUTE(_xlfn.CONCAT(B37,"-",H37,"-",E37,"-",C37,"-",G37,".png")," ","_"),"""",""),",",""),":","_")))</f>
        <v>33-неватом-клапан_обратный-ko_типа_бабочка-круглый.png</v>
      </c>
      <c r="M37" s="2" t="s">
        <v>187</v>
      </c>
      <c r="N37" t="s">
        <v>111</v>
      </c>
      <c r="P37" t="s">
        <v>111</v>
      </c>
    </row>
    <row r="38" spans="2:14">
      <c r="B38" s="1">
        <v>34</v>
      </c>
      <c r="C38" t="s">
        <v>188</v>
      </c>
      <c r="D38" t="s">
        <v>11</v>
      </c>
      <c r="E38" t="s">
        <v>17</v>
      </c>
      <c r="F38" t="s">
        <v>189</v>
      </c>
      <c r="G38" t="s">
        <v>18</v>
      </c>
      <c r="H38" t="s">
        <v>24</v>
      </c>
      <c r="I38" t="s">
        <v>16</v>
      </c>
      <c r="J38" s="3" t="s">
        <v>190</v>
      </c>
      <c r="K38" s="4" t="str">
        <f t="shared" si="1"/>
        <v>34-неватом-клапан_противопожарный-kpno-прямоугольный.png</v>
      </c>
      <c r="M38" s="2" t="s">
        <v>191</v>
      </c>
      <c r="N38" t="s">
        <v>111</v>
      </c>
    </row>
    <row r="39" spans="2:14">
      <c r="B39" s="1">
        <v>35</v>
      </c>
      <c r="C39" t="s">
        <v>192</v>
      </c>
      <c r="D39" t="s">
        <v>21</v>
      </c>
      <c r="E39" t="s">
        <v>37</v>
      </c>
      <c r="G39" t="s">
        <v>18</v>
      </c>
      <c r="H39" t="s">
        <v>24</v>
      </c>
      <c r="I39" t="s">
        <v>16</v>
      </c>
      <c r="J39" s="3" t="s">
        <v>193</v>
      </c>
      <c r="K39" s="4" t="str">
        <f t="shared" si="1"/>
        <v>35-неватом-воздуховод-tdc_iii-прямоугольный.png</v>
      </c>
      <c r="M39" s="2" t="s">
        <v>194</v>
      </c>
      <c r="N39" t="s">
        <v>111</v>
      </c>
    </row>
    <row r="40" spans="2:14">
      <c r="B40" s="1">
        <v>36</v>
      </c>
      <c r="C40" t="s">
        <v>192</v>
      </c>
      <c r="D40" t="s">
        <v>21</v>
      </c>
      <c r="E40" t="s">
        <v>38</v>
      </c>
      <c r="G40" t="s">
        <v>18</v>
      </c>
      <c r="H40" t="s">
        <v>24</v>
      </c>
      <c r="I40" t="s">
        <v>16</v>
      </c>
      <c r="J40" s="3" t="s">
        <v>195</v>
      </c>
      <c r="K40" s="4" t="str">
        <f t="shared" si="1"/>
        <v>36-неватом-заглушка-tdc_iii-прямоугольный.png</v>
      </c>
      <c r="M40" s="2" t="s">
        <v>196</v>
      </c>
      <c r="N40" t="s">
        <v>111</v>
      </c>
    </row>
    <row r="41" spans="2:14">
      <c r="B41" s="1">
        <v>37</v>
      </c>
      <c r="C41" t="s">
        <v>192</v>
      </c>
      <c r="D41" t="s">
        <v>21</v>
      </c>
      <c r="E41" t="s">
        <v>40</v>
      </c>
      <c r="F41" t="s">
        <v>197</v>
      </c>
      <c r="G41" t="s">
        <v>18</v>
      </c>
      <c r="H41" t="s">
        <v>24</v>
      </c>
      <c r="I41" t="s">
        <v>16</v>
      </c>
      <c r="J41" s="3" t="s">
        <v>198</v>
      </c>
      <c r="K41" s="4" t="str">
        <f t="shared" si="1"/>
        <v>37-неватом-отвод-tdc_iii-прямоугольный.png</v>
      </c>
      <c r="M41" s="2" t="s">
        <v>199</v>
      </c>
      <c r="N41" t="s">
        <v>111</v>
      </c>
    </row>
    <row r="42" spans="2:16">
      <c r="B42" s="1">
        <v>38</v>
      </c>
      <c r="C42" t="s">
        <v>200</v>
      </c>
      <c r="D42" t="s">
        <v>23</v>
      </c>
      <c r="E42" t="s">
        <v>22</v>
      </c>
      <c r="F42" t="s">
        <v>201</v>
      </c>
      <c r="G42" t="s">
        <v>18</v>
      </c>
      <c r="H42" t="s">
        <v>24</v>
      </c>
      <c r="I42" t="s">
        <v>16</v>
      </c>
      <c r="J42" s="3" t="s">
        <v>202</v>
      </c>
      <c r="K42" s="4" t="str">
        <f t="shared" si="1"/>
        <v>38-неватом-диффузор-дп4-прямоугольный.png</v>
      </c>
      <c r="M42" s="2" t="s">
        <v>203</v>
      </c>
      <c r="P42" t="s">
        <v>111</v>
      </c>
    </row>
    <row r="43" spans="2:14">
      <c r="B43" s="1">
        <v>39</v>
      </c>
      <c r="C43" t="s">
        <v>204</v>
      </c>
      <c r="D43" t="s">
        <v>23</v>
      </c>
      <c r="E43" t="s">
        <v>22</v>
      </c>
      <c r="F43" t="s">
        <v>205</v>
      </c>
      <c r="G43" t="s">
        <v>14</v>
      </c>
      <c r="H43" t="s">
        <v>24</v>
      </c>
      <c r="I43" t="s">
        <v>16</v>
      </c>
      <c r="J43" s="3" t="s">
        <v>206</v>
      </c>
      <c r="K43" s="4" t="str">
        <f t="shared" si="1"/>
        <v>39-неватом-диффузор-кп_(кв)-круглый.png</v>
      </c>
      <c r="M43" s="2" t="s">
        <v>207</v>
      </c>
      <c r="N43" t="s">
        <v>111</v>
      </c>
    </row>
    <row r="44" spans="2:19">
      <c r="B44" s="1">
        <v>40</v>
      </c>
      <c r="C44" t="s">
        <v>208</v>
      </c>
      <c r="D44" t="s">
        <v>29</v>
      </c>
      <c r="E44" t="s">
        <v>32</v>
      </c>
      <c r="F44" t="s">
        <v>209</v>
      </c>
      <c r="G44" t="s">
        <v>14</v>
      </c>
      <c r="H44" t="s">
        <v>19</v>
      </c>
      <c r="I44" t="s">
        <v>20</v>
      </c>
      <c r="J44" s="3" t="s">
        <v>210</v>
      </c>
      <c r="K44" s="4" t="str">
        <f t="shared" si="1"/>
        <v>40-ровен-вентилятор-vc-круглый.png</v>
      </c>
      <c r="M44" s="2" t="s">
        <v>211</v>
      </c>
      <c r="N44" t="s">
        <v>111</v>
      </c>
      <c r="S44" t="s">
        <v>212</v>
      </c>
    </row>
    <row r="45" spans="2:19">
      <c r="B45" s="1">
        <v>41</v>
      </c>
      <c r="C45" t="s">
        <v>213</v>
      </c>
      <c r="D45" t="s">
        <v>29</v>
      </c>
      <c r="E45" t="s">
        <v>32</v>
      </c>
      <c r="F45" t="s">
        <v>214</v>
      </c>
      <c r="G45" t="s">
        <v>18</v>
      </c>
      <c r="H45" t="s">
        <v>19</v>
      </c>
      <c r="I45" t="s">
        <v>20</v>
      </c>
      <c r="J45" s="3" t="s">
        <v>215</v>
      </c>
      <c r="K45" s="4" t="str">
        <f t="shared" si="1"/>
        <v>41-ровен-вентилятор-vcn-прямоугольный.png</v>
      </c>
      <c r="M45" s="2" t="s">
        <v>216</v>
      </c>
      <c r="N45" t="s">
        <v>111</v>
      </c>
      <c r="S45" t="s">
        <v>217</v>
      </c>
    </row>
    <row r="46" spans="2:17">
      <c r="B46" s="1">
        <v>42</v>
      </c>
      <c r="C46" t="s">
        <v>218</v>
      </c>
      <c r="D46" t="s">
        <v>29</v>
      </c>
      <c r="E46" t="s">
        <v>34</v>
      </c>
      <c r="F46" t="s">
        <v>219</v>
      </c>
      <c r="G46" t="s">
        <v>14</v>
      </c>
      <c r="H46" t="s">
        <v>24</v>
      </c>
      <c r="I46" t="s">
        <v>16</v>
      </c>
      <c r="J46" s="3" t="s">
        <v>220</v>
      </c>
      <c r="K46" s="4" t="str">
        <f t="shared" si="1"/>
        <v>42-неватом-нагреватель-nwpk-круглый.png</v>
      </c>
      <c r="M46" s="2" t="s">
        <v>221</v>
      </c>
      <c r="N46" t="s">
        <v>111</v>
      </c>
      <c r="P46" t="s">
        <v>111</v>
      </c>
      <c r="Q46" t="s">
        <v>111</v>
      </c>
    </row>
    <row r="47" spans="2:17">
      <c r="B47" s="1">
        <v>43</v>
      </c>
      <c r="C47" t="s">
        <v>222</v>
      </c>
      <c r="D47" t="s">
        <v>29</v>
      </c>
      <c r="E47" t="s">
        <v>34</v>
      </c>
      <c r="F47" t="s">
        <v>219</v>
      </c>
      <c r="G47" t="s">
        <v>18</v>
      </c>
      <c r="H47" t="s">
        <v>24</v>
      </c>
      <c r="I47" t="s">
        <v>16</v>
      </c>
      <c r="J47" s="3" t="s">
        <v>220</v>
      </c>
      <c r="K47" s="4" t="str">
        <f t="shared" si="1"/>
        <v>43-неватом-нагреватель-nwp-прямоугольный.png</v>
      </c>
      <c r="M47" s="2" t="s">
        <v>223</v>
      </c>
      <c r="N47" t="s">
        <v>111</v>
      </c>
      <c r="P47" t="s">
        <v>111</v>
      </c>
      <c r="Q47" t="s">
        <v>111</v>
      </c>
    </row>
    <row r="48" spans="2:19">
      <c r="B48" s="1">
        <v>44</v>
      </c>
      <c r="C48" t="s">
        <v>224</v>
      </c>
      <c r="D48" t="s">
        <v>29</v>
      </c>
      <c r="E48" t="s">
        <v>34</v>
      </c>
      <c r="F48" t="s">
        <v>225</v>
      </c>
      <c r="G48" t="s">
        <v>14</v>
      </c>
      <c r="H48" t="s">
        <v>24</v>
      </c>
      <c r="I48" t="s">
        <v>16</v>
      </c>
      <c r="J48" s="5" t="s">
        <v>226</v>
      </c>
      <c r="K48" s="4" t="str">
        <f t="shared" si="1"/>
        <v>44-неватом-нагреватель-nek-круглый.png</v>
      </c>
      <c r="M48" s="2" t="s">
        <v>187</v>
      </c>
      <c r="N48" t="s">
        <v>111</v>
      </c>
      <c r="O48" t="s">
        <v>111</v>
      </c>
      <c r="S48" t="s">
        <v>227</v>
      </c>
    </row>
    <row r="49" spans="2:19">
      <c r="B49" s="1">
        <v>45</v>
      </c>
      <c r="C49" t="s">
        <v>228</v>
      </c>
      <c r="D49" t="s">
        <v>29</v>
      </c>
      <c r="E49" t="s">
        <v>34</v>
      </c>
      <c r="F49" t="s">
        <v>225</v>
      </c>
      <c r="G49" t="s">
        <v>18</v>
      </c>
      <c r="H49" t="s">
        <v>24</v>
      </c>
      <c r="I49" t="s">
        <v>16</v>
      </c>
      <c r="J49" s="5" t="s">
        <v>226</v>
      </c>
      <c r="K49" s="4" t="str">
        <f t="shared" si="1"/>
        <v>45-неватом-нагреватель-nep-прямоугольный.png</v>
      </c>
      <c r="M49" s="2" t="s">
        <v>229</v>
      </c>
      <c r="N49" t="s">
        <v>111</v>
      </c>
      <c r="O49" t="s">
        <v>111</v>
      </c>
      <c r="S49" t="s">
        <v>227</v>
      </c>
    </row>
    <row r="50" spans="2:17">
      <c r="B50" s="1">
        <v>46</v>
      </c>
      <c r="C50" t="s">
        <v>230</v>
      </c>
      <c r="D50" t="s">
        <v>29</v>
      </c>
      <c r="E50" t="s">
        <v>35</v>
      </c>
      <c r="F50" t="s">
        <v>219</v>
      </c>
      <c r="G50" t="s">
        <v>18</v>
      </c>
      <c r="H50" t="s">
        <v>24</v>
      </c>
      <c r="I50" t="s">
        <v>16</v>
      </c>
      <c r="J50" s="3" t="s">
        <v>231</v>
      </c>
      <c r="K50" s="4" t="str">
        <f t="shared" si="1"/>
        <v>46-неватом-охладитель-owp-прямоугольный.png</v>
      </c>
      <c r="M50" s="2" t="s">
        <v>232</v>
      </c>
      <c r="N50" t="s">
        <v>111</v>
      </c>
      <c r="P50" t="s">
        <v>111</v>
      </c>
      <c r="Q50" t="s">
        <v>111</v>
      </c>
    </row>
    <row r="51" spans="2:17">
      <c r="B51" s="1">
        <v>47</v>
      </c>
      <c r="C51" t="s">
        <v>233</v>
      </c>
      <c r="D51" t="s">
        <v>29</v>
      </c>
      <c r="E51" t="s">
        <v>35</v>
      </c>
      <c r="F51" t="s">
        <v>234</v>
      </c>
      <c r="G51" t="s">
        <v>18</v>
      </c>
      <c r="H51" t="s">
        <v>24</v>
      </c>
      <c r="I51" t="s">
        <v>16</v>
      </c>
      <c r="J51" s="3" t="s">
        <v>235</v>
      </c>
      <c r="K51" s="4" t="str">
        <f t="shared" si="1"/>
        <v>47-неватом-охладитель-ofp-прямоугольный.png</v>
      </c>
      <c r="M51" s="2" t="s">
        <v>232</v>
      </c>
      <c r="N51" t="s">
        <v>111</v>
      </c>
      <c r="P51" t="s">
        <v>111</v>
      </c>
      <c r="Q51" t="s">
        <v>111</v>
      </c>
    </row>
    <row r="52" spans="2:15">
      <c r="B52" s="1">
        <v>48</v>
      </c>
      <c r="C52" t="s">
        <v>236</v>
      </c>
      <c r="D52" t="s">
        <v>29</v>
      </c>
      <c r="E52" t="s">
        <v>31</v>
      </c>
      <c r="G52" t="s">
        <v>18</v>
      </c>
      <c r="H52" t="s">
        <v>24</v>
      </c>
      <c r="I52" t="s">
        <v>16</v>
      </c>
      <c r="J52" s="3" t="s">
        <v>237</v>
      </c>
      <c r="K52" s="4" t="str">
        <f t="shared" si="1"/>
        <v>48-неватом-бактерицидная_секция-sub-прямоугольный.png</v>
      </c>
      <c r="M52" s="2" t="s">
        <v>216</v>
      </c>
      <c r="N52" t="s">
        <v>111</v>
      </c>
      <c r="O52" t="s">
        <v>111</v>
      </c>
    </row>
    <row r="53" spans="2:13">
      <c r="B53" s="1">
        <v>50</v>
      </c>
      <c r="C53" t="s">
        <v>37</v>
      </c>
      <c r="D53" t="s">
        <v>21</v>
      </c>
      <c r="E53" t="s">
        <v>37</v>
      </c>
      <c r="F53" t="s">
        <v>238</v>
      </c>
      <c r="G53" t="s">
        <v>14</v>
      </c>
      <c r="H53" t="s">
        <v>28</v>
      </c>
      <c r="I53" t="s">
        <v>20</v>
      </c>
      <c r="J53" s="3" t="s">
        <v>239</v>
      </c>
      <c r="K53" s="4" t="str">
        <f>IF(B53="","",LOWER(SUBSTITUTE(SUBSTITUTE(SUBSTITUTE(SUBSTITUTE(_xlfn.CONCAT(B53,"-",H53,"-",E53,"-",C53,"-",G53,".png")," ","_"),"""",""),",",""),":","_")))</f>
        <v>50-нанософт_разработка-воздуховод-воздуховод-круглый.png</v>
      </c>
      <c r="M53" s="2" t="s">
        <v>240</v>
      </c>
    </row>
    <row r="54" spans="2:13">
      <c r="B54" s="1">
        <v>51</v>
      </c>
      <c r="C54" t="s">
        <v>39</v>
      </c>
      <c r="D54" t="s">
        <v>21</v>
      </c>
      <c r="E54" t="s">
        <v>39</v>
      </c>
      <c r="F54" t="s">
        <v>241</v>
      </c>
      <c r="G54" t="s">
        <v>14</v>
      </c>
      <c r="H54" t="s">
        <v>28</v>
      </c>
      <c r="I54" t="s">
        <v>20</v>
      </c>
      <c r="J54" s="3" t="s">
        <v>239</v>
      </c>
      <c r="K54" s="4" t="str">
        <f>IF(B54="","",LOWER(SUBSTITUTE(SUBSTITUTE(SUBSTITUTE(SUBSTITUTE(_xlfn.CONCAT(B54,"-",H54,"-",E54,"-",C54,"-",G54,".png")," ","_"),"""",""),",",""),":","_")))</f>
        <v>51-нанософт_разработка-крестовина-крестовина-круглый.png</v>
      </c>
      <c r="M54" s="2" t="s">
        <v>242</v>
      </c>
    </row>
    <row r="55" spans="2:13">
      <c r="B55" s="1">
        <v>52</v>
      </c>
      <c r="C55" t="s">
        <v>40</v>
      </c>
      <c r="D55" t="s">
        <v>21</v>
      </c>
      <c r="E55" t="s">
        <v>40</v>
      </c>
      <c r="F55" t="s">
        <v>238</v>
      </c>
      <c r="G55" t="s">
        <v>14</v>
      </c>
      <c r="H55" t="s">
        <v>28</v>
      </c>
      <c r="I55" t="s">
        <v>20</v>
      </c>
      <c r="J55" s="3" t="s">
        <v>239</v>
      </c>
      <c r="K55" s="4" t="str">
        <f>IF(B55="","",LOWER(SUBSTITUTE(SUBSTITUTE(SUBSTITUTE(SUBSTITUTE(_xlfn.CONCAT(B55,"-",H55,"-",E55,"-",C55,"-",G55,".png")," ","_"),"""",""),",",""),":","_")))</f>
        <v>52-нанософт_разработка-отвод-отвод-круглый.png</v>
      </c>
      <c r="M55" s="2" t="s">
        <v>243</v>
      </c>
    </row>
    <row r="56" spans="2:13">
      <c r="B56" s="1">
        <v>53</v>
      </c>
      <c r="C56" t="s">
        <v>41</v>
      </c>
      <c r="D56" t="s">
        <v>21</v>
      </c>
      <c r="E56" t="s">
        <v>41</v>
      </c>
      <c r="F56" t="s">
        <v>238</v>
      </c>
      <c r="G56" t="s">
        <v>14</v>
      </c>
      <c r="H56" t="s">
        <v>28</v>
      </c>
      <c r="I56" t="s">
        <v>20</v>
      </c>
      <c r="J56" s="3" t="s">
        <v>239</v>
      </c>
      <c r="K56" s="4" t="str">
        <f>IF(B56="","",LOWER(SUBSTITUTE(SUBSTITUTE(SUBSTITUTE(SUBSTITUTE(_xlfn.CONCAT(B56,"-",H56,"-",E56,"-",C56,"-",G56,".png")," ","_"),"""",""),",",""),":","_")))</f>
        <v>53-нанософт_разработка-переход-переход-круглый.png</v>
      </c>
      <c r="M56" s="2" t="s">
        <v>244</v>
      </c>
    </row>
    <row r="57" spans="2:13">
      <c r="B57" s="1">
        <v>54</v>
      </c>
      <c r="C57" t="s">
        <v>42</v>
      </c>
      <c r="D57" t="s">
        <v>21</v>
      </c>
      <c r="E57" t="s">
        <v>42</v>
      </c>
      <c r="F57" t="s">
        <v>238</v>
      </c>
      <c r="G57" t="s">
        <v>14</v>
      </c>
      <c r="H57" t="s">
        <v>28</v>
      </c>
      <c r="I57" t="s">
        <v>20</v>
      </c>
      <c r="J57" s="3" t="s">
        <v>239</v>
      </c>
      <c r="K57" s="4" t="str">
        <f>IF(B57="","",LOWER(SUBSTITUTE(SUBSTITUTE(SUBSTITUTE(SUBSTITUTE(_xlfn.CONCAT(B57,"-",H57,"-",E57,"-",C57,"-",G57,".png")," ","_"),"""",""),",",""),":","_")))</f>
        <v>54-нанософт_разработка-тройник-тройник-круглый.png</v>
      </c>
      <c r="M57" s="2" t="s">
        <v>245</v>
      </c>
    </row>
    <row r="58" spans="2:13">
      <c r="B58" s="1">
        <v>55</v>
      </c>
      <c r="C58" t="s">
        <v>38</v>
      </c>
      <c r="D58" t="s">
        <v>25</v>
      </c>
      <c r="E58" t="s">
        <v>38</v>
      </c>
      <c r="F58" t="s">
        <v>241</v>
      </c>
      <c r="G58" t="s">
        <v>14</v>
      </c>
      <c r="H58" t="s">
        <v>28</v>
      </c>
      <c r="I58" t="s">
        <v>20</v>
      </c>
      <c r="J58" s="3" t="s">
        <v>239</v>
      </c>
      <c r="K58" s="4" t="str">
        <f>IF(B58="","",LOWER(SUBSTITUTE(SUBSTITUTE(SUBSTITUTE(SUBSTITUTE(_xlfn.CONCAT(B58,"-",H58,"-",E58,"-",C58,"-",G58,".png")," ","_"),"""",""),",",""),":","_")))</f>
        <v>55-нанософт_разработка-заглушка-заглушка-круглый.png</v>
      </c>
      <c r="M58" s="6">
        <v>100</v>
      </c>
    </row>
    <row r="59" spans="2:13">
      <c r="B59" s="1">
        <v>56</v>
      </c>
      <c r="C59" t="s">
        <v>39</v>
      </c>
      <c r="D59" t="s">
        <v>25</v>
      </c>
      <c r="E59" t="s">
        <v>39</v>
      </c>
      <c r="F59" t="s">
        <v>241</v>
      </c>
      <c r="G59" t="s">
        <v>14</v>
      </c>
      <c r="H59" t="s">
        <v>28</v>
      </c>
      <c r="I59" t="s">
        <v>20</v>
      </c>
      <c r="J59" s="3" t="s">
        <v>239</v>
      </c>
      <c r="K59" s="4" t="str">
        <f>IF(B59="","",LOWER(SUBSTITUTE(SUBSTITUTE(SUBSTITUTE(SUBSTITUTE(_xlfn.CONCAT(B59,"-",H59,"-",E59,"-",C59,"-",G59,".png")," ","_"),"""",""),",",""),":","_")))</f>
        <v>56-нанософт_разработка-крестовина-крестовина-круглый.png</v>
      </c>
      <c r="M59" s="2" t="s">
        <v>246</v>
      </c>
    </row>
    <row r="60" spans="2:13">
      <c r="B60" s="1">
        <v>57</v>
      </c>
      <c r="C60" t="s">
        <v>40</v>
      </c>
      <c r="D60" t="s">
        <v>25</v>
      </c>
      <c r="E60" t="s">
        <v>40</v>
      </c>
      <c r="F60" t="s">
        <v>241</v>
      </c>
      <c r="G60" t="s">
        <v>14</v>
      </c>
      <c r="H60" t="s">
        <v>28</v>
      </c>
      <c r="I60" t="s">
        <v>20</v>
      </c>
      <c r="J60" s="3" t="s">
        <v>239</v>
      </c>
      <c r="K60" s="4" t="str">
        <f>IF(B60="","",LOWER(SUBSTITUTE(SUBSTITUTE(SUBSTITUTE(SUBSTITUTE(_xlfn.CONCAT(B60,"-",H60,"-",E60,"-",C60,"-",G60,".png")," ","_"),"""",""),",",""),":","_")))</f>
        <v>57-нанософт_разработка-отвод-отвод-круглый.png</v>
      </c>
      <c r="M60" s="6">
        <v>100</v>
      </c>
    </row>
    <row r="61" spans="2:13">
      <c r="B61" s="1">
        <v>58</v>
      </c>
      <c r="C61" t="s">
        <v>41</v>
      </c>
      <c r="D61" t="s">
        <v>25</v>
      </c>
      <c r="E61" t="s">
        <v>41</v>
      </c>
      <c r="F61" t="s">
        <v>238</v>
      </c>
      <c r="G61" t="s">
        <v>14</v>
      </c>
      <c r="H61" t="s">
        <v>28</v>
      </c>
      <c r="I61" t="s">
        <v>20</v>
      </c>
      <c r="J61" s="3" t="s">
        <v>239</v>
      </c>
      <c r="K61" s="4" t="str">
        <f>IF(B61="","",LOWER(SUBSTITUTE(SUBSTITUTE(SUBSTITUTE(SUBSTITUTE(_xlfn.CONCAT(B61,"-",H61,"-",E61,"-",C61,"-",G61,".png")," ","_"),"""",""),",",""),":","_")))</f>
        <v>58-нанософт_разработка-переход-переход-круглый.png</v>
      </c>
      <c r="M61" s="2" t="s">
        <v>247</v>
      </c>
    </row>
    <row r="62" spans="2:13">
      <c r="B62" s="1">
        <v>59</v>
      </c>
      <c r="C62" t="s">
        <v>42</v>
      </c>
      <c r="D62" t="s">
        <v>25</v>
      </c>
      <c r="E62" t="s">
        <v>42</v>
      </c>
      <c r="F62" t="s">
        <v>238</v>
      </c>
      <c r="G62" t="s">
        <v>14</v>
      </c>
      <c r="H62" t="s">
        <v>28</v>
      </c>
      <c r="I62" t="s">
        <v>20</v>
      </c>
      <c r="J62" s="3" t="s">
        <v>239</v>
      </c>
      <c r="K62" s="4" t="str">
        <f>IF(B62="","",LOWER(SUBSTITUTE(SUBSTITUTE(SUBSTITUTE(SUBSTITUTE(_xlfn.CONCAT(B62,"-",H62,"-",E62,"-",C62,"-",G62,".png")," ","_"),"""",""),",",""),":","_")))</f>
        <v>59-нанософт_разработка-тройник-тройник-круглый.png</v>
      </c>
      <c r="M62" s="2" t="s">
        <v>248</v>
      </c>
    </row>
    <row r="63" spans="2:13">
      <c r="B63" s="1">
        <v>60</v>
      </c>
      <c r="C63" t="s">
        <v>45</v>
      </c>
      <c r="D63" t="s">
        <v>25</v>
      </c>
      <c r="E63" t="s">
        <v>45</v>
      </c>
      <c r="F63" t="s">
        <v>238</v>
      </c>
      <c r="G63" t="s">
        <v>14</v>
      </c>
      <c r="H63" t="s">
        <v>28</v>
      </c>
      <c r="I63" t="s">
        <v>20</v>
      </c>
      <c r="J63" s="3" t="s">
        <v>239</v>
      </c>
      <c r="K63" s="4" t="str">
        <f>IF(B63="","",LOWER(SUBSTITUTE(SUBSTITUTE(SUBSTITUTE(SUBSTITUTE(_xlfn.CONCAT(B63,"-",H63,"-",E63,"-",C63,"-",G63,".png")," ","_"),"""",""),",",""),":","_")))</f>
        <v>60-нанософт_разработка-трубопровод-трубопровод-круглый.png</v>
      </c>
      <c r="M63" s="6">
        <v>150</v>
      </c>
    </row>
    <row r="64" spans="2:13">
      <c r="B64" s="1">
        <v>61</v>
      </c>
      <c r="C64" t="s">
        <v>37</v>
      </c>
      <c r="D64" t="s">
        <v>21</v>
      </c>
      <c r="E64" t="s">
        <v>37</v>
      </c>
      <c r="G64" t="s">
        <v>14</v>
      </c>
      <c r="H64" t="s">
        <v>28</v>
      </c>
      <c r="I64" t="s">
        <v>16</v>
      </c>
      <c r="J64" s="3" t="s">
        <v>239</v>
      </c>
      <c r="K64" s="4" t="str">
        <f>IF(B64="","",LOWER(SUBSTITUTE(SUBSTITUTE(SUBSTITUTE(SUBSTITUTE(_xlfn.CONCAT(B64,"-",H64,"-",E64,"-",C64,"-",G64,".png")," ","_"),"""",""),",",""),":","_")))</f>
        <v>61-нанософт_разработка-воздуховод-воздуховод-круглый.png</v>
      </c>
      <c r="M64" s="2" t="s">
        <v>249</v>
      </c>
    </row>
    <row r="65" spans="2:13">
      <c r="B65" s="1">
        <v>62</v>
      </c>
      <c r="C65" t="s">
        <v>37</v>
      </c>
      <c r="D65" t="s">
        <v>21</v>
      </c>
      <c r="E65" t="s">
        <v>37</v>
      </c>
      <c r="G65" t="s">
        <v>18</v>
      </c>
      <c r="H65" t="s">
        <v>28</v>
      </c>
      <c r="I65" t="s">
        <v>16</v>
      </c>
      <c r="J65" s="3" t="s">
        <v>239</v>
      </c>
      <c r="K65" s="4" t="str">
        <f>IF(B65="","",LOWER(SUBSTITUTE(SUBSTITUTE(SUBSTITUTE(SUBSTITUTE(_xlfn.CONCAT(B65,"-",H65,"-",E65,"-",C65,"-",G65,".png")," ","_"),"""",""),",",""),":","_")))</f>
        <v>62-нанософт_разработка-воздуховод-воздуховод-прямоугольный.png</v>
      </c>
      <c r="M65" s="2" t="s">
        <v>250</v>
      </c>
    </row>
    <row r="66" spans="2:13">
      <c r="B66" s="1">
        <v>63</v>
      </c>
      <c r="C66" t="s">
        <v>38</v>
      </c>
      <c r="D66" t="s">
        <v>21</v>
      </c>
      <c r="E66" t="s">
        <v>38</v>
      </c>
      <c r="G66" t="s">
        <v>14</v>
      </c>
      <c r="H66" t="s">
        <v>28</v>
      </c>
      <c r="I66" t="s">
        <v>16</v>
      </c>
      <c r="J66" s="3" t="s">
        <v>239</v>
      </c>
      <c r="K66" s="4" t="str">
        <f>IF(B66="","",LOWER(SUBSTITUTE(SUBSTITUTE(SUBSTITUTE(SUBSTITUTE(_xlfn.CONCAT(B66,"-",H66,"-",E66,"-",C66,"-",G66,".png")," ","_"),"""",""),",",""),":","_")))</f>
        <v>63-нанософт_разработка-заглушка-заглушка-круглый.png</v>
      </c>
      <c r="M66" s="2" t="s">
        <v>251</v>
      </c>
    </row>
    <row r="67" spans="2:13">
      <c r="B67" s="1">
        <v>64</v>
      </c>
      <c r="C67" t="s">
        <v>38</v>
      </c>
      <c r="D67" t="s">
        <v>21</v>
      </c>
      <c r="E67" t="s">
        <v>38</v>
      </c>
      <c r="G67" t="s">
        <v>18</v>
      </c>
      <c r="H67" t="s">
        <v>28</v>
      </c>
      <c r="I67" t="s">
        <v>16</v>
      </c>
      <c r="J67" s="3" t="s">
        <v>239</v>
      </c>
      <c r="K67" s="4" t="str">
        <f>IF(B67="","",LOWER(SUBSTITUTE(SUBSTITUTE(SUBSTITUTE(SUBSTITUTE(_xlfn.CONCAT(B67,"-",H67,"-",E67,"-",C67,"-",G67,".png")," ","_"),"""",""),",",""),":","_")))</f>
        <v>64-нанософт_разработка-заглушка-заглушка-прямоугольный.png</v>
      </c>
      <c r="M67" s="2" t="s">
        <v>252</v>
      </c>
    </row>
    <row r="68" spans="2:13">
      <c r="B68" s="1">
        <v>65</v>
      </c>
      <c r="C68" t="s">
        <v>39</v>
      </c>
      <c r="D68" t="s">
        <v>21</v>
      </c>
      <c r="E68" t="s">
        <v>39</v>
      </c>
      <c r="G68" t="s">
        <v>18</v>
      </c>
      <c r="H68" t="s">
        <v>28</v>
      </c>
      <c r="I68" t="s">
        <v>16</v>
      </c>
      <c r="J68" s="3" t="s">
        <v>239</v>
      </c>
      <c r="K68" s="4" t="str">
        <f t="shared" ref="K68:K93" si="2">IF(B68="","",LOWER(SUBSTITUTE(SUBSTITUTE(SUBSTITUTE(SUBSTITUTE(_xlfn.CONCAT(B68,"-",H68,"-",E68,"-",C68,"-",G68,".png")," ","_"),"""",""),",",""),":","_")))</f>
        <v>65-нанософт_разработка-крестовина-крестовина-прямоугольный.png</v>
      </c>
      <c r="M68" s="2" t="s">
        <v>250</v>
      </c>
    </row>
    <row r="69" spans="2:13">
      <c r="B69" s="1">
        <v>66</v>
      </c>
      <c r="C69" t="s">
        <v>39</v>
      </c>
      <c r="D69" t="s">
        <v>21</v>
      </c>
      <c r="E69" t="s">
        <v>39</v>
      </c>
      <c r="G69" t="s">
        <v>14</v>
      </c>
      <c r="H69" t="s">
        <v>28</v>
      </c>
      <c r="I69" t="s">
        <v>16</v>
      </c>
      <c r="J69" s="3" t="s">
        <v>239</v>
      </c>
      <c r="K69" s="4" t="str">
        <f t="shared" si="2"/>
        <v>66-нанософт_разработка-крестовина-крестовина-круглый.png</v>
      </c>
      <c r="M69" s="2" t="s">
        <v>253</v>
      </c>
    </row>
    <row r="70" spans="2:13">
      <c r="B70" s="1">
        <v>67</v>
      </c>
      <c r="C70" t="s">
        <v>44</v>
      </c>
      <c r="D70" t="s">
        <v>21</v>
      </c>
      <c r="E70" t="s">
        <v>44</v>
      </c>
      <c r="G70" t="s">
        <v>14</v>
      </c>
      <c r="H70" t="s">
        <v>28</v>
      </c>
      <c r="I70" t="s">
        <v>16</v>
      </c>
      <c r="J70" s="3" t="s">
        <v>239</v>
      </c>
      <c r="K70" s="4" t="str">
        <f t="shared" si="2"/>
        <v>67-нанософт_разработка-муфта-муфта-круглый.png</v>
      </c>
      <c r="M70" t="s">
        <v>254</v>
      </c>
    </row>
    <row r="71" spans="2:13">
      <c r="B71" s="1">
        <v>68</v>
      </c>
      <c r="C71" t="s">
        <v>255</v>
      </c>
      <c r="D71" t="s">
        <v>21</v>
      </c>
      <c r="E71" t="s">
        <v>44</v>
      </c>
      <c r="G71" t="s">
        <v>14</v>
      </c>
      <c r="H71" t="s">
        <v>28</v>
      </c>
      <c r="I71" t="s">
        <v>16</v>
      </c>
      <c r="J71" s="3" t="s">
        <v>239</v>
      </c>
      <c r="K71" s="4" t="str">
        <f t="shared" si="2"/>
        <v>68-нанософт_разработка-муфта-ниппель-круглый.png</v>
      </c>
      <c r="M71" t="s">
        <v>254</v>
      </c>
    </row>
    <row r="72" spans="2:13">
      <c r="B72" s="1">
        <v>69</v>
      </c>
      <c r="C72" t="s">
        <v>40</v>
      </c>
      <c r="D72" t="s">
        <v>21</v>
      </c>
      <c r="E72" t="s">
        <v>40</v>
      </c>
      <c r="F72" t="s">
        <v>256</v>
      </c>
      <c r="G72" t="s">
        <v>14</v>
      </c>
      <c r="H72" t="s">
        <v>28</v>
      </c>
      <c r="I72" t="s">
        <v>16</v>
      </c>
      <c r="J72" s="3" t="s">
        <v>239</v>
      </c>
      <c r="K72" s="4" t="str">
        <f t="shared" si="2"/>
        <v>69-нанософт_разработка-отвод-отвод-круглый.png</v>
      </c>
      <c r="M72" t="s">
        <v>254</v>
      </c>
    </row>
    <row r="73" spans="2:13">
      <c r="B73" s="1">
        <v>70</v>
      </c>
      <c r="C73" t="s">
        <v>40</v>
      </c>
      <c r="D73" t="s">
        <v>21</v>
      </c>
      <c r="E73" t="s">
        <v>40</v>
      </c>
      <c r="F73" t="s">
        <v>257</v>
      </c>
      <c r="G73" t="s">
        <v>14</v>
      </c>
      <c r="H73" t="s">
        <v>28</v>
      </c>
      <c r="I73" t="s">
        <v>16</v>
      </c>
      <c r="J73" s="3" t="s">
        <v>239</v>
      </c>
      <c r="K73" s="4" t="str">
        <f t="shared" si="2"/>
        <v>70-нанософт_разработка-отвод-отвод-круглый.png</v>
      </c>
      <c r="M73" t="s">
        <v>254</v>
      </c>
    </row>
    <row r="74" spans="2:13">
      <c r="B74" s="1">
        <v>71</v>
      </c>
      <c r="C74" t="s">
        <v>40</v>
      </c>
      <c r="D74" t="s">
        <v>21</v>
      </c>
      <c r="E74" t="s">
        <v>40</v>
      </c>
      <c r="F74" t="s">
        <v>258</v>
      </c>
      <c r="G74" t="s">
        <v>14</v>
      </c>
      <c r="H74" t="s">
        <v>28</v>
      </c>
      <c r="I74" t="s">
        <v>16</v>
      </c>
      <c r="J74" s="3" t="s">
        <v>239</v>
      </c>
      <c r="K74" s="4" t="str">
        <f t="shared" si="2"/>
        <v>71-нанософт_разработка-отвод-отвод-круглый.png</v>
      </c>
      <c r="M74" t="s">
        <v>254</v>
      </c>
    </row>
    <row r="75" spans="2:13">
      <c r="B75" s="1">
        <v>72</v>
      </c>
      <c r="C75" t="s">
        <v>40</v>
      </c>
      <c r="D75" t="s">
        <v>21</v>
      </c>
      <c r="E75" t="s">
        <v>40</v>
      </c>
      <c r="F75" t="s">
        <v>258</v>
      </c>
      <c r="G75" t="s">
        <v>18</v>
      </c>
      <c r="H75" t="s">
        <v>28</v>
      </c>
      <c r="I75" t="s">
        <v>16</v>
      </c>
      <c r="J75" s="3" t="s">
        <v>239</v>
      </c>
      <c r="K75" s="4" t="str">
        <f t="shared" si="2"/>
        <v>72-нанософт_разработка-отвод-отвод-прямоугольный.png</v>
      </c>
      <c r="M75" t="s">
        <v>259</v>
      </c>
    </row>
    <row r="76" spans="2:13">
      <c r="B76" s="1">
        <v>73</v>
      </c>
      <c r="C76" t="s">
        <v>40</v>
      </c>
      <c r="D76" t="s">
        <v>21</v>
      </c>
      <c r="E76" t="s">
        <v>40</v>
      </c>
      <c r="F76" t="s">
        <v>260</v>
      </c>
      <c r="G76" t="s">
        <v>14</v>
      </c>
      <c r="H76" t="s">
        <v>28</v>
      </c>
      <c r="I76" t="s">
        <v>16</v>
      </c>
      <c r="J76" s="3" t="s">
        <v>239</v>
      </c>
      <c r="K76" s="4" t="str">
        <f t="shared" si="2"/>
        <v>73-нанософт_разработка-отвод-отвод-круглый.png</v>
      </c>
      <c r="M76" t="s">
        <v>261</v>
      </c>
    </row>
    <row r="77" spans="2:13">
      <c r="B77" s="1">
        <v>74</v>
      </c>
      <c r="C77" t="s">
        <v>40</v>
      </c>
      <c r="D77" t="s">
        <v>21</v>
      </c>
      <c r="E77" t="s">
        <v>40</v>
      </c>
      <c r="F77" t="s">
        <v>262</v>
      </c>
      <c r="G77" t="s">
        <v>14</v>
      </c>
      <c r="H77" t="s">
        <v>28</v>
      </c>
      <c r="I77" t="s">
        <v>16</v>
      </c>
      <c r="J77" s="3" t="s">
        <v>239</v>
      </c>
      <c r="K77" s="4" t="str">
        <f t="shared" si="2"/>
        <v>74-нанософт_разработка-отвод-отвод-круглый.png</v>
      </c>
      <c r="M77" t="s">
        <v>261</v>
      </c>
    </row>
    <row r="78" spans="2:13">
      <c r="B78" s="1">
        <v>75</v>
      </c>
      <c r="C78" t="s">
        <v>40</v>
      </c>
      <c r="D78" t="s">
        <v>21</v>
      </c>
      <c r="E78" t="s">
        <v>40</v>
      </c>
      <c r="F78" t="s">
        <v>262</v>
      </c>
      <c r="G78" t="s">
        <v>18</v>
      </c>
      <c r="H78" t="s">
        <v>28</v>
      </c>
      <c r="I78" t="s">
        <v>16</v>
      </c>
      <c r="J78" s="3" t="s">
        <v>239</v>
      </c>
      <c r="K78" s="4" t="str">
        <f t="shared" si="2"/>
        <v>75-нанософт_разработка-отвод-отвод-прямоугольный.png</v>
      </c>
      <c r="M78" t="s">
        <v>259</v>
      </c>
    </row>
    <row r="79" spans="2:13">
      <c r="B79" s="1">
        <v>76</v>
      </c>
      <c r="C79" t="s">
        <v>41</v>
      </c>
      <c r="D79" t="s">
        <v>21</v>
      </c>
      <c r="E79" t="s">
        <v>41</v>
      </c>
      <c r="G79" t="s">
        <v>14</v>
      </c>
      <c r="H79" t="s">
        <v>28</v>
      </c>
      <c r="I79" t="s">
        <v>16</v>
      </c>
      <c r="J79" s="3" t="s">
        <v>239</v>
      </c>
      <c r="K79" s="4" t="str">
        <f t="shared" si="2"/>
        <v>76-нанософт_разработка-переход-переход-круглый.png</v>
      </c>
      <c r="M79" t="s">
        <v>261</v>
      </c>
    </row>
    <row r="80" spans="2:13">
      <c r="B80" s="1">
        <v>77</v>
      </c>
      <c r="C80" t="s">
        <v>41</v>
      </c>
      <c r="D80" t="s">
        <v>21</v>
      </c>
      <c r="E80" t="s">
        <v>41</v>
      </c>
      <c r="F80" t="s">
        <v>263</v>
      </c>
      <c r="G80" t="s">
        <v>9</v>
      </c>
      <c r="H80" t="s">
        <v>28</v>
      </c>
      <c r="I80" t="s">
        <v>16</v>
      </c>
      <c r="J80" s="3" t="s">
        <v>239</v>
      </c>
      <c r="K80" s="4" t="str">
        <f t="shared" si="2"/>
        <v>77-нанософт_разработка-переход-переход-различные.png</v>
      </c>
      <c r="M80" t="s">
        <v>264</v>
      </c>
    </row>
    <row r="81" spans="2:13">
      <c r="B81" s="1">
        <v>78</v>
      </c>
      <c r="C81" t="s">
        <v>41</v>
      </c>
      <c r="D81" t="s">
        <v>21</v>
      </c>
      <c r="E81" t="s">
        <v>41</v>
      </c>
      <c r="F81" t="s">
        <v>265</v>
      </c>
      <c r="G81" t="s">
        <v>18</v>
      </c>
      <c r="H81" t="s">
        <v>28</v>
      </c>
      <c r="I81" t="s">
        <v>16</v>
      </c>
      <c r="J81" s="3" t="s">
        <v>239</v>
      </c>
      <c r="K81" s="4" t="str">
        <f t="shared" si="2"/>
        <v>78-нанософт_разработка-переход-переход-прямоугольный.png</v>
      </c>
      <c r="M81" t="s">
        <v>266</v>
      </c>
    </row>
    <row r="82" spans="2:13">
      <c r="B82" s="1">
        <v>79</v>
      </c>
      <c r="C82" t="s">
        <v>42</v>
      </c>
      <c r="D82" t="s">
        <v>21</v>
      </c>
      <c r="E82" t="s">
        <v>42</v>
      </c>
      <c r="G82" t="s">
        <v>14</v>
      </c>
      <c r="H82" t="s">
        <v>28</v>
      </c>
      <c r="I82" t="s">
        <v>16</v>
      </c>
      <c r="J82" s="3" t="s">
        <v>239</v>
      </c>
      <c r="K82" s="4" t="str">
        <f t="shared" si="2"/>
        <v>79-нанософт_разработка-тройник-тройник-круглый.png</v>
      </c>
      <c r="M82" t="s">
        <v>267</v>
      </c>
    </row>
    <row r="83" spans="2:13">
      <c r="B83" s="1">
        <v>80</v>
      </c>
      <c r="C83" t="s">
        <v>42</v>
      </c>
      <c r="D83" t="s">
        <v>21</v>
      </c>
      <c r="E83" t="s">
        <v>42</v>
      </c>
      <c r="G83" t="s">
        <v>18</v>
      </c>
      <c r="H83" t="s">
        <v>28</v>
      </c>
      <c r="I83" t="s">
        <v>16</v>
      </c>
      <c r="J83" s="3" t="s">
        <v>239</v>
      </c>
      <c r="K83" s="4" t="str">
        <f t="shared" si="2"/>
        <v>80-нанософт_разработка-тройник-тройник-прямоугольный.png</v>
      </c>
      <c r="M83" t="s">
        <v>268</v>
      </c>
    </row>
    <row r="84" spans="2:19">
      <c r="B84" s="1">
        <v>81</v>
      </c>
      <c r="C84" t="s">
        <v>269</v>
      </c>
      <c r="D84" t="s">
        <v>8</v>
      </c>
      <c r="E84" t="s">
        <v>7</v>
      </c>
      <c r="F84"/>
      <c r="G84" t="s">
        <v>6</v>
      </c>
      <c r="H84" t="s">
        <v>28</v>
      </c>
      <c r="I84" t="s">
        <v>6</v>
      </c>
      <c r="J84" s="3" t="s">
        <v>239</v>
      </c>
      <c r="K84" s="4" t="str">
        <f t="shared" si="2"/>
        <v>81-нанософт_разработка-выноска-воздуховод_(размер_скорость_расход_потеря_давления)-не_применимо.png</v>
      </c>
      <c r="S84" t="s">
        <v>270</v>
      </c>
    </row>
    <row r="85" spans="2:19">
      <c r="B85" s="1">
        <v>82</v>
      </c>
      <c r="C85" t="s">
        <v>271</v>
      </c>
      <c r="D85" t="s">
        <v>8</v>
      </c>
      <c r="E85" t="s">
        <v>7</v>
      </c>
      <c r="G85" t="s">
        <v>6</v>
      </c>
      <c r="H85" t="s">
        <v>28</v>
      </c>
      <c r="I85" t="s">
        <v>6</v>
      </c>
      <c r="J85" s="3" t="s">
        <v>239</v>
      </c>
      <c r="K85" s="4" t="str">
        <f t="shared" si="2"/>
        <v>82-нанософт_разработка-выноска-вход_в_систему_(полная_потеря_давления)-не_применимо.png</v>
      </c>
      <c r="S85" t="s">
        <v>272</v>
      </c>
    </row>
    <row r="86" spans="2:19">
      <c r="B86" s="1">
        <v>83</v>
      </c>
      <c r="C86" t="s">
        <v>273</v>
      </c>
      <c r="D86" t="s">
        <v>8</v>
      </c>
      <c r="E86" t="s">
        <v>7</v>
      </c>
      <c r="G86" t="s">
        <v>6</v>
      </c>
      <c r="H86" t="s">
        <v>28</v>
      </c>
      <c r="I86" t="s">
        <v>6</v>
      </c>
      <c r="J86" s="3" t="s">
        <v>239</v>
      </c>
      <c r="K86" s="4" t="str">
        <f t="shared" si="2"/>
        <v>83-нанософт_разработка-выноска-универсальная_(потеря_давления)-не_применимо.png</v>
      </c>
      <c r="S86" t="s">
        <v>274</v>
      </c>
    </row>
    <row r="87" spans="2:19">
      <c r="B87" s="1">
        <v>84</v>
      </c>
      <c r="C87" t="s">
        <v>275</v>
      </c>
      <c r="D87" t="s">
        <v>8</v>
      </c>
      <c r="E87" t="s">
        <v>7</v>
      </c>
      <c r="G87" t="s">
        <v>6</v>
      </c>
      <c r="H87" t="s">
        <v>28</v>
      </c>
      <c r="I87" t="s">
        <v>6</v>
      </c>
      <c r="J87" s="3" t="s">
        <v>239</v>
      </c>
      <c r="K87" s="4" t="str">
        <f t="shared" si="2"/>
        <v>84-нанософт_разработка-выноска-универсальная_(наименование)-не_применимо.png</v>
      </c>
      <c r="S87" t="s">
        <v>276</v>
      </c>
    </row>
    <row r="88" spans="11:11">
      <c r="K88" s="4" t="str">
        <f t="shared" si="2"/>
        <v/>
      </c>
    </row>
    <row r="89" spans="11:11">
      <c r="K89" s="4" t="str">
        <f t="shared" si="2"/>
        <v/>
      </c>
    </row>
    <row r="90" spans="11:11">
      <c r="K90" s="4" t="str">
        <f t="shared" si="2"/>
        <v/>
      </c>
    </row>
    <row r="91" spans="11:11">
      <c r="K91" s="4" t="str">
        <f t="shared" si="2"/>
        <v/>
      </c>
    </row>
    <row r="92" spans="11:11">
      <c r="K92" s="4" t="str">
        <f t="shared" si="2"/>
        <v/>
      </c>
    </row>
    <row r="93" spans="11:11">
      <c r="K93" s="4" t="str">
        <f t="shared" si="2"/>
        <v/>
      </c>
    </row>
    <row r="95" spans="11:11">
      <c r="K95" t="s">
        <v>277</v>
      </c>
    </row>
  </sheetData>
  <dataValidations count="6">
    <dataValidation type="list" allowBlank="1" showInputMessage="1" showErrorMessage="1" sqref="H64;H65;H66;H67;H68;H69;H70;H71;H72;H73;H74;H75;H76;H77;H78;H79;H80;H81;H82;H83;H84;H85;H86;H87;H5:H52;H53:H63">
      <formula1>Производитель</formula1>
    </dataValidation>
    <dataValidation type="list" allowBlank="1" showInputMessage="1" showErrorMessage="1" sqref="D65;D66;D67;D68;D69;D70;D71;D72;D73;D74;D75;D76;D77;D78;D79;D80;D81;D82;D83;D84;D85;D86;D5:D52;D53:D64">
      <formula1>Категория_сайта</formula1>
    </dataValidation>
    <dataValidation type="list" allowBlank="1" showInputMessage="1" showErrorMessage="1" sqref="E65;E66;E67;E68;E69;E70;E73;E74;E75;E76;E77;E78;E5:E52;E53:E64;E71:E72">
      <formula1>Категория_техническая</formula1>
    </dataValidation>
    <dataValidation type="list" allowBlank="1" showInputMessage="1" showErrorMessage="1" sqref="I65;I66;I67;I68;I69;I70;I71;I72;I73;I74;I75;I76;I77;I78;I79;I80;I81;I82;I83;I5:I52;I53:I64">
      <formula1>Тип_графики</formula1>
    </dataValidation>
    <dataValidation type="list" allowBlank="1" showInputMessage="1" showErrorMessage="1" sqref="G81;G82;G83;G5:G52;G53:G80">
      <formula1>Форма</formula1>
    </dataValidation>
    <dataValidation type="list" allowBlank="1" showInputMessage="1" showErrorMessage="1" sqref="N5:R52;N53:R9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S200"/>
  <sheetViews>
    <sheetView workbookViewId="0">
      <selection activeCell="B4" sqref="B4:S200"/>
    </sheetView>
  </sheetViews>
  <sheetFormatPr defaultColWidth="8.88888888888889" defaultRowHeight="14.4"/>
  <sheetData>
    <row r="4" spans="2:19">
      <c r="B4" t="str">
        <f>IF(Компоненты!B4&lt;&gt;"",Компоненты!B4,"")</f>
        <v>id</v>
      </c>
      <c r="C4" t="str">
        <f>IF(Компоненты!C4&lt;&gt;"",Компоненты!C4,"")</f>
        <v>name</v>
      </c>
      <c r="D4" t="str">
        <f>IF(Компоненты!D4&lt;&gt;"",Компоненты!D4,"")</f>
        <v>siteCategory</v>
      </c>
      <c r="E4" t="str">
        <f>IF(Компоненты!E4&lt;&gt;"",Компоненты!E4,"")</f>
        <v>technicalCategory</v>
      </c>
      <c r="F4" t="str">
        <f>IF(Компоненты!F4&lt;&gt;"",Компоненты!F4,"")</f>
        <v>surname</v>
      </c>
      <c r="G4" t="str">
        <f>IF(Компоненты!G4&lt;&gt;"",Компоненты!G4,"")</f>
        <v>shape</v>
      </c>
      <c r="H4" t="str">
        <f>IF(Компоненты!H4&lt;&gt;"",Компоненты!H4,"")</f>
        <v>manufacturer</v>
      </c>
      <c r="I4" t="str">
        <f>IF(Компоненты!I4&lt;&gt;"",Компоненты!I4,"")</f>
        <v>graphicType</v>
      </c>
      <c r="J4" t="str">
        <f>IF(Компоненты!J4&lt;&gt;"",Компоненты!J4,"")</f>
        <v>manufUrl</v>
      </c>
      <c r="K4" t="str">
        <f>IF(Компоненты!K4&lt;&gt;"",Компоненты!K4,"")</f>
        <v>imageUrl</v>
      </c>
      <c r="L4" t="str">
        <f>IF(Компоненты!L4&lt;&gt;"",Компоненты!L4,"")</f>
        <v>screenShot</v>
      </c>
      <c r="M4" t="str">
        <f>IF(Компоненты!M4&lt;&gt;"",Компоненты!M4,"")</f>
        <v>typesizes</v>
      </c>
      <c r="N4" t="str">
        <f>IF(Компоненты!N4&lt;&gt;"",Компоненты!N4,"")</f>
        <v>gal_steel</v>
      </c>
      <c r="O4" t="str">
        <f>IF(Компоненты!O4&lt;&gt;"",Компоненты!O4,"")</f>
        <v>st_steel</v>
      </c>
      <c r="P4" t="str">
        <f>IF(Компоненты!P4&lt;&gt;"",Компоненты!P4,"")</f>
        <v>aluminium</v>
      </c>
      <c r="Q4" t="str">
        <f>IF(Компоненты!Q4&lt;&gt;"",Компоненты!Q4,"")</f>
        <v>copper</v>
      </c>
      <c r="R4" t="str">
        <f>IF(Компоненты!R4&lt;&gt;"",Компоненты!R4,"")</f>
        <v>plastmass</v>
      </c>
      <c r="S4" t="str">
        <f>IF(Компоненты!S4&lt;&gt;"",Компоненты!S4,"")</f>
        <v>note</v>
      </c>
    </row>
    <row r="5" spans="2:19">
      <c r="B5">
        <f>IF(Компоненты!B5&lt;&gt;"",Компоненты!B5,"")</f>
        <v>1</v>
      </c>
      <c r="C5" t="str">
        <f>IF(Компоненты!C5&lt;&gt;"",Компоненты!C5,"")</f>
        <v>ДПУ-М</v>
      </c>
      <c r="D5" t="str">
        <f>IF(Компоненты!D5&lt;&gt;"",Компоненты!D5,"")</f>
        <v>Воздухораспределители</v>
      </c>
      <c r="E5" t="str">
        <f>IF(Компоненты!E5&lt;&gt;"",Компоненты!E5,"")</f>
        <v>Диффузор</v>
      </c>
      <c r="F5" t="str">
        <f>IF(Компоненты!F5&lt;&gt;"",Компоненты!F5,"")</f>
        <v>универсальный</v>
      </c>
      <c r="G5" t="str">
        <f>IF(Компоненты!G5&lt;&gt;"",Компоненты!G5,"")</f>
        <v>Круглый</v>
      </c>
      <c r="H5" t="str">
        <f>IF(Компоненты!H5&lt;&gt;"",Компоненты!H5,"")</f>
        <v>Арктос</v>
      </c>
      <c r="I5" t="str">
        <f>IF(Компоненты!I5&lt;&gt;"",Компоненты!I5,"")</f>
        <v>Параметрическая</v>
      </c>
      <c r="J5" t="str">
        <f>IF(Компоненты!J5&lt;&gt;"",Компоненты!J5,"")</f>
        <v>http://www.arktika.ru/html/dpum.htm</v>
      </c>
      <c r="K5" t="str">
        <f>IF(Компоненты!K5&lt;&gt;"",Компоненты!K5,"")</f>
        <v>1-арктос-диффузор-дпу-м-круглый.png</v>
      </c>
      <c r="L5" t="str">
        <f>IF(Компоненты!L5&lt;&gt;"",Компоненты!L5,"")</f>
        <v/>
      </c>
      <c r="M5" t="str">
        <f>IF(Компоненты!M5&lt;&gt;"",Компоненты!M5,"")</f>
        <v>100, 125, 160, 200, 250</v>
      </c>
      <c r="N5" t="str">
        <f>IF(Компоненты!N5&lt;&gt;"",Компоненты!N5,"")</f>
        <v/>
      </c>
      <c r="O5" t="str">
        <f>IF(Компоненты!O5&lt;&gt;"",Компоненты!O5,"")</f>
        <v/>
      </c>
      <c r="P5" t="str">
        <f>IF(Компоненты!P5&lt;&gt;"",Компоненты!P5,"")</f>
        <v/>
      </c>
      <c r="Q5" t="str">
        <f>IF(Компоненты!Q5&lt;&gt;"",Компоненты!Q5,"")</f>
        <v/>
      </c>
      <c r="R5" t="str">
        <f>IF(Компоненты!R5&lt;&gt;"",Компоненты!R5,"")</f>
        <v>ДА</v>
      </c>
      <c r="S5" t="str">
        <f>IF(Компоненты!S5&lt;&gt;"",Компоненты!S5,"")</f>
        <v/>
      </c>
    </row>
    <row r="6" spans="2:19">
      <c r="B6">
        <f>IF(Компоненты!B6&lt;&gt;"",Компоненты!B6,"")</f>
        <v>2</v>
      </c>
      <c r="C6" t="str">
        <f>IF(Компоненты!C6&lt;&gt;"",Компоненты!C6,"")</f>
        <v>АМН</v>
      </c>
      <c r="D6" t="str">
        <f>IF(Компоненты!D6&lt;&gt;"",Компоненты!D6,"")</f>
        <v>Воздухораспределители</v>
      </c>
      <c r="E6" t="str">
        <f>IF(Компоненты!E6&lt;&gt;"",Компоненты!E6,"")</f>
        <v>Решетка</v>
      </c>
      <c r="F6" t="str">
        <f>IF(Компоненты!F6&lt;&gt;"",Компоненты!F6,"")</f>
        <v>жалюзийная</v>
      </c>
      <c r="G6" t="str">
        <f>IF(Компоненты!G6&lt;&gt;"",Компоненты!G6,"")</f>
        <v>Прямоугольный</v>
      </c>
      <c r="H6" t="str">
        <f>IF(Компоненты!H6&lt;&gt;"",Компоненты!H6,"")</f>
        <v>Арктос</v>
      </c>
      <c r="I6" t="str">
        <f>IF(Компоненты!I6&lt;&gt;"",Компоненты!I6,"")</f>
        <v>Параметрическая</v>
      </c>
      <c r="J6" t="str">
        <f>IF(Компоненты!J6&lt;&gt;"",Компоненты!J6,"")</f>
        <v>http://www.arktika.ru/html/amn-amrm-adn-adrm.htm</v>
      </c>
      <c r="K6" t="str">
        <f>IF(Компоненты!K6&lt;&gt;"",Компоненты!K6,"")</f>
        <v>2-арктос-решетка-амн-прямоугольный.png</v>
      </c>
      <c r="L6" t="str">
        <f>IF(Компоненты!L6&lt;&gt;"",Компоненты!L6,"")</f>
        <v/>
      </c>
      <c r="M6" t="str">
        <f>IF(Компоненты!M6&lt;&gt;"",Компоненты!M6,"")</f>
        <v>200x200</v>
      </c>
      <c r="N6" t="str">
        <f>IF(Компоненты!N6&lt;&gt;"",Компоненты!N6,"")</f>
        <v/>
      </c>
      <c r="O6" t="str">
        <f>IF(Компоненты!O6&lt;&gt;"",Компоненты!O6,"")</f>
        <v/>
      </c>
      <c r="P6" t="str">
        <f>IF(Компоненты!P6&lt;&gt;"",Компоненты!P6,"")</f>
        <v>ДА</v>
      </c>
      <c r="Q6" t="str">
        <f>IF(Компоненты!Q6&lt;&gt;"",Компоненты!Q6,"")</f>
        <v/>
      </c>
      <c r="R6" t="str">
        <f>IF(Компоненты!R6&lt;&gt;"",Компоненты!R6,"")</f>
        <v/>
      </c>
      <c r="S6" t="str">
        <f>IF(Компоненты!S6&lt;&gt;"",Компоненты!S6,"")</f>
        <v/>
      </c>
    </row>
    <row r="7" spans="2:19">
      <c r="B7">
        <f>IF(Компоненты!B7&lt;&gt;"",Компоненты!B7,"")</f>
        <v>3</v>
      </c>
      <c r="C7" t="str">
        <f>IF(Компоненты!C7&lt;&gt;"",Компоненты!C7,"")</f>
        <v>КПУ-1Н, канальный</v>
      </c>
      <c r="D7" t="str">
        <f>IF(Компоненты!D7&lt;&gt;"",Компоненты!D7,"")</f>
        <v>Арматура воздуховодов</v>
      </c>
      <c r="E7" t="str">
        <f>IF(Компоненты!E7&lt;&gt;"",Компоненты!E7,"")</f>
        <v>Клапан противопожарный</v>
      </c>
      <c r="F7" t="str">
        <f>IF(Компоненты!F7&lt;&gt;"",Компоненты!F7,"")</f>
        <v/>
      </c>
      <c r="G7" t="str">
        <f>IF(Компоненты!G7&lt;&gt;"",Компоненты!G7,"")</f>
        <v>Прямоугольный</v>
      </c>
      <c r="H7" t="str">
        <f>IF(Компоненты!H7&lt;&gt;"",Компоненты!H7,"")</f>
        <v>Веза</v>
      </c>
      <c r="I7" t="str">
        <f>IF(Компоненты!I7&lt;&gt;"",Компоненты!I7,"")</f>
        <v>Статическая</v>
      </c>
      <c r="J7" t="str">
        <f>IF(Компоненты!J7&lt;&gt;"",Компоненты!J7,"")</f>
        <v>https://www.veza.ru/produktsiya/klapany-i-setevye-elementy/protivopozharnye-klapany/pryamougolnye-protivopozharnye-klapany/kpu-1n-pryamougolnye</v>
      </c>
      <c r="K7" t="str">
        <f>IF(Компоненты!K7&lt;&gt;"",Компоненты!K7,"")</f>
        <v>3-веза-клапан_противопожарный-кпу-1н_канальный-прямоугольный.png</v>
      </c>
      <c r="L7" t="str">
        <f>IF(Компоненты!L7&lt;&gt;"",Компоненты!L7,"")</f>
        <v/>
      </c>
      <c r="M7" t="str">
        <f>IF(Компоненты!M7&lt;&gt;"",Компоненты!M7,"")</f>
        <v>1хЭМП: 100x100...1400x2000;
1xЭП: 100x100...1400x2000;
1xЭПВ: 100x100...1400x2000;
2xЭМП: 500x1900...1400x2000</v>
      </c>
      <c r="N7" t="str">
        <f>IF(Компоненты!N7&lt;&gt;"",Компоненты!N7,"")</f>
        <v>ДА</v>
      </c>
      <c r="O7" t="str">
        <f>IF(Компоненты!O7&lt;&gt;"",Компоненты!O7,"")</f>
        <v>ДА</v>
      </c>
      <c r="P7" t="str">
        <f>IF(Компоненты!P7&lt;&gt;"",Компоненты!P7,"")</f>
        <v/>
      </c>
      <c r="Q7" t="str">
        <f>IF(Компоненты!Q7&lt;&gt;"",Компоненты!Q7,"")</f>
        <v/>
      </c>
      <c r="R7" t="str">
        <f>IF(Компоненты!R7&lt;&gt;"",Компоненты!R7,"")</f>
        <v/>
      </c>
      <c r="S7" t="str">
        <f>IF(Компоненты!S7&lt;&gt;"",Компоненты!S7,"")</f>
        <v/>
      </c>
    </row>
    <row r="8" spans="2:19">
      <c r="B8">
        <f>IF(Компоненты!B8&lt;&gt;"",Компоненты!B8,"")</f>
        <v>4</v>
      </c>
      <c r="C8" t="str">
        <f>IF(Компоненты!C8&lt;&gt;"",Компоненты!C8,"")</f>
        <v>КПУ-1Н, стеновой</v>
      </c>
      <c r="D8" t="str">
        <f>IF(Компоненты!D8&lt;&gt;"",Компоненты!D8,"")</f>
        <v>Арматура воздуховодов</v>
      </c>
      <c r="E8" t="str">
        <f>IF(Компоненты!E8&lt;&gt;"",Компоненты!E8,"")</f>
        <v>Клапан противопожарный</v>
      </c>
      <c r="F8" t="str">
        <f>IF(Компоненты!F8&lt;&gt;"",Компоненты!F8,"")</f>
        <v/>
      </c>
      <c r="G8" t="str">
        <f>IF(Компоненты!G8&lt;&gt;"",Компоненты!G8,"")</f>
        <v>Прямоугольный</v>
      </c>
      <c r="H8" t="str">
        <f>IF(Компоненты!H8&lt;&gt;"",Компоненты!H8,"")</f>
        <v>Веза</v>
      </c>
      <c r="I8" t="str">
        <f>IF(Компоненты!I8&lt;&gt;"",Компоненты!I8,"")</f>
        <v>Статическая</v>
      </c>
      <c r="J8" t="str">
        <f>IF(Компоненты!J8&lt;&gt;"",Компоненты!J8,"")</f>
        <v>https://www.veza.ru/produktsiya/klapany-i-setevye-elementy/protivopozharnye-klapany/pryamougolnye-protivopozharnye-klapany/kpu-1n-pryamougolnye</v>
      </c>
      <c r="K8" t="str">
        <f>IF(Компоненты!K8&lt;&gt;"",Компоненты!K8,"")</f>
        <v>4-веза-клапан_противопожарный-кпу-1н_стеновой-прямоугольный.png</v>
      </c>
      <c r="L8" t="str">
        <f>IF(Компоненты!L8&lt;&gt;"",Компоненты!L8,"")</f>
        <v/>
      </c>
      <c r="M8" t="str">
        <f>IF(Компоненты!M8&lt;&gt;"",Компоненты!M8,"")</f>
        <v>1хЭМП: 270x300...2000x1400;
1xЭП: 250x300...2000x1400;
2xЭМП: 1150x300...2000x1400</v>
      </c>
      <c r="N8" t="str">
        <f>IF(Компоненты!N8&lt;&gt;"",Компоненты!N8,"")</f>
        <v>ДА</v>
      </c>
      <c r="O8" t="str">
        <f>IF(Компоненты!O8&lt;&gt;"",Компоненты!O8,"")</f>
        <v>ДА</v>
      </c>
      <c r="P8" t="str">
        <f>IF(Компоненты!P8&lt;&gt;"",Компоненты!P8,"")</f>
        <v/>
      </c>
      <c r="Q8" t="str">
        <f>IF(Компоненты!Q8&lt;&gt;"",Компоненты!Q8,"")</f>
        <v/>
      </c>
      <c r="R8" t="str">
        <f>IF(Компоненты!R8&lt;&gt;"",Компоненты!R8,"")</f>
        <v/>
      </c>
      <c r="S8" t="str">
        <f>IF(Компоненты!S8&lt;&gt;"",Компоненты!S8,"")</f>
        <v/>
      </c>
    </row>
    <row r="9" spans="2:19">
      <c r="B9">
        <f>IF(Компоненты!B9&lt;&gt;"",Компоненты!B9,"")</f>
        <v>5</v>
      </c>
      <c r="C9" t="str">
        <f>IF(Компоненты!C9&lt;&gt;"",Компоненты!C9,"")</f>
        <v>КПУ-1Н, канальный</v>
      </c>
      <c r="D9" t="str">
        <f>IF(Компоненты!D9&lt;&gt;"",Компоненты!D9,"")</f>
        <v>Арматура воздуховодов</v>
      </c>
      <c r="E9" t="str">
        <f>IF(Компоненты!E9&lt;&gt;"",Компоненты!E9,"")</f>
        <v>Клапан противопожарный</v>
      </c>
      <c r="F9" t="str">
        <f>IF(Компоненты!F9&lt;&gt;"",Компоненты!F9,"")</f>
        <v/>
      </c>
      <c r="G9" t="str">
        <f>IF(Компоненты!G9&lt;&gt;"",Компоненты!G9,"")</f>
        <v>Круглый</v>
      </c>
      <c r="H9" t="str">
        <f>IF(Компоненты!H9&lt;&gt;"",Компоненты!H9,"")</f>
        <v>Веза</v>
      </c>
      <c r="I9" t="str">
        <f>IF(Компоненты!I9&lt;&gt;"",Компоненты!I9,"")</f>
        <v>Статическая</v>
      </c>
      <c r="J9" t="str">
        <f>IF(Компоненты!J9&lt;&gt;"",Компоненты!J9,"")</f>
        <v>https://www.veza.ru/produktsiya/klapany-i-setevye-elementy/protivopozharnye-klapany/kruglye-protivopozharnye-klapany/kpu-1n-kruglye</v>
      </c>
      <c r="K9" t="str">
        <f>IF(Компоненты!K9&lt;&gt;"",Компоненты!K9,"")</f>
        <v>5-веза-клапан_противопожарный-кпу-1н_канальный-круглый.png</v>
      </c>
      <c r="L9" t="str">
        <f>IF(Компоненты!L9&lt;&gt;"",Компоненты!L9,"")</f>
        <v/>
      </c>
      <c r="M9" t="str">
        <f>IF(Компоненты!M9&lt;&gt;"",Компоненты!M9,"")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9" t="str">
        <f>IF(Компоненты!N9&lt;&gt;"",Компоненты!N9,"")</f>
        <v>ДА</v>
      </c>
      <c r="O9" t="str">
        <f>IF(Компоненты!O9&lt;&gt;"",Компоненты!O9,"")</f>
        <v>ДА</v>
      </c>
      <c r="P9" t="str">
        <f>IF(Компоненты!P9&lt;&gt;"",Компоненты!P9,"")</f>
        <v/>
      </c>
      <c r="Q9" t="str">
        <f>IF(Компоненты!Q9&lt;&gt;"",Компоненты!Q9,"")</f>
        <v/>
      </c>
      <c r="R9" t="str">
        <f>IF(Компоненты!R9&lt;&gt;"",Компоненты!R9,"")</f>
        <v/>
      </c>
      <c r="S9" t="str">
        <f>IF(Компоненты!S9&lt;&gt;"",Компоненты!S9,"")</f>
        <v/>
      </c>
    </row>
    <row r="10" spans="2:19">
      <c r="B10">
        <f>IF(Компоненты!B10&lt;&gt;"",Компоненты!B10,"")</f>
        <v>6</v>
      </c>
      <c r="C10" t="str">
        <f>IF(Компоненты!C10&lt;&gt;"",Компоненты!C10,"")</f>
        <v>КПУ-1Н, стеновой</v>
      </c>
      <c r="D10" t="str">
        <f>IF(Компоненты!D10&lt;&gt;"",Компоненты!D10,"")</f>
        <v>Арматура воздуховодов</v>
      </c>
      <c r="E10" t="str">
        <f>IF(Компоненты!E10&lt;&gt;"",Компоненты!E10,"")</f>
        <v>Клапан противопожарный</v>
      </c>
      <c r="F10" t="str">
        <f>IF(Компоненты!F10&lt;&gt;"",Компоненты!F10,"")</f>
        <v/>
      </c>
      <c r="G10" t="str">
        <f>IF(Компоненты!G10&lt;&gt;"",Компоненты!G10,"")</f>
        <v>Круглый</v>
      </c>
      <c r="H10" t="str">
        <f>IF(Компоненты!H10&lt;&gt;"",Компоненты!H10,"")</f>
        <v>Веза</v>
      </c>
      <c r="I10" t="str">
        <f>IF(Компоненты!I10&lt;&gt;"",Компоненты!I10,"")</f>
        <v>Статическая</v>
      </c>
      <c r="J10" t="str">
        <f>IF(Компоненты!J10&lt;&gt;"",Компоненты!J10,"")</f>
        <v>https://www.veza.ru/produktsiya/klapany-i-setevye-elementy/protivopozharnye-klapany/kruglye-protivopozharnye-klapany/kpu-1n-kruglye</v>
      </c>
      <c r="K10" t="str">
        <f>IF(Компоненты!K10&lt;&gt;"",Компоненты!K10,"")</f>
        <v>6-веза-клапан_противопожарный-кпу-1н_стеновой-круглый.png</v>
      </c>
      <c r="L10" t="str">
        <f>IF(Компоненты!L10&lt;&gt;"",Компоненты!L10,"")</f>
        <v/>
      </c>
      <c r="M10" t="str">
        <f>IF(Компоненты!M10&lt;&gt;"",Компоненты!M10,"")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0" t="str">
        <f>IF(Компоненты!N10&lt;&gt;"",Компоненты!N10,"")</f>
        <v>ДА</v>
      </c>
      <c r="O10" t="str">
        <f>IF(Компоненты!O10&lt;&gt;"",Компоненты!O10,"")</f>
        <v>ДА</v>
      </c>
      <c r="P10" t="str">
        <f>IF(Компоненты!P10&lt;&gt;"",Компоненты!P10,"")</f>
        <v/>
      </c>
      <c r="Q10" t="str">
        <f>IF(Компоненты!Q10&lt;&gt;"",Компоненты!Q10,"")</f>
        <v/>
      </c>
      <c r="R10" t="str">
        <f>IF(Компоненты!R10&lt;&gt;"",Компоненты!R10,"")</f>
        <v/>
      </c>
      <c r="S10" t="str">
        <f>IF(Компоненты!S10&lt;&gt;"",Компоненты!S10,"")</f>
        <v/>
      </c>
    </row>
    <row r="11" spans="2:19">
      <c r="B11">
        <f>IF(Компоненты!B11&lt;&gt;"",Компоненты!B11,"")</f>
        <v>7</v>
      </c>
      <c r="C11" t="str">
        <f>IF(Компоненты!C11&lt;&gt;"",Компоненты!C11,"")</f>
        <v>КПУ-2Н, канальный, дымовой</v>
      </c>
      <c r="D11" t="str">
        <f>IF(Компоненты!D11&lt;&gt;"",Компоненты!D11,"")</f>
        <v>Арматура воздуховодов</v>
      </c>
      <c r="E11" t="str">
        <f>IF(Компоненты!E11&lt;&gt;"",Компоненты!E11,"")</f>
        <v>Клапан противопожарный</v>
      </c>
      <c r="F11" t="str">
        <f>IF(Компоненты!F11&lt;&gt;"",Компоненты!F11,"")</f>
        <v/>
      </c>
      <c r="G11" t="str">
        <f>IF(Компоненты!G11&lt;&gt;"",Компоненты!G11,"")</f>
        <v>Круглый</v>
      </c>
      <c r="H11" t="str">
        <f>IF(Компоненты!H11&lt;&gt;"",Компоненты!H11,"")</f>
        <v>Веза</v>
      </c>
      <c r="I11" t="str">
        <f>IF(Компоненты!I11&lt;&gt;"",Компоненты!I11,"")</f>
        <v>Статическая</v>
      </c>
      <c r="J11" t="str">
        <f>IF(Компоненты!J11&lt;&gt;"",Компоненты!J11,"")</f>
        <v>https://www.veza.ru/produktsiya/klapany-i-setevye-elementy/protivopozharnye-klapany/kruglye-protivopozharnye-klapany/kpu-2n-kruglye</v>
      </c>
      <c r="K11" t="str">
        <f>IF(Компоненты!K11&lt;&gt;"",Компоненты!K11,"")</f>
        <v>7-веза-клапан_противопожарный-кпу-2н_канальный_дымовой-круглый.png</v>
      </c>
      <c r="L11" t="str">
        <f>IF(Компоненты!L11&lt;&gt;"",Компоненты!L11,"")</f>
        <v/>
      </c>
      <c r="M11" t="str">
        <f>IF(Компоненты!M11&lt;&gt;"",Компоненты!M11,"")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1" t="str">
        <f>IF(Компоненты!N11&lt;&gt;"",Компоненты!N11,"")</f>
        <v>ДА</v>
      </c>
      <c r="O11" t="str">
        <f>IF(Компоненты!O11&lt;&gt;"",Компоненты!O11,"")</f>
        <v>ДА</v>
      </c>
      <c r="P11" t="str">
        <f>IF(Компоненты!P11&lt;&gt;"",Компоненты!P11,"")</f>
        <v/>
      </c>
      <c r="Q11" t="str">
        <f>IF(Компоненты!Q11&lt;&gt;"",Компоненты!Q11,"")</f>
        <v/>
      </c>
      <c r="R11" t="str">
        <f>IF(Компоненты!R11&lt;&gt;"",Компоненты!R11,"")</f>
        <v/>
      </c>
      <c r="S11" t="str">
        <f>IF(Компоненты!S11&lt;&gt;"",Компоненты!S11,"")</f>
        <v/>
      </c>
    </row>
    <row r="12" spans="2:19">
      <c r="B12">
        <f>IF(Компоненты!B12&lt;&gt;"",Компоненты!B12,"")</f>
        <v>8</v>
      </c>
      <c r="C12" t="str">
        <f>IF(Компоненты!C12&lt;&gt;"",Компоненты!C12,"")</f>
        <v>КПУ-2Н, канальный, нормально открытый</v>
      </c>
      <c r="D12" t="str">
        <f>IF(Компоненты!D12&lt;&gt;"",Компоненты!D12,"")</f>
        <v>Арматура воздуховодов</v>
      </c>
      <c r="E12" t="str">
        <f>IF(Компоненты!E12&lt;&gt;"",Компоненты!E12,"")</f>
        <v>Клапан противопожарный</v>
      </c>
      <c r="F12" t="str">
        <f>IF(Компоненты!F12&lt;&gt;"",Компоненты!F12,"")</f>
        <v/>
      </c>
      <c r="G12" t="str">
        <f>IF(Компоненты!G12&lt;&gt;"",Компоненты!G12,"")</f>
        <v>Круглый</v>
      </c>
      <c r="H12" t="str">
        <f>IF(Компоненты!H12&lt;&gt;"",Компоненты!H12,"")</f>
        <v>Веза</v>
      </c>
      <c r="I12" t="str">
        <f>IF(Компоненты!I12&lt;&gt;"",Компоненты!I12,"")</f>
        <v>Статическая</v>
      </c>
      <c r="J12" t="str">
        <f>IF(Компоненты!J12&lt;&gt;"",Компоненты!J12,"")</f>
        <v>https://www.veza.ru/produktsiya/klapany-i-setevye-elementy/protivopozharnye-klapany/kruglye-protivopozharnye-klapany/kpu-2n-kruglye</v>
      </c>
      <c r="K12" t="str">
        <f>IF(Компоненты!K12&lt;&gt;"",Компоненты!K12,"")</f>
        <v>8-веза-клапан_противопожарный-кпу-2н_канальный_нормально_открытый-круглый.png</v>
      </c>
      <c r="L12" t="str">
        <f>IF(Компоненты!L12&lt;&gt;"",Компоненты!L12,"")</f>
        <v/>
      </c>
      <c r="M12" t="str">
        <f>IF(Компоненты!M12&lt;&gt;"",Компоненты!M12,"")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2" t="str">
        <f>IF(Компоненты!N12&lt;&gt;"",Компоненты!N12,"")</f>
        <v>ДА</v>
      </c>
      <c r="O12" t="str">
        <f>IF(Компоненты!O12&lt;&gt;"",Компоненты!O12,"")</f>
        <v>ДА</v>
      </c>
      <c r="P12" t="str">
        <f>IF(Компоненты!P12&lt;&gt;"",Компоненты!P12,"")</f>
        <v/>
      </c>
      <c r="Q12" t="str">
        <f>IF(Компоненты!Q12&lt;&gt;"",Компоненты!Q12,"")</f>
        <v/>
      </c>
      <c r="R12" t="str">
        <f>IF(Компоненты!R12&lt;&gt;"",Компоненты!R12,"")</f>
        <v/>
      </c>
      <c r="S12" t="str">
        <f>IF(Компоненты!S12&lt;&gt;"",Компоненты!S12,"")</f>
        <v/>
      </c>
    </row>
    <row r="13" spans="2:19">
      <c r="B13">
        <f>IF(Компоненты!B13&lt;&gt;"",Компоненты!B13,"")</f>
        <v>9</v>
      </c>
      <c r="C13" t="str">
        <f>IF(Компоненты!C13&lt;&gt;"",Компоненты!C13,"")</f>
        <v>КПУ-2Н, канальный, нормально закрытый</v>
      </c>
      <c r="D13" t="str">
        <f>IF(Компоненты!D13&lt;&gt;"",Компоненты!D13,"")</f>
        <v>Арматура воздуховодов</v>
      </c>
      <c r="E13" t="str">
        <f>IF(Компоненты!E13&lt;&gt;"",Компоненты!E13,"")</f>
        <v>Клапан противопожарный</v>
      </c>
      <c r="F13" t="str">
        <f>IF(Компоненты!F13&lt;&gt;"",Компоненты!F13,"")</f>
        <v/>
      </c>
      <c r="G13" t="str">
        <f>IF(Компоненты!G13&lt;&gt;"",Компоненты!G13,"")</f>
        <v>Круглый</v>
      </c>
      <c r="H13" t="str">
        <f>IF(Компоненты!H13&lt;&gt;"",Компоненты!H13,"")</f>
        <v>Веза</v>
      </c>
      <c r="I13" t="str">
        <f>IF(Компоненты!I13&lt;&gt;"",Компоненты!I13,"")</f>
        <v>Статическая</v>
      </c>
      <c r="J13" t="str">
        <f>IF(Компоненты!J13&lt;&gt;"",Компоненты!J13,"")</f>
        <v>https://www.veza.ru/produktsiya/klapany-i-setevye-elementy/protivopozharnye-klapany/kruglye-protivopozharnye-klapany/kpu-2n-kruglye</v>
      </c>
      <c r="K13" t="str">
        <f>IF(Компоненты!K13&lt;&gt;"",Компоненты!K13,"")</f>
        <v>9-веза-клапан_противопожарный-кпу-2н_канальный_нормально_закрытый-круглый.png</v>
      </c>
      <c r="L13" t="str">
        <f>IF(Компоненты!L13&lt;&gt;"",Компоненты!L13,"")</f>
        <v/>
      </c>
      <c r="M13" t="str">
        <f>IF(Компоненты!M13&lt;&gt;"",Компоненты!M13,"")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3" t="str">
        <f>IF(Компоненты!N13&lt;&gt;"",Компоненты!N13,"")</f>
        <v>ДА</v>
      </c>
      <c r="O13" t="str">
        <f>IF(Компоненты!O13&lt;&gt;"",Компоненты!O13,"")</f>
        <v>ДА</v>
      </c>
      <c r="P13" t="str">
        <f>IF(Компоненты!P13&lt;&gt;"",Компоненты!P13,"")</f>
        <v/>
      </c>
      <c r="Q13" t="str">
        <f>IF(Компоненты!Q13&lt;&gt;"",Компоненты!Q13,"")</f>
        <v/>
      </c>
      <c r="R13" t="str">
        <f>IF(Компоненты!R13&lt;&gt;"",Компоненты!R13,"")</f>
        <v/>
      </c>
      <c r="S13" t="str">
        <f>IF(Компоненты!S13&lt;&gt;"",Компоненты!S13,"")</f>
        <v/>
      </c>
    </row>
    <row r="14" spans="2:19">
      <c r="B14">
        <f>IF(Компоненты!B14&lt;&gt;"",Компоненты!B14,"")</f>
        <v>10</v>
      </c>
      <c r="C14" t="str">
        <f>IF(Компоненты!C14&lt;&gt;"",Компоненты!C14,"")</f>
        <v>КПУ-2Н, ниппельный, дымовой</v>
      </c>
      <c r="D14" t="str">
        <f>IF(Компоненты!D14&lt;&gt;"",Компоненты!D14,"")</f>
        <v>Арматура воздуховодов</v>
      </c>
      <c r="E14" t="str">
        <f>IF(Компоненты!E14&lt;&gt;"",Компоненты!E14,"")</f>
        <v>Клапан противопожарный</v>
      </c>
      <c r="F14" t="str">
        <f>IF(Компоненты!F14&lt;&gt;"",Компоненты!F14,"")</f>
        <v/>
      </c>
      <c r="G14" t="str">
        <f>IF(Компоненты!G14&lt;&gt;"",Компоненты!G14,"")</f>
        <v>Круглый</v>
      </c>
      <c r="H14" t="str">
        <f>IF(Компоненты!H14&lt;&gt;"",Компоненты!H14,"")</f>
        <v>Веза</v>
      </c>
      <c r="I14" t="str">
        <f>IF(Компоненты!I14&lt;&gt;"",Компоненты!I14,"")</f>
        <v>Статическая</v>
      </c>
      <c r="J14" t="str">
        <f>IF(Компоненты!J14&lt;&gt;"",Компоненты!J14,"")</f>
        <v>https://www.veza.ru/produktsiya/klapany-i-setevye-elementy/protivopozharnye-klapany/kruglye-protivopozharnye-klapany/kpu-2n-kruglye</v>
      </c>
      <c r="K14" t="str">
        <f>IF(Компоненты!K14&lt;&gt;"",Компоненты!K14,"")</f>
        <v>10-веза-клапан_противопожарный-кпу-2н_ниппельный_дымовой-круглый.png</v>
      </c>
      <c r="L14" t="str">
        <f>IF(Компоненты!L14&lt;&gt;"",Компоненты!L14,"")</f>
        <v/>
      </c>
      <c r="M14" t="str">
        <f>IF(Компоненты!M14&lt;&gt;"",Компоненты!M14,"")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4" t="str">
        <f>IF(Компоненты!N14&lt;&gt;"",Компоненты!N14,"")</f>
        <v>ДА</v>
      </c>
      <c r="O14" t="str">
        <f>IF(Компоненты!O14&lt;&gt;"",Компоненты!O14,"")</f>
        <v>ДА</v>
      </c>
      <c r="P14" t="str">
        <f>IF(Компоненты!P14&lt;&gt;"",Компоненты!P14,"")</f>
        <v/>
      </c>
      <c r="Q14" t="str">
        <f>IF(Компоненты!Q14&lt;&gt;"",Компоненты!Q14,"")</f>
        <v/>
      </c>
      <c r="R14" t="str">
        <f>IF(Компоненты!R14&lt;&gt;"",Компоненты!R14,"")</f>
        <v/>
      </c>
      <c r="S14" t="str">
        <f>IF(Компоненты!S14&lt;&gt;"",Компоненты!S14,"")</f>
        <v/>
      </c>
    </row>
    <row r="15" spans="2:19">
      <c r="B15">
        <f>IF(Компоненты!B15&lt;&gt;"",Компоненты!B15,"")</f>
        <v>11</v>
      </c>
      <c r="C15" t="str">
        <f>IF(Компоненты!C15&lt;&gt;"",Компоненты!C15,"")</f>
        <v>КПУ-2Н, ниппельный, нормально открытый</v>
      </c>
      <c r="D15" t="str">
        <f>IF(Компоненты!D15&lt;&gt;"",Компоненты!D15,"")</f>
        <v>Арматура воздуховодов</v>
      </c>
      <c r="E15" t="str">
        <f>IF(Компоненты!E15&lt;&gt;"",Компоненты!E15,"")</f>
        <v>Клапан противопожарный</v>
      </c>
      <c r="F15" t="str">
        <f>IF(Компоненты!F15&lt;&gt;"",Компоненты!F15,"")</f>
        <v/>
      </c>
      <c r="G15" t="str">
        <f>IF(Компоненты!G15&lt;&gt;"",Компоненты!G15,"")</f>
        <v>Круглый</v>
      </c>
      <c r="H15" t="str">
        <f>IF(Компоненты!H15&lt;&gt;"",Компоненты!H15,"")</f>
        <v>Веза</v>
      </c>
      <c r="I15" t="str">
        <f>IF(Компоненты!I15&lt;&gt;"",Компоненты!I15,"")</f>
        <v>Статическая</v>
      </c>
      <c r="J15" t="str">
        <f>IF(Компоненты!J15&lt;&gt;"",Компоненты!J15,"")</f>
        <v>https://www.veza.ru/produktsiya/klapany-i-setevye-elementy/protivopozharnye-klapany/kruglye-protivopozharnye-klapany/kpu-2n-kruglye</v>
      </c>
      <c r="K15" t="str">
        <f>IF(Компоненты!K15&lt;&gt;"",Компоненты!K15,"")</f>
        <v>11-веза-клапан_противопожарный-кпу-2н_ниппельный_нормально_открытый-круглый.png</v>
      </c>
      <c r="L15" t="str">
        <f>IF(Компоненты!L15&lt;&gt;"",Компоненты!L15,"")</f>
        <v/>
      </c>
      <c r="M15" t="str">
        <f>IF(Компоненты!M15&lt;&gt;"",Компоненты!M15,"")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5" t="str">
        <f>IF(Компоненты!N15&lt;&gt;"",Компоненты!N15,"")</f>
        <v>ДА</v>
      </c>
      <c r="O15" t="str">
        <f>IF(Компоненты!O15&lt;&gt;"",Компоненты!O15,"")</f>
        <v>ДА</v>
      </c>
      <c r="P15" t="str">
        <f>IF(Компоненты!P15&lt;&gt;"",Компоненты!P15,"")</f>
        <v/>
      </c>
      <c r="Q15" t="str">
        <f>IF(Компоненты!Q15&lt;&gt;"",Компоненты!Q15,"")</f>
        <v/>
      </c>
      <c r="R15" t="str">
        <f>IF(Компоненты!R15&lt;&gt;"",Компоненты!R15,"")</f>
        <v/>
      </c>
      <c r="S15" t="str">
        <f>IF(Компоненты!S15&lt;&gt;"",Компоненты!S15,"")</f>
        <v/>
      </c>
    </row>
    <row r="16" spans="2:19">
      <c r="B16">
        <f>IF(Компоненты!B16&lt;&gt;"",Компоненты!B16,"")</f>
        <v>12</v>
      </c>
      <c r="C16" t="str">
        <f>IF(Компоненты!C16&lt;&gt;"",Компоненты!C16,"")</f>
        <v>КПУ-2Н, ниппельный, нормально закрытый</v>
      </c>
      <c r="D16" t="str">
        <f>IF(Компоненты!D16&lt;&gt;"",Компоненты!D16,"")</f>
        <v>Арматура воздуховодов</v>
      </c>
      <c r="E16" t="str">
        <f>IF(Компоненты!E16&lt;&gt;"",Компоненты!E16,"")</f>
        <v>Клапан противопожарный</v>
      </c>
      <c r="F16" t="str">
        <f>IF(Компоненты!F16&lt;&gt;"",Компоненты!F16,"")</f>
        <v/>
      </c>
      <c r="G16" t="str">
        <f>IF(Компоненты!G16&lt;&gt;"",Компоненты!G16,"")</f>
        <v>Круглый</v>
      </c>
      <c r="H16" t="str">
        <f>IF(Компоненты!H16&lt;&gt;"",Компоненты!H16,"")</f>
        <v>Веза</v>
      </c>
      <c r="I16" t="str">
        <f>IF(Компоненты!I16&lt;&gt;"",Компоненты!I16,"")</f>
        <v>Статическая</v>
      </c>
      <c r="J16" t="str">
        <f>IF(Компоненты!J16&lt;&gt;"",Компоненты!J16,"")</f>
        <v>https://www.veza.ru/produktsiya/klapany-i-setevye-elementy/protivopozharnye-klapany/kruglye-protivopozharnye-klapany/kpu-2n-kruglye</v>
      </c>
      <c r="K16" t="str">
        <f>IF(Компоненты!K16&lt;&gt;"",Компоненты!K16,"")</f>
        <v>12-веза-клапан_противопожарный-кпу-2н_ниппельный_нормально_закрытый-круглый.png</v>
      </c>
      <c r="L16" t="str">
        <f>IF(Компоненты!L16&lt;&gt;"",Компоненты!L16,"")</f>
        <v/>
      </c>
      <c r="M16" t="str">
        <f>IF(Компоненты!M16&lt;&gt;"",Компоненты!M16,"")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6" t="str">
        <f>IF(Компоненты!N16&lt;&gt;"",Компоненты!N16,"")</f>
        <v>ДА</v>
      </c>
      <c r="O16" t="str">
        <f>IF(Компоненты!O16&lt;&gt;"",Компоненты!O16,"")</f>
        <v>ДА</v>
      </c>
      <c r="P16" t="str">
        <f>IF(Компоненты!P16&lt;&gt;"",Компоненты!P16,"")</f>
        <v/>
      </c>
      <c r="Q16" t="str">
        <f>IF(Компоненты!Q16&lt;&gt;"",Компоненты!Q16,"")</f>
        <v/>
      </c>
      <c r="R16" t="str">
        <f>IF(Компоненты!R16&lt;&gt;"",Компоненты!R16,"")</f>
        <v/>
      </c>
      <c r="S16" t="str">
        <f>IF(Компоненты!S16&lt;&gt;"",Компоненты!S16,"")</f>
        <v/>
      </c>
    </row>
    <row r="17" spans="2:19">
      <c r="B17">
        <f>IF(Компоненты!B17&lt;&gt;"",Компоненты!B17,"")</f>
        <v>13</v>
      </c>
      <c r="C17" t="str">
        <f>IF(Компоненты!C17&lt;&gt;"",Компоненты!C17,"")</f>
        <v>КПУ-2Н-ВД, канальный, нормально открытый</v>
      </c>
      <c r="D17" t="str">
        <f>IF(Компоненты!D17&lt;&gt;"",Компоненты!D17,"")</f>
        <v>Арматура воздуховодов</v>
      </c>
      <c r="E17" t="str">
        <f>IF(Компоненты!E17&lt;&gt;"",Компоненты!E17,"")</f>
        <v>Клапан противопожарный</v>
      </c>
      <c r="F17" t="str">
        <f>IF(Компоненты!F17&lt;&gt;"",Компоненты!F17,"")</f>
        <v/>
      </c>
      <c r="G17" t="str">
        <f>IF(Компоненты!G17&lt;&gt;"",Компоненты!G17,"")</f>
        <v>Прямоугольный</v>
      </c>
      <c r="H17" t="str">
        <f>IF(Компоненты!H17&lt;&gt;"",Компоненты!H17,"")</f>
        <v>Веза</v>
      </c>
      <c r="I17" t="str">
        <f>IF(Компоненты!I17&lt;&gt;"",Компоненты!I17,"")</f>
        <v>Статическая</v>
      </c>
      <c r="J17" t="str">
        <f>IF(Компоненты!J17&lt;&gt;"",Компоненты!J17,"")</f>
        <v>https://www.veza.ru/produktsiya/klapany-i-setevye-elementy/protivopozharnye-klapany/pryamougolnye-protivopozharnye-klapany/kpu-2n-pryamougolnye</v>
      </c>
      <c r="K17" t="str">
        <f>IF(Компоненты!K17&lt;&gt;"",Компоненты!K17,"")</f>
        <v>13-веза-клапан_противопожарный-кпу-2н-вд_канальный_нормально_открытый-прямоугольный.png</v>
      </c>
      <c r="L17" t="str">
        <f>IF(Компоненты!L17&lt;&gt;"",Компоненты!L17,"")</f>
        <v/>
      </c>
      <c r="M17" t="str">
        <f>IF(Компоненты!M17&lt;&gt;"",Компоненты!M17,"")</f>
        <v>1xЭП: 100x100...1000x900;
1xЭПВ: 100x100...1000x1500;
2xЭП: 100x1000...1000x1500</v>
      </c>
      <c r="N17" t="str">
        <f>IF(Компоненты!N17&lt;&gt;"",Компоненты!N17,"")</f>
        <v>ДА</v>
      </c>
      <c r="O17" t="str">
        <f>IF(Компоненты!O17&lt;&gt;"",Компоненты!O17,"")</f>
        <v>ДА</v>
      </c>
      <c r="P17" t="str">
        <f>IF(Компоненты!P17&lt;&gt;"",Компоненты!P17,"")</f>
        <v/>
      </c>
      <c r="Q17" t="str">
        <f>IF(Компоненты!Q17&lt;&gt;"",Компоненты!Q17,"")</f>
        <v/>
      </c>
      <c r="R17" t="str">
        <f>IF(Компоненты!R17&lt;&gt;"",Компоненты!R17,"")</f>
        <v/>
      </c>
      <c r="S17" t="str">
        <f>IF(Компоненты!S17&lt;&gt;"",Компоненты!S17,"")</f>
        <v/>
      </c>
    </row>
    <row r="18" spans="2:19">
      <c r="B18">
        <f>IF(Компоненты!B18&lt;&gt;"",Компоненты!B18,"")</f>
        <v>14</v>
      </c>
      <c r="C18" t="str">
        <f>IF(Компоненты!C18&lt;&gt;"",Компоненты!C18,"")</f>
        <v>КПУ-2Н-ВД, канальный, нормально закрытый</v>
      </c>
      <c r="D18" t="str">
        <f>IF(Компоненты!D18&lt;&gt;"",Компоненты!D18,"")</f>
        <v>Арматура воздуховодов</v>
      </c>
      <c r="E18" t="str">
        <f>IF(Компоненты!E18&lt;&gt;"",Компоненты!E18,"")</f>
        <v>Клапан противопожарный</v>
      </c>
      <c r="F18" t="str">
        <f>IF(Компоненты!F18&lt;&gt;"",Компоненты!F18,"")</f>
        <v/>
      </c>
      <c r="G18" t="str">
        <f>IF(Компоненты!G18&lt;&gt;"",Компоненты!G18,"")</f>
        <v>Прямоугольный</v>
      </c>
      <c r="H18" t="str">
        <f>IF(Компоненты!H18&lt;&gt;"",Компоненты!H18,"")</f>
        <v>Веза</v>
      </c>
      <c r="I18" t="str">
        <f>IF(Компоненты!I18&lt;&gt;"",Компоненты!I18,"")</f>
        <v>Статическая</v>
      </c>
      <c r="J18" t="str">
        <f>IF(Компоненты!J18&lt;&gt;"",Компоненты!J18,"")</f>
        <v>https://www.veza.ru/produktsiya/klapany-i-setevye-elementy/protivopozharnye-klapany/pryamougolnye-protivopozharnye-klapany/kpu-2n-pryamougolnye</v>
      </c>
      <c r="K18" t="str">
        <f>IF(Компоненты!K18&lt;&gt;"",Компоненты!K18,"")</f>
        <v>14-веза-клапан_противопожарный-кпу-2н-вд_канальный_нормально_закрытый-прямоугольный.png</v>
      </c>
      <c r="L18" t="str">
        <f>IF(Компоненты!L18&lt;&gt;"",Компоненты!L18,"")</f>
        <v/>
      </c>
      <c r="M18" t="str">
        <f>IF(Компоненты!M18&lt;&gt;"",Компоненты!M18,"")</f>
        <v>1xЭП: 100x100...1000x1500;
1xЭПВ: 100x100...1000x1500;
2xЭП: 100x1000...1000x1500</v>
      </c>
      <c r="N18" t="str">
        <f>IF(Компоненты!N18&lt;&gt;"",Компоненты!N18,"")</f>
        <v>ДА</v>
      </c>
      <c r="O18" t="str">
        <f>IF(Компоненты!O18&lt;&gt;"",Компоненты!O18,"")</f>
        <v>ДА</v>
      </c>
      <c r="P18" t="str">
        <f>IF(Компоненты!P18&lt;&gt;"",Компоненты!P18,"")</f>
        <v/>
      </c>
      <c r="Q18" t="str">
        <f>IF(Компоненты!Q18&lt;&gt;"",Компоненты!Q18,"")</f>
        <v/>
      </c>
      <c r="R18" t="str">
        <f>IF(Компоненты!R18&lt;&gt;"",Компоненты!R18,"")</f>
        <v/>
      </c>
      <c r="S18" t="str">
        <f>IF(Компоненты!S18&lt;&gt;"",Компоненты!S18,"")</f>
        <v/>
      </c>
    </row>
    <row r="19" spans="2:19">
      <c r="B19">
        <f>IF(Компоненты!B19&lt;&gt;"",Компоненты!B19,"")</f>
        <v>15</v>
      </c>
      <c r="C19" t="str">
        <f>IF(Компоненты!C19&lt;&gt;"",Компоненты!C19,"")</f>
        <v>КПУ-ДД, канальный</v>
      </c>
      <c r="D19" t="str">
        <f>IF(Компоненты!D19&lt;&gt;"",Компоненты!D19,"")</f>
        <v>Арматура воздуховодов</v>
      </c>
      <c r="E19" t="str">
        <f>IF(Компоненты!E19&lt;&gt;"",Компоненты!E19,"")</f>
        <v>Клапан противопожарный</v>
      </c>
      <c r="F19" t="str">
        <f>IF(Компоненты!F19&lt;&gt;"",Компоненты!F19,"")</f>
        <v>двойного действия</v>
      </c>
      <c r="G19" t="str">
        <f>IF(Компоненты!G19&lt;&gt;"",Компоненты!G19,"")</f>
        <v>Прямоугольный</v>
      </c>
      <c r="H19" t="str">
        <f>IF(Компоненты!H19&lt;&gt;"",Компоненты!H19,"")</f>
        <v>Веза</v>
      </c>
      <c r="I19" t="str">
        <f>IF(Компоненты!I19&lt;&gt;"",Компоненты!I19,"")</f>
        <v>Статическая</v>
      </c>
      <c r="J19" t="str">
        <f>IF(Компоненты!J19&lt;&gt;"",Компоненты!J19,"")</f>
        <v>https://www.veza.ru/produktsiya/klapany-i-setevye-elementy/protivopozharnye-klapany/pryamougolnye-protivopozharnye-klapany/kpu-dd-pryamougolnye</v>
      </c>
      <c r="K19" t="str">
        <f>IF(Компоненты!K19&lt;&gt;"",Компоненты!K19,"")</f>
        <v>15-веза-клапан_противопожарный-кпу-дд_канальный-прямоугольный.png</v>
      </c>
      <c r="L19" t="str">
        <f>IF(Компоненты!L19&lt;&gt;"",Компоненты!L19,"")</f>
        <v/>
      </c>
      <c r="M19" t="str">
        <f>IF(Компоненты!M19&lt;&gt;"",Компоненты!M19,"")</f>
        <v>1xЭП: 100x100...1200x1000;
1xЭПВ: 100x100...1200x1000</v>
      </c>
      <c r="N19" t="str">
        <f>IF(Компоненты!N19&lt;&gt;"",Компоненты!N19,"")</f>
        <v>ДА</v>
      </c>
      <c r="O19" t="str">
        <f>IF(Компоненты!O19&lt;&gt;"",Компоненты!O19,"")</f>
        <v>ДА</v>
      </c>
      <c r="P19" t="str">
        <f>IF(Компоненты!P19&lt;&gt;"",Компоненты!P19,"")</f>
        <v/>
      </c>
      <c r="Q19" t="str">
        <f>IF(Компоненты!Q19&lt;&gt;"",Компоненты!Q19,"")</f>
        <v/>
      </c>
      <c r="R19" t="str">
        <f>IF(Компоненты!R19&lt;&gt;"",Компоненты!R19,"")</f>
        <v/>
      </c>
      <c r="S19" t="str">
        <f>IF(Компоненты!S19&lt;&gt;"",Компоненты!S19,"")</f>
        <v/>
      </c>
    </row>
    <row r="20" spans="2:19">
      <c r="B20">
        <f>IF(Компоненты!B20&lt;&gt;"",Компоненты!B20,"")</f>
        <v>16</v>
      </c>
      <c r="C20" t="str">
        <f>IF(Компоненты!C20&lt;&gt;"",Компоненты!C20,"")</f>
        <v>КПУ-ДД, стеновой</v>
      </c>
      <c r="D20" t="str">
        <f>IF(Компоненты!D20&lt;&gt;"",Компоненты!D20,"")</f>
        <v>Арматура воздуховодов</v>
      </c>
      <c r="E20" t="str">
        <f>IF(Компоненты!E20&lt;&gt;"",Компоненты!E20,"")</f>
        <v>Клапан противопожарный</v>
      </c>
      <c r="F20" t="str">
        <f>IF(Компоненты!F20&lt;&gt;"",Компоненты!F20,"")</f>
        <v>двойного действия</v>
      </c>
      <c r="G20" t="str">
        <f>IF(Компоненты!G20&lt;&gt;"",Компоненты!G20,"")</f>
        <v>Прямоугольный</v>
      </c>
      <c r="H20" t="str">
        <f>IF(Компоненты!H20&lt;&gt;"",Компоненты!H20,"")</f>
        <v>Веза</v>
      </c>
      <c r="I20" t="str">
        <f>IF(Компоненты!I20&lt;&gt;"",Компоненты!I20,"")</f>
        <v>Статическая</v>
      </c>
      <c r="J20" t="str">
        <f>IF(Компоненты!J20&lt;&gt;"",Компоненты!J20,"")</f>
        <v>https://www.veza.ru/produktsiya/klapany-i-setevye-elementy/protivopozharnye-klapany/pryamougolnye-protivopozharnye-klapany/kpu-dd-pryamougolnye</v>
      </c>
      <c r="K20" t="str">
        <f>IF(Компоненты!K20&lt;&gt;"",Компоненты!K20,"")</f>
        <v>16-веза-клапан_противопожарный-кпу-дд_стеновой-прямоугольный.png</v>
      </c>
      <c r="L20" t="str">
        <f>IF(Компоненты!L20&lt;&gt;"",Компоненты!L20,"")</f>
        <v/>
      </c>
      <c r="M20" t="str">
        <f>IF(Компоненты!M20&lt;&gt;"",Компоненты!M20,"")</f>
        <v>1xЭП: 250x300...1000x1200</v>
      </c>
      <c r="N20" t="str">
        <f>IF(Компоненты!N20&lt;&gt;"",Компоненты!N20,"")</f>
        <v>ДА</v>
      </c>
      <c r="O20" t="str">
        <f>IF(Компоненты!O20&lt;&gt;"",Компоненты!O20,"")</f>
        <v>ДА</v>
      </c>
      <c r="P20" t="str">
        <f>IF(Компоненты!P20&lt;&gt;"",Компоненты!P20,"")</f>
        <v/>
      </c>
      <c r="Q20" t="str">
        <f>IF(Компоненты!Q20&lt;&gt;"",Компоненты!Q20,"")</f>
        <v/>
      </c>
      <c r="R20" t="str">
        <f>IF(Компоненты!R20&lt;&gt;"",Компоненты!R20,"")</f>
        <v/>
      </c>
      <c r="S20" t="str">
        <f>IF(Компоненты!S20&lt;&gt;"",Компоненты!S20,"")</f>
        <v/>
      </c>
    </row>
    <row r="21" spans="2:19">
      <c r="B21">
        <f>IF(Компоненты!B21&lt;&gt;"",Компоненты!B21,"")</f>
        <v>17</v>
      </c>
      <c r="C21" t="str">
        <f>IF(Компоненты!C21&lt;&gt;"",Компоненты!C21,"")</f>
        <v>КПУ-ДД, канальный</v>
      </c>
      <c r="D21" t="str">
        <f>IF(Компоненты!D21&lt;&gt;"",Компоненты!D21,"")</f>
        <v>Арматура воздуховодов</v>
      </c>
      <c r="E21" t="str">
        <f>IF(Компоненты!E21&lt;&gt;"",Компоненты!E21,"")</f>
        <v>Клапан противопожарный</v>
      </c>
      <c r="F21" t="str">
        <f>IF(Компоненты!F21&lt;&gt;"",Компоненты!F21,"")</f>
        <v>двойного действия</v>
      </c>
      <c r="G21" t="str">
        <f>IF(Компоненты!G21&lt;&gt;"",Компоненты!G21,"")</f>
        <v>Круглый</v>
      </c>
      <c r="H21" t="str">
        <f>IF(Компоненты!H21&lt;&gt;"",Компоненты!H21,"")</f>
        <v>Веза</v>
      </c>
      <c r="I21" t="str">
        <f>IF(Компоненты!I21&lt;&gt;"",Компоненты!I21,"")</f>
        <v>Статическая</v>
      </c>
      <c r="J21" t="str">
        <f>IF(Компоненты!J21&lt;&gt;"",Компоненты!J21,"")</f>
        <v>https://www.veza.ru/produktsiya/klapany-i-setevye-elementy/protivopozharnye-klapany/kruglye-protivopozharnye-klapany/kpu-dd-kruglye</v>
      </c>
      <c r="K21" t="str">
        <f>IF(Компоненты!K21&lt;&gt;"",Компоненты!K21,"")</f>
        <v>17-веза-клапан_противопожарный-кпу-дд_канальный-круглый.png</v>
      </c>
      <c r="L21" t="str">
        <f>IF(Компоненты!L21&lt;&gt;"",Компоненты!L21,"")</f>
        <v/>
      </c>
      <c r="M21" t="str">
        <f>IF(Компоненты!M21&lt;&gt;"",Компоненты!M21,"")</f>
        <v>1xЭП: 100, 125, 140, 150, 160, 180, 200, 225, 250, 280, 315, 355, 400, 450, 500, 560, 630, 710, 800, 900, 1000;
1xЭПВ: 100, 125, 140, 150, 160, 180, 200, 225, 250, 280, 315, 355, 400, 450, 500, 560, 630, 710, 800, 900, 1000</v>
      </c>
      <c r="N21" t="str">
        <f>IF(Компоненты!N21&lt;&gt;"",Компоненты!N21,"")</f>
        <v>ДА</v>
      </c>
      <c r="O21" t="str">
        <f>IF(Компоненты!O21&lt;&gt;"",Компоненты!O21,"")</f>
        <v>ДА</v>
      </c>
      <c r="P21" t="str">
        <f>IF(Компоненты!P21&lt;&gt;"",Компоненты!P21,"")</f>
        <v/>
      </c>
      <c r="Q21" t="str">
        <f>IF(Компоненты!Q21&lt;&gt;"",Компоненты!Q21,"")</f>
        <v/>
      </c>
      <c r="R21" t="str">
        <f>IF(Компоненты!R21&lt;&gt;"",Компоненты!R21,"")</f>
        <v/>
      </c>
      <c r="S21" t="str">
        <f>IF(Компоненты!S21&lt;&gt;"",Компоненты!S21,"")</f>
        <v/>
      </c>
    </row>
    <row r="22" spans="2:19">
      <c r="B22">
        <f>IF(Компоненты!B22&lt;&gt;"",Компоненты!B22,"")</f>
        <v>18</v>
      </c>
      <c r="C22" t="str">
        <f>IF(Компоненты!C22&lt;&gt;"",Компоненты!C22,"")</f>
        <v>КПУ-ДД, ниппельный</v>
      </c>
      <c r="D22" t="str">
        <f>IF(Компоненты!D22&lt;&gt;"",Компоненты!D22,"")</f>
        <v>Арматура воздуховодов</v>
      </c>
      <c r="E22" t="str">
        <f>IF(Компоненты!E22&lt;&gt;"",Компоненты!E22,"")</f>
        <v>Клапан противопожарный</v>
      </c>
      <c r="F22" t="str">
        <f>IF(Компоненты!F22&lt;&gt;"",Компоненты!F22,"")</f>
        <v>двойного действия</v>
      </c>
      <c r="G22" t="str">
        <f>IF(Компоненты!G22&lt;&gt;"",Компоненты!G22,"")</f>
        <v>Круглый</v>
      </c>
      <c r="H22" t="str">
        <f>IF(Компоненты!H22&lt;&gt;"",Компоненты!H22,"")</f>
        <v>Веза</v>
      </c>
      <c r="I22" t="str">
        <f>IF(Компоненты!I22&lt;&gt;"",Компоненты!I22,"")</f>
        <v>Статическая</v>
      </c>
      <c r="J22" t="str">
        <f>IF(Компоненты!J22&lt;&gt;"",Компоненты!J22,"")</f>
        <v>https://www.veza.ru/produktsiya/klapany-i-setevye-elementy/protivopozharnye-klapany/kruglye-protivopozharnye-klapany/kpu-dd-kruglye</v>
      </c>
      <c r="K22" t="str">
        <f>IF(Компоненты!K22&lt;&gt;"",Компоненты!K22,"")</f>
        <v>18-веза-клапан_противопожарный-кпу-дд_ниппельный-круглый.png</v>
      </c>
      <c r="L22" t="str">
        <f>IF(Компоненты!L22&lt;&gt;"",Компоненты!L22,"")</f>
        <v/>
      </c>
      <c r="M22" t="str">
        <f>IF(Компоненты!M22&lt;&gt;"",Компоненты!M22,"")</f>
        <v>1xЭП: 100, 125, 140, 150, 160, 180, 200, 225, 250, 280, 315, 355, 400, 450, 500, 560, 630, 710, 800, 900, 1000;
1xЭПВ: 100, 125, 140, 150, 160, 180, 200, 225, 250, 280, 315, 355, 400, 450, 500, 560, 630, 710, 800, 900, 1000</v>
      </c>
      <c r="N22" t="str">
        <f>IF(Компоненты!N22&lt;&gt;"",Компоненты!N22,"")</f>
        <v>ДА</v>
      </c>
      <c r="O22" t="str">
        <f>IF(Компоненты!O22&lt;&gt;"",Компоненты!O22,"")</f>
        <v>ДА</v>
      </c>
      <c r="P22" t="str">
        <f>IF(Компоненты!P22&lt;&gt;"",Компоненты!P22,"")</f>
        <v/>
      </c>
      <c r="Q22" t="str">
        <f>IF(Компоненты!Q22&lt;&gt;"",Компоненты!Q22,"")</f>
        <v/>
      </c>
      <c r="R22" t="str">
        <f>IF(Компоненты!R22&lt;&gt;"",Компоненты!R22,"")</f>
        <v/>
      </c>
      <c r="S22" t="str">
        <f>IF(Компоненты!S22&lt;&gt;"",Компоненты!S22,"")</f>
        <v/>
      </c>
    </row>
    <row r="23" spans="2:19">
      <c r="B23">
        <f>IF(Компоненты!B23&lt;&gt;"",Компоненты!B23,"")</f>
        <v>19</v>
      </c>
      <c r="C23" t="str">
        <f>IF(Компоненты!C23&lt;&gt;"",Компоненты!C23,"")</f>
        <v>ОКСИД, канальный</v>
      </c>
      <c r="D23" t="str">
        <f>IF(Компоненты!D23&lt;&gt;"",Компоненты!D23,"")</f>
        <v>Арматура воздуховодов</v>
      </c>
      <c r="E23" t="str">
        <f>IF(Компоненты!E23&lt;&gt;"",Компоненты!E23,"")</f>
        <v>Клапан противопожарный</v>
      </c>
      <c r="F23" t="str">
        <f>IF(Компоненты!F23&lt;&gt;"",Компоненты!F23,"")</f>
        <v>избыточного давления</v>
      </c>
      <c r="G23" t="str">
        <f>IF(Компоненты!G23&lt;&gt;"",Компоненты!G23,"")</f>
        <v>Прямоугольный</v>
      </c>
      <c r="H23" t="str">
        <f>IF(Компоненты!H23&lt;&gt;"",Компоненты!H23,"")</f>
        <v>Веза</v>
      </c>
      <c r="I23" t="str">
        <f>IF(Компоненты!I23&lt;&gt;"",Компоненты!I23,"")</f>
        <v>Статическая</v>
      </c>
      <c r="J23" t="str">
        <f>IF(Компоненты!J23&lt;&gt;"",Компоненты!J23,"")</f>
        <v>https://www.veza.ru/produktsiya/klapany-i-setevye-elementy/protivopozharnye-klapany/pryamougolnye-protivopozharnye-klapany/oksid</v>
      </c>
      <c r="K23" t="str">
        <f>IF(Компоненты!K23&lt;&gt;"",Компоненты!K23,"")</f>
        <v>19-веза-клапан_противопожарный-оксид_канальный-прямоугольный.png</v>
      </c>
      <c r="L23" t="str">
        <f>IF(Компоненты!L23&lt;&gt;"",Компоненты!L23,"")</f>
        <v/>
      </c>
      <c r="M23" t="str">
        <f>IF(Компоненты!M23&lt;&gt;"",Компоненты!M23,"")</f>
        <v>200x200...1200x1200</v>
      </c>
      <c r="N23" t="str">
        <f>IF(Компоненты!N23&lt;&gt;"",Компоненты!N23,"")</f>
        <v>ДА</v>
      </c>
      <c r="O23" t="str">
        <f>IF(Компоненты!O23&lt;&gt;"",Компоненты!O23,"")</f>
        <v>ДА</v>
      </c>
      <c r="P23" t="str">
        <f>IF(Компоненты!P23&lt;&gt;"",Компоненты!P23,"")</f>
        <v/>
      </c>
      <c r="Q23" t="str">
        <f>IF(Компоненты!Q23&lt;&gt;"",Компоненты!Q23,"")</f>
        <v/>
      </c>
      <c r="R23" t="str">
        <f>IF(Компоненты!R23&lt;&gt;"",Компоненты!R23,"")</f>
        <v/>
      </c>
      <c r="S23" t="str">
        <f>IF(Компоненты!S23&lt;&gt;"",Компоненты!S23,"")</f>
        <v/>
      </c>
    </row>
    <row r="24" spans="2:19">
      <c r="B24">
        <f>IF(Компоненты!B24&lt;&gt;"",Компоненты!B24,"")</f>
        <v>20</v>
      </c>
      <c r="C24" t="str">
        <f>IF(Компоненты!C24&lt;&gt;"",Компоненты!C24,"")</f>
        <v>ОКСИД, стеновой</v>
      </c>
      <c r="D24" t="str">
        <f>IF(Компоненты!D24&lt;&gt;"",Компоненты!D24,"")</f>
        <v>Арматура воздуховодов</v>
      </c>
      <c r="E24" t="str">
        <f>IF(Компоненты!E24&lt;&gt;"",Компоненты!E24,"")</f>
        <v>Клапан противопожарный</v>
      </c>
      <c r="F24" t="str">
        <f>IF(Компоненты!F24&lt;&gt;"",Компоненты!F24,"")</f>
        <v>избыточного давления</v>
      </c>
      <c r="G24" t="str">
        <f>IF(Компоненты!G24&lt;&gt;"",Компоненты!G24,"")</f>
        <v>Прямоугольный</v>
      </c>
      <c r="H24" t="str">
        <f>IF(Компоненты!H24&lt;&gt;"",Компоненты!H24,"")</f>
        <v>Веза</v>
      </c>
      <c r="I24" t="str">
        <f>IF(Компоненты!I24&lt;&gt;"",Компоненты!I24,"")</f>
        <v>Статическая</v>
      </c>
      <c r="J24" t="str">
        <f>IF(Компоненты!J24&lt;&gt;"",Компоненты!J24,"")</f>
        <v>https://www.veza.ru/produktsiya/klapany-i-setevye-elementy/protivopozharnye-klapany/pryamougolnye-protivopozharnye-klapany/oksid</v>
      </c>
      <c r="K24" t="str">
        <f>IF(Компоненты!K24&lt;&gt;"",Компоненты!K24,"")</f>
        <v>20-веза-клапан_противопожарный-оксид_стеновой-прямоугольный.png</v>
      </c>
      <c r="L24" t="str">
        <f>IF(Компоненты!L24&lt;&gt;"",Компоненты!L24,"")</f>
        <v/>
      </c>
      <c r="M24" t="str">
        <f>IF(Компоненты!M24&lt;&gt;"",Компоненты!M24,"")</f>
        <v>200x230...1200x1200</v>
      </c>
      <c r="N24" t="str">
        <f>IF(Компоненты!N24&lt;&gt;"",Компоненты!N24,"")</f>
        <v>ДА</v>
      </c>
      <c r="O24" t="str">
        <f>IF(Компоненты!O24&lt;&gt;"",Компоненты!O24,"")</f>
        <v>ДА</v>
      </c>
      <c r="P24" t="str">
        <f>IF(Компоненты!P24&lt;&gt;"",Компоненты!P24,"")</f>
        <v/>
      </c>
      <c r="Q24" t="str">
        <f>IF(Компоненты!Q24&lt;&gt;"",Компоненты!Q24,"")</f>
        <v/>
      </c>
      <c r="R24" t="str">
        <f>IF(Компоненты!R24&lt;&gt;"",Компоненты!R24,"")</f>
        <v/>
      </c>
      <c r="S24" t="str">
        <f>IF(Компоненты!S24&lt;&gt;"",Компоненты!S24,"")</f>
        <v/>
      </c>
    </row>
    <row r="25" spans="2:19">
      <c r="B25">
        <f>IF(Компоненты!B25&lt;&gt;"",Компоненты!B25,"")</f>
        <v>21</v>
      </c>
      <c r="C25" t="str">
        <f>IF(Компоненты!C25&lt;&gt;"",Компоненты!C25,"")</f>
        <v>ОКСИД, канальный, кассетный</v>
      </c>
      <c r="D25" t="str">
        <f>IF(Компоненты!D25&lt;&gt;"",Компоненты!D25,"")</f>
        <v>Арматура воздуховодов</v>
      </c>
      <c r="E25" t="str">
        <f>IF(Компоненты!E25&lt;&gt;"",Компоненты!E25,"")</f>
        <v>Клапан противопожарный</v>
      </c>
      <c r="F25" t="str">
        <f>IF(Компоненты!F25&lt;&gt;"",Компоненты!F25,"")</f>
        <v>избыточного давления</v>
      </c>
      <c r="G25" t="str">
        <f>IF(Компоненты!G25&lt;&gt;"",Компоненты!G25,"")</f>
        <v>Прямоугольный</v>
      </c>
      <c r="H25" t="str">
        <f>IF(Компоненты!H25&lt;&gt;"",Компоненты!H25,"")</f>
        <v>Веза</v>
      </c>
      <c r="I25" t="str">
        <f>IF(Компоненты!I25&lt;&gt;"",Компоненты!I25,"")</f>
        <v>Статическая</v>
      </c>
      <c r="J25" t="str">
        <f>IF(Компоненты!J25&lt;&gt;"",Компоненты!J25,"")</f>
        <v>https://www.veza.ru/produktsiya/klapany-i-setevye-elementy/protivopozharnye-klapany/pryamougolnye-protivopozharnye-klapany/oksid</v>
      </c>
      <c r="K25" t="str">
        <f>IF(Компоненты!K25&lt;&gt;"",Компоненты!K25,"")</f>
        <v>21-веза-клапан_противопожарный-оксид_канальный_кассетный-прямоугольный.png</v>
      </c>
      <c r="L25" t="str">
        <f>IF(Компоненты!L25&lt;&gt;"",Компоненты!L25,"")</f>
        <v/>
      </c>
      <c r="M25" t="str">
        <f>IF(Компоненты!M25&lt;&gt;"",Компоненты!M25,"")</f>
        <v>2-х секционные: 1210x200...2460x1200;
3-х секционные: 250x1200...1200x2460;
4-х секционные:
1210x1201...2460x2460</v>
      </c>
      <c r="N25" t="str">
        <f>IF(Компоненты!N25&lt;&gt;"",Компоненты!N25,"")</f>
        <v>ДА</v>
      </c>
      <c r="O25" t="str">
        <f>IF(Компоненты!O25&lt;&gt;"",Компоненты!O25,"")</f>
        <v>ДА</v>
      </c>
      <c r="P25" t="str">
        <f>IF(Компоненты!P25&lt;&gt;"",Компоненты!P25,"")</f>
        <v/>
      </c>
      <c r="Q25" t="str">
        <f>IF(Компоненты!Q25&lt;&gt;"",Компоненты!Q25,"")</f>
        <v/>
      </c>
      <c r="R25" t="str">
        <f>IF(Компоненты!R25&lt;&gt;"",Компоненты!R25,"")</f>
        <v/>
      </c>
      <c r="S25" t="str">
        <f>IF(Компоненты!S25&lt;&gt;"",Компоненты!S25,"")</f>
        <v/>
      </c>
    </row>
    <row r="26" spans="2:19">
      <c r="B26">
        <f>IF(Компоненты!B26&lt;&gt;"",Компоненты!B26,"")</f>
        <v>22</v>
      </c>
      <c r="C26" t="str">
        <f>IF(Компоненты!C26&lt;&gt;"",Компоненты!C26,"")</f>
        <v>ПРОК</v>
      </c>
      <c r="D26" t="str">
        <f>IF(Компоненты!D26&lt;&gt;"",Компоненты!D26,"")</f>
        <v>Арматура воздуховодов</v>
      </c>
      <c r="E26" t="str">
        <f>IF(Компоненты!E26&lt;&gt;"",Компоненты!E26,"")</f>
        <v>Клапан противопожарный</v>
      </c>
      <c r="F26" t="str">
        <f>IF(Компоненты!F26&lt;&gt;"",Компоненты!F26,"")</f>
        <v>обратный</v>
      </c>
      <c r="G26" t="str">
        <f>IF(Компоненты!G26&lt;&gt;"",Компоненты!G26,"")</f>
        <v>Круглый</v>
      </c>
      <c r="H26" t="str">
        <f>IF(Компоненты!H26&lt;&gt;"",Компоненты!H26,"")</f>
        <v>Веза</v>
      </c>
      <c r="I26" t="str">
        <f>IF(Компоненты!I26&lt;&gt;"",Компоненты!I26,"")</f>
        <v>Статическая</v>
      </c>
      <c r="J26" t="str">
        <f>IF(Компоненты!J26&lt;&gt;"",Компоненты!J26,"")</f>
        <v>https://www.veza.ru/produktsiya/klapany-i-setevye-elementy/protivopozharnye-klapany/kruglye-protivopozharnye-klapany/prok-kruglye</v>
      </c>
      <c r="K26" t="str">
        <f>IF(Компоненты!K26&lt;&gt;"",Компоненты!K26,"")</f>
        <v>22-веза-клапан_противопожарный-прок-круглый.png</v>
      </c>
      <c r="L26" t="str">
        <f>IF(Компоненты!L26&lt;&gt;"",Компоненты!L26,"")</f>
        <v/>
      </c>
      <c r="M26" t="str">
        <f>IF(Компоненты!M26&lt;&gt;"",Компоненты!M26,"")</f>
        <v>355, 400, 450, 500, 560, 630, 710, 800, 900, 1000, 1120, 1250;</v>
      </c>
      <c r="N26" t="str">
        <f>IF(Компоненты!N26&lt;&gt;"",Компоненты!N26,"")</f>
        <v>ДА</v>
      </c>
      <c r="O26" t="str">
        <f>IF(Компоненты!O26&lt;&gt;"",Компоненты!O26,"")</f>
        <v>ДА</v>
      </c>
      <c r="P26" t="str">
        <f>IF(Компоненты!P26&lt;&gt;"",Компоненты!P26,"")</f>
        <v/>
      </c>
      <c r="Q26" t="str">
        <f>IF(Компоненты!Q26&lt;&gt;"",Компоненты!Q26,"")</f>
        <v/>
      </c>
      <c r="R26" t="str">
        <f>IF(Компоненты!R26&lt;&gt;"",Компоненты!R26,"")</f>
        <v/>
      </c>
      <c r="S26" t="str">
        <f>IF(Компоненты!S26&lt;&gt;"",Компоненты!S26,"")</f>
        <v/>
      </c>
    </row>
    <row r="27" spans="2:19">
      <c r="B27">
        <f>IF(Компоненты!B27&lt;&gt;"",Компоненты!B27,"")</f>
        <v>23</v>
      </c>
      <c r="C27" t="str">
        <f>IF(Компоненты!C27&lt;&gt;"",Компоненты!C27,"")</f>
        <v>ПРОК</v>
      </c>
      <c r="D27" t="str">
        <f>IF(Компоненты!D27&lt;&gt;"",Компоненты!D27,"")</f>
        <v>Арматура воздуховодов</v>
      </c>
      <c r="E27" t="str">
        <f>IF(Компоненты!E27&lt;&gt;"",Компоненты!E27,"")</f>
        <v>Клапан противопожарный</v>
      </c>
      <c r="F27" t="str">
        <f>IF(Компоненты!F27&lt;&gt;"",Компоненты!F27,"")</f>
        <v>обратный</v>
      </c>
      <c r="G27" t="str">
        <f>IF(Компоненты!G27&lt;&gt;"",Компоненты!G27,"")</f>
        <v>Прямоугольный</v>
      </c>
      <c r="H27" t="str">
        <f>IF(Компоненты!H27&lt;&gt;"",Компоненты!H27,"")</f>
        <v>Веза</v>
      </c>
      <c r="I27" t="str">
        <f>IF(Компоненты!I27&lt;&gt;"",Компоненты!I27,"")</f>
        <v>Статическая</v>
      </c>
      <c r="J27" t="str">
        <f>IF(Компоненты!J27&lt;&gt;"",Компоненты!J27,"")</f>
        <v>https://www.veza.ru/produktsiya/klapany-i-setevye-elementy/protivopozharnye-klapany/pryamougolnye-protivopozharnye-klapany/prok-pryamougolnye</v>
      </c>
      <c r="K27" t="str">
        <f>IF(Компоненты!K27&lt;&gt;"",Компоненты!K27,"")</f>
        <v>23-веза-клапан_противопожарный-прок-прямоугольный.png</v>
      </c>
      <c r="L27" t="str">
        <f>IF(Компоненты!L27&lt;&gt;"",Компоненты!L27,"")</f>
        <v/>
      </c>
      <c r="M27" t="str">
        <f>IF(Компоненты!M27&lt;&gt;"",Компоненты!M27,"")</f>
        <v>300x300...1250x1250</v>
      </c>
      <c r="N27" t="str">
        <f>IF(Компоненты!N27&lt;&gt;"",Компоненты!N27,"")</f>
        <v>ДА</v>
      </c>
      <c r="O27" t="str">
        <f>IF(Компоненты!O27&lt;&gt;"",Компоненты!O27,"")</f>
        <v>ДА</v>
      </c>
      <c r="P27" t="str">
        <f>IF(Компоненты!P27&lt;&gt;"",Компоненты!P27,"")</f>
        <v/>
      </c>
      <c r="Q27" t="str">
        <f>IF(Компоненты!Q27&lt;&gt;"",Компоненты!Q27,"")</f>
        <v/>
      </c>
      <c r="R27" t="str">
        <f>IF(Компоненты!R27&lt;&gt;"",Компоненты!R27,"")</f>
        <v/>
      </c>
      <c r="S27" t="str">
        <f>IF(Компоненты!S27&lt;&gt;"",Компоненты!S27,"")</f>
        <v/>
      </c>
    </row>
    <row r="28" spans="2:19">
      <c r="B28">
        <f>IF(Компоненты!B28&lt;&gt;"",Компоненты!B28,"")</f>
        <v>24</v>
      </c>
      <c r="C28" t="str">
        <f>IF(Компоненты!C28&lt;&gt;"",Компоненты!C28,"")</f>
        <v>ГТК</v>
      </c>
      <c r="D28" t="str">
        <f>IF(Компоненты!D28&lt;&gt;"",Компоненты!D28,"")</f>
        <v>Арматура воздуховодов</v>
      </c>
      <c r="E28" t="str">
        <f>IF(Компоненты!E28&lt;&gt;"",Компоненты!E28,"")</f>
        <v>Шумоглушитель</v>
      </c>
      <c r="F28" t="str">
        <f>IF(Компоненты!F28&lt;&gt;"",Компоненты!F28,"")</f>
        <v>трубчатый</v>
      </c>
      <c r="G28" t="str">
        <f>IF(Компоненты!G28&lt;&gt;"",Компоненты!G28,"")</f>
        <v>Круглый</v>
      </c>
      <c r="H28" t="str">
        <f>IF(Компоненты!H28&lt;&gt;"",Компоненты!H28,"")</f>
        <v>Ровен</v>
      </c>
      <c r="I28" t="str">
        <f>IF(Компоненты!I28&lt;&gt;"",Компоненты!I28,"")</f>
        <v>Параметрическая</v>
      </c>
      <c r="J28" t="str">
        <f>IF(Компоненты!J28&lt;&gt;"",Компоненты!J28,"")</f>
        <v>https://rowen.ru/catalog/shumoglushiteli/shumoglushiteli_trubchatye_kruglye_gtk/</v>
      </c>
      <c r="K28" t="str">
        <f>IF(Компоненты!K28&lt;&gt;"",Компоненты!K28,"")</f>
        <v>24-ровен-шумоглушитель-гтк-круглый.png</v>
      </c>
      <c r="L28" t="str">
        <f>IF(Компоненты!L28&lt;&gt;"",Компоненты!L28,"")</f>
        <v/>
      </c>
      <c r="M28" t="str">
        <f>IF(Компоненты!M28&lt;&gt;"",Компоненты!M28,"")</f>
        <v>Длина 600: 100, 125, 160, 200, 250, 315, 355, 400, 500;
Длина 900: 100, 125, 160, 200, 250, 315, 355, 400, 500</v>
      </c>
      <c r="N28" t="str">
        <f>IF(Компоненты!N28&lt;&gt;"",Компоненты!N28,"")</f>
        <v>ДА</v>
      </c>
      <c r="O28" t="str">
        <f>IF(Компоненты!O28&lt;&gt;"",Компоненты!O28,"")</f>
        <v/>
      </c>
      <c r="P28" t="str">
        <f>IF(Компоненты!P28&lt;&gt;"",Компоненты!P28,"")</f>
        <v/>
      </c>
      <c r="Q28" t="str">
        <f>IF(Компоненты!Q28&lt;&gt;"",Компоненты!Q28,"")</f>
        <v/>
      </c>
      <c r="R28" t="str">
        <f>IF(Компоненты!R28&lt;&gt;"",Компоненты!R28,"")</f>
        <v/>
      </c>
      <c r="S28" t="str">
        <f>IF(Компоненты!S28&lt;&gt;"",Компоненты!S28,"")</f>
        <v/>
      </c>
    </row>
    <row r="29" spans="2:19">
      <c r="B29">
        <f>IF(Компоненты!B29&lt;&gt;"",Компоненты!B29,"")</f>
        <v>25</v>
      </c>
      <c r="C29" t="str">
        <f>IF(Компоненты!C29&lt;&gt;"",Компоненты!C29,"")</f>
        <v>ГТК</v>
      </c>
      <c r="D29" t="str">
        <f>IF(Компоненты!D29&lt;&gt;"",Компоненты!D29,"")</f>
        <v>Арматура воздуховодов</v>
      </c>
      <c r="E29" t="str">
        <f>IF(Компоненты!E29&lt;&gt;"",Компоненты!E29,"")</f>
        <v>Шумоглушитель</v>
      </c>
      <c r="F29" t="str">
        <f>IF(Компоненты!F29&lt;&gt;"",Компоненты!F29,"")</f>
        <v>трубчатый</v>
      </c>
      <c r="G29" t="str">
        <f>IF(Компоненты!G29&lt;&gt;"",Компоненты!G29,"")</f>
        <v>Круглый</v>
      </c>
      <c r="H29" t="str">
        <f>IF(Компоненты!H29&lt;&gt;"",Компоненты!H29,"")</f>
        <v>Неватом</v>
      </c>
      <c r="I29" t="str">
        <f>IF(Компоненты!I29&lt;&gt;"",Компоненты!I29,"")</f>
        <v>Статическая</v>
      </c>
      <c r="J29" t="str">
        <f>IF(Компоненты!J29&lt;&gt;"",Компоненты!J29,"")</f>
        <v>https://www.nevatom.ru/catalog/shumoglushiteli_trubchatye_kruglye_gtk/</v>
      </c>
      <c r="K29" t="str">
        <f>IF(Компоненты!K29&lt;&gt;"",Компоненты!K29,"")</f>
        <v>25-неватом-шумоглушитель-гтк-круглый.png</v>
      </c>
      <c r="L29" t="str">
        <f>IF(Компоненты!L29&lt;&gt;"",Компоненты!L29,"")</f>
        <v/>
      </c>
      <c r="M29" t="str">
        <f>IF(Компоненты!M29&lt;&gt;"",Компоненты!M29,"")</f>
        <v>Длина 600: 100, 125, 160, 200, 250, 315, 355, 400;
Длина 900: 100, 125, 160, 200, 250, 315, 355, 400, 500, 630</v>
      </c>
      <c r="N29" t="str">
        <f>IF(Компоненты!N29&lt;&gt;"",Компоненты!N29,"")</f>
        <v>ДА</v>
      </c>
      <c r="O29" t="str">
        <f>IF(Компоненты!O29&lt;&gt;"",Компоненты!O29,"")</f>
        <v/>
      </c>
      <c r="P29" t="str">
        <f>IF(Компоненты!P29&lt;&gt;"",Компоненты!P29,"")</f>
        <v/>
      </c>
      <c r="Q29" t="str">
        <f>IF(Компоненты!Q29&lt;&gt;"",Компоненты!Q29,"")</f>
        <v/>
      </c>
      <c r="R29" t="str">
        <f>IF(Компоненты!R29&lt;&gt;"",Компоненты!R29,"")</f>
        <v/>
      </c>
      <c r="S29" t="str">
        <f>IF(Компоненты!S29&lt;&gt;"",Компоненты!S29,"")</f>
        <v/>
      </c>
    </row>
    <row r="30" spans="2:19">
      <c r="B30">
        <f>IF(Компоненты!B30&lt;&gt;"",Компоненты!B30,"")</f>
        <v>26</v>
      </c>
      <c r="C30" t="str">
        <f>IF(Компоненты!C30&lt;&gt;"",Компоненты!C30,"")</f>
        <v>ГТП</v>
      </c>
      <c r="D30" t="str">
        <f>IF(Компоненты!D30&lt;&gt;"",Компоненты!D30,"")</f>
        <v>Арматура воздуховодов</v>
      </c>
      <c r="E30" t="str">
        <f>IF(Компоненты!E30&lt;&gt;"",Компоненты!E30,"")</f>
        <v>Шумоглушитель</v>
      </c>
      <c r="F30" t="str">
        <f>IF(Компоненты!F30&lt;&gt;"",Компоненты!F30,"")</f>
        <v>трубчатый</v>
      </c>
      <c r="G30" t="str">
        <f>IF(Компоненты!G30&lt;&gt;"",Компоненты!G30,"")</f>
        <v>Прямоугольный</v>
      </c>
      <c r="H30" t="str">
        <f>IF(Компоненты!H30&lt;&gt;"",Компоненты!H30,"")</f>
        <v>Неватом</v>
      </c>
      <c r="I30" t="str">
        <f>IF(Компоненты!I30&lt;&gt;"",Компоненты!I30,"")</f>
        <v>Статическая</v>
      </c>
      <c r="J30" t="str">
        <f>IF(Компоненты!J30&lt;&gt;"",Компоненты!J30,"")</f>
        <v>https://www.nevatom.ru/catalog/shumoglushiteli_trubchatye_pryamougolnye_gtp/</v>
      </c>
      <c r="K30" t="str">
        <f>IF(Компоненты!K30&lt;&gt;"",Компоненты!K30,"")</f>
        <v>26-неватом-шумоглушитель-гтп-прямоугольный.png</v>
      </c>
      <c r="L30" t="str">
        <f>IF(Компоненты!L30&lt;&gt;"",Компоненты!L30,"")</f>
        <v/>
      </c>
      <c r="M30" t="str">
        <f>IF(Компоненты!M30&lt;&gt;"",Компоненты!M30,"")</f>
        <v>Длина 600: 300x150...1000x500;
Длина 900: 300x150...1000x500</v>
      </c>
      <c r="N30" t="str">
        <f>IF(Компоненты!N30&lt;&gt;"",Компоненты!N30,"")</f>
        <v>ДА</v>
      </c>
      <c r="O30" t="str">
        <f>IF(Компоненты!O30&lt;&gt;"",Компоненты!O30,"")</f>
        <v/>
      </c>
      <c r="P30" t="str">
        <f>IF(Компоненты!P30&lt;&gt;"",Компоненты!P30,"")</f>
        <v/>
      </c>
      <c r="Q30" t="str">
        <f>IF(Компоненты!Q30&lt;&gt;"",Компоненты!Q30,"")</f>
        <v/>
      </c>
      <c r="R30" t="str">
        <f>IF(Компоненты!R30&lt;&gt;"",Компоненты!R30,"")</f>
        <v/>
      </c>
      <c r="S30" t="str">
        <f>IF(Компоненты!S30&lt;&gt;"",Компоненты!S30,"")</f>
        <v/>
      </c>
    </row>
    <row r="31" spans="2:19">
      <c r="B31">
        <f>IF(Компоненты!B31&lt;&gt;"",Компоненты!B31,"")</f>
        <v>27</v>
      </c>
      <c r="C31" t="str">
        <f>IF(Компоненты!C31&lt;&gt;"",Компоненты!C31,"")</f>
        <v>Р</v>
      </c>
      <c r="D31" t="str">
        <f>IF(Компоненты!D31&lt;&gt;"",Компоненты!D31,"")</f>
        <v>Арматура воздуховодов</v>
      </c>
      <c r="E31" t="str">
        <f>IF(Компоненты!E31&lt;&gt;"",Компоненты!E31,"")</f>
        <v>Клапан воздушный</v>
      </c>
      <c r="F31" t="str">
        <f>IF(Компоненты!F31&lt;&gt;"",Компоненты!F31,"")</f>
        <v>ручной</v>
      </c>
      <c r="G31" t="str">
        <f>IF(Компоненты!G31&lt;&gt;"",Компоненты!G31,"")</f>
        <v>Круглый</v>
      </c>
      <c r="H31" t="str">
        <f>IF(Компоненты!H31&lt;&gt;"",Компоненты!H31,"")</f>
        <v>Неватом</v>
      </c>
      <c r="I31" t="str">
        <f>IF(Компоненты!I31&lt;&gt;"",Компоненты!I31,"")</f>
        <v>Параметрическая</v>
      </c>
      <c r="J31" t="str">
        <f>IF(Компоненты!J31&lt;&gt;"",Компоненты!J31,"")</f>
        <v>https://www.nevatom.ru/catalog/zaslonki_ruchnye_r/</v>
      </c>
      <c r="K31" t="str">
        <f>IF(Компоненты!K31&lt;&gt;"",Компоненты!K31,"")</f>
        <v>27-неватом-клапан_воздушный-р-круглый.png</v>
      </c>
      <c r="L31" t="str">
        <f>IF(Компоненты!L31&lt;&gt;"",Компоненты!L31,"")</f>
        <v/>
      </c>
      <c r="M31" t="str">
        <f>IF(Компоненты!M31&lt;&gt;"",Компоненты!M31,"")</f>
        <v>225, 250, 280, 315, 355, 400, 450, 500, 560, 630, 710, 800, 900, 1000, 1120, 1250</v>
      </c>
      <c r="N31" t="str">
        <f>IF(Компоненты!N31&lt;&gt;"",Компоненты!N31,"")</f>
        <v>ДА</v>
      </c>
      <c r="O31" t="str">
        <f>IF(Компоненты!O31&lt;&gt;"",Компоненты!O31,"")</f>
        <v/>
      </c>
      <c r="P31" t="str">
        <f>IF(Компоненты!P31&lt;&gt;"",Компоненты!P31,"")</f>
        <v/>
      </c>
      <c r="Q31" t="str">
        <f>IF(Компоненты!Q31&lt;&gt;"",Компоненты!Q31,"")</f>
        <v/>
      </c>
      <c r="R31" t="str">
        <f>IF(Компоненты!R31&lt;&gt;"",Компоненты!R31,"")</f>
        <v/>
      </c>
      <c r="S31" t="str">
        <f>IF(Компоненты!S31&lt;&gt;"",Компоненты!S31,"")</f>
        <v/>
      </c>
    </row>
    <row r="32" spans="2:19">
      <c r="B32">
        <f>IF(Компоненты!B32&lt;&gt;"",Компоненты!B32,"")</f>
        <v>28</v>
      </c>
      <c r="C32" t="str">
        <f>IF(Компоненты!C32&lt;&gt;"",Компоненты!C32,"")</f>
        <v>Р</v>
      </c>
      <c r="D32" t="str">
        <f>IF(Компоненты!D32&lt;&gt;"",Компоненты!D32,"")</f>
        <v>Арматура воздуховодов</v>
      </c>
      <c r="E32" t="str">
        <f>IF(Компоненты!E32&lt;&gt;"",Компоненты!E32,"")</f>
        <v>Клапан воздушный</v>
      </c>
      <c r="F32" t="str">
        <f>IF(Компоненты!F32&lt;&gt;"",Компоненты!F32,"")</f>
        <v>ручной</v>
      </c>
      <c r="G32" t="str">
        <f>IF(Компоненты!G32&lt;&gt;"",Компоненты!G32,"")</f>
        <v>Прямоугольный</v>
      </c>
      <c r="H32" t="str">
        <f>IF(Компоненты!H32&lt;&gt;"",Компоненты!H32,"")</f>
        <v>Неватом</v>
      </c>
      <c r="I32" t="str">
        <f>IF(Компоненты!I32&lt;&gt;"",Компоненты!I32,"")</f>
        <v>Параметрическая</v>
      </c>
      <c r="J32" t="str">
        <f>IF(Компоненты!J32&lt;&gt;"",Компоненты!J32,"")</f>
        <v>https://www.nevatom.ru/catalog/zaslonki_ruchnye_r/</v>
      </c>
      <c r="K32" t="str">
        <f>IF(Компоненты!K32&lt;&gt;"",Компоненты!K32,"")</f>
        <v>28-неватом-клапан_воздушный-р-прямоугольный.png</v>
      </c>
      <c r="L32" t="str">
        <f>IF(Компоненты!L32&lt;&gt;"",Компоненты!L32,"")</f>
        <v/>
      </c>
      <c r="M32" t="str">
        <f>IF(Компоненты!M32&lt;&gt;"",Компоненты!M32,"")</f>
        <v>100х100...500х1000</v>
      </c>
      <c r="N32" t="str">
        <f>IF(Компоненты!N32&lt;&gt;"",Компоненты!N32,"")</f>
        <v>ДА</v>
      </c>
      <c r="O32" t="str">
        <f>IF(Компоненты!O32&lt;&gt;"",Компоненты!O32,"")</f>
        <v/>
      </c>
      <c r="P32" t="str">
        <f>IF(Компоненты!P32&lt;&gt;"",Компоненты!P32,"")</f>
        <v/>
      </c>
      <c r="Q32" t="str">
        <f>IF(Компоненты!Q32&lt;&gt;"",Компоненты!Q32,"")</f>
        <v/>
      </c>
      <c r="R32" t="str">
        <f>IF(Компоненты!R32&lt;&gt;"",Компоненты!R32,"")</f>
        <v/>
      </c>
      <c r="S32" t="str">
        <f>IF(Компоненты!S32&lt;&gt;"",Компоненты!S32,"")</f>
        <v/>
      </c>
    </row>
    <row r="33" spans="2:19">
      <c r="B33">
        <f>IF(Компоненты!B33&lt;&gt;"",Компоненты!B33,"")</f>
        <v>29</v>
      </c>
      <c r="C33" t="str">
        <f>IF(Компоненты!C33&lt;&gt;"",Компоненты!C33,"")</f>
        <v>KVK</v>
      </c>
      <c r="D33" t="str">
        <f>IF(Компоненты!D33&lt;&gt;"",Компоненты!D33,"")</f>
        <v>Арматура воздуховодов</v>
      </c>
      <c r="E33" t="str">
        <f>IF(Компоненты!E33&lt;&gt;"",Компоненты!E33,"")</f>
        <v>Клапан воздушный</v>
      </c>
      <c r="F33" t="str">
        <f>IF(Компоненты!F33&lt;&gt;"",Компоненты!F33,"")</f>
        <v/>
      </c>
      <c r="G33" t="str">
        <f>IF(Компоненты!G33&lt;&gt;"",Компоненты!G33,"")</f>
        <v>Круглый</v>
      </c>
      <c r="H33" t="str">
        <f>IF(Компоненты!H33&lt;&gt;"",Компоненты!H33,"")</f>
        <v>Неватом</v>
      </c>
      <c r="I33" t="str">
        <f>IF(Компоненты!I33&lt;&gt;"",Компоненты!I33,"")</f>
        <v>Статическая</v>
      </c>
      <c r="J33" t="str">
        <f>IF(Компоненты!J33&lt;&gt;"",Компоненты!J33,"")</f>
        <v>https://www.nevatom.ru/catalog/klapany_vozdushnye_kruglye_kvk/</v>
      </c>
      <c r="K33" t="str">
        <f>IF(Компоненты!K33&lt;&gt;"",Компоненты!K33,"")</f>
        <v>29-неватом-клапан_воздушный-kvk-круглый.png</v>
      </c>
      <c r="L33" t="str">
        <f>IF(Компоненты!L33&lt;&gt;"",Компоненты!L33,"")</f>
        <v/>
      </c>
      <c r="M33" t="str">
        <f>IF(Компоненты!M33&lt;&gt;"",Компоненты!M33,"")</f>
        <v>100, 125, 160, 200, 250, 315, 400, 500, 630</v>
      </c>
      <c r="N33" t="str">
        <f>IF(Компоненты!N33&lt;&gt;"",Компоненты!N33,"")</f>
        <v>ДА</v>
      </c>
      <c r="O33" t="str">
        <f>IF(Компоненты!O33&lt;&gt;"",Компоненты!O33,"")</f>
        <v/>
      </c>
      <c r="P33" t="str">
        <f>IF(Компоненты!P33&lt;&gt;"",Компоненты!P33,"")</f>
        <v/>
      </c>
      <c r="Q33" t="str">
        <f>IF(Компоненты!Q33&lt;&gt;"",Компоненты!Q33,"")</f>
        <v/>
      </c>
      <c r="R33" t="str">
        <f>IF(Компоненты!R33&lt;&gt;"",Компоненты!R33,"")</f>
        <v/>
      </c>
      <c r="S33" t="str">
        <f>IF(Компоненты!S33&lt;&gt;"",Компоненты!S33,"")</f>
        <v/>
      </c>
    </row>
    <row r="34" spans="2:19">
      <c r="B34">
        <f>IF(Компоненты!B34&lt;&gt;"",Компоненты!B34,"")</f>
        <v>30</v>
      </c>
      <c r="C34" t="str">
        <f>IF(Компоненты!C34&lt;&gt;"",Компоненты!C34,"")</f>
        <v>KV</v>
      </c>
      <c r="D34" t="str">
        <f>IF(Компоненты!D34&lt;&gt;"",Компоненты!D34,"")</f>
        <v>Арматура воздуховодов</v>
      </c>
      <c r="E34" t="str">
        <f>IF(Компоненты!E34&lt;&gt;"",Компоненты!E34,"")</f>
        <v>Клапан воздушный</v>
      </c>
      <c r="F34" t="str">
        <f>IF(Компоненты!F34&lt;&gt;"",Компоненты!F34,"")</f>
        <v/>
      </c>
      <c r="G34" t="str">
        <f>IF(Компоненты!G34&lt;&gt;"",Компоненты!G34,"")</f>
        <v>Прямоугольный</v>
      </c>
      <c r="H34" t="str">
        <f>IF(Компоненты!H34&lt;&gt;"",Компоненты!H34,"")</f>
        <v>Неватом</v>
      </c>
      <c r="I34" t="str">
        <f>IF(Компоненты!I34&lt;&gt;"",Компоненты!I34,"")</f>
        <v>Статическая</v>
      </c>
      <c r="J34" t="str">
        <f>IF(Компоненты!J34&lt;&gt;"",Компоненты!J34,"")</f>
        <v>https://www.nevatom.ru/catalog/klapany_vozdushnye_alyuminievye_kv/</v>
      </c>
      <c r="K34" t="str">
        <f>IF(Компоненты!K34&lt;&gt;"",Компоненты!K34,"")</f>
        <v>30-неватом-клапан_воздушный-kv-прямоугольный.png</v>
      </c>
      <c r="L34" t="str">
        <f>IF(Компоненты!L34&lt;&gt;"",Компоненты!L34,"")</f>
        <v/>
      </c>
      <c r="M34" t="str">
        <f>IF(Компоненты!M34&lt;&gt;"",Компоненты!M34,"")</f>
        <v>100x100...1000x1000</v>
      </c>
      <c r="N34" t="str">
        <f>IF(Компоненты!N34&lt;&gt;"",Компоненты!N34,"")</f>
        <v/>
      </c>
      <c r="O34" t="str">
        <f>IF(Компоненты!O34&lt;&gt;"",Компоненты!O34,"")</f>
        <v/>
      </c>
      <c r="P34" t="str">
        <f>IF(Компоненты!P34&lt;&gt;"",Компоненты!P34,"")</f>
        <v>ДА</v>
      </c>
      <c r="Q34" t="str">
        <f>IF(Компоненты!Q34&lt;&gt;"",Компоненты!Q34,"")</f>
        <v/>
      </c>
      <c r="R34" t="str">
        <f>IF(Компоненты!R34&lt;&gt;"",Компоненты!R34,"")</f>
        <v/>
      </c>
      <c r="S34" t="str">
        <f>IF(Компоненты!S34&lt;&gt;"",Компоненты!S34,"")</f>
        <v/>
      </c>
    </row>
    <row r="35" spans="2:19">
      <c r="B35">
        <f>IF(Компоненты!B35&lt;&gt;"",Компоненты!B35,"")</f>
        <v>31</v>
      </c>
      <c r="C35" t="str">
        <f>IF(Компоненты!C35&lt;&gt;"",Компоненты!C35,"")</f>
        <v>KVU-P</v>
      </c>
      <c r="D35" t="str">
        <f>IF(Компоненты!D35&lt;&gt;"",Компоненты!D35,"")</f>
        <v>Арматура воздуховодов</v>
      </c>
      <c r="E35" t="str">
        <f>IF(Компоненты!E35&lt;&gt;"",Компоненты!E35,"")</f>
        <v>Клапан воздушный</v>
      </c>
      <c r="F35" t="str">
        <f>IF(Компоненты!F35&lt;&gt;"",Компоненты!F35,"")</f>
        <v>утепленный</v>
      </c>
      <c r="G35" t="str">
        <f>IF(Компоненты!G35&lt;&gt;"",Компоненты!G35,"")</f>
        <v>Прямоугольный</v>
      </c>
      <c r="H35" t="str">
        <f>IF(Компоненты!H35&lt;&gt;"",Компоненты!H35,"")</f>
        <v>Неватом</v>
      </c>
      <c r="I35" t="str">
        <f>IF(Компоненты!I35&lt;&gt;"",Компоненты!I35,"")</f>
        <v>Статическая</v>
      </c>
      <c r="J35" t="str">
        <f>IF(Компоненты!J35&lt;&gt;"",Компоненты!J35,"")</f>
        <v>https://www.nevatom.ru/catalog/klapany_vozdushnye_uteplennye_kvu/</v>
      </c>
      <c r="K35" t="str">
        <f>IF(Компоненты!K35&lt;&gt;"",Компоненты!K35,"")</f>
        <v>31-неватом-клапан_воздушный-kvu-p-прямоугольный.png</v>
      </c>
      <c r="L35" t="str">
        <f>IF(Компоненты!L35&lt;&gt;"",Компоненты!L35,"")</f>
        <v/>
      </c>
      <c r="M35" t="str">
        <f>IF(Компоненты!M35&lt;&gt;"",Компоненты!M35,"")</f>
        <v>200x300...1200x1200</v>
      </c>
      <c r="N35" t="str">
        <f>IF(Компоненты!N35&lt;&gt;"",Компоненты!N35,"")</f>
        <v>ДА</v>
      </c>
      <c r="O35" t="str">
        <f>IF(Компоненты!O35&lt;&gt;"",Компоненты!O35,"")</f>
        <v/>
      </c>
      <c r="P35" t="str">
        <f>IF(Компоненты!P35&lt;&gt;"",Компоненты!P35,"")</f>
        <v/>
      </c>
      <c r="Q35" t="str">
        <f>IF(Компоненты!Q35&lt;&gt;"",Компоненты!Q35,"")</f>
        <v/>
      </c>
      <c r="R35" t="str">
        <f>IF(Компоненты!R35&lt;&gt;"",Компоненты!R35,"")</f>
        <v/>
      </c>
      <c r="S35" t="str">
        <f>IF(Компоненты!S35&lt;&gt;"",Компоненты!S35,"")</f>
        <v/>
      </c>
    </row>
    <row r="36" spans="2:19">
      <c r="B36">
        <f>IF(Компоненты!B36&lt;&gt;"",Компоненты!B36,"")</f>
        <v>32</v>
      </c>
      <c r="C36" t="str">
        <f>IF(Компоненты!C36&lt;&gt;"",Компоненты!C36,"")</f>
        <v>KO</v>
      </c>
      <c r="D36" t="str">
        <f>IF(Компоненты!D36&lt;&gt;"",Компоненты!D36,"")</f>
        <v>Арматура воздуховодов</v>
      </c>
      <c r="E36" t="str">
        <f>IF(Компоненты!E36&lt;&gt;"",Компоненты!E36,"")</f>
        <v>Клапан обратный</v>
      </c>
      <c r="F36" t="str">
        <f>IF(Компоненты!F36&lt;&gt;"",Компоненты!F36,"")</f>
        <v/>
      </c>
      <c r="G36" t="str">
        <f>IF(Компоненты!G36&lt;&gt;"",Компоненты!G36,"")</f>
        <v>Круглый</v>
      </c>
      <c r="H36" t="str">
        <f>IF(Компоненты!H36&lt;&gt;"",Компоненты!H36,"")</f>
        <v>Неватом</v>
      </c>
      <c r="I36" t="str">
        <f>IF(Компоненты!I36&lt;&gt;"",Компоненты!I36,"")</f>
        <v>Статическая</v>
      </c>
      <c r="J36" t="str">
        <f>IF(Компоненты!J36&lt;&gt;"",Компоненты!J36,"")</f>
        <v>https://www.nevatom.ru/catalog/klapany_obratnye_ko/</v>
      </c>
      <c r="K36" t="str">
        <f>IF(Компоненты!K36&lt;&gt;"",Компоненты!K36,"")</f>
        <v>32-неватом-клапан_обратный-ko-круглый.png</v>
      </c>
      <c r="L36" t="str">
        <f>IF(Компоненты!L36&lt;&gt;"",Компоненты!L36,"")</f>
        <v/>
      </c>
      <c r="M36" t="str">
        <f>IF(Компоненты!M36&lt;&gt;"",Компоненты!M36,"")</f>
        <v>160, 200, 250, 315, 355, 400, 450, 500, 560, 630, 710, 800, 900, 1000, 1120, 1250;</v>
      </c>
      <c r="N36" t="str">
        <f>IF(Компоненты!N36&lt;&gt;"",Компоненты!N36,"")</f>
        <v>ДА</v>
      </c>
      <c r="O36" t="str">
        <f>IF(Компоненты!O36&lt;&gt;"",Компоненты!O36,"")</f>
        <v/>
      </c>
      <c r="P36" t="str">
        <f>IF(Компоненты!P36&lt;&gt;"",Компоненты!P36,"")</f>
        <v/>
      </c>
      <c r="Q36" t="str">
        <f>IF(Компоненты!Q36&lt;&gt;"",Компоненты!Q36,"")</f>
        <v/>
      </c>
      <c r="R36" t="str">
        <f>IF(Компоненты!R36&lt;&gt;"",Компоненты!R36,"")</f>
        <v/>
      </c>
      <c r="S36" t="str">
        <f>IF(Компоненты!S36&lt;&gt;"",Компоненты!S36,"")</f>
        <v/>
      </c>
    </row>
    <row r="37" spans="2:19">
      <c r="B37">
        <f>IF(Компоненты!B37&lt;&gt;"",Компоненты!B37,"")</f>
        <v>33</v>
      </c>
      <c r="C37" t="str">
        <f>IF(Компоненты!C37&lt;&gt;"",Компоненты!C37,"")</f>
        <v>KO типа "бабочка"</v>
      </c>
      <c r="D37" t="str">
        <f>IF(Компоненты!D37&lt;&gt;"",Компоненты!D37,"")</f>
        <v>Арматура воздуховодов</v>
      </c>
      <c r="E37" t="str">
        <f>IF(Компоненты!E37&lt;&gt;"",Компоненты!E37,"")</f>
        <v>Клапан обратный</v>
      </c>
      <c r="F37" t="str">
        <f>IF(Компоненты!F37&lt;&gt;"",Компоненты!F37,"")</f>
        <v/>
      </c>
      <c r="G37" t="str">
        <f>IF(Компоненты!G37&lt;&gt;"",Компоненты!G37,"")</f>
        <v>Круглый</v>
      </c>
      <c r="H37" t="str">
        <f>IF(Компоненты!H37&lt;&gt;"",Компоненты!H37,"")</f>
        <v>Неватом</v>
      </c>
      <c r="I37" t="str">
        <f>IF(Компоненты!I37&lt;&gt;"",Компоненты!I37,"")</f>
        <v>Статическая</v>
      </c>
      <c r="J37" t="str">
        <f>IF(Компоненты!J37&lt;&gt;"",Компоненты!J37,"")</f>
        <v>https://www.nevatom.ru/catalog/klapany_obratnye_ko_babochka/</v>
      </c>
      <c r="K37" t="str">
        <f>IF(Компоненты!K37&lt;&gt;"",Компоненты!K37,"")</f>
        <v>33-неватом-клапан_обратный-ko_типа_бабочка-круглый.png</v>
      </c>
      <c r="L37" t="str">
        <f>IF(Компоненты!L37&lt;&gt;"",Компоненты!L37,"")</f>
        <v/>
      </c>
      <c r="M37" t="str">
        <f>IF(Компоненты!M37&lt;&gt;"",Компоненты!M37,"")</f>
        <v>100, 125, 160, 200, 250, 315</v>
      </c>
      <c r="N37" t="str">
        <f>IF(Компоненты!N37&lt;&gt;"",Компоненты!N37,"")</f>
        <v>ДА</v>
      </c>
      <c r="O37" t="str">
        <f>IF(Компоненты!O37&lt;&gt;"",Компоненты!O37,"")</f>
        <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
      </c>
    </row>
    <row r="38" spans="2:19">
      <c r="B38">
        <f>IF(Компоненты!B38&lt;&gt;"",Компоненты!B38,"")</f>
        <v>34</v>
      </c>
      <c r="C38" t="str">
        <f>IF(Компоненты!C38&lt;&gt;"",Компоненты!C38,"")</f>
        <v>KPNO</v>
      </c>
      <c r="D38" t="str">
        <f>IF(Компоненты!D38&lt;&gt;"",Компоненты!D38,"")</f>
        <v>Арматура воздуховодов</v>
      </c>
      <c r="E38" t="str">
        <f>IF(Компоненты!E38&lt;&gt;"",Компоненты!E38,"")</f>
        <v>Клапан противопожарный</v>
      </c>
      <c r="F38" t="str">
        <f>IF(Компоненты!F38&lt;&gt;"",Компоненты!F38,"")</f>
        <v>нормально открытый</v>
      </c>
      <c r="G38" t="str">
        <f>IF(Компоненты!G38&lt;&gt;"",Компоненты!G38,"")</f>
        <v>Прямоугольный</v>
      </c>
      <c r="H38" t="str">
        <f>IF(Компоненты!H38&lt;&gt;"",Компоненты!H38,"")</f>
        <v>Неватом</v>
      </c>
      <c r="I38" t="str">
        <f>IF(Компоненты!I38&lt;&gt;"",Компоненты!I38,"")</f>
        <v>Статическая</v>
      </c>
      <c r="J38" t="str">
        <f>IF(Компоненты!J38&lt;&gt;"",Компоненты!J38,"")</f>
        <v>https://www.nevatom.ru/catalog/klapany_protivopozharnye_normalno_otkrytye_kpno/</v>
      </c>
      <c r="K38" t="str">
        <f>IF(Компоненты!K38&lt;&gt;"",Компоненты!K38,"")</f>
        <v>34-неватом-клапан_противопожарный-kpno-прямоугольный.png</v>
      </c>
      <c r="L38" t="str">
        <f>IF(Компоненты!L38&lt;&gt;"",Компоненты!L38,"")</f>
        <v/>
      </c>
      <c r="M38" t="str">
        <f>IF(Компоненты!M38&lt;&gt;"",Компоненты!M38,"")</f>
        <v>150x150...1000x500</v>
      </c>
      <c r="N38" t="str">
        <f>IF(Компоненты!N38&lt;&gt;"",Компоненты!N38,"")</f>
        <v>ДА</v>
      </c>
      <c r="O38" t="str">
        <f>IF(Компоненты!O38&lt;&gt;"",Компоненты!O38,"")</f>
        <v/>
      </c>
      <c r="P38" t="str">
        <f>IF(Компоненты!P38&lt;&gt;"",Компоненты!P38,"")</f>
        <v/>
      </c>
      <c r="Q38" t="str">
        <f>IF(Компоненты!Q38&lt;&gt;"",Компоненты!Q38,"")</f>
        <v/>
      </c>
      <c r="R38" t="str">
        <f>IF(Компоненты!R38&lt;&gt;"",Компоненты!R38,"")</f>
        <v/>
      </c>
      <c r="S38" t="str">
        <f>IF(Компоненты!S38&lt;&gt;"",Компоненты!S38,"")</f>
        <v/>
      </c>
    </row>
    <row r="39" spans="2:19">
      <c r="B39">
        <f>IF(Компоненты!B39&lt;&gt;"",Компоненты!B39,"")</f>
        <v>35</v>
      </c>
      <c r="C39" t="str">
        <f>IF(Компоненты!C39&lt;&gt;"",Компоненты!C39,"")</f>
        <v>TDC III</v>
      </c>
      <c r="D39" t="str">
        <f>IF(Компоненты!D39&lt;&gt;"",Компоненты!D39,"")</f>
        <v>Элементы воздуховодов</v>
      </c>
      <c r="E39" t="str">
        <f>IF(Компоненты!E39&lt;&gt;"",Компоненты!E39,"")</f>
        <v>Воздуховод</v>
      </c>
      <c r="F39" t="str">
        <f>IF(Компоненты!F39&lt;&gt;"",Компоненты!F39,"")</f>
        <v/>
      </c>
      <c r="G39" t="str">
        <f>IF(Компоненты!G39&lt;&gt;"",Компоненты!G39,"")</f>
        <v>Прямоугольный</v>
      </c>
      <c r="H39" t="str">
        <f>IF(Компоненты!H39&lt;&gt;"",Компоненты!H39,"")</f>
        <v>Неватом</v>
      </c>
      <c r="I39" t="str">
        <f>IF(Компоненты!I39&lt;&gt;"",Компоненты!I39,"")</f>
        <v>Статическая</v>
      </c>
      <c r="J39" t="str">
        <f>IF(Компоненты!J39&lt;&gt;"",Компоненты!J39,"")</f>
        <v>https://www.nevatom.ru/catalog/vozdukhovody_pryamougolnye/</v>
      </c>
      <c r="K39" t="str">
        <f>IF(Компоненты!K39&lt;&gt;"",Компоненты!K39,"")</f>
        <v>35-неватом-воздуховод-tdc_iii-прямоугольный.png</v>
      </c>
      <c r="L39" t="str">
        <f>IF(Компоненты!L39&lt;&gt;"",Компоненты!L39,"")</f>
        <v/>
      </c>
      <c r="M39" t="str">
        <f>IF(Компоненты!M39&lt;&gt;"",Компоненты!M39,"")</f>
        <v>150x150...1200x2000</v>
      </c>
      <c r="N39" t="str">
        <f>IF(Компоненты!N39&lt;&gt;"",Компоненты!N39,"")</f>
        <v>ДА</v>
      </c>
      <c r="O39" t="str">
        <f>IF(Компоненты!O39&lt;&gt;"",Компоненты!O39,"")</f>
        <v/>
      </c>
      <c r="P39" t="str">
        <f>IF(Компоненты!P39&lt;&gt;"",Компоненты!P39,"")</f>
        <v/>
      </c>
      <c r="Q39" t="str">
        <f>IF(Компоненты!Q39&lt;&gt;"",Компоненты!Q39,"")</f>
        <v/>
      </c>
      <c r="R39" t="str">
        <f>IF(Компоненты!R39&lt;&gt;"",Компоненты!R39,"")</f>
        <v/>
      </c>
      <c r="S39" t="str">
        <f>IF(Компоненты!S39&lt;&gt;"",Компоненты!S39,"")</f>
        <v/>
      </c>
    </row>
    <row r="40" spans="2:19">
      <c r="B40">
        <f>IF(Компоненты!B40&lt;&gt;"",Компоненты!B40,"")</f>
        <v>36</v>
      </c>
      <c r="C40" t="str">
        <f>IF(Компоненты!C40&lt;&gt;"",Компоненты!C40,"")</f>
        <v>TDC III</v>
      </c>
      <c r="D40" t="str">
        <f>IF(Компоненты!D40&lt;&gt;"",Компоненты!D40,"")</f>
        <v>Элементы воздуховодов</v>
      </c>
      <c r="E40" t="str">
        <f>IF(Компоненты!E40&lt;&gt;"",Компоненты!E40,"")</f>
        <v>Заглушка</v>
      </c>
      <c r="F40" t="str">
        <f>IF(Компоненты!F40&lt;&gt;"",Компоненты!F40,"")</f>
        <v/>
      </c>
      <c r="G40" t="str">
        <f>IF(Компоненты!G40&lt;&gt;"",Компоненты!G40,"")</f>
        <v>Прямоугольный</v>
      </c>
      <c r="H40" t="str">
        <f>IF(Компоненты!H40&lt;&gt;"",Компоненты!H40,"")</f>
        <v>Неватом</v>
      </c>
      <c r="I40" t="str">
        <f>IF(Компоненты!I40&lt;&gt;"",Компоненты!I40,"")</f>
        <v>Статическая</v>
      </c>
      <c r="J40" t="str">
        <f>IF(Компоненты!J40&lt;&gt;"",Компоненты!J40,"")</f>
        <v>https://www.nevatom.ru/catalog/zaglushki/</v>
      </c>
      <c r="K40" t="str">
        <f>IF(Компоненты!K40&lt;&gt;"",Компоненты!K40,"")</f>
        <v>36-неватом-заглушка-tdc_iii-прямоугольный.png</v>
      </c>
      <c r="L40" t="str">
        <f>IF(Компоненты!L40&lt;&gt;"",Компоненты!L40,"")</f>
        <v/>
      </c>
      <c r="M40" t="str">
        <f>IF(Компоненты!M40&lt;&gt;"",Компоненты!M40,"")</f>
        <v>150x150...1000x1000</v>
      </c>
      <c r="N40" t="str">
        <f>IF(Компоненты!N40&lt;&gt;"",Компоненты!N40,"")</f>
        <v>ДА</v>
      </c>
      <c r="O40" t="str">
        <f>IF(Компоненты!O40&lt;&gt;"",Компоненты!O40,"")</f>
        <v/>
      </c>
      <c r="P40" t="str">
        <f>IF(Компоненты!P40&lt;&gt;"",Компоненты!P40,"")</f>
        <v/>
      </c>
      <c r="Q40" t="str">
        <f>IF(Компоненты!Q40&lt;&gt;"",Компоненты!Q40,"")</f>
        <v/>
      </c>
      <c r="R40" t="str">
        <f>IF(Компоненты!R40&lt;&gt;"",Компоненты!R40,"")</f>
        <v/>
      </c>
      <c r="S40" t="str">
        <f>IF(Компоненты!S40&lt;&gt;"",Компоненты!S40,"")</f>
        <v/>
      </c>
    </row>
    <row r="41" spans="2:19">
      <c r="B41">
        <f>IF(Компоненты!B41&lt;&gt;"",Компоненты!B41,"")</f>
        <v>37</v>
      </c>
      <c r="C41" t="str">
        <f>IF(Компоненты!C41&lt;&gt;"",Компоненты!C41,"")</f>
        <v>TDC III</v>
      </c>
      <c r="D41" t="str">
        <f>IF(Компоненты!D41&lt;&gt;"",Компоненты!D41,"")</f>
        <v>Элементы воздуховодов</v>
      </c>
      <c r="E41" t="str">
        <f>IF(Компоненты!E41&lt;&gt;"",Компоненты!E41,"")</f>
        <v>Отвод</v>
      </c>
      <c r="F41" t="str">
        <f>IF(Компоненты!F41&lt;&gt;"",Компоненты!F41,"")</f>
        <v>с полкой</v>
      </c>
      <c r="G41" t="str">
        <f>IF(Компоненты!G41&lt;&gt;"",Компоненты!G41,"")</f>
        <v>Прямоугольный</v>
      </c>
      <c r="H41" t="str">
        <f>IF(Компоненты!H41&lt;&gt;"",Компоненты!H41,"")</f>
        <v>Неватом</v>
      </c>
      <c r="I41" t="str">
        <f>IF(Компоненты!I41&lt;&gt;"",Компоненты!I41,"")</f>
        <v>Статическая</v>
      </c>
      <c r="J41" t="str">
        <f>IF(Компоненты!J41&lt;&gt;"",Компоненты!J41,"")</f>
        <v>https://www.nevatom.ru/catalog/otvody/</v>
      </c>
      <c r="K41" t="str">
        <f>IF(Компоненты!K41&lt;&gt;"",Компоненты!K41,"")</f>
        <v>37-неватом-отвод-tdc_iii-прямоугольный.png</v>
      </c>
      <c r="L41" t="str">
        <f>IF(Компоненты!L41&lt;&gt;"",Компоненты!L41,"")</f>
        <v/>
      </c>
      <c r="M41" t="str">
        <f>IF(Компоненты!M41&lt;&gt;"",Компоненты!M41,"")</f>
        <v>150x150...2000x1200</v>
      </c>
      <c r="N41" t="str">
        <f>IF(Компоненты!N41&lt;&gt;"",Компоненты!N41,"")</f>
        <v>ДА</v>
      </c>
      <c r="O41" t="str">
        <f>IF(Компоненты!O41&lt;&gt;"",Компоненты!O41,"")</f>
        <v/>
      </c>
      <c r="P41" t="str">
        <f>IF(Компоненты!P41&lt;&gt;"",Компоненты!P41,"")</f>
        <v/>
      </c>
      <c r="Q41" t="str">
        <f>IF(Компоненты!Q41&lt;&gt;"",Компоненты!Q41,"")</f>
        <v/>
      </c>
      <c r="R41" t="str">
        <f>IF(Компоненты!R41&lt;&gt;"",Компоненты!R41,"")</f>
        <v/>
      </c>
      <c r="S41" t="str">
        <f>IF(Компоненты!S41&lt;&gt;"",Компоненты!S41,"")</f>
        <v/>
      </c>
    </row>
    <row r="42" spans="2:19">
      <c r="B42">
        <f>IF(Компоненты!B42&lt;&gt;"",Компоненты!B42,"")</f>
        <v>38</v>
      </c>
      <c r="C42" t="str">
        <f>IF(Компоненты!C42&lt;&gt;"",Компоненты!C42,"")</f>
        <v>ДП4</v>
      </c>
      <c r="D42" t="str">
        <f>IF(Компоненты!D42&lt;&gt;"",Компоненты!D42,"")</f>
        <v>Воздухораспределители</v>
      </c>
      <c r="E42" t="str">
        <f>IF(Компоненты!E42&lt;&gt;"",Компоненты!E42,"")</f>
        <v>Диффузор</v>
      </c>
      <c r="F42" t="str">
        <f>IF(Компоненты!F42&lt;&gt;"",Компоненты!F42,"")</f>
        <v>квадратный</v>
      </c>
      <c r="G42" t="str">
        <f>IF(Компоненты!G42&lt;&gt;"",Компоненты!G42,"")</f>
        <v>Прямоугольный</v>
      </c>
      <c r="H42" t="str">
        <f>IF(Компоненты!H42&lt;&gt;"",Компоненты!H42,"")</f>
        <v>Неватом</v>
      </c>
      <c r="I42" t="str">
        <f>IF(Компоненты!I42&lt;&gt;"",Компоненты!I42,"")</f>
        <v>Статическая</v>
      </c>
      <c r="J42" t="str">
        <f>IF(Компоненты!J42&lt;&gt;"",Компоненты!J42,"")</f>
        <v>https://www.nevatom.ru/catalog/diffuzory_dp/</v>
      </c>
      <c r="K42" t="str">
        <f>IF(Компоненты!K42&lt;&gt;"",Компоненты!K42,"")</f>
        <v>38-неватом-диффузор-дп4-прямоугольный.png</v>
      </c>
      <c r="L42" t="str">
        <f>IF(Компоненты!L42&lt;&gt;"",Компоненты!L42,"")</f>
        <v/>
      </c>
      <c r="M42" t="str">
        <f>IF(Компоненты!M42&lt;&gt;"",Компоненты!M42,"")</f>
        <v>300x300, 450x450, 600x600</v>
      </c>
      <c r="N42" t="str">
        <f>IF(Компоненты!N42&lt;&gt;"",Компоненты!N42,"")</f>
        <v/>
      </c>
      <c r="O42" t="str">
        <f>IF(Компоненты!O42&lt;&gt;"",Компоненты!O42,"")</f>
        <v/>
      </c>
      <c r="P42" t="str">
        <f>IF(Компоненты!P42&lt;&gt;"",Компоненты!P42,"")</f>
        <v>ДА</v>
      </c>
      <c r="Q42" t="str">
        <f>IF(Компоненты!Q42&lt;&gt;"",Компоненты!Q42,"")</f>
        <v/>
      </c>
      <c r="R42" t="str">
        <f>IF(Компоненты!R42&lt;&gt;"",Компоненты!R42,"")</f>
        <v/>
      </c>
      <c r="S42" t="str">
        <f>IF(Компоненты!S42&lt;&gt;"",Компоненты!S42,"")</f>
        <v/>
      </c>
    </row>
    <row r="43" spans="2:19">
      <c r="B43">
        <f>IF(Компоненты!B43&lt;&gt;"",Компоненты!B43,"")</f>
        <v>39</v>
      </c>
      <c r="C43" t="str">
        <f>IF(Компоненты!C43&lt;&gt;"",Компоненты!C43,"")</f>
        <v>КП (КВ)</v>
      </c>
      <c r="D43" t="str">
        <f>IF(Компоненты!D43&lt;&gt;"",Компоненты!D43,"")</f>
        <v>Воздухораспределители</v>
      </c>
      <c r="E43" t="str">
        <f>IF(Компоненты!E43&lt;&gt;"",Компоненты!E43,"")</f>
        <v>Диффузор</v>
      </c>
      <c r="F43" t="str">
        <f>IF(Компоненты!F43&lt;&gt;"",Компоненты!F43,"")</f>
        <v>регулируемый дискового типа</v>
      </c>
      <c r="G43" t="str">
        <f>IF(Компоненты!G43&lt;&gt;"",Компоненты!G43,"")</f>
        <v>Круглый</v>
      </c>
      <c r="H43" t="str">
        <f>IF(Компоненты!H43&lt;&gt;"",Компоненты!H43,"")</f>
        <v>Неватом</v>
      </c>
      <c r="I43" t="str">
        <f>IF(Компоненты!I43&lt;&gt;"",Компоненты!I43,"")</f>
        <v>Статическая</v>
      </c>
      <c r="J43" t="str">
        <f>IF(Компоненты!J43&lt;&gt;"",Компоненты!J43,"")</f>
        <v>https://www.nevatom.ru/catalog/klapany_vytyazhnye_pritochnye_kv_kp/</v>
      </c>
      <c r="K43" t="str">
        <f>IF(Компоненты!K43&lt;&gt;"",Компоненты!K43,"")</f>
        <v>39-неватом-диффузор-кп_(кв)-круглый.png</v>
      </c>
      <c r="L43" t="str">
        <f>IF(Компоненты!L43&lt;&gt;"",Компоненты!L43,"")</f>
        <v/>
      </c>
      <c r="M43" t="str">
        <f>IF(Компоненты!M43&lt;&gt;"",Компоненты!M43,"")</f>
        <v>100, 125, 160, 200</v>
      </c>
      <c r="N43" t="str">
        <f>IF(Компоненты!N43&lt;&gt;"",Компоненты!N43,"")</f>
        <v>ДА</v>
      </c>
      <c r="O43" t="str">
        <f>IF(Компоненты!O43&lt;&gt;"",Компоненты!O43,"")</f>
        <v/>
      </c>
      <c r="P43" t="str">
        <f>IF(Компоненты!P43&lt;&gt;"",Компоненты!P43,"")</f>
        <v/>
      </c>
      <c r="Q43" t="str">
        <f>IF(Компоненты!Q43&lt;&gt;"",Компоненты!Q43,"")</f>
        <v/>
      </c>
      <c r="R43" t="str">
        <f>IF(Компоненты!R43&lt;&gt;"",Компоненты!R43,"")</f>
        <v/>
      </c>
      <c r="S43" t="str">
        <f>IF(Компоненты!S43&lt;&gt;"",Компоненты!S43,"")</f>
        <v/>
      </c>
    </row>
    <row r="44" spans="2:19">
      <c r="B44">
        <f>IF(Компоненты!B44&lt;&gt;"",Компоненты!B44,"")</f>
        <v>40</v>
      </c>
      <c r="C44" t="str">
        <f>IF(Компоненты!C44&lt;&gt;"",Компоненты!C44,"")</f>
        <v>VC</v>
      </c>
      <c r="D44" t="str">
        <f>IF(Компоненты!D44&lt;&gt;"",Компоненты!D44,"")</f>
        <v>Оборудование</v>
      </c>
      <c r="E44" t="str">
        <f>IF(Компоненты!E44&lt;&gt;"",Компоненты!E44,"")</f>
        <v>Вентилятор</v>
      </c>
      <c r="F44" t="str">
        <f>IF(Компоненты!F44&lt;&gt;"",Компоненты!F44,"")</f>
        <v>канальный с шумоизолирующим коробом и кронштейном</v>
      </c>
      <c r="G44" t="str">
        <f>IF(Компоненты!G44&lt;&gt;"",Компоненты!G44,"")</f>
        <v>Круглый</v>
      </c>
      <c r="H44" t="str">
        <f>IF(Компоненты!H44&lt;&gt;"",Компоненты!H44,"")</f>
        <v>Ровен</v>
      </c>
      <c r="I44" t="str">
        <f>IF(Компоненты!I44&lt;&gt;"",Компоненты!I44,"")</f>
        <v>Параметрическая</v>
      </c>
      <c r="J44" t="str">
        <f>IF(Компоненты!J44&lt;&gt;"",Компоненты!J44,"")</f>
        <v>https://rowen.ru/catalog/kanalnye_ventilyatory/ventilyatory_kanalnye_kruglye_vc/</v>
      </c>
      <c r="K44" t="str">
        <f>IF(Компоненты!K44&lt;&gt;"",Компоненты!K44,"")</f>
        <v>40-ровен-вентилятор-vc-круглый.png</v>
      </c>
      <c r="L44" t="str">
        <f>IF(Компоненты!L44&lt;&gt;"",Компоненты!L44,"")</f>
        <v/>
      </c>
      <c r="M44" t="str">
        <f>IF(Компоненты!M44&lt;&gt;"",Компоненты!M44,"")</f>
        <v>100, 125, 160, 200, 250, 315, 355</v>
      </c>
      <c r="N44" t="str">
        <f>IF(Компоненты!N44&lt;&gt;"",Компоненты!N44,"")</f>
        <v>ДА</v>
      </c>
      <c r="O44" t="str">
        <f>IF(Компоненты!O44&lt;&gt;"",Компоненты!O44,"")</f>
        <v/>
      </c>
      <c r="P44" t="str">
        <f>IF(Компоненты!P44&lt;&gt;"",Компоненты!P44,"")</f>
        <v/>
      </c>
      <c r="Q44" t="str">
        <f>IF(Компоненты!Q44&lt;&gt;"",Компоненты!Q44,"")</f>
        <v/>
      </c>
      <c r="R44" t="str">
        <f>IF(Компоненты!R44&lt;&gt;"",Компоненты!R44,"")</f>
        <v/>
      </c>
      <c r="S44" t="str">
        <f>IF(Компоненты!S44&lt;&gt;"",Компоненты!S44,"")</f>
        <v>В компоненте реализована возможность опциального выбора шумоизолирующего короба и крепежного кронштейна</v>
      </c>
    </row>
    <row r="45" spans="2:19">
      <c r="B45">
        <f>IF(Компоненты!B45&lt;&gt;"",Компоненты!B45,"")</f>
        <v>41</v>
      </c>
      <c r="C45" t="str">
        <f>IF(Компоненты!C45&lt;&gt;"",Компоненты!C45,"")</f>
        <v>VCN</v>
      </c>
      <c r="D45" t="str">
        <f>IF(Компоненты!D45&lt;&gt;"",Компоненты!D45,"")</f>
        <v>Оборудование</v>
      </c>
      <c r="E45" t="str">
        <f>IF(Компоненты!E45&lt;&gt;"",Компоненты!E45,"")</f>
        <v>Вентилятор</v>
      </c>
      <c r="F45" t="str">
        <f>IF(Компоненты!F45&lt;&gt;"",Компоненты!F45,"")</f>
        <v>канальный с гибкой вставкой ВГ</v>
      </c>
      <c r="G45" t="str">
        <f>IF(Компоненты!G45&lt;&gt;"",Компоненты!G45,"")</f>
        <v>Прямоугольный</v>
      </c>
      <c r="H45" t="str">
        <f>IF(Компоненты!H45&lt;&gt;"",Компоненты!H45,"")</f>
        <v>Ровен</v>
      </c>
      <c r="I45" t="str">
        <f>IF(Компоненты!I45&lt;&gt;"",Компоненты!I45,"")</f>
        <v>Параметрическая</v>
      </c>
      <c r="J45" t="str">
        <f>IF(Компоненты!J45&lt;&gt;"",Компоненты!J45,"")</f>
        <v>https://rowen.ru/catalog/kanalnye_ventilyatory/ventilyatory_kanalnye_pryamougolnye_vcn/</v>
      </c>
      <c r="K45" t="str">
        <f>IF(Компоненты!K45&lt;&gt;"",Компоненты!K45,"")</f>
        <v>41-ровен-вентилятор-vcn-прямоугольный.png</v>
      </c>
      <c r="L45" t="str">
        <f>IF(Компоненты!L45&lt;&gt;"",Компоненты!L45,"")</f>
        <v/>
      </c>
      <c r="M45" t="str">
        <f>IF(Компоненты!M45&lt;&gt;"",Компоненты!M45,"")</f>
        <v>400x200...1000x500</v>
      </c>
      <c r="N45" t="str">
        <f>IF(Компоненты!N45&lt;&gt;"",Компоненты!N45,"")</f>
        <v>ДА</v>
      </c>
      <c r="O45" t="str">
        <f>IF(Компоненты!O45&lt;&gt;"",Компоненты!O45,"")</f>
        <v/>
      </c>
      <c r="P45" t="str">
        <f>IF(Компоненты!P45&lt;&gt;"",Компоненты!P45,"")</f>
        <v/>
      </c>
      <c r="Q45" t="str">
        <f>IF(Компоненты!Q45&lt;&gt;"",Компоненты!Q45,"")</f>
        <v/>
      </c>
      <c r="R45" t="str">
        <f>IF(Компоненты!R45&lt;&gt;"",Компоненты!R45,"")</f>
        <v/>
      </c>
      <c r="S45" t="str">
        <f>IF(Компоненты!S45&lt;&gt;"",Компоненты!S45,"")</f>
        <v>В компоненте реализована возможность опциального выбора шумоизолирующего короба, гибких вставок и различных вариантов электрического исполнения</v>
      </c>
    </row>
    <row r="46" spans="2:19">
      <c r="B46">
        <f>IF(Компоненты!B46&lt;&gt;"",Компоненты!B46,"")</f>
        <v>42</v>
      </c>
      <c r="C46" t="str">
        <f>IF(Компоненты!C46&lt;&gt;"",Компоненты!C46,"")</f>
        <v>NWPk</v>
      </c>
      <c r="D46" t="str">
        <f>IF(Компоненты!D46&lt;&gt;"",Компоненты!D46,"")</f>
        <v>Оборудование</v>
      </c>
      <c r="E46" t="str">
        <f>IF(Компоненты!E46&lt;&gt;"",Компоненты!E46,"")</f>
        <v>Нагреватель</v>
      </c>
      <c r="F46" t="str">
        <f>IF(Компоненты!F46&lt;&gt;"",Компоненты!F46,"")</f>
        <v>водяной</v>
      </c>
      <c r="G46" t="str">
        <f>IF(Компоненты!G46&lt;&gt;"",Компоненты!G46,"")</f>
        <v>Круглый</v>
      </c>
      <c r="H46" t="str">
        <f>IF(Компоненты!H46&lt;&gt;"",Компоненты!H46,"")</f>
        <v>Неватом</v>
      </c>
      <c r="I46" t="str">
        <f>IF(Компоненты!I46&lt;&gt;"",Компоненты!I46,"")</f>
        <v>Статическая</v>
      </c>
      <c r="J46" t="str">
        <f>IF(Компоненты!J46&lt;&gt;"",Компоненты!J46,"")</f>
        <v>https://www.nevatom.ru/catalog/nagrevateli_vodyanye_nwpk_nwp/</v>
      </c>
      <c r="K46" t="str">
        <f>IF(Компоненты!K46&lt;&gt;"",Компоненты!K46,"")</f>
        <v>42-неватом-нагреватель-nwpk-круглый.png</v>
      </c>
      <c r="L46" t="str">
        <f>IF(Компоненты!L46&lt;&gt;"",Компоненты!L46,"")</f>
        <v/>
      </c>
      <c r="M46" t="str">
        <f>IF(Компоненты!M46&lt;&gt;"",Компоненты!M46,"")</f>
        <v>2-х рядные: 160, 200, 250, 315;
3-х рядные: 160, 200, 250, 315</v>
      </c>
      <c r="N46" t="str">
        <f>IF(Компоненты!N46&lt;&gt;"",Компоненты!N46,"")</f>
        <v>ДА</v>
      </c>
      <c r="O46" t="str">
        <f>IF(Компоненты!O46&lt;&gt;"",Компоненты!O46,"")</f>
        <v/>
      </c>
      <c r="P46" t="str">
        <f>IF(Компоненты!P46&lt;&gt;"",Компоненты!P46,"")</f>
        <v>ДА</v>
      </c>
      <c r="Q46" t="str">
        <f>IF(Компоненты!Q46&lt;&gt;"",Компоненты!Q46,"")</f>
        <v>ДА</v>
      </c>
      <c r="R46" t="str">
        <f>IF(Компоненты!R46&lt;&gt;"",Компоненты!R46,"")</f>
        <v/>
      </c>
      <c r="S46" t="str">
        <f>IF(Компоненты!S46&lt;&gt;"",Компоненты!S46,"")</f>
        <v/>
      </c>
    </row>
    <row r="47" spans="2:19">
      <c r="B47">
        <f>IF(Компоненты!B47&lt;&gt;"",Компоненты!B47,"")</f>
        <v>43</v>
      </c>
      <c r="C47" t="str">
        <f>IF(Компоненты!C47&lt;&gt;"",Компоненты!C47,"")</f>
        <v>NWP</v>
      </c>
      <c r="D47" t="str">
        <f>IF(Компоненты!D47&lt;&gt;"",Компоненты!D47,"")</f>
        <v>Оборудование</v>
      </c>
      <c r="E47" t="str">
        <f>IF(Компоненты!E47&lt;&gt;"",Компоненты!E47,"")</f>
        <v>Нагреватель</v>
      </c>
      <c r="F47" t="str">
        <f>IF(Компоненты!F47&lt;&gt;"",Компоненты!F47,"")</f>
        <v>водяной</v>
      </c>
      <c r="G47" t="str">
        <f>IF(Компоненты!G47&lt;&gt;"",Компоненты!G47,"")</f>
        <v>Прямоугольный</v>
      </c>
      <c r="H47" t="str">
        <f>IF(Компоненты!H47&lt;&gt;"",Компоненты!H47,"")</f>
        <v>Неватом</v>
      </c>
      <c r="I47" t="str">
        <f>IF(Компоненты!I47&lt;&gt;"",Компоненты!I47,"")</f>
        <v>Статическая</v>
      </c>
      <c r="J47" t="str">
        <f>IF(Компоненты!J47&lt;&gt;"",Компоненты!J47,"")</f>
        <v>https://www.nevatom.ru/catalog/nagrevateli_vodyanye_nwpk_nwp/</v>
      </c>
      <c r="K47" t="str">
        <f>IF(Компоненты!K47&lt;&gt;"",Компоненты!K47,"")</f>
        <v>43-неватом-нагреватель-nwp-прямоугольный.png</v>
      </c>
      <c r="L47" t="str">
        <f>IF(Компоненты!L47&lt;&gt;"",Компоненты!L47,"")</f>
        <v/>
      </c>
      <c r="M47" t="str">
        <f>IF(Компоненты!M47&lt;&gt;"",Компоненты!M47,"")</f>
        <v>1-рядные, L и R: 400x200...900x500;
2-х рядные, L и R: 300x150...900x500;
3-х рядные, L и R: 300x150...900x500;
4-х рядные, L и R: 400x200...900x500</v>
      </c>
      <c r="N47" t="str">
        <f>IF(Компоненты!N47&lt;&gt;"",Компоненты!N47,"")</f>
        <v>ДА</v>
      </c>
      <c r="O47" t="str">
        <f>IF(Компоненты!O47&lt;&gt;"",Компоненты!O47,"")</f>
        <v/>
      </c>
      <c r="P47" t="str">
        <f>IF(Компоненты!P47&lt;&gt;"",Компоненты!P47,"")</f>
        <v>ДА</v>
      </c>
      <c r="Q47" t="str">
        <f>IF(Компоненты!Q47&lt;&gt;"",Компоненты!Q47,"")</f>
        <v>ДА</v>
      </c>
      <c r="R47" t="str">
        <f>IF(Компоненты!R47&lt;&gt;"",Компоненты!R47,"")</f>
        <v/>
      </c>
      <c r="S47" t="str">
        <f>IF(Компоненты!S47&lt;&gt;"",Компоненты!S47,"")</f>
        <v/>
      </c>
    </row>
    <row r="48" spans="2:19">
      <c r="B48">
        <f>IF(Компоненты!B48&lt;&gt;"",Компоненты!B48,"")</f>
        <v>44</v>
      </c>
      <c r="C48" t="str">
        <f>IF(Компоненты!C48&lt;&gt;"",Компоненты!C48,"")</f>
        <v>NEK</v>
      </c>
      <c r="D48" t="str">
        <f>IF(Компоненты!D48&lt;&gt;"",Компоненты!D48,"")</f>
        <v>Оборудование</v>
      </c>
      <c r="E48" t="str">
        <f>IF(Компоненты!E48&lt;&gt;"",Компоненты!E48,"")</f>
        <v>Нагреватель</v>
      </c>
      <c r="F48" t="str">
        <f>IF(Компоненты!F48&lt;&gt;"",Компоненты!F48,"")</f>
        <v>электрический</v>
      </c>
      <c r="G48" t="str">
        <f>IF(Компоненты!G48&lt;&gt;"",Компоненты!G48,"")</f>
        <v>Круглый</v>
      </c>
      <c r="H48" t="str">
        <f>IF(Компоненты!H48&lt;&gt;"",Компоненты!H48,"")</f>
        <v>Неватом</v>
      </c>
      <c r="I48" t="str">
        <f>IF(Компоненты!I48&lt;&gt;"",Компоненты!I48,"")</f>
        <v>Статическая</v>
      </c>
      <c r="J48" t="str">
        <f>IF(Компоненты!J48&lt;&gt;"",Компоненты!J48,"")</f>
        <v>https://www.nevatom.ru/catalog/nagrevateli_elektricheskie_nek_nep/</v>
      </c>
      <c r="K48" t="str">
        <f>IF(Компоненты!K48&lt;&gt;"",Компоненты!K48,"")</f>
        <v>44-неватом-нагреватель-nek-круглый.png</v>
      </c>
      <c r="L48" t="str">
        <f>IF(Компоненты!L48&lt;&gt;"",Компоненты!L48,"")</f>
        <v/>
      </c>
      <c r="M48" t="str">
        <f>IF(Компоненты!M48&lt;&gt;"",Компоненты!M48,"")</f>
        <v>100, 125, 160, 200, 250, 315</v>
      </c>
      <c r="N48" t="str">
        <f>IF(Компоненты!N48&lt;&gt;"",Компоненты!N48,"")</f>
        <v>ДА</v>
      </c>
      <c r="O48" t="str">
        <f>IF(Компоненты!O48&lt;&gt;"",Компоненты!O48,"")</f>
        <v>ДА</v>
      </c>
      <c r="P48" t="str">
        <f>IF(Компоненты!P48&lt;&gt;"",Компоненты!P48,"")</f>
        <v/>
      </c>
      <c r="Q48" t="str">
        <f>IF(Компоненты!Q48&lt;&gt;"",Компоненты!Q48,"")</f>
        <v/>
      </c>
      <c r="R48" t="str">
        <f>IF(Компоненты!R48&lt;&gt;"",Компоненты!R48,"")</f>
        <v/>
      </c>
      <c r="S48" t="str">
        <f>IF(Компоненты!S48&lt;&gt;"",Компоненты!S48,"")</f>
        <v>Также присутствуют различные типоразмеры по тепловой мощности</v>
      </c>
    </row>
    <row r="49" spans="2:19">
      <c r="B49">
        <f>IF(Компоненты!B49&lt;&gt;"",Компоненты!B49,"")</f>
        <v>45</v>
      </c>
      <c r="C49" t="str">
        <f>IF(Компоненты!C49&lt;&gt;"",Компоненты!C49,"")</f>
        <v>NEP</v>
      </c>
      <c r="D49" t="str">
        <f>IF(Компоненты!D49&lt;&gt;"",Компоненты!D49,"")</f>
        <v>Оборудование</v>
      </c>
      <c r="E49" t="str">
        <f>IF(Компоненты!E49&lt;&gt;"",Компоненты!E49,"")</f>
        <v>Нагреватель</v>
      </c>
      <c r="F49" t="str">
        <f>IF(Компоненты!F49&lt;&gt;"",Компоненты!F49,"")</f>
        <v>электрический</v>
      </c>
      <c r="G49" t="str">
        <f>IF(Компоненты!G49&lt;&gt;"",Компоненты!G49,"")</f>
        <v>Прямоугольный</v>
      </c>
      <c r="H49" t="str">
        <f>IF(Компоненты!H49&lt;&gt;"",Компоненты!H49,"")</f>
        <v>Неватом</v>
      </c>
      <c r="I49" t="str">
        <f>IF(Компоненты!I49&lt;&gt;"",Компоненты!I49,"")</f>
        <v>Статическая</v>
      </c>
      <c r="J49" t="str">
        <f>IF(Компоненты!J49&lt;&gt;"",Компоненты!J49,"")</f>
        <v>https://www.nevatom.ru/catalog/nagrevateli_elektricheskie_nek_nep/</v>
      </c>
      <c r="K49" t="str">
        <f>IF(Компоненты!K49&lt;&gt;"",Компоненты!K49,"")</f>
        <v>45-неватом-нагреватель-nep-прямоугольный.png</v>
      </c>
      <c r="L49" t="str">
        <f>IF(Компоненты!L49&lt;&gt;"",Компоненты!L49,"")</f>
        <v/>
      </c>
      <c r="M49" t="str">
        <f>IF(Компоненты!M49&lt;&gt;"",Компоненты!M49,"")</f>
        <v>300x150...1000x500</v>
      </c>
      <c r="N49" t="str">
        <f>IF(Компоненты!N49&lt;&gt;"",Компоненты!N49,"")</f>
        <v>ДА</v>
      </c>
      <c r="O49" t="str">
        <f>IF(Компоненты!O49&lt;&gt;"",Компоненты!O49,"")</f>
        <v>ДА</v>
      </c>
      <c r="P49" t="str">
        <f>IF(Компоненты!P49&lt;&gt;"",Компоненты!P49,"")</f>
        <v/>
      </c>
      <c r="Q49" t="str">
        <f>IF(Компоненты!Q49&lt;&gt;"",Компоненты!Q49,"")</f>
        <v/>
      </c>
      <c r="R49" t="str">
        <f>IF(Компоненты!R49&lt;&gt;"",Компоненты!R49,"")</f>
        <v/>
      </c>
      <c r="S49" t="str">
        <f>IF(Компоненты!S49&lt;&gt;"",Компоненты!S49,"")</f>
        <v>Также присутствуют различные типоразмеры по тепловой мощности</v>
      </c>
    </row>
    <row r="50" spans="2:19">
      <c r="B50">
        <f>IF(Компоненты!B50&lt;&gt;"",Компоненты!B50,"")</f>
        <v>46</v>
      </c>
      <c r="C50" t="str">
        <f>IF(Компоненты!C50&lt;&gt;"",Компоненты!C50,"")</f>
        <v>OWP</v>
      </c>
      <c r="D50" t="str">
        <f>IF(Компоненты!D50&lt;&gt;"",Компоненты!D50,"")</f>
        <v>Оборудование</v>
      </c>
      <c r="E50" t="str">
        <f>IF(Компоненты!E50&lt;&gt;"",Компоненты!E50,"")</f>
        <v>Охладитель</v>
      </c>
      <c r="F50" t="str">
        <f>IF(Компоненты!F50&lt;&gt;"",Компоненты!F50,"")</f>
        <v>водяной</v>
      </c>
      <c r="G50" t="str">
        <f>IF(Компоненты!G50&lt;&gt;"",Компоненты!G50,"")</f>
        <v>Прямоугольный</v>
      </c>
      <c r="H50" t="str">
        <f>IF(Компоненты!H50&lt;&gt;"",Компоненты!H50,"")</f>
        <v>Неватом</v>
      </c>
      <c r="I50" t="str">
        <f>IF(Компоненты!I50&lt;&gt;"",Компоненты!I50,"")</f>
        <v>Статическая</v>
      </c>
      <c r="J50" t="str">
        <f>IF(Компоненты!J50&lt;&gt;"",Компоненты!J50,"")</f>
        <v>https://www.nevatom.ru/catalog/okhladiteli_vodyanye_owp/</v>
      </c>
      <c r="K50" t="str">
        <f>IF(Компоненты!K50&lt;&gt;"",Компоненты!K50,"")</f>
        <v>46-неватом-охладитель-owp-прямоугольный.png</v>
      </c>
      <c r="L50" t="str">
        <f>IF(Компоненты!L50&lt;&gt;"",Компоненты!L50,"")</f>
        <v/>
      </c>
      <c r="M50" t="str">
        <f>IF(Компоненты!M50&lt;&gt;"",Компоненты!M50,"")</f>
        <v>L и R: 400x200...1000x500</v>
      </c>
      <c r="N50" t="str">
        <f>IF(Компоненты!N50&lt;&gt;"",Компоненты!N50,"")</f>
        <v>ДА</v>
      </c>
      <c r="O50" t="str">
        <f>IF(Компоненты!O50&lt;&gt;"",Компоненты!O50,"")</f>
        <v/>
      </c>
      <c r="P50" t="str">
        <f>IF(Компоненты!P50&lt;&gt;"",Компоненты!P50,"")</f>
        <v>ДА</v>
      </c>
      <c r="Q50" t="str">
        <f>IF(Компоненты!Q50&lt;&gt;"",Компоненты!Q50,"")</f>
        <v>ДА</v>
      </c>
      <c r="R50" t="str">
        <f>IF(Компоненты!R50&lt;&gt;"",Компоненты!R50,"")</f>
        <v/>
      </c>
      <c r="S50" t="str">
        <f>IF(Компоненты!S50&lt;&gt;"",Компоненты!S50,"")</f>
        <v/>
      </c>
    </row>
    <row r="51" spans="2:19">
      <c r="B51">
        <f>IF(Компоненты!B51&lt;&gt;"",Компоненты!B51,"")</f>
        <v>47</v>
      </c>
      <c r="C51" t="str">
        <f>IF(Компоненты!C51&lt;&gt;"",Компоненты!C51,"")</f>
        <v>OFP</v>
      </c>
      <c r="D51" t="str">
        <f>IF(Компоненты!D51&lt;&gt;"",Компоненты!D51,"")</f>
        <v>Оборудование</v>
      </c>
      <c r="E51" t="str">
        <f>IF(Компоненты!E51&lt;&gt;"",Компоненты!E51,"")</f>
        <v>Охладитель</v>
      </c>
      <c r="F51" t="str">
        <f>IF(Компоненты!F51&lt;&gt;"",Компоненты!F51,"")</f>
        <v>фреоновый</v>
      </c>
      <c r="G51" t="str">
        <f>IF(Компоненты!G51&lt;&gt;"",Компоненты!G51,"")</f>
        <v>Прямоугольный</v>
      </c>
      <c r="H51" t="str">
        <f>IF(Компоненты!H51&lt;&gt;"",Компоненты!H51,"")</f>
        <v>Неватом</v>
      </c>
      <c r="I51" t="str">
        <f>IF(Компоненты!I51&lt;&gt;"",Компоненты!I51,"")</f>
        <v>Статическая</v>
      </c>
      <c r="J51" t="str">
        <f>IF(Компоненты!J51&lt;&gt;"",Компоненты!J51,"")</f>
        <v>https://www.nevatom.ru/catalog/okhladiteli_freonovye_ofp/</v>
      </c>
      <c r="K51" t="str">
        <f>IF(Компоненты!K51&lt;&gt;"",Компоненты!K51,"")</f>
        <v>47-неватом-охладитель-ofp-прямоугольный.png</v>
      </c>
      <c r="L51" t="str">
        <f>IF(Компоненты!L51&lt;&gt;"",Компоненты!L51,"")</f>
        <v/>
      </c>
      <c r="M51" t="str">
        <f>IF(Компоненты!M51&lt;&gt;"",Компоненты!M51,"")</f>
        <v>L и R: 400x200...1000x500</v>
      </c>
      <c r="N51" t="str">
        <f>IF(Компоненты!N51&lt;&gt;"",Компоненты!N51,"")</f>
        <v>ДА</v>
      </c>
      <c r="O51" t="str">
        <f>IF(Компоненты!O51&lt;&gt;"",Компоненты!O51,"")</f>
        <v/>
      </c>
      <c r="P51" t="str">
        <f>IF(Компоненты!P51&lt;&gt;"",Компоненты!P51,"")</f>
        <v>ДА</v>
      </c>
      <c r="Q51" t="str">
        <f>IF(Компоненты!Q51&lt;&gt;"",Компоненты!Q51,"")</f>
        <v>ДА</v>
      </c>
      <c r="R51" t="str">
        <f>IF(Компоненты!R51&lt;&gt;"",Компоненты!R51,"")</f>
        <v/>
      </c>
      <c r="S51" t="str">
        <f>IF(Компоненты!S51&lt;&gt;"",Компоненты!S51,"")</f>
        <v/>
      </c>
    </row>
    <row r="52" spans="2:19">
      <c r="B52">
        <f>IF(Компоненты!B52&lt;&gt;"",Компоненты!B52,"")</f>
        <v>48</v>
      </c>
      <c r="C52" t="str">
        <f>IF(Компоненты!C52&lt;&gt;"",Компоненты!C52,"")</f>
        <v>SUB</v>
      </c>
      <c r="D52" t="str">
        <f>IF(Компоненты!D52&lt;&gt;"",Компоненты!D52,"")</f>
        <v>Оборудование</v>
      </c>
      <c r="E52" t="str">
        <f>IF(Компоненты!E52&lt;&gt;"",Компоненты!E52,"")</f>
        <v>Бактерицидная секция</v>
      </c>
      <c r="F52" t="str">
        <f>IF(Компоненты!F52&lt;&gt;"",Компоненты!F52,"")</f>
        <v/>
      </c>
      <c r="G52" t="str">
        <f>IF(Компоненты!G52&lt;&gt;"",Компоненты!G52,"")</f>
        <v>Прямоугольный</v>
      </c>
      <c r="H52" t="str">
        <f>IF(Компоненты!H52&lt;&gt;"",Компоненты!H52,"")</f>
        <v>Неватом</v>
      </c>
      <c r="I52" t="str">
        <f>IF(Компоненты!I52&lt;&gt;"",Компоненты!I52,"")</f>
        <v>Статическая</v>
      </c>
      <c r="J52" t="str">
        <f>IF(Компоненты!J52&lt;&gt;"",Компоненты!J52,"")</f>
        <v>https://www.nevatom.ru/catalog/sektsii_ultrafioletovoy_bakteritsidnoy_obrabotki_sub/</v>
      </c>
      <c r="K52" t="str">
        <f>IF(Компоненты!K52&lt;&gt;"",Компоненты!K52,"")</f>
        <v>48-неватом-бактерицидная_секция-sub-прямоугольный.png</v>
      </c>
      <c r="L52" t="str">
        <f>IF(Компоненты!L52&lt;&gt;"",Компоненты!L52,"")</f>
        <v/>
      </c>
      <c r="M52" t="str">
        <f>IF(Компоненты!M52&lt;&gt;"",Компоненты!M52,"")</f>
        <v>400x200...1000x500</v>
      </c>
      <c r="N52" t="str">
        <f>IF(Компоненты!N52&lt;&gt;"",Компоненты!N52,"")</f>
        <v>ДА</v>
      </c>
      <c r="O52" t="str">
        <f>IF(Компоненты!O52&lt;&gt;"",Компоненты!O52,"")</f>
        <v>ДА</v>
      </c>
      <c r="P52" t="str">
        <f>IF(Компоненты!P52&lt;&gt;"",Компоненты!P52,"")</f>
        <v/>
      </c>
      <c r="Q52" t="str">
        <f>IF(Компоненты!Q52&lt;&gt;"",Компоненты!Q52,"")</f>
        <v/>
      </c>
      <c r="R52" t="str">
        <f>IF(Компоненты!R52&lt;&gt;"",Компоненты!R52,"")</f>
        <v/>
      </c>
      <c r="S52" t="str">
        <f>IF(Компоненты!S52&lt;&gt;"",Компоненты!S52,"")</f>
        <v/>
      </c>
    </row>
    <row r="53" spans="2:19">
      <c r="B53" t="e">
        <f>IF(Компоненты!#REF!&lt;&gt;"",Компоненты!#REF!,"")</f>
        <v>#REF!</v>
      </c>
      <c r="C53" t="e">
        <f>IF(Компоненты!#REF!&lt;&gt;"",Компоненты!#REF!,"")</f>
        <v>#REF!</v>
      </c>
      <c r="D53" t="e">
        <f>IF(Компоненты!#REF!&lt;&gt;"",Компоненты!#REF!,"")</f>
        <v>#REF!</v>
      </c>
      <c r="E53" t="e">
        <f>IF(Компоненты!#REF!&lt;&gt;"",Компоненты!#REF!,"")</f>
        <v>#REF!</v>
      </c>
      <c r="F53" t="e">
        <f>IF(Компоненты!#REF!&lt;&gt;"",Компоненты!#REF!,"")</f>
        <v>#REF!</v>
      </c>
      <c r="G53" t="e">
        <f>IF(Компоненты!#REF!&lt;&gt;"",Компоненты!#REF!,"")</f>
        <v>#REF!</v>
      </c>
      <c r="H53" t="e">
        <f>IF(Компоненты!#REF!&lt;&gt;"",Компоненты!#REF!,"")</f>
        <v>#REF!</v>
      </c>
      <c r="I53" t="e">
        <f>IF(Компоненты!#REF!&lt;&gt;"",Компоненты!#REF!,"")</f>
        <v>#REF!</v>
      </c>
      <c r="J53" t="e">
        <f>IF(Компоненты!#REF!&lt;&gt;"",Компоненты!#REF!,"")</f>
        <v>#REF!</v>
      </c>
      <c r="K53" t="e">
        <f>IF(Компоненты!#REF!&lt;&gt;"",Компоненты!#REF!,"")</f>
        <v>#REF!</v>
      </c>
      <c r="L53" t="e">
        <f>IF(Компоненты!#REF!&lt;&gt;"",Компоненты!#REF!,"")</f>
        <v>#REF!</v>
      </c>
      <c r="M53" t="e">
        <f>IF(Компоненты!#REF!&lt;&gt;"",Компоненты!#REF!,"")</f>
        <v>#REF!</v>
      </c>
      <c r="N53" t="e">
        <f>IF(Компоненты!#REF!&lt;&gt;"",Компоненты!#REF!,"")</f>
        <v>#REF!</v>
      </c>
      <c r="O53" t="e">
        <f>IF(Компоненты!#REF!&lt;&gt;"",Компоненты!#REF!,"")</f>
        <v>#REF!</v>
      </c>
      <c r="P53" t="e">
        <f>IF(Компоненты!#REF!&lt;&gt;"",Компоненты!#REF!,"")</f>
        <v>#REF!</v>
      </c>
      <c r="Q53" t="e">
        <f>IF(Компоненты!#REF!&lt;&gt;"",Компоненты!#REF!,"")</f>
        <v>#REF!</v>
      </c>
      <c r="R53" t="e">
        <f>IF(Компоненты!#REF!&lt;&gt;"",Компоненты!#REF!,"")</f>
        <v>#REF!</v>
      </c>
      <c r="S53" t="e">
        <f>IF(Компоненты!#REF!&lt;&gt;"",Компоненты!#REF!,"")</f>
        <v>#REF!</v>
      </c>
    </row>
    <row r="54" spans="2:19">
      <c r="B54">
        <f>IF(Компоненты!B53&lt;&gt;"",Компоненты!B53,"")</f>
        <v>50</v>
      </c>
      <c r="C54" t="str">
        <f>IF(Компоненты!C53&lt;&gt;"",Компоненты!C53,"")</f>
        <v>Воздуховод</v>
      </c>
      <c r="D54" t="str">
        <f>IF(Компоненты!D53&lt;&gt;"",Компоненты!D53,"")</f>
        <v>Элементы воздуховодов</v>
      </c>
      <c r="E54" t="str">
        <f>IF(Компоненты!E53&lt;&gt;"",Компоненты!E53,"")</f>
        <v>Воздуховод</v>
      </c>
      <c r="F54" t="str">
        <f>IF(Компоненты!F53&lt;&gt;"",Компоненты!F53,"")</f>
        <v>параметрический</v>
      </c>
      <c r="G54" t="str">
        <f>IF(Компоненты!G53&lt;&gt;"",Компоненты!G53,"")</f>
        <v>Круглый</v>
      </c>
      <c r="H54" t="str">
        <f>IF(Компоненты!H53&lt;&gt;"",Компоненты!H53,"")</f>
        <v>Нанософт разработка</v>
      </c>
      <c r="I54" t="str">
        <f>IF(Компоненты!I53&lt;&gt;"",Компоненты!I53,"")</f>
        <v>Параметрическая</v>
      </c>
      <c r="J54" t="str">
        <f>IF(Компоненты!J53&lt;&gt;"",Компоненты!J53,"")</f>
        <v>https://www.nanocad.ru/products/bim/ventilation/</v>
      </c>
      <c r="K54" t="str">
        <f>IF(Компоненты!K53&lt;&gt;"",Компоненты!K53,"")</f>
        <v>50-нанософт_разработка-воздуховод-воздуховод-круглый.png</v>
      </c>
      <c r="L54" t="str">
        <f>IF(Компоненты!L53&lt;&gt;"",Компоненты!L53,"")</f>
        <v/>
      </c>
      <c r="M54" t="str">
        <f>IF(Компоненты!M53&lt;&gt;"",Компоненты!M53,"")</f>
        <v>100, 125, 200</v>
      </c>
      <c r="N54" t="str">
        <f>IF(Компоненты!N53&lt;&gt;"",Компоненты!N53,"")</f>
        <v/>
      </c>
      <c r="O54" t="str">
        <f>IF(Компоненты!O53&lt;&gt;"",Компоненты!O53,"")</f>
        <v/>
      </c>
      <c r="P54" t="str">
        <f>IF(Компоненты!P53&lt;&gt;"",Компоненты!P53,"")</f>
        <v/>
      </c>
      <c r="Q54" t="str">
        <f>IF(Компоненты!Q53&lt;&gt;"",Компоненты!Q53,"")</f>
        <v/>
      </c>
      <c r="R54" t="str">
        <f>IF(Компоненты!R53&lt;&gt;"",Компоненты!R53,"")</f>
        <v/>
      </c>
      <c r="S54" t="str">
        <f>IF(Компоненты!S53&lt;&gt;"",Компоненты!S53,"")</f>
        <v/>
      </c>
    </row>
    <row r="55" spans="2:19">
      <c r="B55">
        <f>IF(Компоненты!B54&lt;&gt;"",Компоненты!B54,"")</f>
        <v>51</v>
      </c>
      <c r="C55" t="str">
        <f>IF(Компоненты!C54&lt;&gt;"",Компоненты!C54,"")</f>
        <v>Крестовина</v>
      </c>
      <c r="D55" t="str">
        <f>IF(Компоненты!D54&lt;&gt;"",Компоненты!D54,"")</f>
        <v>Элементы воздуховодов</v>
      </c>
      <c r="E55" t="str">
        <f>IF(Компоненты!E54&lt;&gt;"",Компоненты!E54,"")</f>
        <v>Крестовина</v>
      </c>
      <c r="F55" t="str">
        <f>IF(Компоненты!F54&lt;&gt;"",Компоненты!F54,"")</f>
        <v>параметрическая</v>
      </c>
      <c r="G55" t="str">
        <f>IF(Компоненты!G54&lt;&gt;"",Компоненты!G54,"")</f>
        <v>Круглый</v>
      </c>
      <c r="H55" t="str">
        <f>IF(Компоненты!H54&lt;&gt;"",Компоненты!H54,"")</f>
        <v>Нанософт разработка</v>
      </c>
      <c r="I55" t="str">
        <f>IF(Компоненты!I54&lt;&gt;"",Компоненты!I54,"")</f>
        <v>Параметрическая</v>
      </c>
      <c r="J55" t="str">
        <f>IF(Компоненты!J54&lt;&gt;"",Компоненты!J54,"")</f>
        <v>https://www.nanocad.ru/products/bim/ventilation/</v>
      </c>
      <c r="K55" t="str">
        <f>IF(Компоненты!K54&lt;&gt;"",Компоненты!K54,"")</f>
        <v>51-нанософт_разработка-крестовина-крестовина-круглый.png</v>
      </c>
      <c r="L55" t="str">
        <f>IF(Компоненты!L54&lt;&gt;"",Компоненты!L54,"")</f>
        <v/>
      </c>
      <c r="M55" t="str">
        <f>IF(Компоненты!M54&lt;&gt;"",Компоненты!M54,"")</f>
        <v>180x(100, 100)</v>
      </c>
      <c r="N55" t="str">
        <f>IF(Компоненты!N54&lt;&gt;"",Компоненты!N54,"")</f>
        <v/>
      </c>
      <c r="O55" t="str">
        <f>IF(Компоненты!O54&lt;&gt;"",Компоненты!O54,"")</f>
        <v/>
      </c>
      <c r="P55" t="str">
        <f>IF(Компоненты!P54&lt;&gt;"",Компоненты!P54,"")</f>
        <v/>
      </c>
      <c r="Q55" t="str">
        <f>IF(Компоненты!Q54&lt;&gt;"",Компоненты!Q54,"")</f>
        <v/>
      </c>
      <c r="R55" t="str">
        <f>IF(Компоненты!R54&lt;&gt;"",Компоненты!R54,"")</f>
        <v/>
      </c>
      <c r="S55" t="str">
        <f>IF(Компоненты!S54&lt;&gt;"",Компоненты!S54,"")</f>
        <v/>
      </c>
    </row>
    <row r="56" spans="2:19">
      <c r="B56">
        <f>IF(Компоненты!B55&lt;&gt;"",Компоненты!B55,"")</f>
        <v>52</v>
      </c>
      <c r="C56" t="str">
        <f>IF(Компоненты!C55&lt;&gt;"",Компоненты!C55,"")</f>
        <v>Отвод</v>
      </c>
      <c r="D56" t="str">
        <f>IF(Компоненты!D55&lt;&gt;"",Компоненты!D55,"")</f>
        <v>Элементы воздуховодов</v>
      </c>
      <c r="E56" t="str">
        <f>IF(Компоненты!E55&lt;&gt;"",Компоненты!E55,"")</f>
        <v>Отвод</v>
      </c>
      <c r="F56" t="str">
        <f>IF(Компоненты!F55&lt;&gt;"",Компоненты!F55,"")</f>
        <v>параметрический</v>
      </c>
      <c r="G56" t="str">
        <f>IF(Компоненты!G55&lt;&gt;"",Компоненты!G55,"")</f>
        <v>Круглый</v>
      </c>
      <c r="H56" t="str">
        <f>IF(Компоненты!H55&lt;&gt;"",Компоненты!H55,"")</f>
        <v>Нанософт разработка</v>
      </c>
      <c r="I56" t="str">
        <f>IF(Компоненты!I55&lt;&gt;"",Компоненты!I55,"")</f>
        <v>Параметрическая</v>
      </c>
      <c r="J56" t="str">
        <f>IF(Компоненты!J55&lt;&gt;"",Компоненты!J55,"")</f>
        <v>https://www.nanocad.ru/products/bim/ventilation/</v>
      </c>
      <c r="K56" t="str">
        <f>IF(Компоненты!K55&lt;&gt;"",Компоненты!K55,"")</f>
        <v>52-нанософт_разработка-отвод-отвод-круглый.png</v>
      </c>
      <c r="L56" t="str">
        <f>IF(Компоненты!L55&lt;&gt;"",Компоненты!L55,"")</f>
        <v/>
      </c>
      <c r="M56" t="str">
        <f>IF(Компоненты!M55&lt;&gt;"",Компоненты!M55,"")</f>
        <v>100, 125, 160</v>
      </c>
      <c r="N56" t="str">
        <f>IF(Компоненты!N55&lt;&gt;"",Компоненты!N55,"")</f>
        <v/>
      </c>
      <c r="O56" t="str">
        <f>IF(Компоненты!O55&lt;&gt;"",Компоненты!O55,"")</f>
        <v/>
      </c>
      <c r="P56" t="str">
        <f>IF(Компоненты!P55&lt;&gt;"",Компоненты!P55,"")</f>
        <v/>
      </c>
      <c r="Q56" t="str">
        <f>IF(Компоненты!Q55&lt;&gt;"",Компоненты!Q55,"")</f>
        <v/>
      </c>
      <c r="R56" t="str">
        <f>IF(Компоненты!R55&lt;&gt;"",Компоненты!R55,"")</f>
        <v/>
      </c>
      <c r="S56" t="str">
        <f>IF(Компоненты!S55&lt;&gt;"",Компоненты!S55,"")</f>
        <v/>
      </c>
    </row>
    <row r="57" spans="2:19">
      <c r="B57">
        <f>IF(Компоненты!B56&lt;&gt;"",Компоненты!B56,"")</f>
        <v>53</v>
      </c>
      <c r="C57" t="str">
        <f>IF(Компоненты!C56&lt;&gt;"",Компоненты!C56,"")</f>
        <v>Переход</v>
      </c>
      <c r="D57" t="str">
        <f>IF(Компоненты!D56&lt;&gt;"",Компоненты!D56,"")</f>
        <v>Элементы воздуховодов</v>
      </c>
      <c r="E57" t="str">
        <f>IF(Компоненты!E56&lt;&gt;"",Компоненты!E56,"")</f>
        <v>Переход</v>
      </c>
      <c r="F57" t="str">
        <f>IF(Компоненты!F56&lt;&gt;"",Компоненты!F56,"")</f>
        <v>параметрический</v>
      </c>
      <c r="G57" t="str">
        <f>IF(Компоненты!G56&lt;&gt;"",Компоненты!G56,"")</f>
        <v>Круглый</v>
      </c>
      <c r="H57" t="str">
        <f>IF(Компоненты!H56&lt;&gt;"",Компоненты!H56,"")</f>
        <v>Нанософт разработка</v>
      </c>
      <c r="I57" t="str">
        <f>IF(Компоненты!I56&lt;&gt;"",Компоненты!I56,"")</f>
        <v>Параметрическая</v>
      </c>
      <c r="J57" t="str">
        <f>IF(Компоненты!J56&lt;&gt;"",Компоненты!J56,"")</f>
        <v>https://www.nanocad.ru/products/bim/ventilation/</v>
      </c>
      <c r="K57" t="str">
        <f>IF(Компоненты!K56&lt;&gt;"",Компоненты!K56,"")</f>
        <v>53-нанософт_разработка-переход-переход-круглый.png</v>
      </c>
      <c r="L57" t="str">
        <f>IF(Компоненты!L56&lt;&gt;"",Компоненты!L56,"")</f>
        <v/>
      </c>
      <c r="M57" t="str">
        <f>IF(Компоненты!M56&lt;&gt;"",Компоненты!M56,"")</f>
        <v>125x100, 160x100, 160x125</v>
      </c>
      <c r="N57" t="str">
        <f>IF(Компоненты!N56&lt;&gt;"",Компоненты!N56,"")</f>
        <v/>
      </c>
      <c r="O57" t="str">
        <f>IF(Компоненты!O56&lt;&gt;"",Компоненты!O56,"")</f>
        <v/>
      </c>
      <c r="P57" t="str">
        <f>IF(Компоненты!P56&lt;&gt;"",Компоненты!P56,"")</f>
        <v/>
      </c>
      <c r="Q57" t="str">
        <f>IF(Компоненты!Q56&lt;&gt;"",Компоненты!Q56,"")</f>
        <v/>
      </c>
      <c r="R57" t="str">
        <f>IF(Компоненты!R56&lt;&gt;"",Компоненты!R56,"")</f>
        <v/>
      </c>
      <c r="S57" t="str">
        <f>IF(Компоненты!S56&lt;&gt;"",Компоненты!S56,"")</f>
        <v/>
      </c>
    </row>
    <row r="58" spans="2:19">
      <c r="B58">
        <f>IF(Компоненты!B57&lt;&gt;"",Компоненты!B57,"")</f>
        <v>54</v>
      </c>
      <c r="C58" t="str">
        <f>IF(Компоненты!C57&lt;&gt;"",Компоненты!C57,"")</f>
        <v>Тройник</v>
      </c>
      <c r="D58" t="str">
        <f>IF(Компоненты!D57&lt;&gt;"",Компоненты!D57,"")</f>
        <v>Элементы воздуховодов</v>
      </c>
      <c r="E58" t="str">
        <f>IF(Компоненты!E57&lt;&gt;"",Компоненты!E57,"")</f>
        <v>Тройник</v>
      </c>
      <c r="F58" t="str">
        <f>IF(Компоненты!F57&lt;&gt;"",Компоненты!F57,"")</f>
        <v>параметрический</v>
      </c>
      <c r="G58" t="str">
        <f>IF(Компоненты!G57&lt;&gt;"",Компоненты!G57,"")</f>
        <v>Круглый</v>
      </c>
      <c r="H58" t="str">
        <f>IF(Компоненты!H57&lt;&gt;"",Компоненты!H57,"")</f>
        <v>Нанософт разработка</v>
      </c>
      <c r="I58" t="str">
        <f>IF(Компоненты!I57&lt;&gt;"",Компоненты!I57,"")</f>
        <v>Параметрическая</v>
      </c>
      <c r="J58" t="str">
        <f>IF(Компоненты!J57&lt;&gt;"",Компоненты!J57,"")</f>
        <v>https://www.nanocad.ru/products/bim/ventilation/</v>
      </c>
      <c r="K58" t="str">
        <f>IF(Компоненты!K57&lt;&gt;"",Компоненты!K57,"")</f>
        <v>54-нанософт_разработка-тройник-тройник-круглый.png</v>
      </c>
      <c r="L58" t="str">
        <f>IF(Компоненты!L57&lt;&gt;"",Компоненты!L57,"")</f>
        <v/>
      </c>
      <c r="M58" t="str">
        <f>IF(Компоненты!M57&lt;&gt;"",Компоненты!M57,"")</f>
        <v>100x100, 125x100, 160x100</v>
      </c>
      <c r="N58" t="str">
        <f>IF(Компоненты!N57&lt;&gt;"",Компоненты!N57,"")</f>
        <v/>
      </c>
      <c r="O58" t="str">
        <f>IF(Компоненты!O57&lt;&gt;"",Компоненты!O57,"")</f>
        <v/>
      </c>
      <c r="P58" t="str">
        <f>IF(Компоненты!P57&lt;&gt;"",Компоненты!P57,"")</f>
        <v/>
      </c>
      <c r="Q58" t="str">
        <f>IF(Компоненты!Q57&lt;&gt;"",Компоненты!Q57,"")</f>
        <v/>
      </c>
      <c r="R58" t="str">
        <f>IF(Компоненты!R57&lt;&gt;"",Компоненты!R57,"")</f>
        <v/>
      </c>
      <c r="S58" t="str">
        <f>IF(Компоненты!S57&lt;&gt;"",Компоненты!S57,"")</f>
        <v/>
      </c>
    </row>
    <row r="59" spans="2:19">
      <c r="B59">
        <f>IF(Компоненты!B58&lt;&gt;"",Компоненты!B58,"")</f>
        <v>55</v>
      </c>
      <c r="C59" t="str">
        <f>IF(Компоненты!C58&lt;&gt;"",Компоненты!C58,"")</f>
        <v>Заглушка</v>
      </c>
      <c r="D59" t="str">
        <f>IF(Компоненты!D58&lt;&gt;"",Компоненты!D58,"")</f>
        <v>Элементы трубопроводов</v>
      </c>
      <c r="E59" t="str">
        <f>IF(Компоненты!E58&lt;&gt;"",Компоненты!E58,"")</f>
        <v>Заглушка</v>
      </c>
      <c r="F59" t="str">
        <f>IF(Компоненты!F58&lt;&gt;"",Компоненты!F58,"")</f>
        <v>параметрическая</v>
      </c>
      <c r="G59" t="str">
        <f>IF(Компоненты!G58&lt;&gt;"",Компоненты!G58,"")</f>
        <v>Круглый</v>
      </c>
      <c r="H59" t="str">
        <f>IF(Компоненты!H58&lt;&gt;"",Компоненты!H58,"")</f>
        <v>Нанософт разработка</v>
      </c>
      <c r="I59" t="str">
        <f>IF(Компоненты!I58&lt;&gt;"",Компоненты!I58,"")</f>
        <v>Параметрическая</v>
      </c>
      <c r="J59" t="str">
        <f>IF(Компоненты!J58&lt;&gt;"",Компоненты!J58,"")</f>
        <v>https://www.nanocad.ru/products/bim/ventilation/</v>
      </c>
      <c r="K59" t="str">
        <f>IF(Компоненты!K58&lt;&gt;"",Компоненты!K58,"")</f>
        <v>55-нанософт_разработка-заглушка-заглушка-круглый.png</v>
      </c>
      <c r="L59" t="str">
        <f>IF(Компоненты!L58&lt;&gt;"",Компоненты!L58,"")</f>
        <v/>
      </c>
      <c r="M59">
        <f>IF(Компоненты!M58&lt;&gt;"",Компоненты!M58,"")</f>
        <v>100</v>
      </c>
      <c r="N59" t="str">
        <f>IF(Компоненты!N58&lt;&gt;"",Компоненты!N58,"")</f>
        <v/>
      </c>
      <c r="O59" t="str">
        <f>IF(Компоненты!O58&lt;&gt;"",Компоненты!O58,"")</f>
        <v/>
      </c>
      <c r="P59" t="str">
        <f>IF(Компоненты!P58&lt;&gt;"",Компоненты!P58,"")</f>
        <v/>
      </c>
      <c r="Q59" t="str">
        <f>IF(Компоненты!Q58&lt;&gt;"",Компоненты!Q58,"")</f>
        <v/>
      </c>
      <c r="R59" t="str">
        <f>IF(Компоненты!R58&lt;&gt;"",Компоненты!R58,"")</f>
        <v/>
      </c>
      <c r="S59" t="str">
        <f>IF(Компоненты!S58&lt;&gt;"",Компоненты!S58,"")</f>
        <v/>
      </c>
    </row>
    <row r="60" spans="2:19">
      <c r="B60">
        <f>IF(Компоненты!B59&lt;&gt;"",Компоненты!B59,"")</f>
        <v>56</v>
      </c>
      <c r="C60" t="str">
        <f>IF(Компоненты!C59&lt;&gt;"",Компоненты!C59,"")</f>
        <v>Крестовина</v>
      </c>
      <c r="D60" t="str">
        <f>IF(Компоненты!D59&lt;&gt;"",Компоненты!D59,"")</f>
        <v>Элементы трубопроводов</v>
      </c>
      <c r="E60" t="str">
        <f>IF(Компоненты!E59&lt;&gt;"",Компоненты!E59,"")</f>
        <v>Крестовина</v>
      </c>
      <c r="F60" t="str">
        <f>IF(Компоненты!F59&lt;&gt;"",Компоненты!F59,"")</f>
        <v>параметрическая</v>
      </c>
      <c r="G60" t="str">
        <f>IF(Компоненты!G59&lt;&gt;"",Компоненты!G59,"")</f>
        <v>Круглый</v>
      </c>
      <c r="H60" t="str">
        <f>IF(Компоненты!H59&lt;&gt;"",Компоненты!H59,"")</f>
        <v>Нанософт разработка</v>
      </c>
      <c r="I60" t="str">
        <f>IF(Компоненты!I59&lt;&gt;"",Компоненты!I59,"")</f>
        <v>Параметрическая</v>
      </c>
      <c r="J60" t="str">
        <f>IF(Компоненты!J59&lt;&gt;"",Компоненты!J59,"")</f>
        <v>https://www.nanocad.ru/products/bim/ventilation/</v>
      </c>
      <c r="K60" t="str">
        <f>IF(Компоненты!K59&lt;&gt;"",Компоненты!K59,"")</f>
        <v>56-нанософт_разработка-крестовина-крестовина-круглый.png</v>
      </c>
      <c r="L60" t="str">
        <f>IF(Компоненты!L59&lt;&gt;"",Компоненты!L59,"")</f>
        <v/>
      </c>
      <c r="M60" t="str">
        <f>IF(Компоненты!M59&lt;&gt;"",Компоненты!M59,"")</f>
        <v>100x(100, 100)</v>
      </c>
      <c r="N60" t="str">
        <f>IF(Компоненты!N59&lt;&gt;"",Компоненты!N59,"")</f>
        <v/>
      </c>
      <c r="O60" t="str">
        <f>IF(Компоненты!O59&lt;&gt;"",Компоненты!O59,"")</f>
        <v/>
      </c>
      <c r="P60" t="str">
        <f>IF(Компоненты!P59&lt;&gt;"",Компоненты!P59,"")</f>
        <v/>
      </c>
      <c r="Q60" t="str">
        <f>IF(Компоненты!Q59&lt;&gt;"",Компоненты!Q59,"")</f>
        <v/>
      </c>
      <c r="R60" t="str">
        <f>IF(Компоненты!R59&lt;&gt;"",Компоненты!R59,"")</f>
        <v/>
      </c>
      <c r="S60" t="str">
        <f>IF(Компоненты!S59&lt;&gt;"",Компоненты!S59,"")</f>
        <v/>
      </c>
    </row>
    <row r="61" spans="2:19">
      <c r="B61">
        <f>IF(Компоненты!B60&lt;&gt;"",Компоненты!B60,"")</f>
        <v>57</v>
      </c>
      <c r="C61" t="str">
        <f>IF(Компоненты!C60&lt;&gt;"",Компоненты!C60,"")</f>
        <v>Отвод</v>
      </c>
      <c r="D61" t="str">
        <f>IF(Компоненты!D60&lt;&gt;"",Компоненты!D60,"")</f>
        <v>Элементы трубопроводов</v>
      </c>
      <c r="E61" t="str">
        <f>IF(Компоненты!E60&lt;&gt;"",Компоненты!E60,"")</f>
        <v>Отвод</v>
      </c>
      <c r="F61" t="str">
        <f>IF(Компоненты!F60&lt;&gt;"",Компоненты!F60,"")</f>
        <v>параметрическая</v>
      </c>
      <c r="G61" t="str">
        <f>IF(Компоненты!G60&lt;&gt;"",Компоненты!G60,"")</f>
        <v>Круглый</v>
      </c>
      <c r="H61" t="str">
        <f>IF(Компоненты!H60&lt;&gt;"",Компоненты!H60,"")</f>
        <v>Нанософт разработка</v>
      </c>
      <c r="I61" t="str">
        <f>IF(Компоненты!I60&lt;&gt;"",Компоненты!I60,"")</f>
        <v>Параметрическая</v>
      </c>
      <c r="J61" t="str">
        <f>IF(Компоненты!J60&lt;&gt;"",Компоненты!J60,"")</f>
        <v>https://www.nanocad.ru/products/bim/ventilation/</v>
      </c>
      <c r="K61" t="str">
        <f>IF(Компоненты!K60&lt;&gt;"",Компоненты!K60,"")</f>
        <v>57-нанософт_разработка-отвод-отвод-круглый.png</v>
      </c>
      <c r="L61" t="str">
        <f>IF(Компоненты!L60&lt;&gt;"",Компоненты!L60,"")</f>
        <v/>
      </c>
      <c r="M61">
        <f>IF(Компоненты!M60&lt;&gt;"",Компоненты!M60,"")</f>
        <v>100</v>
      </c>
      <c r="N61" t="str">
        <f>IF(Компоненты!N60&lt;&gt;"",Компоненты!N60,"")</f>
        <v/>
      </c>
      <c r="O61" t="str">
        <f>IF(Компоненты!O60&lt;&gt;"",Компоненты!O60,"")</f>
        <v/>
      </c>
      <c r="P61" t="str">
        <f>IF(Компоненты!P60&lt;&gt;"",Компоненты!P60,"")</f>
        <v/>
      </c>
      <c r="Q61" t="str">
        <f>IF(Компоненты!Q60&lt;&gt;"",Компоненты!Q60,"")</f>
        <v/>
      </c>
      <c r="R61" t="str">
        <f>IF(Компоненты!R60&lt;&gt;"",Компоненты!R60,"")</f>
        <v/>
      </c>
      <c r="S61" t="str">
        <f>IF(Компоненты!S60&lt;&gt;"",Компоненты!S60,"")</f>
        <v/>
      </c>
    </row>
    <row r="62" spans="2:19">
      <c r="B62">
        <f>IF(Компоненты!B61&lt;&gt;"",Компоненты!B61,"")</f>
        <v>58</v>
      </c>
      <c r="C62" t="str">
        <f>IF(Компоненты!C61&lt;&gt;"",Компоненты!C61,"")</f>
        <v>Переход</v>
      </c>
      <c r="D62" t="str">
        <f>IF(Компоненты!D61&lt;&gt;"",Компоненты!D61,"")</f>
        <v>Элементы трубопроводов</v>
      </c>
      <c r="E62" t="str">
        <f>IF(Компоненты!E61&lt;&gt;"",Компоненты!E61,"")</f>
        <v>Переход</v>
      </c>
      <c r="F62" t="str">
        <f>IF(Компоненты!F61&lt;&gt;"",Компоненты!F61,"")</f>
        <v>параметрический</v>
      </c>
      <c r="G62" t="str">
        <f>IF(Компоненты!G61&lt;&gt;"",Компоненты!G61,"")</f>
        <v>Круглый</v>
      </c>
      <c r="H62" t="str">
        <f>IF(Компоненты!H61&lt;&gt;"",Компоненты!H61,"")</f>
        <v>Нанософт разработка</v>
      </c>
      <c r="I62" t="str">
        <f>IF(Компоненты!I61&lt;&gt;"",Компоненты!I61,"")</f>
        <v>Параметрическая</v>
      </c>
      <c r="J62" t="str">
        <f>IF(Компоненты!J61&lt;&gt;"",Компоненты!J61,"")</f>
        <v>https://www.nanocad.ru/products/bim/ventilation/</v>
      </c>
      <c r="K62" t="str">
        <f>IF(Компоненты!K61&lt;&gt;"",Компоненты!K61,"")</f>
        <v>58-нанософт_разработка-переход-переход-круглый.png</v>
      </c>
      <c r="L62" t="str">
        <f>IF(Компоненты!L61&lt;&gt;"",Компоненты!L61,"")</f>
        <v/>
      </c>
      <c r="M62" t="str">
        <f>IF(Компоненты!M61&lt;&gt;"",Компоненты!M61,"")</f>
        <v>150x100</v>
      </c>
      <c r="N62" t="str">
        <f>IF(Компоненты!N61&lt;&gt;"",Компоненты!N61,"")</f>
        <v/>
      </c>
      <c r="O62" t="str">
        <f>IF(Компоненты!O61&lt;&gt;"",Компоненты!O61,"")</f>
        <v/>
      </c>
      <c r="P62" t="str">
        <f>IF(Компоненты!P61&lt;&gt;"",Компоненты!P61,"")</f>
        <v/>
      </c>
      <c r="Q62" t="str">
        <f>IF(Компоненты!Q61&lt;&gt;"",Компоненты!Q61,"")</f>
        <v/>
      </c>
      <c r="R62" t="str">
        <f>IF(Компоненты!R61&lt;&gt;"",Компоненты!R61,"")</f>
        <v/>
      </c>
      <c r="S62" t="str">
        <f>IF(Компоненты!S61&lt;&gt;"",Компоненты!S61,"")</f>
        <v/>
      </c>
    </row>
    <row r="63" spans="2:19">
      <c r="B63">
        <f>IF(Компоненты!B62&lt;&gt;"",Компоненты!B62,"")</f>
        <v>59</v>
      </c>
      <c r="C63" t="str">
        <f>IF(Компоненты!C62&lt;&gt;"",Компоненты!C62,"")</f>
        <v>Тройник</v>
      </c>
      <c r="D63" t="str">
        <f>IF(Компоненты!D62&lt;&gt;"",Компоненты!D62,"")</f>
        <v>Элементы трубопроводов</v>
      </c>
      <c r="E63" t="str">
        <f>IF(Компоненты!E62&lt;&gt;"",Компоненты!E62,"")</f>
        <v>Тройник</v>
      </c>
      <c r="F63" t="str">
        <f>IF(Компоненты!F62&lt;&gt;"",Компоненты!F62,"")</f>
        <v>параметрический</v>
      </c>
      <c r="G63" t="str">
        <f>IF(Компоненты!G62&lt;&gt;"",Компоненты!G62,"")</f>
        <v>Круглый</v>
      </c>
      <c r="H63" t="str">
        <f>IF(Компоненты!H62&lt;&gt;"",Компоненты!H62,"")</f>
        <v>Нанософт разработка</v>
      </c>
      <c r="I63" t="str">
        <f>IF(Компоненты!I62&lt;&gt;"",Компоненты!I62,"")</f>
        <v>Параметрическая</v>
      </c>
      <c r="J63" t="str">
        <f>IF(Компоненты!J62&lt;&gt;"",Компоненты!J62,"")</f>
        <v>https://www.nanocad.ru/products/bim/ventilation/</v>
      </c>
      <c r="K63" t="str">
        <f>IF(Компоненты!K62&lt;&gt;"",Компоненты!K62,"")</f>
        <v>59-нанософт_разработка-тройник-тройник-круглый.png</v>
      </c>
      <c r="L63" t="str">
        <f>IF(Компоненты!L62&lt;&gt;"",Компоненты!L62,"")</f>
        <v/>
      </c>
      <c r="M63" t="str">
        <f>IF(Компоненты!M62&lt;&gt;"",Компоненты!M62,"")</f>
        <v>150x150</v>
      </c>
      <c r="N63" t="str">
        <f>IF(Компоненты!N62&lt;&gt;"",Компоненты!N62,"")</f>
        <v/>
      </c>
      <c r="O63" t="str">
        <f>IF(Компоненты!O62&lt;&gt;"",Компоненты!O62,"")</f>
        <v/>
      </c>
      <c r="P63" t="str">
        <f>IF(Компоненты!P62&lt;&gt;"",Компоненты!P62,"")</f>
        <v/>
      </c>
      <c r="Q63" t="str">
        <f>IF(Компоненты!Q62&lt;&gt;"",Компоненты!Q62,"")</f>
        <v/>
      </c>
      <c r="R63" t="str">
        <f>IF(Компоненты!R62&lt;&gt;"",Компоненты!R62,"")</f>
        <v/>
      </c>
      <c r="S63" t="str">
        <f>IF(Компоненты!S62&lt;&gt;"",Компоненты!S62,"")</f>
        <v/>
      </c>
    </row>
    <row r="64" spans="2:19">
      <c r="B64">
        <f>IF(Компоненты!B63&lt;&gt;"",Компоненты!B63,"")</f>
        <v>60</v>
      </c>
      <c r="C64" t="str">
        <f>IF(Компоненты!C63&lt;&gt;"",Компоненты!C63,"")</f>
        <v>Трубопровод</v>
      </c>
      <c r="D64" t="str">
        <f>IF(Компоненты!D63&lt;&gt;"",Компоненты!D63,"")</f>
        <v>Элементы трубопроводов</v>
      </c>
      <c r="E64" t="str">
        <f>IF(Компоненты!E63&lt;&gt;"",Компоненты!E63,"")</f>
        <v>Трубопровод</v>
      </c>
      <c r="F64" t="str">
        <f>IF(Компоненты!F63&lt;&gt;"",Компоненты!F63,"")</f>
        <v>параметрический</v>
      </c>
      <c r="G64" t="str">
        <f>IF(Компоненты!G63&lt;&gt;"",Компоненты!G63,"")</f>
        <v>Круглый</v>
      </c>
      <c r="H64" t="str">
        <f>IF(Компоненты!H63&lt;&gt;"",Компоненты!H63,"")</f>
        <v>Нанософт разработка</v>
      </c>
      <c r="I64" t="str">
        <f>IF(Компоненты!I63&lt;&gt;"",Компоненты!I63,"")</f>
        <v>Параметрическая</v>
      </c>
      <c r="J64" t="str">
        <f>IF(Компоненты!J63&lt;&gt;"",Компоненты!J63,"")</f>
        <v>https://www.nanocad.ru/products/bim/ventilation/</v>
      </c>
      <c r="K64" t="str">
        <f>IF(Компоненты!K63&lt;&gt;"",Компоненты!K63,"")</f>
        <v>60-нанософт_разработка-трубопровод-трубопровод-круглый.png</v>
      </c>
      <c r="L64" t="str">
        <f>IF(Компоненты!L63&lt;&gt;"",Компоненты!L63,"")</f>
        <v/>
      </c>
      <c r="M64">
        <f>IF(Компоненты!M63&lt;&gt;"",Компоненты!M63,"")</f>
        <v>150</v>
      </c>
      <c r="N64" t="str">
        <f>IF(Компоненты!N63&lt;&gt;"",Компоненты!N63,"")</f>
        <v/>
      </c>
      <c r="O64" t="str">
        <f>IF(Компоненты!O63&lt;&gt;"",Компоненты!O63,"")</f>
        <v/>
      </c>
      <c r="P64" t="str">
        <f>IF(Компоненты!P63&lt;&gt;"",Компоненты!P63,"")</f>
        <v/>
      </c>
      <c r="Q64" t="str">
        <f>IF(Компоненты!Q63&lt;&gt;"",Компоненты!Q63,"")</f>
        <v/>
      </c>
      <c r="R64" t="str">
        <f>IF(Компоненты!R63&lt;&gt;"",Компоненты!R63,"")</f>
        <v/>
      </c>
      <c r="S64" t="str">
        <f>IF(Компоненты!S63&lt;&gt;"",Компоненты!S63,"")</f>
        <v/>
      </c>
    </row>
    <row r="65" spans="2:19">
      <c r="B65">
        <f>IF(Компоненты!B64&lt;&gt;"",Компоненты!B64,"")</f>
        <v>61</v>
      </c>
      <c r="C65" t="str">
        <f>IF(Компоненты!C64&lt;&gt;"",Компоненты!C64,"")</f>
        <v>Воздуховод</v>
      </c>
      <c r="D65" t="str">
        <f>IF(Компоненты!D64&lt;&gt;"",Компоненты!D64,"")</f>
        <v>Элементы воздуховодов</v>
      </c>
      <c r="E65" t="str">
        <f>IF(Компоненты!E64&lt;&gt;"",Компоненты!E64,"")</f>
        <v>Воздуховод</v>
      </c>
      <c r="F65" t="str">
        <f>IF(Компоненты!F64&lt;&gt;"",Компоненты!F64,"")</f>
        <v/>
      </c>
      <c r="G65" t="str">
        <f>IF(Компоненты!G64&lt;&gt;"",Компоненты!G64,"")</f>
        <v>Круглый</v>
      </c>
      <c r="H65" t="str">
        <f>IF(Компоненты!H64&lt;&gt;"",Компоненты!H64,"")</f>
        <v>Нанософт разработка</v>
      </c>
      <c r="I65" t="str">
        <f>IF(Компоненты!I64&lt;&gt;"",Компоненты!I64,"")</f>
        <v>Статическая</v>
      </c>
      <c r="J65" t="str">
        <f>IF(Компоненты!J64&lt;&gt;"",Компоненты!J64,"")</f>
        <v>https://www.nanocad.ru/products/bim/ventilation/</v>
      </c>
      <c r="K65" t="str">
        <f>IF(Компоненты!K64&lt;&gt;"",Компоненты!K64,"")</f>
        <v>61-нанософт_разработка-воздуховод-воздуховод-круглый.png</v>
      </c>
      <c r="L65" t="str">
        <f>IF(Компоненты!L64&lt;&gt;"",Компоненты!L64,"")</f>
        <v/>
      </c>
      <c r="M65" t="str">
        <f>IF(Компоненты!M64&lt;&gt;"",Компоненты!M64,"")</f>
        <v>100, 125, 140, 160, 180, 200, 225, 250, 280, 315, 355, 400, 450, 500, 560, 630, 710, 800, 900, 1000, 1120, 1250, 1400, 1600, 1800, 2000</v>
      </c>
      <c r="N65" t="str">
        <f>IF(Компоненты!N64&lt;&gt;"",Компоненты!N64,"")</f>
        <v/>
      </c>
      <c r="O65" t="str">
        <f>IF(Компоненты!O64&lt;&gt;"",Компоненты!O64,"")</f>
        <v/>
      </c>
      <c r="P65" t="str">
        <f>IF(Компоненты!P64&lt;&gt;"",Компоненты!P64,"")</f>
        <v/>
      </c>
      <c r="Q65" t="str">
        <f>IF(Компоненты!Q64&lt;&gt;"",Компоненты!Q64,"")</f>
        <v/>
      </c>
      <c r="R65" t="str">
        <f>IF(Компоненты!R64&lt;&gt;"",Компоненты!R64,"")</f>
        <v/>
      </c>
      <c r="S65" t="str">
        <f>IF(Компоненты!S64&lt;&gt;"",Компоненты!S64,"")</f>
        <v/>
      </c>
    </row>
    <row r="66" spans="2:19">
      <c r="B66">
        <f>IF(Компоненты!B65&lt;&gt;"",Компоненты!B65,"")</f>
        <v>62</v>
      </c>
      <c r="C66" t="str">
        <f>IF(Компоненты!C65&lt;&gt;"",Компоненты!C65,"")</f>
        <v>Воздуховод</v>
      </c>
      <c r="D66" t="str">
        <f>IF(Компоненты!D65&lt;&gt;"",Компоненты!D65,"")</f>
        <v>Элементы воздуховодов</v>
      </c>
      <c r="E66" t="str">
        <f>IF(Компоненты!E65&lt;&gt;"",Компоненты!E65,"")</f>
        <v>Воздуховод</v>
      </c>
      <c r="F66" t="str">
        <f>IF(Компоненты!F65&lt;&gt;"",Компоненты!F65,"")</f>
        <v/>
      </c>
      <c r="G66" t="str">
        <f>IF(Компоненты!G65&lt;&gt;"",Компоненты!G65,"")</f>
        <v>Прямоугольный</v>
      </c>
      <c r="H66" t="str">
        <f>IF(Компоненты!H65&lt;&gt;"",Компоненты!H65,"")</f>
        <v>Нанософт разработка</v>
      </c>
      <c r="I66" t="str">
        <f>IF(Компоненты!I65&lt;&gt;"",Компоненты!I65,"")</f>
        <v>Статическая</v>
      </c>
      <c r="J66" t="str">
        <f>IF(Компоненты!J65&lt;&gt;"",Компоненты!J65,"")</f>
        <v>https://www.nanocad.ru/products/bim/ventilation/</v>
      </c>
      <c r="K66" t="str">
        <f>IF(Компоненты!K65&lt;&gt;"",Компоненты!K65,"")</f>
        <v>62-нанософт_разработка-воздуховод-воздуховод-прямоугольный.png</v>
      </c>
      <c r="L66" t="str">
        <f>IF(Компоненты!L65&lt;&gt;"",Компоненты!L65,"")</f>
        <v/>
      </c>
      <c r="M66" t="str">
        <f>IF(Компоненты!M65&lt;&gt;"",Компоненты!M65,"")</f>
        <v>100x100...2000x2000</v>
      </c>
      <c r="N66" t="str">
        <f>IF(Компоненты!N65&lt;&gt;"",Компоненты!N65,"")</f>
        <v/>
      </c>
      <c r="O66" t="str">
        <f>IF(Компоненты!O65&lt;&gt;"",Компоненты!O65,"")</f>
        <v/>
      </c>
      <c r="P66" t="str">
        <f>IF(Компоненты!P65&lt;&gt;"",Компоненты!P65,"")</f>
        <v/>
      </c>
      <c r="Q66" t="str">
        <f>IF(Компоненты!Q65&lt;&gt;"",Компоненты!Q65,"")</f>
        <v/>
      </c>
      <c r="R66" t="str">
        <f>IF(Компоненты!R65&lt;&gt;"",Компоненты!R65,"")</f>
        <v/>
      </c>
      <c r="S66" t="str">
        <f>IF(Компоненты!S65&lt;&gt;"",Компоненты!S65,"")</f>
        <v/>
      </c>
    </row>
    <row r="67" spans="2:19">
      <c r="B67">
        <f>IF(Компоненты!B66&lt;&gt;"",Компоненты!B66,"")</f>
        <v>63</v>
      </c>
      <c r="C67" t="str">
        <f>IF(Компоненты!C66&lt;&gt;"",Компоненты!C66,"")</f>
        <v>Заглушка</v>
      </c>
      <c r="D67" t="str">
        <f>IF(Компоненты!D66&lt;&gt;"",Компоненты!D66,"")</f>
        <v>Элементы воздуховодов</v>
      </c>
      <c r="E67" t="str">
        <f>IF(Компоненты!E66&lt;&gt;"",Компоненты!E66,"")</f>
        <v>Заглушка</v>
      </c>
      <c r="F67" t="str">
        <f>IF(Компоненты!F66&lt;&gt;"",Компоненты!F66,"")</f>
        <v/>
      </c>
      <c r="G67" t="str">
        <f>IF(Компоненты!G66&lt;&gt;"",Компоненты!G66,"")</f>
        <v>Круглый</v>
      </c>
      <c r="H67" t="str">
        <f>IF(Компоненты!H66&lt;&gt;"",Компоненты!H66,"")</f>
        <v>Нанософт разработка</v>
      </c>
      <c r="I67" t="str">
        <f>IF(Компоненты!I66&lt;&gt;"",Компоненты!I66,"")</f>
        <v>Статическая</v>
      </c>
      <c r="J67" t="str">
        <f>IF(Компоненты!J66&lt;&gt;"",Компоненты!J66,"")</f>
        <v>https://www.nanocad.ru/products/bim/ventilation/</v>
      </c>
      <c r="K67" t="str">
        <f>IF(Компоненты!K66&lt;&gt;"",Компоненты!K66,"")</f>
        <v>63-нанософт_разработка-заглушка-заглушка-круглый.png</v>
      </c>
      <c r="L67" t="str">
        <f>IF(Компоненты!L66&lt;&gt;"",Компоненты!L66,"")</f>
        <v/>
      </c>
      <c r="M67" t="str">
        <f>IF(Компоненты!M66&lt;&gt;"",Компоненты!M66,"")</f>
        <v>100, 125, 140, 160, 180, 200, 225, 250, 280, 315, 355, 400, 450, 500, 560, 630, 710, 800, 900, 1000, 1120, 1250</v>
      </c>
      <c r="N67" t="str">
        <f>IF(Компоненты!N66&lt;&gt;"",Компоненты!N66,"")</f>
        <v/>
      </c>
      <c r="O67" t="str">
        <f>IF(Компоненты!O66&lt;&gt;"",Компоненты!O66,"")</f>
        <v/>
      </c>
      <c r="P67" t="str">
        <f>IF(Компоненты!P66&lt;&gt;"",Компоненты!P66,"")</f>
        <v/>
      </c>
      <c r="Q67" t="str">
        <f>IF(Компоненты!Q66&lt;&gt;"",Компоненты!Q66,"")</f>
        <v/>
      </c>
      <c r="R67" t="str">
        <f>IF(Компоненты!R66&lt;&gt;"",Компоненты!R66,"")</f>
        <v/>
      </c>
      <c r="S67" t="str">
        <f>IF(Компоненты!S66&lt;&gt;"",Компоненты!S66,"")</f>
        <v/>
      </c>
    </row>
    <row r="68" spans="2:19">
      <c r="B68">
        <f>IF(Компоненты!B67&lt;&gt;"",Компоненты!B67,"")</f>
        <v>64</v>
      </c>
      <c r="C68" t="str">
        <f>IF(Компоненты!C67&lt;&gt;"",Компоненты!C67,"")</f>
        <v>Заглушка</v>
      </c>
      <c r="D68" t="str">
        <f>IF(Компоненты!D67&lt;&gt;"",Компоненты!D67,"")</f>
        <v>Элементы воздуховодов</v>
      </c>
      <c r="E68" t="str">
        <f>IF(Компоненты!E67&lt;&gt;"",Компоненты!E67,"")</f>
        <v>Заглушка</v>
      </c>
      <c r="F68" t="str">
        <f>IF(Компоненты!F67&lt;&gt;"",Компоненты!F67,"")</f>
        <v/>
      </c>
      <c r="G68" t="str">
        <f>IF(Компоненты!G67&lt;&gt;"",Компоненты!G67,"")</f>
        <v>Прямоугольный</v>
      </c>
      <c r="H68" t="str">
        <f>IF(Компоненты!H67&lt;&gt;"",Компоненты!H67,"")</f>
        <v>Нанософт разработка</v>
      </c>
      <c r="I68" t="str">
        <f>IF(Компоненты!I67&lt;&gt;"",Компоненты!I67,"")</f>
        <v>Статическая</v>
      </c>
      <c r="J68" t="str">
        <f>IF(Компоненты!J67&lt;&gt;"",Компоненты!J67,"")</f>
        <v>https://www.nanocad.ru/products/bim/ventilation/</v>
      </c>
      <c r="K68" t="str">
        <f>IF(Компоненты!K67&lt;&gt;"",Компоненты!K67,"")</f>
        <v>64-нанософт_разработка-заглушка-заглушка-прямоугольный.png</v>
      </c>
      <c r="L68" t="str">
        <f>IF(Компоненты!L67&lt;&gt;"",Компоненты!L67,"")</f>
        <v/>
      </c>
      <c r="M68" t="str">
        <f>IF(Компоненты!M67&lt;&gt;"",Компоненты!M67,"")</f>
        <v>100x100...1000x2000</v>
      </c>
      <c r="N68" t="str">
        <f>IF(Компоненты!N67&lt;&gt;"",Компоненты!N67,"")</f>
        <v/>
      </c>
      <c r="O68" t="str">
        <f>IF(Компоненты!O67&lt;&gt;"",Компоненты!O67,"")</f>
        <v/>
      </c>
      <c r="P68" t="str">
        <f>IF(Компоненты!P67&lt;&gt;"",Компоненты!P67,"")</f>
        <v/>
      </c>
      <c r="Q68" t="str">
        <f>IF(Компоненты!Q67&lt;&gt;"",Компоненты!Q67,"")</f>
        <v/>
      </c>
      <c r="R68" t="str">
        <f>IF(Компоненты!R67&lt;&gt;"",Компоненты!R67,"")</f>
        <v/>
      </c>
      <c r="S68" t="str">
        <f>IF(Компоненты!S67&lt;&gt;"",Компоненты!S67,"")</f>
        <v/>
      </c>
    </row>
    <row r="69" spans="2:19">
      <c r="B69">
        <f>IF(Компоненты!B68&lt;&gt;"",Компоненты!B68,"")</f>
        <v>65</v>
      </c>
      <c r="C69" t="str">
        <f>IF(Компоненты!C68&lt;&gt;"",Компоненты!C68,"")</f>
        <v>Крестовина</v>
      </c>
      <c r="D69" t="str">
        <f>IF(Компоненты!D68&lt;&gt;"",Компоненты!D68,"")</f>
        <v>Элементы воздуховодов</v>
      </c>
      <c r="E69" t="str">
        <f>IF(Компоненты!E68&lt;&gt;"",Компоненты!E68,"")</f>
        <v>Крестовина</v>
      </c>
      <c r="F69" t="str">
        <f>IF(Компоненты!F68&lt;&gt;"",Компоненты!F68,"")</f>
        <v/>
      </c>
      <c r="G69" t="str">
        <f>IF(Компоненты!G68&lt;&gt;"",Компоненты!G68,"")</f>
        <v>Прямоугольный</v>
      </c>
      <c r="H69" t="str">
        <f>IF(Компоненты!H68&lt;&gt;"",Компоненты!H68,"")</f>
        <v>Нанософт разработка</v>
      </c>
      <c r="I69" t="str">
        <f>IF(Компоненты!I68&lt;&gt;"",Компоненты!I68,"")</f>
        <v>Статическая</v>
      </c>
      <c r="J69" t="str">
        <f>IF(Компоненты!J68&lt;&gt;"",Компоненты!J68,"")</f>
        <v>https://www.nanocad.ru/products/bim/ventilation/</v>
      </c>
      <c r="K69" t="str">
        <f>IF(Компоненты!K68&lt;&gt;"",Компоненты!K68,"")</f>
        <v>65-нанософт_разработка-крестовина-крестовина-прямоугольный.png</v>
      </c>
      <c r="L69" t="str">
        <f>IF(Компоненты!L68&lt;&gt;"",Компоненты!L68,"")</f>
        <v/>
      </c>
      <c r="M69" t="str">
        <f>IF(Компоненты!M68&lt;&gt;"",Компоненты!M68,"")</f>
        <v>100x100...2000x2000</v>
      </c>
      <c r="N69" t="str">
        <f>IF(Компоненты!N68&lt;&gt;"",Компоненты!N68,"")</f>
        <v/>
      </c>
      <c r="O69" t="str">
        <f>IF(Компоненты!O68&lt;&gt;"",Компоненты!O68,"")</f>
        <v/>
      </c>
      <c r="P69" t="str">
        <f>IF(Компоненты!P68&lt;&gt;"",Компоненты!P68,"")</f>
        <v/>
      </c>
      <c r="Q69" t="str">
        <f>IF(Компоненты!Q68&lt;&gt;"",Компоненты!Q68,"")</f>
        <v/>
      </c>
      <c r="R69" t="str">
        <f>IF(Компоненты!R68&lt;&gt;"",Компоненты!R68,"")</f>
        <v/>
      </c>
      <c r="S69" t="str">
        <f>IF(Компоненты!S68&lt;&gt;"",Компоненты!S68,"")</f>
        <v/>
      </c>
    </row>
    <row r="70" spans="2:19">
      <c r="B70">
        <f>IF(Компоненты!B69&lt;&gt;"",Компоненты!B69,"")</f>
        <v>66</v>
      </c>
      <c r="C70" t="str">
        <f>IF(Компоненты!C69&lt;&gt;"",Компоненты!C69,"")</f>
        <v>Крестовина</v>
      </c>
      <c r="D70" t="str">
        <f>IF(Компоненты!D69&lt;&gt;"",Компоненты!D69,"")</f>
        <v>Элементы воздуховодов</v>
      </c>
      <c r="E70" t="str">
        <f>IF(Компоненты!E69&lt;&gt;"",Компоненты!E69,"")</f>
        <v>Крестовина</v>
      </c>
      <c r="F70" t="str">
        <f>IF(Компоненты!F69&lt;&gt;"",Компоненты!F69,"")</f>
        <v/>
      </c>
      <c r="G70" t="str">
        <f>IF(Компоненты!G69&lt;&gt;"",Компоненты!G69,"")</f>
        <v>Круглый</v>
      </c>
      <c r="H70" t="str">
        <f>IF(Компоненты!H69&lt;&gt;"",Компоненты!H69,"")</f>
        <v>Нанософт разработка</v>
      </c>
      <c r="I70" t="str">
        <f>IF(Компоненты!I69&lt;&gt;"",Компоненты!I69,"")</f>
        <v>Статическая</v>
      </c>
      <c r="J70" t="str">
        <f>IF(Компоненты!J69&lt;&gt;"",Компоненты!J69,"")</f>
        <v>https://www.nanocad.ru/products/bim/ventilation/</v>
      </c>
      <c r="K70" t="str">
        <f>IF(Компоненты!K69&lt;&gt;"",Компоненты!K69,"")</f>
        <v>66-нанософт_разработка-крестовина-крестовина-круглый.png</v>
      </c>
      <c r="L70" t="str">
        <f>IF(Компоненты!L69&lt;&gt;"",Компоненты!L69,"")</f>
        <v/>
      </c>
      <c r="M70" t="str">
        <f>IF(Компоненты!M69&lt;&gt;"",Компоненты!M69,"")</f>
        <v>100x(100, 100)...800x(800, 800)</v>
      </c>
      <c r="N70" t="str">
        <f>IF(Компоненты!N69&lt;&gt;"",Компоненты!N69,"")</f>
        <v/>
      </c>
      <c r="O70" t="str">
        <f>IF(Компоненты!O69&lt;&gt;"",Компоненты!O69,"")</f>
        <v/>
      </c>
      <c r="P70" t="str">
        <f>IF(Компоненты!P69&lt;&gt;"",Компоненты!P69,"")</f>
        <v/>
      </c>
      <c r="Q70" t="str">
        <f>IF(Компоненты!Q69&lt;&gt;"",Компоненты!Q69,"")</f>
        <v/>
      </c>
      <c r="R70" t="str">
        <f>IF(Компоненты!R69&lt;&gt;"",Компоненты!R69,"")</f>
        <v/>
      </c>
      <c r="S70" t="str">
        <f>IF(Компоненты!S69&lt;&gt;"",Компоненты!S69,"")</f>
        <v/>
      </c>
    </row>
    <row r="71" spans="2:19">
      <c r="B71">
        <f>IF(Компоненты!B70&lt;&gt;"",Компоненты!B70,"")</f>
        <v>67</v>
      </c>
      <c r="C71" t="str">
        <f>IF(Компоненты!C70&lt;&gt;"",Компоненты!C70,"")</f>
        <v>Муфта</v>
      </c>
      <c r="D71" t="str">
        <f>IF(Компоненты!D70&lt;&gt;"",Компоненты!D70,"")</f>
        <v>Элементы воздуховодов</v>
      </c>
      <c r="E71" t="str">
        <f>IF(Компоненты!E70&lt;&gt;"",Компоненты!E70,"")</f>
        <v>Муфта</v>
      </c>
      <c r="F71" t="str">
        <f>IF(Компоненты!F70&lt;&gt;"",Компоненты!F70,"")</f>
        <v/>
      </c>
      <c r="G71" t="str">
        <f>IF(Компоненты!G70&lt;&gt;"",Компоненты!G70,"")</f>
        <v>Круглый</v>
      </c>
      <c r="H71" t="str">
        <f>IF(Компоненты!H70&lt;&gt;"",Компоненты!H70,"")</f>
        <v>Нанософт разработка</v>
      </c>
      <c r="I71" t="str">
        <f>IF(Компоненты!I70&lt;&gt;"",Компоненты!I70,"")</f>
        <v>Статическая</v>
      </c>
      <c r="J71" t="str">
        <f>IF(Компоненты!J70&lt;&gt;"",Компоненты!J70,"")</f>
        <v>https://www.nanocad.ru/products/bim/ventilation/</v>
      </c>
      <c r="K71" t="str">
        <f>IF(Компоненты!K70&lt;&gt;"",Компоненты!K70,"")</f>
        <v>67-нанософт_разработка-муфта-муфта-круглый.png</v>
      </c>
      <c r="L71" t="str">
        <f>IF(Компоненты!L70&lt;&gt;"",Компоненты!L70,"")</f>
        <v/>
      </c>
      <c r="M71" t="str">
        <f>IF(Компоненты!M70&lt;&gt;"",Компоненты!M70,"")</f>
        <v>100, 125, 140, 160, 180, 200, 225, 250, 280, 315, 355, 400, 450, 500, 560, 630, 710, 800, 900, 1000, 1120, 1250, 1400</v>
      </c>
      <c r="N71" t="str">
        <f>IF(Компоненты!N70&lt;&gt;"",Компоненты!N70,"")</f>
        <v/>
      </c>
      <c r="O71" t="str">
        <f>IF(Компоненты!O70&lt;&gt;"",Компоненты!O70,"")</f>
        <v/>
      </c>
      <c r="P71" t="str">
        <f>IF(Компоненты!P70&lt;&gt;"",Компоненты!P70,"")</f>
        <v/>
      </c>
      <c r="Q71" t="str">
        <f>IF(Компоненты!Q70&lt;&gt;"",Компоненты!Q70,"")</f>
        <v/>
      </c>
      <c r="R71" t="str">
        <f>IF(Компоненты!R70&lt;&gt;"",Компоненты!R70,"")</f>
        <v/>
      </c>
      <c r="S71" t="str">
        <f>IF(Компоненты!S70&lt;&gt;"",Компоненты!S70,"")</f>
        <v/>
      </c>
    </row>
    <row r="72" spans="2:19">
      <c r="B72">
        <f>IF(Компоненты!B71&lt;&gt;"",Компоненты!B71,"")</f>
        <v>68</v>
      </c>
      <c r="C72" t="str">
        <f>IF(Компоненты!C71&lt;&gt;"",Компоненты!C71,"")</f>
        <v>Ниппель</v>
      </c>
      <c r="D72" t="str">
        <f>IF(Компоненты!D71&lt;&gt;"",Компоненты!D71,"")</f>
        <v>Элементы воздуховодов</v>
      </c>
      <c r="E72" t="str">
        <f>IF(Компоненты!E71&lt;&gt;"",Компоненты!E71,"")</f>
        <v>Муфта</v>
      </c>
      <c r="F72" t="str">
        <f>IF(Компоненты!F71&lt;&gt;"",Компоненты!F71,"")</f>
        <v/>
      </c>
      <c r="G72" t="str">
        <f>IF(Компоненты!G71&lt;&gt;"",Компоненты!G71,"")</f>
        <v>Круглый</v>
      </c>
      <c r="H72" t="str">
        <f>IF(Компоненты!H71&lt;&gt;"",Компоненты!H71,"")</f>
        <v>Нанософт разработка</v>
      </c>
      <c r="I72" t="str">
        <f>IF(Компоненты!I71&lt;&gt;"",Компоненты!I71,"")</f>
        <v>Статическая</v>
      </c>
      <c r="J72" t="str">
        <f>IF(Компоненты!J71&lt;&gt;"",Компоненты!J71,"")</f>
        <v>https://www.nanocad.ru/products/bim/ventilation/</v>
      </c>
      <c r="K72" t="str">
        <f>IF(Компоненты!K71&lt;&gt;"",Компоненты!K71,"")</f>
        <v>68-нанософт_разработка-муфта-ниппель-круглый.png</v>
      </c>
      <c r="L72" t="str">
        <f>IF(Компоненты!L71&lt;&gt;"",Компоненты!L71,"")</f>
        <v/>
      </c>
      <c r="M72" t="str">
        <f>IF(Компоненты!M71&lt;&gt;"",Компоненты!M71,"")</f>
        <v>100, 125, 140, 160, 180, 200, 225, 250, 280, 315, 355, 400, 450, 500, 560, 630, 710, 800, 900, 1000, 1120, 1250, 1400</v>
      </c>
      <c r="N72" t="str">
        <f>IF(Компоненты!N71&lt;&gt;"",Компоненты!N71,"")</f>
        <v/>
      </c>
      <c r="O72" t="str">
        <f>IF(Компоненты!O71&lt;&gt;"",Компоненты!O71,"")</f>
        <v/>
      </c>
      <c r="P72" t="str">
        <f>IF(Компоненты!P71&lt;&gt;"",Компоненты!P71,"")</f>
        <v/>
      </c>
      <c r="Q72" t="str">
        <f>IF(Компоненты!Q71&lt;&gt;"",Компоненты!Q71,"")</f>
        <v/>
      </c>
      <c r="R72" t="str">
        <f>IF(Компоненты!R71&lt;&gt;"",Компоненты!R71,"")</f>
        <v/>
      </c>
      <c r="S72" t="str">
        <f>IF(Компоненты!S71&lt;&gt;"",Компоненты!S71,"")</f>
        <v/>
      </c>
    </row>
    <row r="73" spans="2:19">
      <c r="B73">
        <f>IF(Компоненты!B72&lt;&gt;"",Компоненты!B72,"")</f>
        <v>69</v>
      </c>
      <c r="C73" t="str">
        <f>IF(Компоненты!C72&lt;&gt;"",Компоненты!C72,"")</f>
        <v>Отвод</v>
      </c>
      <c r="D73" t="str">
        <f>IF(Компоненты!D72&lt;&gt;"",Компоненты!D72,"")</f>
        <v>Элементы воздуховодов</v>
      </c>
      <c r="E73" t="str">
        <f>IF(Компоненты!E72&lt;&gt;"",Компоненты!E72,"")</f>
        <v>Отвод</v>
      </c>
      <c r="F73" t="str">
        <f>IF(Компоненты!F72&lt;&gt;"",Компоненты!F72,"")</f>
        <v>15°</v>
      </c>
      <c r="G73" t="str">
        <f>IF(Компоненты!G72&lt;&gt;"",Компоненты!G72,"")</f>
        <v>Круглый</v>
      </c>
      <c r="H73" t="str">
        <f>IF(Компоненты!H72&lt;&gt;"",Компоненты!H72,"")</f>
        <v>Нанософт разработка</v>
      </c>
      <c r="I73" t="str">
        <f>IF(Компоненты!I72&lt;&gt;"",Компоненты!I72,"")</f>
        <v>Статическая</v>
      </c>
      <c r="J73" t="str">
        <f>IF(Компоненты!J72&lt;&gt;"",Компоненты!J72,"")</f>
        <v>https://www.nanocad.ru/products/bim/ventilation/</v>
      </c>
      <c r="K73" t="str">
        <f>IF(Компоненты!K72&lt;&gt;"",Компоненты!K72,"")</f>
        <v>69-нанософт_разработка-отвод-отвод-круглый.png</v>
      </c>
      <c r="L73" t="str">
        <f>IF(Компоненты!L72&lt;&gt;"",Компоненты!L72,"")</f>
        <v/>
      </c>
      <c r="M73" t="str">
        <f>IF(Компоненты!M72&lt;&gt;"",Компоненты!M72,"")</f>
        <v>100, 125, 140, 160, 180, 200, 225, 250, 280, 315, 355, 400, 450, 500, 560, 630, 710, 800, 900, 1000, 1120, 1250, 1400</v>
      </c>
      <c r="N73" t="str">
        <f>IF(Компоненты!N72&lt;&gt;"",Компоненты!N72,"")</f>
        <v/>
      </c>
      <c r="O73" t="str">
        <f>IF(Компоненты!O72&lt;&gt;"",Компоненты!O72,"")</f>
        <v/>
      </c>
      <c r="P73" t="str">
        <f>IF(Компоненты!P72&lt;&gt;"",Компоненты!P72,"")</f>
        <v/>
      </c>
      <c r="Q73" t="str">
        <f>IF(Компоненты!Q72&lt;&gt;"",Компоненты!Q72,"")</f>
        <v/>
      </c>
      <c r="R73" t="str">
        <f>IF(Компоненты!R72&lt;&gt;"",Компоненты!R72,"")</f>
        <v/>
      </c>
      <c r="S73" t="str">
        <f>IF(Компоненты!S72&lt;&gt;"",Компоненты!S72,"")</f>
        <v/>
      </c>
    </row>
    <row r="74" spans="2:19">
      <c r="B74">
        <f>IF(Компоненты!B73&lt;&gt;"",Компоненты!B73,"")</f>
        <v>70</v>
      </c>
      <c r="C74" t="str">
        <f>IF(Компоненты!C73&lt;&gt;"",Компоненты!C73,"")</f>
        <v>Отвод</v>
      </c>
      <c r="D74" t="str">
        <f>IF(Компоненты!D73&lt;&gt;"",Компоненты!D73,"")</f>
        <v>Элементы воздуховодов</v>
      </c>
      <c r="E74" t="str">
        <f>IF(Компоненты!E73&lt;&gt;"",Компоненты!E73,"")</f>
        <v>Отвод</v>
      </c>
      <c r="F74" t="str">
        <f>IF(Компоненты!F73&lt;&gt;"",Компоненты!F73,"")</f>
        <v>30°</v>
      </c>
      <c r="G74" t="str">
        <f>IF(Компоненты!G73&lt;&gt;"",Компоненты!G73,"")</f>
        <v>Круглый</v>
      </c>
      <c r="H74" t="str">
        <f>IF(Компоненты!H73&lt;&gt;"",Компоненты!H73,"")</f>
        <v>Нанософт разработка</v>
      </c>
      <c r="I74" t="str">
        <f>IF(Компоненты!I73&lt;&gt;"",Компоненты!I73,"")</f>
        <v>Статическая</v>
      </c>
      <c r="J74" t="str">
        <f>IF(Компоненты!J73&lt;&gt;"",Компоненты!J73,"")</f>
        <v>https://www.nanocad.ru/products/bim/ventilation/</v>
      </c>
      <c r="K74" t="str">
        <f>IF(Компоненты!K73&lt;&gt;"",Компоненты!K73,"")</f>
        <v>70-нанософт_разработка-отвод-отвод-круглый.png</v>
      </c>
      <c r="L74" t="str">
        <f>IF(Компоненты!L73&lt;&gt;"",Компоненты!L73,"")</f>
        <v/>
      </c>
      <c r="M74" t="str">
        <f>IF(Компоненты!M73&lt;&gt;"",Компоненты!M73,"")</f>
        <v>100, 125, 140, 160, 180, 200, 225, 250, 280, 315, 355, 400, 450, 500, 560, 630, 710, 800, 900, 1000, 1120, 1250, 1400</v>
      </c>
      <c r="N74" t="str">
        <f>IF(Компоненты!N73&lt;&gt;"",Компоненты!N73,"")</f>
        <v/>
      </c>
      <c r="O74" t="str">
        <f>IF(Компоненты!O73&lt;&gt;"",Компоненты!O73,"")</f>
        <v/>
      </c>
      <c r="P74" t="str">
        <f>IF(Компоненты!P73&lt;&gt;"",Компоненты!P73,"")</f>
        <v/>
      </c>
      <c r="Q74" t="str">
        <f>IF(Компоненты!Q73&lt;&gt;"",Компоненты!Q73,"")</f>
        <v/>
      </c>
      <c r="R74" t="str">
        <f>IF(Компоненты!R73&lt;&gt;"",Компоненты!R73,"")</f>
        <v/>
      </c>
      <c r="S74" t="str">
        <f>IF(Компоненты!S73&lt;&gt;"",Компоненты!S73,"")</f>
        <v/>
      </c>
    </row>
    <row r="75" spans="2:19">
      <c r="B75">
        <f>IF(Компоненты!B74&lt;&gt;"",Компоненты!B74,"")</f>
        <v>71</v>
      </c>
      <c r="C75" t="str">
        <f>IF(Компоненты!C74&lt;&gt;"",Компоненты!C74,"")</f>
        <v>Отвод</v>
      </c>
      <c r="D75" t="str">
        <f>IF(Компоненты!D74&lt;&gt;"",Компоненты!D74,"")</f>
        <v>Элементы воздуховодов</v>
      </c>
      <c r="E75" t="str">
        <f>IF(Компоненты!E74&lt;&gt;"",Компоненты!E74,"")</f>
        <v>Отвод</v>
      </c>
      <c r="F75" t="str">
        <f>IF(Компоненты!F74&lt;&gt;"",Компоненты!F74,"")</f>
        <v>45°</v>
      </c>
      <c r="G75" t="str">
        <f>IF(Компоненты!G74&lt;&gt;"",Компоненты!G74,"")</f>
        <v>Круглый</v>
      </c>
      <c r="H75" t="str">
        <f>IF(Компоненты!H74&lt;&gt;"",Компоненты!H74,"")</f>
        <v>Нанософт разработка</v>
      </c>
      <c r="I75" t="str">
        <f>IF(Компоненты!I74&lt;&gt;"",Компоненты!I74,"")</f>
        <v>Статическая</v>
      </c>
      <c r="J75" t="str">
        <f>IF(Компоненты!J74&lt;&gt;"",Компоненты!J74,"")</f>
        <v>https://www.nanocad.ru/products/bim/ventilation/</v>
      </c>
      <c r="K75" t="str">
        <f>IF(Компоненты!K74&lt;&gt;"",Компоненты!K74,"")</f>
        <v>71-нанософт_разработка-отвод-отвод-круглый.png</v>
      </c>
      <c r="L75" t="str">
        <f>IF(Компоненты!L74&lt;&gt;"",Компоненты!L74,"")</f>
        <v/>
      </c>
      <c r="M75" t="str">
        <f>IF(Компоненты!M74&lt;&gt;"",Компоненты!M74,"")</f>
        <v>100, 125, 140, 160, 180, 200, 225, 250, 280, 315, 355, 400, 450, 500, 560, 630, 710, 800, 900, 1000, 1120, 1250, 1400</v>
      </c>
      <c r="N75" t="str">
        <f>IF(Компоненты!N74&lt;&gt;"",Компоненты!N74,"")</f>
        <v/>
      </c>
      <c r="O75" t="str">
        <f>IF(Компоненты!O74&lt;&gt;"",Компоненты!O74,"")</f>
        <v/>
      </c>
      <c r="P75" t="str">
        <f>IF(Компоненты!P74&lt;&gt;"",Компоненты!P74,"")</f>
        <v/>
      </c>
      <c r="Q75" t="str">
        <f>IF(Компоненты!Q74&lt;&gt;"",Компоненты!Q74,"")</f>
        <v/>
      </c>
      <c r="R75" t="str">
        <f>IF(Компоненты!R74&lt;&gt;"",Компоненты!R74,"")</f>
        <v/>
      </c>
      <c r="S75" t="str">
        <f>IF(Компоненты!S74&lt;&gt;"",Компоненты!S74,"")</f>
        <v/>
      </c>
    </row>
    <row r="76" spans="2:19">
      <c r="B76">
        <f>IF(Компоненты!B75&lt;&gt;"",Компоненты!B75,"")</f>
        <v>72</v>
      </c>
      <c r="C76" t="str">
        <f>IF(Компоненты!C75&lt;&gt;"",Компоненты!C75,"")</f>
        <v>Отвод</v>
      </c>
      <c r="D76" t="str">
        <f>IF(Компоненты!D75&lt;&gt;"",Компоненты!D75,"")</f>
        <v>Элементы воздуховодов</v>
      </c>
      <c r="E76" t="str">
        <f>IF(Компоненты!E75&lt;&gt;"",Компоненты!E75,"")</f>
        <v>Отвод</v>
      </c>
      <c r="F76" t="str">
        <f>IF(Компоненты!F75&lt;&gt;"",Компоненты!F75,"")</f>
        <v>45°</v>
      </c>
      <c r="G76" t="str">
        <f>IF(Компоненты!G75&lt;&gt;"",Компоненты!G75,"")</f>
        <v>Прямоугольный</v>
      </c>
      <c r="H76" t="str">
        <f>IF(Компоненты!H75&lt;&gt;"",Компоненты!H75,"")</f>
        <v>Нанософт разработка</v>
      </c>
      <c r="I76" t="str">
        <f>IF(Компоненты!I75&lt;&gt;"",Компоненты!I75,"")</f>
        <v>Статическая</v>
      </c>
      <c r="J76" t="str">
        <f>IF(Компоненты!J75&lt;&gt;"",Компоненты!J75,"")</f>
        <v>https://www.nanocad.ru/products/bim/ventilation/</v>
      </c>
      <c r="K76" t="str">
        <f>IF(Компоненты!K75&lt;&gt;"",Компоненты!K75,"")</f>
        <v>72-нанософт_разработка-отвод-отвод-прямоугольный.png</v>
      </c>
      <c r="L76" t="str">
        <f>IF(Компоненты!L75&lt;&gt;"",Компоненты!L75,"")</f>
        <v/>
      </c>
      <c r="M76" t="str">
        <f>IF(Компоненты!M75&lt;&gt;"",Компоненты!M75,"")</f>
        <v>100x100...1400x900</v>
      </c>
      <c r="N76" t="str">
        <f>IF(Компоненты!N75&lt;&gt;"",Компоненты!N75,"")</f>
        <v/>
      </c>
      <c r="O76" t="str">
        <f>IF(Компоненты!O75&lt;&gt;"",Компоненты!O75,"")</f>
        <v/>
      </c>
      <c r="P76" t="str">
        <f>IF(Компоненты!P75&lt;&gt;"",Компоненты!P75,"")</f>
        <v/>
      </c>
      <c r="Q76" t="str">
        <f>IF(Компоненты!Q75&lt;&gt;"",Компоненты!Q75,"")</f>
        <v/>
      </c>
      <c r="R76" t="str">
        <f>IF(Компоненты!R75&lt;&gt;"",Компоненты!R75,"")</f>
        <v/>
      </c>
      <c r="S76" t="str">
        <f>IF(Компоненты!S75&lt;&gt;"",Компоненты!S75,"")</f>
        <v/>
      </c>
    </row>
    <row r="77" spans="2:19">
      <c r="B77">
        <f>IF(Компоненты!B76&lt;&gt;"",Компоненты!B76,"")</f>
        <v>73</v>
      </c>
      <c r="C77" t="str">
        <f>IF(Компоненты!C76&lt;&gt;"",Компоненты!C76,"")</f>
        <v>Отвод</v>
      </c>
      <c r="D77" t="str">
        <f>IF(Компоненты!D76&lt;&gt;"",Компоненты!D76,"")</f>
        <v>Элементы воздуховодов</v>
      </c>
      <c r="E77" t="str">
        <f>IF(Компоненты!E76&lt;&gt;"",Компоненты!E76,"")</f>
        <v>Отвод</v>
      </c>
      <c r="F77" t="str">
        <f>IF(Компоненты!F76&lt;&gt;"",Компоненты!F76,"")</f>
        <v>60°</v>
      </c>
      <c r="G77" t="str">
        <f>IF(Компоненты!G76&lt;&gt;"",Компоненты!G76,"")</f>
        <v>Круглый</v>
      </c>
      <c r="H77" t="str">
        <f>IF(Компоненты!H76&lt;&gt;"",Компоненты!H76,"")</f>
        <v>Нанософт разработка</v>
      </c>
      <c r="I77" t="str">
        <f>IF(Компоненты!I76&lt;&gt;"",Компоненты!I76,"")</f>
        <v>Статическая</v>
      </c>
      <c r="J77" t="str">
        <f>IF(Компоненты!J76&lt;&gt;"",Компоненты!J76,"")</f>
        <v>https://www.nanocad.ru/products/bim/ventilation/</v>
      </c>
      <c r="K77" t="str">
        <f>IF(Компоненты!K76&lt;&gt;"",Компоненты!K76,"")</f>
        <v>73-нанософт_разработка-отвод-отвод-круглый.png</v>
      </c>
      <c r="L77" t="str">
        <f>IF(Компоненты!L76&lt;&gt;"",Компоненты!L76,"")</f>
        <v/>
      </c>
      <c r="M77" t="str">
        <f>IF(Компоненты!M76&lt;&gt;"",Компоненты!M76,"")</f>
        <v>100, 125, 140, 160, 180, 200, 225, 250, 280, 315, 355, 400, 450, 500, 560, 630, 710, 800, 900</v>
      </c>
      <c r="N77" t="str">
        <f>IF(Компоненты!N76&lt;&gt;"",Компоненты!N76,"")</f>
        <v/>
      </c>
      <c r="O77" t="str">
        <f>IF(Компоненты!O76&lt;&gt;"",Компоненты!O76,"")</f>
        <v/>
      </c>
      <c r="P77" t="str">
        <f>IF(Компоненты!P76&lt;&gt;"",Компоненты!P76,"")</f>
        <v/>
      </c>
      <c r="Q77" t="str">
        <f>IF(Компоненты!Q76&lt;&gt;"",Компоненты!Q76,"")</f>
        <v/>
      </c>
      <c r="R77" t="str">
        <f>IF(Компоненты!R76&lt;&gt;"",Компоненты!R76,"")</f>
        <v/>
      </c>
      <c r="S77" t="str">
        <f>IF(Компоненты!S76&lt;&gt;"",Компоненты!S76,"")</f>
        <v/>
      </c>
    </row>
    <row r="78" spans="2:19">
      <c r="B78">
        <f>IF(Компоненты!B77&lt;&gt;"",Компоненты!B77,"")</f>
        <v>74</v>
      </c>
      <c r="C78" t="str">
        <f>IF(Компоненты!C77&lt;&gt;"",Компоненты!C77,"")</f>
        <v>Отвод</v>
      </c>
      <c r="D78" t="str">
        <f>IF(Компоненты!D77&lt;&gt;"",Компоненты!D77,"")</f>
        <v>Элементы воздуховодов</v>
      </c>
      <c r="E78" t="str">
        <f>IF(Компоненты!E77&lt;&gt;"",Компоненты!E77,"")</f>
        <v>Отвод</v>
      </c>
      <c r="F78" t="str">
        <f>IF(Компоненты!F77&lt;&gt;"",Компоненты!F77,"")</f>
        <v>90°</v>
      </c>
      <c r="G78" t="str">
        <f>IF(Компоненты!G77&lt;&gt;"",Компоненты!G77,"")</f>
        <v>Круглый</v>
      </c>
      <c r="H78" t="str">
        <f>IF(Компоненты!H77&lt;&gt;"",Компоненты!H77,"")</f>
        <v>Нанософт разработка</v>
      </c>
      <c r="I78" t="str">
        <f>IF(Компоненты!I77&lt;&gt;"",Компоненты!I77,"")</f>
        <v>Статическая</v>
      </c>
      <c r="J78" t="str">
        <f>IF(Компоненты!J77&lt;&gt;"",Компоненты!J77,"")</f>
        <v>https://www.nanocad.ru/products/bim/ventilation/</v>
      </c>
      <c r="K78" t="str">
        <f>IF(Компоненты!K77&lt;&gt;"",Компоненты!K77,"")</f>
        <v>74-нанософт_разработка-отвод-отвод-круглый.png</v>
      </c>
      <c r="L78" t="str">
        <f>IF(Компоненты!L77&lt;&gt;"",Компоненты!L77,"")</f>
        <v/>
      </c>
      <c r="M78" t="str">
        <f>IF(Компоненты!M77&lt;&gt;"",Компоненты!M77,"")</f>
        <v>100, 125, 140, 160, 180, 200, 225, 250, 280, 315, 355, 400, 450, 500, 560, 630, 710, 800, 900</v>
      </c>
      <c r="N78" t="str">
        <f>IF(Компоненты!N77&lt;&gt;"",Компоненты!N77,"")</f>
        <v/>
      </c>
      <c r="O78" t="str">
        <f>IF(Компоненты!O77&lt;&gt;"",Компоненты!O77,"")</f>
        <v/>
      </c>
      <c r="P78" t="str">
        <f>IF(Компоненты!P77&lt;&gt;"",Компоненты!P77,"")</f>
        <v/>
      </c>
      <c r="Q78" t="str">
        <f>IF(Компоненты!Q77&lt;&gt;"",Компоненты!Q77,"")</f>
        <v/>
      </c>
      <c r="R78" t="str">
        <f>IF(Компоненты!R77&lt;&gt;"",Компоненты!R77,"")</f>
        <v/>
      </c>
      <c r="S78" t="str">
        <f>IF(Компоненты!S77&lt;&gt;"",Компоненты!S77,"")</f>
        <v/>
      </c>
    </row>
    <row r="79" spans="2:19">
      <c r="B79">
        <f>IF(Компоненты!B78&lt;&gt;"",Компоненты!B78,"")</f>
        <v>75</v>
      </c>
      <c r="C79" t="str">
        <f>IF(Компоненты!C78&lt;&gt;"",Компоненты!C78,"")</f>
        <v>Отвод</v>
      </c>
      <c r="D79" t="str">
        <f>IF(Компоненты!D78&lt;&gt;"",Компоненты!D78,"")</f>
        <v>Элементы воздуховодов</v>
      </c>
      <c r="E79" t="str">
        <f>IF(Компоненты!E78&lt;&gt;"",Компоненты!E78,"")</f>
        <v>Отвод</v>
      </c>
      <c r="F79" t="str">
        <f>IF(Компоненты!F78&lt;&gt;"",Компоненты!F78,"")</f>
        <v>90°</v>
      </c>
      <c r="G79" t="str">
        <f>IF(Компоненты!G78&lt;&gt;"",Компоненты!G78,"")</f>
        <v>Прямоугольный</v>
      </c>
      <c r="H79" t="str">
        <f>IF(Компоненты!H78&lt;&gt;"",Компоненты!H78,"")</f>
        <v>Нанософт разработка</v>
      </c>
      <c r="I79" t="str">
        <f>IF(Компоненты!I78&lt;&gt;"",Компоненты!I78,"")</f>
        <v>Статическая</v>
      </c>
      <c r="J79" t="str">
        <f>IF(Компоненты!J78&lt;&gt;"",Компоненты!J78,"")</f>
        <v>https://www.nanocad.ru/products/bim/ventilation/</v>
      </c>
      <c r="K79" t="str">
        <f>IF(Компоненты!K78&lt;&gt;"",Компоненты!K78,"")</f>
        <v>75-нанософт_разработка-отвод-отвод-прямоугольный.png</v>
      </c>
      <c r="L79" t="str">
        <f>IF(Компоненты!L78&lt;&gt;"",Компоненты!L78,"")</f>
        <v/>
      </c>
      <c r="M79" t="str">
        <f>IF(Компоненты!M78&lt;&gt;"",Компоненты!M78,"")</f>
        <v>100x100...1400x900</v>
      </c>
      <c r="N79" t="str">
        <f>IF(Компоненты!N78&lt;&gt;"",Компоненты!N78,"")</f>
        <v/>
      </c>
      <c r="O79" t="str">
        <f>IF(Компоненты!O78&lt;&gt;"",Компоненты!O78,"")</f>
        <v/>
      </c>
      <c r="P79" t="str">
        <f>IF(Компоненты!P78&lt;&gt;"",Компоненты!P78,"")</f>
        <v/>
      </c>
      <c r="Q79" t="str">
        <f>IF(Компоненты!Q78&lt;&gt;"",Компоненты!Q78,"")</f>
        <v/>
      </c>
      <c r="R79" t="str">
        <f>IF(Компоненты!R78&lt;&gt;"",Компоненты!R78,"")</f>
        <v/>
      </c>
      <c r="S79" t="str">
        <f>IF(Компоненты!S78&lt;&gt;"",Компоненты!S78,"")</f>
        <v/>
      </c>
    </row>
    <row r="80" spans="2:19">
      <c r="B80">
        <f>IF(Компоненты!B79&lt;&gt;"",Компоненты!B79,"")</f>
        <v>76</v>
      </c>
      <c r="C80" t="str">
        <f>IF(Компоненты!C79&lt;&gt;"",Компоненты!C79,"")</f>
        <v>Переход</v>
      </c>
      <c r="D80" t="str">
        <f>IF(Компоненты!D79&lt;&gt;"",Компоненты!D79,"")</f>
        <v>Элементы воздуховодов</v>
      </c>
      <c r="E80" t="str">
        <f>IF(Компоненты!E79&lt;&gt;"",Компоненты!E79,"")</f>
        <v>Переход</v>
      </c>
      <c r="F80" t="str">
        <f>IF(Компоненты!F79&lt;&gt;"",Компоненты!F79,"")</f>
        <v/>
      </c>
      <c r="G80" t="str">
        <f>IF(Компоненты!G79&lt;&gt;"",Компоненты!G79,"")</f>
        <v>Круглый</v>
      </c>
      <c r="H80" t="str">
        <f>IF(Компоненты!H79&lt;&gt;"",Компоненты!H79,"")</f>
        <v>Нанософт разработка</v>
      </c>
      <c r="I80" t="str">
        <f>IF(Компоненты!I79&lt;&gt;"",Компоненты!I79,"")</f>
        <v>Статическая</v>
      </c>
      <c r="J80" t="str">
        <f>IF(Компоненты!J79&lt;&gt;"",Компоненты!J79,"")</f>
        <v>https://www.nanocad.ru/products/bim/ventilation/</v>
      </c>
      <c r="K80" t="str">
        <f>IF(Компоненты!K79&lt;&gt;"",Компоненты!K79,"")</f>
        <v>76-нанософт_разработка-переход-переход-круглый.png</v>
      </c>
      <c r="L80" t="str">
        <f>IF(Компоненты!L79&lt;&gt;"",Компоненты!L79,"")</f>
        <v/>
      </c>
      <c r="M80" t="str">
        <f>IF(Компоненты!M79&lt;&gt;"",Компоненты!M79,"")</f>
        <v>100, 125, 140, 160, 180, 200, 225, 250, 280, 315, 355, 400, 450, 500, 560, 630, 710, 800, 900</v>
      </c>
      <c r="N80" t="str">
        <f>IF(Компоненты!N79&lt;&gt;"",Компоненты!N79,"")</f>
        <v/>
      </c>
      <c r="O80" t="str">
        <f>IF(Компоненты!O79&lt;&gt;"",Компоненты!O79,"")</f>
        <v/>
      </c>
      <c r="P80" t="str">
        <f>IF(Компоненты!P79&lt;&gt;"",Компоненты!P79,"")</f>
        <v/>
      </c>
      <c r="Q80" t="str">
        <f>IF(Компоненты!Q79&lt;&gt;"",Компоненты!Q79,"")</f>
        <v/>
      </c>
      <c r="R80" t="str">
        <f>IF(Компоненты!R79&lt;&gt;"",Компоненты!R79,"")</f>
        <v/>
      </c>
      <c r="S80" t="str">
        <f>IF(Компоненты!S79&lt;&gt;"",Компоненты!S79,"")</f>
        <v/>
      </c>
    </row>
    <row r="81" spans="2:19">
      <c r="B81">
        <f>IF(Компоненты!B80&lt;&gt;"",Компоненты!B80,"")</f>
        <v>77</v>
      </c>
      <c r="C81" t="str">
        <f>IF(Компоненты!C80&lt;&gt;"",Компоненты!C80,"")</f>
        <v>Переход</v>
      </c>
      <c r="D81" t="str">
        <f>IF(Компоненты!D80&lt;&gt;"",Компоненты!D80,"")</f>
        <v>Элементы воздуховодов</v>
      </c>
      <c r="E81" t="str">
        <f>IF(Компоненты!E80&lt;&gt;"",Компоненты!E80,"")</f>
        <v>Переход</v>
      </c>
      <c r="F81" t="str">
        <f>IF(Компоненты!F80&lt;&gt;"",Компоненты!F80,"")</f>
        <v>с прямоугольного сечения на круглое</v>
      </c>
      <c r="G81" t="str">
        <f>IF(Компоненты!G80&lt;&gt;"",Компоненты!G80,"")</f>
        <v>Различные</v>
      </c>
      <c r="H81" t="str">
        <f>IF(Компоненты!H80&lt;&gt;"",Компоненты!H80,"")</f>
        <v>Нанософт разработка</v>
      </c>
      <c r="I81" t="str">
        <f>IF(Компоненты!I80&lt;&gt;"",Компоненты!I80,"")</f>
        <v>Статическая</v>
      </c>
      <c r="J81" t="str">
        <f>IF(Компоненты!J80&lt;&gt;"",Компоненты!J80,"")</f>
        <v>https://www.nanocad.ru/products/bim/ventilation/</v>
      </c>
      <c r="K81" t="str">
        <f>IF(Компоненты!K80&lt;&gt;"",Компоненты!K80,"")</f>
        <v>77-нанософт_разработка-переход-переход-различные.png</v>
      </c>
      <c r="L81" t="str">
        <f>IF(Компоненты!L80&lt;&gt;"",Компоненты!L80,"")</f>
        <v/>
      </c>
      <c r="M81" t="str">
        <f>IF(Компоненты!M80&lt;&gt;"",Компоненты!M80,"")</f>
        <v>100x(100x100)...1250x(1200x800)</v>
      </c>
      <c r="N81" t="str">
        <f>IF(Компоненты!N80&lt;&gt;"",Компоненты!N80,"")</f>
        <v/>
      </c>
      <c r="O81" t="str">
        <f>IF(Компоненты!O80&lt;&gt;"",Компоненты!O80,"")</f>
        <v/>
      </c>
      <c r="P81" t="str">
        <f>IF(Компоненты!P80&lt;&gt;"",Компоненты!P80,"")</f>
        <v/>
      </c>
      <c r="Q81" t="str">
        <f>IF(Компоненты!Q80&lt;&gt;"",Компоненты!Q80,"")</f>
        <v/>
      </c>
      <c r="R81" t="str">
        <f>IF(Компоненты!R80&lt;&gt;"",Компоненты!R80,"")</f>
        <v/>
      </c>
      <c r="S81" t="str">
        <f>IF(Компоненты!S80&lt;&gt;"",Компоненты!S80,"")</f>
        <v/>
      </c>
    </row>
    <row r="82" spans="2:19">
      <c r="B82">
        <f>IF(Компоненты!B81&lt;&gt;"",Компоненты!B81,"")</f>
        <v>78</v>
      </c>
      <c r="C82" t="str">
        <f>IF(Компоненты!C81&lt;&gt;"",Компоненты!C81,"")</f>
        <v>Переход</v>
      </c>
      <c r="D82" t="str">
        <f>IF(Компоненты!D81&lt;&gt;"",Компоненты!D81,"")</f>
        <v>Элементы воздуховодов</v>
      </c>
      <c r="E82" t="str">
        <f>IF(Компоненты!E81&lt;&gt;"",Компоненты!E81,"")</f>
        <v>Переход</v>
      </c>
      <c r="F82" t="str">
        <f>IF(Компоненты!F81&lt;&gt;"",Компоненты!F81,"")</f>
        <v>концентрический</v>
      </c>
      <c r="G82" t="str">
        <f>IF(Компоненты!G81&lt;&gt;"",Компоненты!G81,"")</f>
        <v>Прямоугольный</v>
      </c>
      <c r="H82" t="str">
        <f>IF(Компоненты!H81&lt;&gt;"",Компоненты!H81,"")</f>
        <v>Нанософт разработка</v>
      </c>
      <c r="I82" t="str">
        <f>IF(Компоненты!I81&lt;&gt;"",Компоненты!I81,"")</f>
        <v>Статическая</v>
      </c>
      <c r="J82" t="str">
        <f>IF(Компоненты!J81&lt;&gt;"",Компоненты!J81,"")</f>
        <v>https://www.nanocad.ru/products/bim/ventilation/</v>
      </c>
      <c r="K82" t="str">
        <f>IF(Компоненты!K81&lt;&gt;"",Компоненты!K81,"")</f>
        <v>78-нанософт_разработка-переход-переход-прямоугольный.png</v>
      </c>
      <c r="L82" t="str">
        <f>IF(Компоненты!L81&lt;&gt;"",Компоненты!L81,"")</f>
        <v/>
      </c>
      <c r="M82" t="str">
        <f>IF(Компоненты!M81&lt;&gt;"",Компоненты!M81,"")</f>
        <v>(150x100)x(100x100)...(2000x1400)x(1800x500)</v>
      </c>
      <c r="N82" t="str">
        <f>IF(Компоненты!N81&lt;&gt;"",Компоненты!N81,"")</f>
        <v/>
      </c>
      <c r="O82" t="str">
        <f>IF(Компоненты!O81&lt;&gt;"",Компоненты!O81,"")</f>
        <v/>
      </c>
      <c r="P82" t="str">
        <f>IF(Компоненты!P81&lt;&gt;"",Компоненты!P81,"")</f>
        <v/>
      </c>
      <c r="Q82" t="str">
        <f>IF(Компоненты!Q81&lt;&gt;"",Компоненты!Q81,"")</f>
        <v/>
      </c>
      <c r="R82" t="str">
        <f>IF(Компоненты!R81&lt;&gt;"",Компоненты!R81,"")</f>
        <v/>
      </c>
      <c r="S82" t="str">
        <f>IF(Компоненты!S81&lt;&gt;"",Компоненты!S81,"")</f>
        <v/>
      </c>
    </row>
    <row r="83" spans="2:19">
      <c r="B83">
        <f>IF(Компоненты!B82&lt;&gt;"",Компоненты!B82,"")</f>
        <v>79</v>
      </c>
      <c r="C83" t="str">
        <f>IF(Компоненты!C82&lt;&gt;"",Компоненты!C82,"")</f>
        <v>Тройник</v>
      </c>
      <c r="D83" t="str">
        <f>IF(Компоненты!D82&lt;&gt;"",Компоненты!D82,"")</f>
        <v>Элементы воздуховодов</v>
      </c>
      <c r="E83" t="str">
        <f>IF(Компоненты!E82&lt;&gt;"",Компоненты!E82,"")</f>
        <v>Тройник</v>
      </c>
      <c r="F83" t="str">
        <f>IF(Компоненты!F82&lt;&gt;"",Компоненты!F82,"")</f>
        <v/>
      </c>
      <c r="G83" t="str">
        <f>IF(Компоненты!G82&lt;&gt;"",Компоненты!G82,"")</f>
        <v>Круглый</v>
      </c>
      <c r="H83" t="str">
        <f>IF(Компоненты!H82&lt;&gt;"",Компоненты!H82,"")</f>
        <v>Нанософт разработка</v>
      </c>
      <c r="I83" t="str">
        <f>IF(Компоненты!I82&lt;&gt;"",Компоненты!I82,"")</f>
        <v>Статическая</v>
      </c>
      <c r="J83" t="str">
        <f>IF(Компоненты!J82&lt;&gt;"",Компоненты!J82,"")</f>
        <v>https://www.nanocad.ru/products/bim/ventilation/</v>
      </c>
      <c r="K83" t="str">
        <f>IF(Компоненты!K82&lt;&gt;"",Компоненты!K82,"")</f>
        <v>79-нанософт_разработка-тройник-тройник-круглый.png</v>
      </c>
      <c r="L83" t="str">
        <f>IF(Компоненты!L82&lt;&gt;"",Компоненты!L82,"")</f>
        <v/>
      </c>
      <c r="M83" t="str">
        <f>IF(Компоненты!M82&lt;&gt;"",Компоненты!M82,"")</f>
        <v>100x100...1250x1250</v>
      </c>
      <c r="N83" t="str">
        <f>IF(Компоненты!N82&lt;&gt;"",Компоненты!N82,"")</f>
        <v/>
      </c>
      <c r="O83" t="str">
        <f>IF(Компоненты!O82&lt;&gt;"",Компоненты!O82,"")</f>
        <v/>
      </c>
      <c r="P83" t="str">
        <f>IF(Компоненты!P82&lt;&gt;"",Компоненты!P82,"")</f>
        <v/>
      </c>
      <c r="Q83" t="str">
        <f>IF(Компоненты!Q82&lt;&gt;"",Компоненты!Q82,"")</f>
        <v/>
      </c>
      <c r="R83" t="str">
        <f>IF(Компоненты!R82&lt;&gt;"",Компоненты!R82,"")</f>
        <v/>
      </c>
      <c r="S83" t="str">
        <f>IF(Компоненты!S82&lt;&gt;"",Компоненты!S82,"")</f>
        <v/>
      </c>
    </row>
    <row r="84" spans="2:19">
      <c r="B84">
        <f>IF(Компоненты!B83&lt;&gt;"",Компоненты!B83,"")</f>
        <v>80</v>
      </c>
      <c r="C84" t="str">
        <f>IF(Компоненты!C83&lt;&gt;"",Компоненты!C83,"")</f>
        <v>Тройник</v>
      </c>
      <c r="D84" t="str">
        <f>IF(Компоненты!D83&lt;&gt;"",Компоненты!D83,"")</f>
        <v>Элементы воздуховодов</v>
      </c>
      <c r="E84" t="str">
        <f>IF(Компоненты!E83&lt;&gt;"",Компоненты!E83,"")</f>
        <v>Тройник</v>
      </c>
      <c r="F84" t="str">
        <f>IF(Компоненты!F83&lt;&gt;"",Компоненты!F83,"")</f>
        <v/>
      </c>
      <c r="G84" t="str">
        <f>IF(Компоненты!G83&lt;&gt;"",Компоненты!G83,"")</f>
        <v>Прямоугольный</v>
      </c>
      <c r="H84" t="str">
        <f>IF(Компоненты!H83&lt;&gt;"",Компоненты!H83,"")</f>
        <v>Нанософт разработка</v>
      </c>
      <c r="I84" t="str">
        <f>IF(Компоненты!I83&lt;&gt;"",Компоненты!I83,"")</f>
        <v>Статическая</v>
      </c>
      <c r="J84" t="str">
        <f>IF(Компоненты!J83&lt;&gt;"",Компоненты!J83,"")</f>
        <v>https://www.nanocad.ru/products/bim/ventilation/</v>
      </c>
      <c r="K84" t="str">
        <f>IF(Компоненты!K83&lt;&gt;"",Компоненты!K83,"")</f>
        <v>80-нанософт_разработка-тройник-тройник-прямоугольный.png</v>
      </c>
      <c r="L84" t="str">
        <f>IF(Компоненты!L83&lt;&gt;"",Компоненты!L83,"")</f>
        <v/>
      </c>
      <c r="M84" t="str">
        <f>IF(Компоненты!M83&lt;&gt;"",Компоненты!M83,"")</f>
        <v>(150x150)x(100x100)...(2000x1400)x(1400x1400)</v>
      </c>
      <c r="N84" t="str">
        <f>IF(Компоненты!N83&lt;&gt;"",Компоненты!N83,"")</f>
        <v/>
      </c>
      <c r="O84" t="str">
        <f>IF(Компоненты!O83&lt;&gt;"",Компоненты!O83,"")</f>
        <v/>
      </c>
      <c r="P84" t="str">
        <f>IF(Компоненты!P83&lt;&gt;"",Компоненты!P83,"")</f>
        <v/>
      </c>
      <c r="Q84" t="str">
        <f>IF(Компоненты!Q83&lt;&gt;"",Компоненты!Q83,"")</f>
        <v/>
      </c>
      <c r="R84" t="str">
        <f>IF(Компоненты!R83&lt;&gt;"",Компоненты!R83,"")</f>
        <v/>
      </c>
      <c r="S84" t="str">
        <f>IF(Компоненты!S83&lt;&gt;"",Компоненты!S83,"")</f>
        <v/>
      </c>
    </row>
    <row r="85" spans="2:19">
      <c r="B85">
        <f>IF(Компоненты!B84&lt;&gt;"",Компоненты!B84,"")</f>
        <v>81</v>
      </c>
      <c r="C85" t="str">
        <f>IF(Компоненты!C84&lt;&gt;"",Компоненты!C84,"")</f>
        <v>Воздуховод (Размер, Скорость, Расход, Потеря давления)</v>
      </c>
      <c r="D85" t="str">
        <f>IF(Компоненты!D84&lt;&gt;"",Компоненты!D84,"")</f>
        <v>Аннотации</v>
      </c>
      <c r="E85" t="str">
        <f>IF(Компоненты!E84&lt;&gt;"",Компоненты!E84,"")</f>
        <v>Выноска</v>
      </c>
      <c r="F85" t="str">
        <f>IF(Компоненты!F84&lt;&gt;"",Компоненты!F84,"")</f>
        <v/>
      </c>
      <c r="G85" t="str">
        <f>IF(Компоненты!G84&lt;&gt;"",Компоненты!G84,"")</f>
        <v>Не применимо</v>
      </c>
      <c r="H85" t="str">
        <f>IF(Компоненты!H84&lt;&gt;"",Компоненты!H84,"")</f>
        <v>Нанософт разработка</v>
      </c>
      <c r="I85" t="str">
        <f>IF(Компоненты!I84&lt;&gt;"",Компоненты!I84,"")</f>
        <v>Не применимо</v>
      </c>
      <c r="J85" t="str">
        <f>IF(Компоненты!J84&lt;&gt;"",Компоненты!J84,"")</f>
        <v>https://www.nanocad.ru/products/bim/ventilation/</v>
      </c>
      <c r="K85" t="str">
        <f>IF(Компоненты!K84&lt;&gt;"",Компоненты!K84,"")</f>
        <v>81-нанософт_разработка-выноска-воздуховод_(размер_скорость_расход_потеря_давления)-не_применимо.png</v>
      </c>
      <c r="L85" t="str">
        <f>IF(Компоненты!L84&lt;&gt;"",Компоненты!L84,"")</f>
        <v/>
      </c>
      <c r="M85" t="str">
        <f>IF(Компоненты!M84&lt;&gt;"",Компоненты!M84,"")</f>
        <v/>
      </c>
      <c r="N85" t="str">
        <f>IF(Компоненты!N84&lt;&gt;"",Компоненты!N84,"")</f>
        <v/>
      </c>
      <c r="O85" t="str">
        <f>IF(Компоненты!O84&lt;&gt;"",Компоненты!O84,"")</f>
        <v/>
      </c>
      <c r="P85" t="str">
        <f>IF(Компоненты!P84&lt;&gt;"",Компоненты!P84,"")</f>
        <v/>
      </c>
      <c r="Q85" t="str">
        <f>IF(Компоненты!Q84&lt;&gt;"",Компоненты!Q84,"")</f>
        <v/>
      </c>
      <c r="R85" t="str">
        <f>IF(Компоненты!R84&lt;&gt;"",Компоненты!R84,"")</f>
        <v/>
      </c>
      <c r="S85" t="str">
        <f>IF(Компоненты!S84&lt;&gt;"",Компоненты!S84,"")</f>
        <v>Выноска автоматически определяет форму воздуховода и делает выбор между обозначением круглого и прямоугольного воздуховодов</v>
      </c>
    </row>
    <row r="86" spans="2:19">
      <c r="B86">
        <f>IF(Компоненты!B85&lt;&gt;"",Компоненты!B85,"")</f>
        <v>82</v>
      </c>
      <c r="C86" t="str">
        <f>IF(Компоненты!C85&lt;&gt;"",Компоненты!C85,"")</f>
        <v>Вход в систему (Полная потеря давления)</v>
      </c>
      <c r="D86" t="str">
        <f>IF(Компоненты!D85&lt;&gt;"",Компоненты!D85,"")</f>
        <v>Аннотации</v>
      </c>
      <c r="E86" t="str">
        <f>IF(Компоненты!E85&lt;&gt;"",Компоненты!E85,"")</f>
        <v>Выноска</v>
      </c>
      <c r="F86" t="str">
        <f>IF(Компоненты!F85&lt;&gt;"",Компоненты!F85,"")</f>
        <v/>
      </c>
      <c r="G86" t="str">
        <f>IF(Компоненты!G85&lt;&gt;"",Компоненты!G85,"")</f>
        <v>Не применимо</v>
      </c>
      <c r="H86" t="str">
        <f>IF(Компоненты!H85&lt;&gt;"",Компоненты!H85,"")</f>
        <v>Нанософт разработка</v>
      </c>
      <c r="I86" t="str">
        <f>IF(Компоненты!I85&lt;&gt;"",Компоненты!I85,"")</f>
        <v>Не применимо</v>
      </c>
      <c r="J86" t="str">
        <f>IF(Компоненты!J85&lt;&gt;"",Компоненты!J85,"")</f>
        <v>https://www.nanocad.ru/products/bim/ventilation/</v>
      </c>
      <c r="K86" t="str">
        <f>IF(Компоненты!K85&lt;&gt;"",Компоненты!K85,"")</f>
        <v>82-нанософт_разработка-выноска-вход_в_систему_(полная_потеря_давления)-не_применимо.png</v>
      </c>
      <c r="L86" t="str">
        <f>IF(Компоненты!L85&lt;&gt;"",Компоненты!L85,"")</f>
        <v/>
      </c>
      <c r="M86" t="str">
        <f>IF(Компоненты!M85&lt;&gt;"",Компоненты!M85,"")</f>
        <v/>
      </c>
      <c r="N86" t="str">
        <f>IF(Компоненты!N85&lt;&gt;"",Компоненты!N85,"")</f>
        <v/>
      </c>
      <c r="O86" t="str">
        <f>IF(Компоненты!O85&lt;&gt;"",Компоненты!O85,"")</f>
        <v/>
      </c>
      <c r="P86" t="str">
        <f>IF(Компоненты!P85&lt;&gt;"",Компоненты!P85,"")</f>
        <v/>
      </c>
      <c r="Q86" t="str">
        <f>IF(Компоненты!Q85&lt;&gt;"",Компоненты!Q85,"")</f>
        <v/>
      </c>
      <c r="R86" t="str">
        <f>IF(Компоненты!R85&lt;&gt;"",Компоненты!R85,"")</f>
        <v/>
      </c>
      <c r="S86" t="str">
        <f>IF(Компоненты!S85&lt;&gt;"",Компоненты!S85,"")</f>
        <v>Выноска показывает суммарные значения потерь давления в системе. Предназначена для компонента Вход в систему</v>
      </c>
    </row>
    <row r="87" spans="2:19">
      <c r="B87">
        <f>IF(Компоненты!B86&lt;&gt;"",Компоненты!B86,"")</f>
        <v>83</v>
      </c>
      <c r="C87" t="str">
        <f>IF(Компоненты!C86&lt;&gt;"",Компоненты!C86,"")</f>
        <v>Универсальная (Потеря давления)</v>
      </c>
      <c r="D87" t="str">
        <f>IF(Компоненты!D86&lt;&gt;"",Компоненты!D86,"")</f>
        <v>Аннотации</v>
      </c>
      <c r="E87" t="str">
        <f>IF(Компоненты!E86&lt;&gt;"",Компоненты!E86,"")</f>
        <v>Выноска</v>
      </c>
      <c r="F87" t="str">
        <f>IF(Компоненты!F86&lt;&gt;"",Компоненты!F86,"")</f>
        <v/>
      </c>
      <c r="G87" t="str">
        <f>IF(Компоненты!G86&lt;&gt;"",Компоненты!G86,"")</f>
        <v>Не применимо</v>
      </c>
      <c r="H87" t="str">
        <f>IF(Компоненты!H86&lt;&gt;"",Компоненты!H86,"")</f>
        <v>Нанософт разработка</v>
      </c>
      <c r="I87" t="str">
        <f>IF(Компоненты!I86&lt;&gt;"",Компоненты!I86,"")</f>
        <v>Не применимо</v>
      </c>
      <c r="J87" t="str">
        <f>IF(Компоненты!J86&lt;&gt;"",Компоненты!J86,"")</f>
        <v>https://www.nanocad.ru/products/bim/ventilation/</v>
      </c>
      <c r="K87" t="str">
        <f>IF(Компоненты!K86&lt;&gt;"",Компоненты!K86,"")</f>
        <v>83-нанософт_разработка-выноска-универсальная_(потеря_давления)-не_применимо.png</v>
      </c>
      <c r="L87" t="str">
        <f>IF(Компоненты!L86&lt;&gt;"",Компоненты!L86,"")</f>
        <v/>
      </c>
      <c r="M87" t="str">
        <f>IF(Компоненты!M86&lt;&gt;"",Компоненты!M86,"")</f>
        <v/>
      </c>
      <c r="N87" t="str">
        <f>IF(Компоненты!N86&lt;&gt;"",Компоненты!N86,"")</f>
        <v/>
      </c>
      <c r="O87" t="str">
        <f>IF(Компоненты!O86&lt;&gt;"",Компоненты!O86,"")</f>
        <v/>
      </c>
      <c r="P87" t="str">
        <f>IF(Компоненты!P86&lt;&gt;"",Компоненты!P86,"")</f>
        <v/>
      </c>
      <c r="Q87" t="str">
        <f>IF(Компоненты!Q86&lt;&gt;"",Компоненты!Q86,"")</f>
        <v/>
      </c>
      <c r="R87" t="str">
        <f>IF(Компоненты!R86&lt;&gt;"",Компоненты!R86,"")</f>
        <v/>
      </c>
      <c r="S87" t="str">
        <f>IF(Компоненты!S86&lt;&gt;"",Компоненты!S86,"")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row>
    <row r="88" spans="2:19">
      <c r="B88">
        <f>IF(Компоненты!B87&lt;&gt;"",Компоненты!B87,"")</f>
        <v>84</v>
      </c>
      <c r="C88" t="str">
        <f>IF(Компоненты!C87&lt;&gt;"",Компоненты!C87,"")</f>
        <v>Универсальная (Наименование)</v>
      </c>
      <c r="D88" t="str">
        <f>IF(Компоненты!D87&lt;&gt;"",Компоненты!D87,"")</f>
        <v>Аннотации</v>
      </c>
      <c r="E88" t="str">
        <f>IF(Компоненты!E87&lt;&gt;"",Компоненты!E87,"")</f>
        <v>Выноска</v>
      </c>
      <c r="F88" t="str">
        <f>IF(Компоненты!F87&lt;&gt;"",Компоненты!F87,"")</f>
        <v/>
      </c>
      <c r="G88" t="str">
        <f>IF(Компоненты!G87&lt;&gt;"",Компоненты!G87,"")</f>
        <v>Не применимо</v>
      </c>
      <c r="H88" t="str">
        <f>IF(Компоненты!H87&lt;&gt;"",Компоненты!H87,"")</f>
        <v>Нанософт разработка</v>
      </c>
      <c r="I88" t="str">
        <f>IF(Компоненты!I87&lt;&gt;"",Компоненты!I87,"")</f>
        <v>Не применимо</v>
      </c>
      <c r="J88" t="str">
        <f>IF(Компоненты!J87&lt;&gt;"",Компоненты!J87,"")</f>
        <v>https://www.nanocad.ru/products/bim/ventilation/</v>
      </c>
      <c r="K88" t="str">
        <f>IF(Компоненты!K87&lt;&gt;"",Компоненты!K87,"")</f>
        <v>84-нанософт_разработка-выноска-универсальная_(наименование)-не_применимо.png</v>
      </c>
      <c r="L88" t="str">
        <f>IF(Компоненты!L87&lt;&gt;"",Компоненты!L87,"")</f>
        <v/>
      </c>
      <c r="M88" t="str">
        <f>IF(Компоненты!M87&lt;&gt;"",Компоненты!M87,"")</f>
        <v/>
      </c>
      <c r="N88" t="str">
        <f>IF(Компоненты!N87&lt;&gt;"",Компоненты!N87,"")</f>
        <v/>
      </c>
      <c r="O88" t="str">
        <f>IF(Компоненты!O87&lt;&gt;"",Компоненты!O87,"")</f>
        <v/>
      </c>
      <c r="P88" t="str">
        <f>IF(Компоненты!P87&lt;&gt;"",Компоненты!P87,"")</f>
        <v/>
      </c>
      <c r="Q88" t="str">
        <f>IF(Компоненты!Q87&lt;&gt;"",Компоненты!Q87,"")</f>
        <v/>
      </c>
      <c r="R88" t="str">
        <f>IF(Компоненты!R87&lt;&gt;"",Компоненты!R87,"")</f>
        <v/>
      </c>
      <c r="S88" t="str">
        <f>IF(Компоненты!S87&lt;&gt;"",Компоненты!S87,"")</f>
        <v>Выноска может быть применена к любому элементу</v>
      </c>
    </row>
    <row r="89" spans="2:19">
      <c r="B89" t="str">
        <f>IF(Компоненты!B88&lt;&gt;"",Компоненты!B88,"")</f>
        <v/>
      </c>
      <c r="C89" t="str">
        <f>IF(Компоненты!C88&lt;&gt;"",Компоненты!C88,"")</f>
        <v/>
      </c>
      <c r="D89" t="str">
        <f>IF(Компоненты!D88&lt;&gt;"",Компоненты!D88,"")</f>
        <v/>
      </c>
      <c r="E89" t="str">
        <f>IF(Компоненты!E88&lt;&gt;"",Компоненты!E88,"")</f>
        <v/>
      </c>
      <c r="F89" t="str">
        <f>IF(Компоненты!F88&lt;&gt;"",Компоненты!F88,"")</f>
        <v/>
      </c>
      <c r="G89" t="str">
        <f>IF(Компоненты!G88&lt;&gt;"",Компоненты!G88,"")</f>
        <v/>
      </c>
      <c r="H89" t="str">
        <f>IF(Компоненты!H88&lt;&gt;"",Компоненты!H88,"")</f>
        <v/>
      </c>
      <c r="I89" t="str">
        <f>IF(Компоненты!I88&lt;&gt;"",Компоненты!I88,"")</f>
        <v/>
      </c>
      <c r="J89" t="str">
        <f>IF(Компоненты!J88&lt;&gt;"",Компоненты!J88,"")</f>
        <v/>
      </c>
      <c r="K89" t="str">
        <f>IF(Компоненты!K88&lt;&gt;"",Компоненты!K88,"")</f>
        <v/>
      </c>
      <c r="L89" t="str">
        <f>IF(Компоненты!L88&lt;&gt;"",Компоненты!L88,"")</f>
        <v/>
      </c>
      <c r="M89" t="str">
        <f>IF(Компоненты!M88&lt;&gt;"",Компоненты!M88,"")</f>
        <v/>
      </c>
      <c r="N89" t="str">
        <f>IF(Компоненты!N88&lt;&gt;"",Компоненты!N88,"")</f>
        <v/>
      </c>
      <c r="O89" t="str">
        <f>IF(Компоненты!O88&lt;&gt;"",Компоненты!O88,"")</f>
        <v/>
      </c>
      <c r="P89" t="str">
        <f>IF(Компоненты!P88&lt;&gt;"",Компоненты!P88,"")</f>
        <v/>
      </c>
      <c r="Q89" t="str">
        <f>IF(Компоненты!Q88&lt;&gt;"",Компоненты!Q88,"")</f>
        <v/>
      </c>
      <c r="R89" t="str">
        <f>IF(Компоненты!R88&lt;&gt;"",Компоненты!R88,"")</f>
        <v/>
      </c>
      <c r="S89" t="str">
        <f>IF(Компоненты!S88&lt;&gt;"",Компоненты!S88,"")</f>
        <v/>
      </c>
    </row>
    <row r="90" spans="2:19">
      <c r="B90" t="str">
        <f>IF(Компоненты!B89&lt;&gt;"",Компоненты!B89,"")</f>
        <v/>
      </c>
      <c r="C90" t="str">
        <f>IF(Компоненты!C89&lt;&gt;"",Компоненты!C89,"")</f>
        <v/>
      </c>
      <c r="D90" t="str">
        <f>IF(Компоненты!D89&lt;&gt;"",Компоненты!D89,"")</f>
        <v/>
      </c>
      <c r="E90" t="str">
        <f>IF(Компоненты!E89&lt;&gt;"",Компоненты!E89,"")</f>
        <v/>
      </c>
      <c r="F90" t="str">
        <f>IF(Компоненты!F89&lt;&gt;"",Компоненты!F89,"")</f>
        <v/>
      </c>
      <c r="G90" t="str">
        <f>IF(Компоненты!G89&lt;&gt;"",Компоненты!G89,"")</f>
        <v/>
      </c>
      <c r="H90" t="str">
        <f>IF(Компоненты!H89&lt;&gt;"",Компоненты!H89,"")</f>
        <v/>
      </c>
      <c r="I90" t="str">
        <f>IF(Компоненты!I89&lt;&gt;"",Компоненты!I89,"")</f>
        <v/>
      </c>
      <c r="J90" t="str">
        <f>IF(Компоненты!J89&lt;&gt;"",Компоненты!J89,"")</f>
        <v/>
      </c>
      <c r="K90" t="str">
        <f>IF(Компоненты!K89&lt;&gt;"",Компоненты!K89,"")</f>
        <v/>
      </c>
      <c r="L90" t="str">
        <f>IF(Компоненты!L89&lt;&gt;"",Компоненты!L89,"")</f>
        <v/>
      </c>
      <c r="M90" t="str">
        <f>IF(Компоненты!M89&lt;&gt;"",Компоненты!M89,"")</f>
        <v/>
      </c>
      <c r="N90" t="str">
        <f>IF(Компоненты!N89&lt;&gt;"",Компоненты!N89,"")</f>
        <v/>
      </c>
      <c r="O90" t="str">
        <f>IF(Компоненты!O89&lt;&gt;"",Компоненты!O89,"")</f>
        <v/>
      </c>
      <c r="P90" t="str">
        <f>IF(Компоненты!P89&lt;&gt;"",Компоненты!P89,"")</f>
        <v/>
      </c>
      <c r="Q90" t="str">
        <f>IF(Компоненты!Q89&lt;&gt;"",Компоненты!Q89,"")</f>
        <v/>
      </c>
      <c r="R90" t="str">
        <f>IF(Компоненты!R89&lt;&gt;"",Компоненты!R89,"")</f>
        <v/>
      </c>
      <c r="S90" t="str">
        <f>IF(Компоненты!S89&lt;&gt;"",Компоненты!S89,"")</f>
        <v/>
      </c>
    </row>
    <row r="91" spans="2:19">
      <c r="B91" t="str">
        <f>IF(Компоненты!B90&lt;&gt;"",Компоненты!B90,"")</f>
        <v/>
      </c>
      <c r="C91" t="str">
        <f>IF(Компоненты!C90&lt;&gt;"",Компоненты!C90,"")</f>
        <v/>
      </c>
      <c r="D91" t="str">
        <f>IF(Компоненты!D90&lt;&gt;"",Компоненты!D90,"")</f>
        <v/>
      </c>
      <c r="E91" t="str">
        <f>IF(Компоненты!E90&lt;&gt;"",Компоненты!E90,"")</f>
        <v/>
      </c>
      <c r="F91" t="str">
        <f>IF(Компоненты!F90&lt;&gt;"",Компоненты!F90,"")</f>
        <v/>
      </c>
      <c r="G91" t="str">
        <f>IF(Компоненты!G90&lt;&gt;"",Компоненты!G90,"")</f>
        <v/>
      </c>
      <c r="H91" t="str">
        <f>IF(Компоненты!H90&lt;&gt;"",Компоненты!H90,"")</f>
        <v/>
      </c>
      <c r="I91" t="str">
        <f>IF(Компоненты!I90&lt;&gt;"",Компоненты!I90,"")</f>
        <v/>
      </c>
      <c r="J91" t="str">
        <f>IF(Компоненты!J90&lt;&gt;"",Компоненты!J90,"")</f>
        <v/>
      </c>
      <c r="K91" t="str">
        <f>IF(Компоненты!K90&lt;&gt;"",Компоненты!K90,"")</f>
        <v/>
      </c>
      <c r="L91" t="str">
        <f>IF(Компоненты!L90&lt;&gt;"",Компоненты!L90,"")</f>
        <v/>
      </c>
      <c r="M91" t="str">
        <f>IF(Компоненты!M90&lt;&gt;"",Компоненты!M90,"")</f>
        <v/>
      </c>
      <c r="N91" t="str">
        <f>IF(Компоненты!N90&lt;&gt;"",Компоненты!N90,"")</f>
        <v/>
      </c>
      <c r="O91" t="str">
        <f>IF(Компоненты!O90&lt;&gt;"",Компоненты!O90,"")</f>
        <v/>
      </c>
      <c r="P91" t="str">
        <f>IF(Компоненты!P90&lt;&gt;"",Компоненты!P90,"")</f>
        <v/>
      </c>
      <c r="Q91" t="str">
        <f>IF(Компоненты!Q90&lt;&gt;"",Компоненты!Q90,"")</f>
        <v/>
      </c>
      <c r="R91" t="str">
        <f>IF(Компоненты!R90&lt;&gt;"",Компоненты!R90,"")</f>
        <v/>
      </c>
      <c r="S91" t="str">
        <f>IF(Компоненты!S90&lt;&gt;"",Компоненты!S90,"")</f>
        <v/>
      </c>
    </row>
    <row r="92" spans="2:19">
      <c r="B92" t="str">
        <f>IF(Компоненты!B91&lt;&gt;"",Компоненты!B91,"")</f>
        <v/>
      </c>
      <c r="C92" t="str">
        <f>IF(Компоненты!C91&lt;&gt;"",Компоненты!C91,"")</f>
        <v/>
      </c>
      <c r="D92" t="str">
        <f>IF(Компоненты!D91&lt;&gt;"",Компоненты!D91,"")</f>
        <v/>
      </c>
      <c r="E92" t="str">
        <f>IF(Компоненты!E91&lt;&gt;"",Компоненты!E91,"")</f>
        <v/>
      </c>
      <c r="F92" t="str">
        <f>IF(Компоненты!F91&lt;&gt;"",Компоненты!F91,"")</f>
        <v/>
      </c>
      <c r="G92" t="str">
        <f>IF(Компоненты!G91&lt;&gt;"",Компоненты!G91,"")</f>
        <v/>
      </c>
      <c r="H92" t="str">
        <f>IF(Компоненты!H91&lt;&gt;"",Компоненты!H91,"")</f>
        <v/>
      </c>
      <c r="I92" t="str">
        <f>IF(Компоненты!I91&lt;&gt;"",Компоненты!I91,"")</f>
        <v/>
      </c>
      <c r="J92" t="str">
        <f>IF(Компоненты!J91&lt;&gt;"",Компоненты!J91,"")</f>
        <v/>
      </c>
      <c r="K92" t="str">
        <f>IF(Компоненты!K91&lt;&gt;"",Компоненты!K91,"")</f>
        <v/>
      </c>
      <c r="L92" t="str">
        <f>IF(Компоненты!L91&lt;&gt;"",Компоненты!L91,"")</f>
        <v/>
      </c>
      <c r="M92" t="str">
        <f>IF(Компоненты!M91&lt;&gt;"",Компоненты!M91,"")</f>
        <v/>
      </c>
      <c r="N92" t="str">
        <f>IF(Компоненты!N91&lt;&gt;"",Компоненты!N91,"")</f>
        <v/>
      </c>
      <c r="O92" t="str">
        <f>IF(Компоненты!O91&lt;&gt;"",Компоненты!O91,"")</f>
        <v/>
      </c>
      <c r="P92" t="str">
        <f>IF(Компоненты!P91&lt;&gt;"",Компоненты!P91,"")</f>
        <v/>
      </c>
      <c r="Q92" t="str">
        <f>IF(Компоненты!Q91&lt;&gt;"",Компоненты!Q91,"")</f>
        <v/>
      </c>
      <c r="R92" t="str">
        <f>IF(Компоненты!R91&lt;&gt;"",Компоненты!R91,"")</f>
        <v/>
      </c>
      <c r="S92" t="str">
        <f>IF(Компоненты!S91&lt;&gt;"",Компоненты!S91,"")</f>
        <v/>
      </c>
    </row>
    <row r="93" spans="2:19">
      <c r="B93" t="str">
        <f>IF(Компоненты!B92&lt;&gt;"",Компоненты!B92,"")</f>
        <v/>
      </c>
      <c r="C93" t="str">
        <f>IF(Компоненты!C92&lt;&gt;"",Компоненты!C92,"")</f>
        <v/>
      </c>
      <c r="D93" t="str">
        <f>IF(Компоненты!D92&lt;&gt;"",Компоненты!D92,"")</f>
        <v/>
      </c>
      <c r="E93" t="str">
        <f>IF(Компоненты!E92&lt;&gt;"",Компоненты!E92,"")</f>
        <v/>
      </c>
      <c r="F93" t="str">
        <f>IF(Компоненты!F92&lt;&gt;"",Компоненты!F92,"")</f>
        <v/>
      </c>
      <c r="G93" t="str">
        <f>IF(Компоненты!G92&lt;&gt;"",Компоненты!G92,"")</f>
        <v/>
      </c>
      <c r="H93" t="str">
        <f>IF(Компоненты!H92&lt;&gt;"",Компоненты!H92,"")</f>
        <v/>
      </c>
      <c r="I93" t="str">
        <f>IF(Компоненты!I92&lt;&gt;"",Компоненты!I92,"")</f>
        <v/>
      </c>
      <c r="J93" t="str">
        <f>IF(Компоненты!J92&lt;&gt;"",Компоненты!J92,"")</f>
        <v/>
      </c>
      <c r="K93" t="str">
        <f>IF(Компоненты!K92&lt;&gt;"",Компоненты!K92,"")</f>
        <v/>
      </c>
      <c r="L93" t="str">
        <f>IF(Компоненты!L92&lt;&gt;"",Компоненты!L92,"")</f>
        <v/>
      </c>
      <c r="M93" t="str">
        <f>IF(Компоненты!M92&lt;&gt;"",Компоненты!M92,"")</f>
        <v/>
      </c>
      <c r="N93" t="str">
        <f>IF(Компоненты!N92&lt;&gt;"",Компоненты!N92,"")</f>
        <v/>
      </c>
      <c r="O93" t="str">
        <f>IF(Компоненты!O92&lt;&gt;"",Компоненты!O92,"")</f>
        <v/>
      </c>
      <c r="P93" t="str">
        <f>IF(Компоненты!P92&lt;&gt;"",Компоненты!P92,"")</f>
        <v/>
      </c>
      <c r="Q93" t="str">
        <f>IF(Компоненты!Q92&lt;&gt;"",Компоненты!Q92,"")</f>
        <v/>
      </c>
      <c r="R93" t="str">
        <f>IF(Компоненты!R92&lt;&gt;"",Компоненты!R92,"")</f>
        <v/>
      </c>
      <c r="S93" t="str">
        <f>IF(Компоненты!S92&lt;&gt;"",Компоненты!S92,"")</f>
        <v/>
      </c>
    </row>
    <row r="94" spans="2:19">
      <c r="B94" t="str">
        <f>IF(Компоненты!B93&lt;&gt;"",Компоненты!B93,"")</f>
        <v/>
      </c>
      <c r="C94" t="str">
        <f>IF(Компоненты!C93&lt;&gt;"",Компоненты!C93,"")</f>
        <v/>
      </c>
      <c r="D94" t="str">
        <f>IF(Компоненты!D93&lt;&gt;"",Компоненты!D93,"")</f>
        <v/>
      </c>
      <c r="E94" t="str">
        <f>IF(Компоненты!E93&lt;&gt;"",Компоненты!E93,"")</f>
        <v/>
      </c>
      <c r="F94" t="str">
        <f>IF(Компоненты!F93&lt;&gt;"",Компоненты!F93,"")</f>
        <v/>
      </c>
      <c r="G94" t="str">
        <f>IF(Компоненты!G93&lt;&gt;"",Компоненты!G93,"")</f>
        <v/>
      </c>
      <c r="H94" t="str">
        <f>IF(Компоненты!H93&lt;&gt;"",Компоненты!H93,"")</f>
        <v/>
      </c>
      <c r="I94" t="str">
        <f>IF(Компоненты!I93&lt;&gt;"",Компоненты!I93,"")</f>
        <v/>
      </c>
      <c r="J94" t="str">
        <f>IF(Компоненты!J93&lt;&gt;"",Компоненты!J93,"")</f>
        <v/>
      </c>
      <c r="K94" t="str">
        <f>IF(Компоненты!K93&lt;&gt;"",Компоненты!K93,"")</f>
        <v/>
      </c>
      <c r="L94" t="str">
        <f>IF(Компоненты!L93&lt;&gt;"",Компоненты!L93,"")</f>
        <v/>
      </c>
      <c r="M94" t="str">
        <f>IF(Компоненты!M93&lt;&gt;"",Компоненты!M93,"")</f>
        <v/>
      </c>
      <c r="N94" t="str">
        <f>IF(Компоненты!N93&lt;&gt;"",Компоненты!N93,"")</f>
        <v/>
      </c>
      <c r="O94" t="str">
        <f>IF(Компоненты!O93&lt;&gt;"",Компоненты!O93,"")</f>
        <v/>
      </c>
      <c r="P94" t="str">
        <f>IF(Компоненты!P93&lt;&gt;"",Компоненты!P93,"")</f>
        <v/>
      </c>
      <c r="Q94" t="str">
        <f>IF(Компоненты!Q93&lt;&gt;"",Компоненты!Q93,"")</f>
        <v/>
      </c>
      <c r="R94" t="str">
        <f>IF(Компоненты!R93&lt;&gt;"",Компоненты!R93,"")</f>
        <v/>
      </c>
      <c r="S94" t="str">
        <f>IF(Компоненты!S93&lt;&gt;"",Компоненты!S93,"")</f>
        <v/>
      </c>
    </row>
    <row r="95" spans="2:19">
      <c r="B95" t="str">
        <f>IF(Компоненты!B94&lt;&gt;"",Компоненты!B94,"")</f>
        <v/>
      </c>
      <c r="C95" t="str">
        <f>IF(Компоненты!C94&lt;&gt;"",Компоненты!C94,"")</f>
        <v/>
      </c>
      <c r="D95" t="str">
        <f>IF(Компоненты!D94&lt;&gt;"",Компоненты!D94,"")</f>
        <v/>
      </c>
      <c r="E95" t="str">
        <f>IF(Компоненты!E94&lt;&gt;"",Компоненты!E94,"")</f>
        <v/>
      </c>
      <c r="F95" t="str">
        <f>IF(Компоненты!F94&lt;&gt;"",Компоненты!F94,"")</f>
        <v/>
      </c>
      <c r="G95" t="str">
        <f>IF(Компоненты!G94&lt;&gt;"",Компоненты!G94,"")</f>
        <v/>
      </c>
      <c r="H95" t="str">
        <f>IF(Компоненты!H94&lt;&gt;"",Компоненты!H94,"")</f>
        <v/>
      </c>
      <c r="I95" t="str">
        <f>IF(Компоненты!I94&lt;&gt;"",Компоненты!I94,"")</f>
        <v/>
      </c>
      <c r="J95" t="str">
        <f>IF(Компоненты!J94&lt;&gt;"",Компоненты!J94,"")</f>
        <v/>
      </c>
      <c r="K95" t="str">
        <f>IF(Компоненты!K94&lt;&gt;"",Компоненты!K94,"")</f>
        <v/>
      </c>
      <c r="L95" t="str">
        <f>IF(Компоненты!L94&lt;&gt;"",Компоненты!L94,"")</f>
        <v/>
      </c>
      <c r="M95" t="str">
        <f>IF(Компоненты!M94&lt;&gt;"",Компоненты!M94,"")</f>
        <v/>
      </c>
      <c r="N95" t="str">
        <f>IF(Компоненты!N94&lt;&gt;"",Компоненты!N94,"")</f>
        <v/>
      </c>
      <c r="O95" t="str">
        <f>IF(Компоненты!O94&lt;&gt;"",Компоненты!O94,"")</f>
        <v/>
      </c>
      <c r="P95" t="str">
        <f>IF(Компоненты!P94&lt;&gt;"",Компоненты!P94,"")</f>
        <v/>
      </c>
      <c r="Q95" t="str">
        <f>IF(Компоненты!Q94&lt;&gt;"",Компоненты!Q94,"")</f>
        <v/>
      </c>
      <c r="R95" t="str">
        <f>IF(Компоненты!R94&lt;&gt;"",Компоненты!R94,"")</f>
        <v/>
      </c>
      <c r="S95" t="str">
        <f>IF(Компоненты!S94&lt;&gt;"",Компоненты!S94,"")</f>
        <v/>
      </c>
    </row>
    <row r="96" spans="2:19">
      <c r="B96" t="str">
        <f>IF(Компоненты!B95&lt;&gt;"",Компоненты!B95,"")</f>
        <v/>
      </c>
      <c r="C96" t="str">
        <f>IF(Компоненты!C95&lt;&gt;"",Компоненты!C95,"")</f>
        <v/>
      </c>
      <c r="D96" t="str">
        <f>IF(Компоненты!D95&lt;&gt;"",Компоненты!D95,"")</f>
        <v/>
      </c>
      <c r="E96" t="str">
        <f>IF(Компоненты!E95&lt;&gt;"",Компоненты!E95,"")</f>
        <v/>
      </c>
      <c r="F96" t="str">
        <f>IF(Компоненты!F95&lt;&gt;"",Компоненты!F95,"")</f>
        <v/>
      </c>
      <c r="G96" t="str">
        <f>IF(Компоненты!G95&lt;&gt;"",Компоненты!G95,"")</f>
        <v/>
      </c>
      <c r="H96" t="str">
        <f>IF(Компоненты!H95&lt;&gt;"",Компоненты!H95,"")</f>
        <v/>
      </c>
      <c r="I96" t="str">
        <f>IF(Компоненты!I95&lt;&gt;"",Компоненты!I95,"")</f>
        <v/>
      </c>
      <c r="J96" t="str">
        <f>IF(Компоненты!J95&lt;&gt;"",Компоненты!J95,"")</f>
        <v/>
      </c>
      <c r="K96" t="str">
        <f>IF(Компоненты!K95&lt;&gt;"",Компоненты!K95,"")</f>
        <v>84-нанософт_разработка-выноска-универсальная_(наименование)-не_применимо.png</v>
      </c>
      <c r="L96" t="str">
        <f>IF(Компоненты!L95&lt;&gt;"",Компоненты!L95,"")</f>
        <v/>
      </c>
      <c r="M96" t="str">
        <f>IF(Компоненты!M95&lt;&gt;"",Компоненты!M95,"")</f>
        <v/>
      </c>
      <c r="N96" t="str">
        <f>IF(Компоненты!N95&lt;&gt;"",Компоненты!N95,"")</f>
        <v/>
      </c>
      <c r="O96" t="str">
        <f>IF(Компоненты!O95&lt;&gt;"",Компоненты!O95,"")</f>
        <v/>
      </c>
      <c r="P96" t="str">
        <f>IF(Компоненты!P95&lt;&gt;"",Компоненты!P95,"")</f>
        <v/>
      </c>
      <c r="Q96" t="str">
        <f>IF(Компоненты!Q95&lt;&gt;"",Компоненты!Q95,"")</f>
        <v/>
      </c>
      <c r="R96" t="str">
        <f>IF(Компоненты!R95&lt;&gt;"",Компоненты!R95,"")</f>
        <v/>
      </c>
      <c r="S96" t="str">
        <f>IF(Компоненты!S95&lt;&gt;"",Компоненты!S95,"")</f>
        <v/>
      </c>
    </row>
    <row r="97" spans="2:19">
      <c r="B97" t="str">
        <f>IF(Компоненты!B96&lt;&gt;"",Компоненты!B96,"")</f>
        <v/>
      </c>
      <c r="C97" t="str">
        <f>IF(Компоненты!C96&lt;&gt;"",Компоненты!C96,"")</f>
        <v/>
      </c>
      <c r="D97" t="str">
        <f>IF(Компоненты!D96&lt;&gt;"",Компоненты!D96,"")</f>
        <v/>
      </c>
      <c r="E97" t="str">
        <f>IF(Компоненты!E96&lt;&gt;"",Компоненты!E96,"")</f>
        <v/>
      </c>
      <c r="F97" t="str">
        <f>IF(Компоненты!F96&lt;&gt;"",Компоненты!F96,"")</f>
        <v/>
      </c>
      <c r="G97" t="str">
        <f>IF(Компоненты!G96&lt;&gt;"",Компоненты!G96,"")</f>
        <v/>
      </c>
      <c r="H97" t="str">
        <f>IF(Компоненты!H96&lt;&gt;"",Компоненты!H96,"")</f>
        <v/>
      </c>
      <c r="I97" t="str">
        <f>IF(Компоненты!I96&lt;&gt;"",Компоненты!I96,"")</f>
        <v/>
      </c>
      <c r="J97" t="str">
        <f>IF(Компоненты!J96&lt;&gt;"",Компоненты!J96,"")</f>
        <v/>
      </c>
      <c r="K97" t="str">
        <f>IF(Компоненты!K96&lt;&gt;"",Компоненты!K96,"")</f>
        <v/>
      </c>
      <c r="L97" t="str">
        <f>IF(Компоненты!L96&lt;&gt;"",Компоненты!L96,"")</f>
        <v/>
      </c>
      <c r="M97" t="str">
        <f>IF(Компоненты!M96&lt;&gt;"",Компоненты!M96,"")</f>
        <v/>
      </c>
      <c r="N97" t="str">
        <f>IF(Компоненты!N96&lt;&gt;"",Компоненты!N96,"")</f>
        <v/>
      </c>
      <c r="O97" t="str">
        <f>IF(Компоненты!O96&lt;&gt;"",Компоненты!O96,"")</f>
        <v/>
      </c>
      <c r="P97" t="str">
        <f>IF(Компоненты!P96&lt;&gt;"",Компоненты!P96,"")</f>
        <v/>
      </c>
      <c r="Q97" t="str">
        <f>IF(Компоненты!Q96&lt;&gt;"",Компоненты!Q96,"")</f>
        <v/>
      </c>
      <c r="R97" t="str">
        <f>IF(Компоненты!R96&lt;&gt;"",Компоненты!R96,"")</f>
        <v/>
      </c>
      <c r="S97" t="str">
        <f>IF(Компоненты!S96&lt;&gt;"",Компоненты!S96,"")</f>
        <v/>
      </c>
    </row>
    <row r="98" spans="2:19">
      <c r="B98" t="str">
        <f>IF(Компоненты!B97&lt;&gt;"",Компоненты!B97,"")</f>
        <v/>
      </c>
      <c r="C98" t="str">
        <f>IF(Компоненты!C97&lt;&gt;"",Компоненты!C97,"")</f>
        <v/>
      </c>
      <c r="D98" t="str">
        <f>IF(Компоненты!D97&lt;&gt;"",Компоненты!D97,"")</f>
        <v/>
      </c>
      <c r="E98" t="str">
        <f>IF(Компоненты!E97&lt;&gt;"",Компоненты!E97,"")</f>
        <v/>
      </c>
      <c r="F98" t="str">
        <f>IF(Компоненты!F97&lt;&gt;"",Компоненты!F97,"")</f>
        <v/>
      </c>
      <c r="G98" t="str">
        <f>IF(Компоненты!G97&lt;&gt;"",Компоненты!G97,"")</f>
        <v/>
      </c>
      <c r="H98" t="str">
        <f>IF(Компоненты!H97&lt;&gt;"",Компоненты!H97,"")</f>
        <v/>
      </c>
      <c r="I98" t="str">
        <f>IF(Компоненты!I97&lt;&gt;"",Компоненты!I97,"")</f>
        <v/>
      </c>
      <c r="J98" t="str">
        <f>IF(Компоненты!J97&lt;&gt;"",Компоненты!J97,"")</f>
        <v/>
      </c>
      <c r="K98" t="str">
        <f>IF(Компоненты!K97&lt;&gt;"",Компоненты!K97,"")</f>
        <v/>
      </c>
      <c r="L98" t="str">
        <f>IF(Компоненты!L97&lt;&gt;"",Компоненты!L97,"")</f>
        <v/>
      </c>
      <c r="M98" t="str">
        <f>IF(Компоненты!M97&lt;&gt;"",Компоненты!M97,"")</f>
        <v/>
      </c>
      <c r="N98" t="str">
        <f>IF(Компоненты!N97&lt;&gt;"",Компоненты!N97,"")</f>
        <v/>
      </c>
      <c r="O98" t="str">
        <f>IF(Компоненты!O97&lt;&gt;"",Компоненты!O97,"")</f>
        <v/>
      </c>
      <c r="P98" t="str">
        <f>IF(Компоненты!P97&lt;&gt;"",Компоненты!P97,"")</f>
        <v/>
      </c>
      <c r="Q98" t="str">
        <f>IF(Компоненты!Q97&lt;&gt;"",Компоненты!Q97,"")</f>
        <v/>
      </c>
      <c r="R98" t="str">
        <f>IF(Компоненты!R97&lt;&gt;"",Компоненты!R97,"")</f>
        <v/>
      </c>
      <c r="S98" t="str">
        <f>IF(Компоненты!S97&lt;&gt;"",Компоненты!S97,"")</f>
        <v/>
      </c>
    </row>
    <row r="99" spans="2:19">
      <c r="B99" t="str">
        <f>IF(Компоненты!B98&lt;&gt;"",Компоненты!B98,"")</f>
        <v/>
      </c>
      <c r="C99" t="str">
        <f>IF(Компоненты!C98&lt;&gt;"",Компоненты!C98,"")</f>
        <v/>
      </c>
      <c r="D99" t="str">
        <f>IF(Компоненты!D98&lt;&gt;"",Компоненты!D98,"")</f>
        <v/>
      </c>
      <c r="E99" t="str">
        <f>IF(Компоненты!E98&lt;&gt;"",Компоненты!E98,"")</f>
        <v/>
      </c>
      <c r="F99" t="str">
        <f>IF(Компоненты!F98&lt;&gt;"",Компоненты!F98,"")</f>
        <v/>
      </c>
      <c r="G99" t="str">
        <f>IF(Компоненты!G98&lt;&gt;"",Компоненты!G98,"")</f>
        <v/>
      </c>
      <c r="H99" t="str">
        <f>IF(Компоненты!H98&lt;&gt;"",Компоненты!H98,"")</f>
        <v/>
      </c>
      <c r="I99" t="str">
        <f>IF(Компоненты!I98&lt;&gt;"",Компоненты!I98,"")</f>
        <v/>
      </c>
      <c r="J99" t="str">
        <f>IF(Компоненты!J98&lt;&gt;"",Компоненты!J98,"")</f>
        <v/>
      </c>
      <c r="K99" t="str">
        <f>IF(Компоненты!K98&lt;&gt;"",Компоненты!K98,"")</f>
        <v/>
      </c>
      <c r="L99" t="str">
        <f>IF(Компоненты!L98&lt;&gt;"",Компоненты!L98,"")</f>
        <v/>
      </c>
      <c r="M99" t="str">
        <f>IF(Компоненты!M98&lt;&gt;"",Компоненты!M98,"")</f>
        <v/>
      </c>
      <c r="N99" t="str">
        <f>IF(Компоненты!N98&lt;&gt;"",Компоненты!N98,"")</f>
        <v/>
      </c>
      <c r="O99" t="str">
        <f>IF(Компоненты!O98&lt;&gt;"",Компоненты!O98,"")</f>
        <v/>
      </c>
      <c r="P99" t="str">
        <f>IF(Компоненты!P98&lt;&gt;"",Компоненты!P98,"")</f>
        <v/>
      </c>
      <c r="Q99" t="str">
        <f>IF(Компоненты!Q98&lt;&gt;"",Компоненты!Q98,"")</f>
        <v/>
      </c>
      <c r="R99" t="str">
        <f>IF(Компоненты!R98&lt;&gt;"",Компоненты!R98,"")</f>
        <v/>
      </c>
      <c r="S99" t="str">
        <f>IF(Компоненты!S98&lt;&gt;"",Компоненты!S98,"")</f>
        <v/>
      </c>
    </row>
    <row r="100" spans="2:19">
      <c r="B100" t="str">
        <f>IF(Компоненты!B99&lt;&gt;"",Компоненты!B99,"")</f>
        <v/>
      </c>
      <c r="C100" t="str">
        <f>IF(Компоненты!C99&lt;&gt;"",Компоненты!C99,"")</f>
        <v/>
      </c>
      <c r="D100" t="str">
        <f>IF(Компоненты!D99&lt;&gt;"",Компоненты!D99,"")</f>
        <v/>
      </c>
      <c r="E100" t="str">
        <f>IF(Компоненты!E99&lt;&gt;"",Компоненты!E99,"")</f>
        <v/>
      </c>
      <c r="F100" t="str">
        <f>IF(Компоненты!F99&lt;&gt;"",Компоненты!F99,"")</f>
        <v/>
      </c>
      <c r="G100" t="str">
        <f>IF(Компоненты!G99&lt;&gt;"",Компоненты!G99,"")</f>
        <v/>
      </c>
      <c r="H100" t="str">
        <f>IF(Компоненты!H99&lt;&gt;"",Компоненты!H99,"")</f>
        <v/>
      </c>
      <c r="I100" t="str">
        <f>IF(Компоненты!I99&lt;&gt;"",Компоненты!I99,"")</f>
        <v/>
      </c>
      <c r="J100" t="str">
        <f>IF(Компоненты!J99&lt;&gt;"",Компоненты!J99,"")</f>
        <v/>
      </c>
      <c r="K100" t="str">
        <f>IF(Компоненты!K99&lt;&gt;"",Компоненты!K99,"")</f>
        <v/>
      </c>
      <c r="L100" t="str">
        <f>IF(Компоненты!L99&lt;&gt;"",Компоненты!L99,"")</f>
        <v/>
      </c>
      <c r="M100" t="str">
        <f>IF(Компоненты!M99&lt;&gt;"",Компоненты!M99,"")</f>
        <v/>
      </c>
      <c r="N100" t="str">
        <f>IF(Компоненты!N99&lt;&gt;"",Компоненты!N99,"")</f>
        <v/>
      </c>
      <c r="O100" t="str">
        <f>IF(Компоненты!O99&lt;&gt;"",Компоненты!O99,"")</f>
        <v/>
      </c>
      <c r="P100" t="str">
        <f>IF(Компоненты!P99&lt;&gt;"",Компоненты!P99,"")</f>
        <v/>
      </c>
      <c r="Q100" t="str">
        <f>IF(Компоненты!Q99&lt;&gt;"",Компоненты!Q99,"")</f>
        <v/>
      </c>
      <c r="R100" t="str">
        <f>IF(Компоненты!R99&lt;&gt;"",Компоненты!R99,"")</f>
        <v/>
      </c>
      <c r="S100" t="str">
        <f>IF(Компоненты!S99&lt;&gt;"",Компоненты!S99,"")</f>
        <v/>
      </c>
    </row>
    <row r="101" spans="2:19">
      <c r="B101" t="str">
        <f>IF(Компоненты!B100&lt;&gt;"",Компоненты!B100,"")</f>
        <v/>
      </c>
      <c r="C101" t="str">
        <f>IF(Компоненты!C100&lt;&gt;"",Компоненты!C100,"")</f>
        <v/>
      </c>
      <c r="D101" t="str">
        <f>IF(Компоненты!D100&lt;&gt;"",Компоненты!D100,"")</f>
        <v/>
      </c>
      <c r="E101" t="str">
        <f>IF(Компоненты!E100&lt;&gt;"",Компоненты!E100,"")</f>
        <v/>
      </c>
      <c r="F101" t="str">
        <f>IF(Компоненты!F100&lt;&gt;"",Компоненты!F100,"")</f>
        <v/>
      </c>
      <c r="G101" t="str">
        <f>IF(Компоненты!G100&lt;&gt;"",Компоненты!G100,"")</f>
        <v/>
      </c>
      <c r="H101" t="str">
        <f>IF(Компоненты!H100&lt;&gt;"",Компоненты!H100,"")</f>
        <v/>
      </c>
      <c r="I101" t="str">
        <f>IF(Компоненты!I100&lt;&gt;"",Компоненты!I100,"")</f>
        <v/>
      </c>
      <c r="J101" t="str">
        <f>IF(Компоненты!J100&lt;&gt;"",Компоненты!J100,"")</f>
        <v/>
      </c>
      <c r="K101" t="str">
        <f>IF(Компоненты!K100&lt;&gt;"",Компоненты!K100,"")</f>
        <v/>
      </c>
      <c r="L101" t="str">
        <f>IF(Компоненты!L100&lt;&gt;"",Компоненты!L100,"")</f>
        <v/>
      </c>
      <c r="M101" t="str">
        <f>IF(Компоненты!M100&lt;&gt;"",Компоненты!M100,"")</f>
        <v/>
      </c>
      <c r="N101" t="str">
        <f>IF(Компоненты!N100&lt;&gt;"",Компоненты!N100,"")</f>
        <v/>
      </c>
      <c r="O101" t="str">
        <f>IF(Компоненты!O100&lt;&gt;"",Компоненты!O100,"")</f>
        <v/>
      </c>
      <c r="P101" t="str">
        <f>IF(Компоненты!P100&lt;&gt;"",Компоненты!P100,"")</f>
        <v/>
      </c>
      <c r="Q101" t="str">
        <f>IF(Компоненты!Q100&lt;&gt;"",Компоненты!Q100,"")</f>
        <v/>
      </c>
      <c r="R101" t="str">
        <f>IF(Компоненты!R100&lt;&gt;"",Компоненты!R100,"")</f>
        <v/>
      </c>
      <c r="S101" t="str">
        <f>IF(Компоненты!S100&lt;&gt;"",Компоненты!S100,"")</f>
        <v/>
      </c>
    </row>
    <row r="102" spans="2:19">
      <c r="B102" t="str">
        <f>IF(Компоненты!B101&lt;&gt;"",Компоненты!B101,"")</f>
        <v/>
      </c>
      <c r="C102" t="str">
        <f>IF(Компоненты!C101&lt;&gt;"",Компоненты!C101,"")</f>
        <v/>
      </c>
      <c r="D102" t="str">
        <f>IF(Компоненты!D101&lt;&gt;"",Компоненты!D101,"")</f>
        <v/>
      </c>
      <c r="E102" t="str">
        <f>IF(Компоненты!E101&lt;&gt;"",Компоненты!E101,"")</f>
        <v/>
      </c>
      <c r="F102" t="str">
        <f>IF(Компоненты!F101&lt;&gt;"",Компоненты!F101,"")</f>
        <v/>
      </c>
      <c r="G102" t="str">
        <f>IF(Компоненты!G101&lt;&gt;"",Компоненты!G101,"")</f>
        <v/>
      </c>
      <c r="H102" t="str">
        <f>IF(Компоненты!H101&lt;&gt;"",Компоненты!H101,"")</f>
        <v/>
      </c>
      <c r="I102" t="str">
        <f>IF(Компоненты!I101&lt;&gt;"",Компоненты!I101,"")</f>
        <v/>
      </c>
      <c r="J102" t="str">
        <f>IF(Компоненты!J101&lt;&gt;"",Компоненты!J101,"")</f>
        <v/>
      </c>
      <c r="K102" t="str">
        <f>IF(Компоненты!K101&lt;&gt;"",Компоненты!K101,"")</f>
        <v/>
      </c>
      <c r="L102" t="str">
        <f>IF(Компоненты!L101&lt;&gt;"",Компоненты!L101,"")</f>
        <v/>
      </c>
      <c r="M102" t="str">
        <f>IF(Компоненты!M101&lt;&gt;"",Компоненты!M101,"")</f>
        <v/>
      </c>
      <c r="N102" t="str">
        <f>IF(Компоненты!N101&lt;&gt;"",Компоненты!N101,"")</f>
        <v/>
      </c>
      <c r="O102" t="str">
        <f>IF(Компоненты!O101&lt;&gt;"",Компоненты!O101,"")</f>
        <v/>
      </c>
      <c r="P102" t="str">
        <f>IF(Компоненты!P101&lt;&gt;"",Компоненты!P101,"")</f>
        <v/>
      </c>
      <c r="Q102" t="str">
        <f>IF(Компоненты!Q101&lt;&gt;"",Компоненты!Q101,"")</f>
        <v/>
      </c>
      <c r="R102" t="str">
        <f>IF(Компоненты!R101&lt;&gt;"",Компоненты!R101,"")</f>
        <v/>
      </c>
      <c r="S102" t="str">
        <f>IF(Компоненты!S101&lt;&gt;"",Компоненты!S101,"")</f>
        <v/>
      </c>
    </row>
    <row r="103" spans="2:19">
      <c r="B103" t="str">
        <f>IF(Компоненты!B102&lt;&gt;"",Компоненты!B102,"")</f>
        <v/>
      </c>
      <c r="C103" t="str">
        <f>IF(Компоненты!C102&lt;&gt;"",Компоненты!C102,"")</f>
        <v/>
      </c>
      <c r="D103" t="str">
        <f>IF(Компоненты!D102&lt;&gt;"",Компоненты!D102,"")</f>
        <v/>
      </c>
      <c r="E103" t="str">
        <f>IF(Компоненты!E102&lt;&gt;"",Компоненты!E102,"")</f>
        <v/>
      </c>
      <c r="F103" t="str">
        <f>IF(Компоненты!F102&lt;&gt;"",Компоненты!F102,"")</f>
        <v/>
      </c>
      <c r="G103" t="str">
        <f>IF(Компоненты!G102&lt;&gt;"",Компоненты!G102,"")</f>
        <v/>
      </c>
      <c r="H103" t="str">
        <f>IF(Компоненты!H102&lt;&gt;"",Компоненты!H102,"")</f>
        <v/>
      </c>
      <c r="I103" t="str">
        <f>IF(Компоненты!I102&lt;&gt;"",Компоненты!I102,"")</f>
        <v/>
      </c>
      <c r="J103" t="str">
        <f>IF(Компоненты!J102&lt;&gt;"",Компоненты!J102,"")</f>
        <v/>
      </c>
      <c r="K103" t="str">
        <f>IF(Компоненты!K102&lt;&gt;"",Компоненты!K102,"")</f>
        <v/>
      </c>
      <c r="L103" t="str">
        <f>IF(Компоненты!L102&lt;&gt;"",Компоненты!L102,"")</f>
        <v/>
      </c>
      <c r="M103" t="str">
        <f>IF(Компоненты!M102&lt;&gt;"",Компоненты!M102,"")</f>
        <v/>
      </c>
      <c r="N103" t="str">
        <f>IF(Компоненты!N102&lt;&gt;"",Компоненты!N102,"")</f>
        <v/>
      </c>
      <c r="O103" t="str">
        <f>IF(Компоненты!O102&lt;&gt;"",Компоненты!O102,"")</f>
        <v/>
      </c>
      <c r="P103" t="str">
        <f>IF(Компоненты!P102&lt;&gt;"",Компоненты!P102,"")</f>
        <v/>
      </c>
      <c r="Q103" t="str">
        <f>IF(Компоненты!Q102&lt;&gt;"",Компоненты!Q102,"")</f>
        <v/>
      </c>
      <c r="R103" t="str">
        <f>IF(Компоненты!R102&lt;&gt;"",Компоненты!R102,"")</f>
        <v/>
      </c>
      <c r="S103" t="str">
        <f>IF(Компоненты!S102&lt;&gt;"",Компоненты!S102,"")</f>
        <v/>
      </c>
    </row>
    <row r="104" spans="2:19">
      <c r="B104" t="str">
        <f>IF(Компоненты!B103&lt;&gt;"",Компоненты!B103,"")</f>
        <v/>
      </c>
      <c r="C104" t="str">
        <f>IF(Компоненты!C103&lt;&gt;"",Компоненты!C103,"")</f>
        <v/>
      </c>
      <c r="D104" t="str">
        <f>IF(Компоненты!D103&lt;&gt;"",Компоненты!D103,"")</f>
        <v/>
      </c>
      <c r="E104" t="str">
        <f>IF(Компоненты!E103&lt;&gt;"",Компоненты!E103,"")</f>
        <v/>
      </c>
      <c r="F104" t="str">
        <f>IF(Компоненты!F103&lt;&gt;"",Компоненты!F103,"")</f>
        <v/>
      </c>
      <c r="G104" t="str">
        <f>IF(Компоненты!G103&lt;&gt;"",Компоненты!G103,"")</f>
        <v/>
      </c>
      <c r="H104" t="str">
        <f>IF(Компоненты!H103&lt;&gt;"",Компоненты!H103,"")</f>
        <v/>
      </c>
      <c r="I104" t="str">
        <f>IF(Компоненты!I103&lt;&gt;"",Компоненты!I103,"")</f>
        <v/>
      </c>
      <c r="J104" t="str">
        <f>IF(Компоненты!J103&lt;&gt;"",Компоненты!J103,"")</f>
        <v/>
      </c>
      <c r="K104" t="str">
        <f>IF(Компоненты!K103&lt;&gt;"",Компоненты!K103,"")</f>
        <v/>
      </c>
      <c r="L104" t="str">
        <f>IF(Компоненты!L103&lt;&gt;"",Компоненты!L103,"")</f>
        <v/>
      </c>
      <c r="M104" t="str">
        <f>IF(Компоненты!M103&lt;&gt;"",Компоненты!M103,"")</f>
        <v/>
      </c>
      <c r="N104" t="str">
        <f>IF(Компоненты!N103&lt;&gt;"",Компоненты!N103,"")</f>
        <v/>
      </c>
      <c r="O104" t="str">
        <f>IF(Компоненты!O103&lt;&gt;"",Компоненты!O103,"")</f>
        <v/>
      </c>
      <c r="P104" t="str">
        <f>IF(Компоненты!P103&lt;&gt;"",Компоненты!P103,"")</f>
        <v/>
      </c>
      <c r="Q104" t="str">
        <f>IF(Компоненты!Q103&lt;&gt;"",Компоненты!Q103,"")</f>
        <v/>
      </c>
      <c r="R104" t="str">
        <f>IF(Компоненты!R103&lt;&gt;"",Компоненты!R103,"")</f>
        <v/>
      </c>
      <c r="S104" t="str">
        <f>IF(Компоненты!S103&lt;&gt;"",Компоненты!S103,"")</f>
        <v/>
      </c>
    </row>
    <row r="105" spans="2:19">
      <c r="B105" t="str">
        <f>IF(Компоненты!B104&lt;&gt;"",Компоненты!B104,"")</f>
        <v/>
      </c>
      <c r="C105" t="str">
        <f>IF(Компоненты!C104&lt;&gt;"",Компоненты!C104,"")</f>
        <v/>
      </c>
      <c r="D105" t="str">
        <f>IF(Компоненты!D104&lt;&gt;"",Компоненты!D104,"")</f>
        <v/>
      </c>
      <c r="E105" t="str">
        <f>IF(Компоненты!E104&lt;&gt;"",Компоненты!E104,"")</f>
        <v/>
      </c>
      <c r="F105" t="str">
        <f>IF(Компоненты!F104&lt;&gt;"",Компоненты!F104,"")</f>
        <v/>
      </c>
      <c r="G105" t="str">
        <f>IF(Компоненты!G104&lt;&gt;"",Компоненты!G104,"")</f>
        <v/>
      </c>
      <c r="H105" t="str">
        <f>IF(Компоненты!H104&lt;&gt;"",Компоненты!H104,"")</f>
        <v/>
      </c>
      <c r="I105" t="str">
        <f>IF(Компоненты!I104&lt;&gt;"",Компоненты!I104,"")</f>
        <v/>
      </c>
      <c r="J105" t="str">
        <f>IF(Компоненты!J104&lt;&gt;"",Компоненты!J104,"")</f>
        <v/>
      </c>
      <c r="K105" t="str">
        <f>IF(Компоненты!K104&lt;&gt;"",Компоненты!K104,"")</f>
        <v/>
      </c>
      <c r="L105" t="str">
        <f>IF(Компоненты!L104&lt;&gt;"",Компоненты!L104,"")</f>
        <v/>
      </c>
      <c r="M105" t="str">
        <f>IF(Компоненты!M104&lt;&gt;"",Компоненты!M104,"")</f>
        <v/>
      </c>
      <c r="N105" t="str">
        <f>IF(Компоненты!N104&lt;&gt;"",Компоненты!N104,"")</f>
        <v/>
      </c>
      <c r="O105" t="str">
        <f>IF(Компоненты!O104&lt;&gt;"",Компоненты!O104,"")</f>
        <v/>
      </c>
      <c r="P105" t="str">
        <f>IF(Компоненты!P104&lt;&gt;"",Компоненты!P104,"")</f>
        <v/>
      </c>
      <c r="Q105" t="str">
        <f>IF(Компоненты!Q104&lt;&gt;"",Компоненты!Q104,"")</f>
        <v/>
      </c>
      <c r="R105" t="str">
        <f>IF(Компоненты!R104&lt;&gt;"",Компоненты!R104,"")</f>
        <v/>
      </c>
      <c r="S105" t="str">
        <f>IF(Компоненты!S104&lt;&gt;"",Компоненты!S104,"")</f>
        <v/>
      </c>
    </row>
    <row r="106" spans="2:19">
      <c r="B106" t="str">
        <f>IF(Компоненты!B105&lt;&gt;"",Компоненты!B105,"")</f>
        <v/>
      </c>
      <c r="C106" t="str">
        <f>IF(Компоненты!C105&lt;&gt;"",Компоненты!C105,"")</f>
        <v/>
      </c>
      <c r="D106" t="str">
        <f>IF(Компоненты!D105&lt;&gt;"",Компоненты!D105,"")</f>
        <v/>
      </c>
      <c r="E106" t="str">
        <f>IF(Компоненты!E105&lt;&gt;"",Компоненты!E105,"")</f>
        <v/>
      </c>
      <c r="F106" t="str">
        <f>IF(Компоненты!F105&lt;&gt;"",Компоненты!F105,"")</f>
        <v/>
      </c>
      <c r="G106" t="str">
        <f>IF(Компоненты!G105&lt;&gt;"",Компоненты!G105,"")</f>
        <v/>
      </c>
      <c r="H106" t="str">
        <f>IF(Компоненты!H105&lt;&gt;"",Компоненты!H105,"")</f>
        <v/>
      </c>
      <c r="I106" t="str">
        <f>IF(Компоненты!I105&lt;&gt;"",Компоненты!I105,"")</f>
        <v/>
      </c>
      <c r="J106" t="str">
        <f>IF(Компоненты!J105&lt;&gt;"",Компоненты!J105,"")</f>
        <v/>
      </c>
      <c r="K106" t="str">
        <f>IF(Компоненты!K105&lt;&gt;"",Компоненты!K105,"")</f>
        <v/>
      </c>
      <c r="L106" t="str">
        <f>IF(Компоненты!L105&lt;&gt;"",Компоненты!L105,"")</f>
        <v/>
      </c>
      <c r="M106" t="str">
        <f>IF(Компоненты!M105&lt;&gt;"",Компоненты!M105,"")</f>
        <v/>
      </c>
      <c r="N106" t="str">
        <f>IF(Компоненты!N105&lt;&gt;"",Компоненты!N105,"")</f>
        <v/>
      </c>
      <c r="O106" t="str">
        <f>IF(Компоненты!O105&lt;&gt;"",Компоненты!O105,"")</f>
        <v/>
      </c>
      <c r="P106" t="str">
        <f>IF(Компоненты!P105&lt;&gt;"",Компоненты!P105,"")</f>
        <v/>
      </c>
      <c r="Q106" t="str">
        <f>IF(Компоненты!Q105&lt;&gt;"",Компоненты!Q105,"")</f>
        <v/>
      </c>
      <c r="R106" t="str">
        <f>IF(Компоненты!R105&lt;&gt;"",Компоненты!R105,"")</f>
        <v/>
      </c>
      <c r="S106" t="str">
        <f>IF(Компоненты!S105&lt;&gt;"",Компоненты!S105,"")</f>
        <v/>
      </c>
    </row>
    <row r="107" spans="2:19">
      <c r="B107" t="str">
        <f>IF(Компоненты!B106&lt;&gt;"",Компоненты!B106,"")</f>
        <v/>
      </c>
      <c r="C107" t="str">
        <f>IF(Компоненты!C106&lt;&gt;"",Компоненты!C106,"")</f>
        <v/>
      </c>
      <c r="D107" t="str">
        <f>IF(Компоненты!D106&lt;&gt;"",Компоненты!D106,"")</f>
        <v/>
      </c>
      <c r="E107" t="str">
        <f>IF(Компоненты!E106&lt;&gt;"",Компоненты!E106,"")</f>
        <v/>
      </c>
      <c r="F107" t="str">
        <f>IF(Компоненты!F106&lt;&gt;"",Компоненты!F106,"")</f>
        <v/>
      </c>
      <c r="G107" t="str">
        <f>IF(Компоненты!G106&lt;&gt;"",Компоненты!G106,"")</f>
        <v/>
      </c>
      <c r="H107" t="str">
        <f>IF(Компоненты!H106&lt;&gt;"",Компоненты!H106,"")</f>
        <v/>
      </c>
      <c r="I107" t="str">
        <f>IF(Компоненты!I106&lt;&gt;"",Компоненты!I106,"")</f>
        <v/>
      </c>
      <c r="J107" t="str">
        <f>IF(Компоненты!J106&lt;&gt;"",Компоненты!J106,"")</f>
        <v/>
      </c>
      <c r="K107" t="str">
        <f>IF(Компоненты!K106&lt;&gt;"",Компоненты!K106,"")</f>
        <v/>
      </c>
      <c r="L107" t="str">
        <f>IF(Компоненты!L106&lt;&gt;"",Компоненты!L106,"")</f>
        <v/>
      </c>
      <c r="M107" t="str">
        <f>IF(Компоненты!M106&lt;&gt;"",Компоненты!M106,"")</f>
        <v/>
      </c>
      <c r="N107" t="str">
        <f>IF(Компоненты!N106&lt;&gt;"",Компоненты!N106,"")</f>
        <v/>
      </c>
      <c r="O107" t="str">
        <f>IF(Компоненты!O106&lt;&gt;"",Компоненты!O106,"")</f>
        <v/>
      </c>
      <c r="P107" t="str">
        <f>IF(Компоненты!P106&lt;&gt;"",Компоненты!P106,"")</f>
        <v/>
      </c>
      <c r="Q107" t="str">
        <f>IF(Компоненты!Q106&lt;&gt;"",Компоненты!Q106,"")</f>
        <v/>
      </c>
      <c r="R107" t="str">
        <f>IF(Компоненты!R106&lt;&gt;"",Компоненты!R106,"")</f>
        <v/>
      </c>
      <c r="S107" t="str">
        <f>IF(Компоненты!S106&lt;&gt;"",Компоненты!S106,"")</f>
        <v/>
      </c>
    </row>
    <row r="108" spans="2:19">
      <c r="B108" t="str">
        <f>IF(Компоненты!B107&lt;&gt;"",Компоненты!B107,"")</f>
        <v/>
      </c>
      <c r="C108" t="str">
        <f>IF(Компоненты!C107&lt;&gt;"",Компоненты!C107,"")</f>
        <v/>
      </c>
      <c r="D108" t="str">
        <f>IF(Компоненты!D107&lt;&gt;"",Компоненты!D107,"")</f>
        <v/>
      </c>
      <c r="E108" t="str">
        <f>IF(Компоненты!E107&lt;&gt;"",Компоненты!E107,"")</f>
        <v/>
      </c>
      <c r="F108" t="str">
        <f>IF(Компоненты!F107&lt;&gt;"",Компоненты!F107,"")</f>
        <v/>
      </c>
      <c r="G108" t="str">
        <f>IF(Компоненты!G107&lt;&gt;"",Компоненты!G107,"")</f>
        <v/>
      </c>
      <c r="H108" t="str">
        <f>IF(Компоненты!H107&lt;&gt;"",Компоненты!H107,"")</f>
        <v/>
      </c>
      <c r="I108" t="str">
        <f>IF(Компоненты!I107&lt;&gt;"",Компоненты!I107,"")</f>
        <v/>
      </c>
      <c r="J108" t="str">
        <f>IF(Компоненты!J107&lt;&gt;"",Компоненты!J107,"")</f>
        <v/>
      </c>
      <c r="K108" t="str">
        <f>IF(Компоненты!K107&lt;&gt;"",Компоненты!K107,"")</f>
        <v/>
      </c>
      <c r="L108" t="str">
        <f>IF(Компоненты!L107&lt;&gt;"",Компоненты!L107,"")</f>
        <v/>
      </c>
      <c r="M108" t="str">
        <f>IF(Компоненты!M107&lt;&gt;"",Компоненты!M107,"")</f>
        <v/>
      </c>
      <c r="N108" t="str">
        <f>IF(Компоненты!N107&lt;&gt;"",Компоненты!N107,"")</f>
        <v/>
      </c>
      <c r="O108" t="str">
        <f>IF(Компоненты!O107&lt;&gt;"",Компоненты!O107,"")</f>
        <v/>
      </c>
      <c r="P108" t="str">
        <f>IF(Компоненты!P107&lt;&gt;"",Компоненты!P107,"")</f>
        <v/>
      </c>
      <c r="Q108" t="str">
        <f>IF(Компоненты!Q107&lt;&gt;"",Компоненты!Q107,"")</f>
        <v/>
      </c>
      <c r="R108" t="str">
        <f>IF(Компоненты!R107&lt;&gt;"",Компоненты!R107,"")</f>
        <v/>
      </c>
      <c r="S108" t="str">
        <f>IF(Компоненты!S107&lt;&gt;"",Компоненты!S107,"")</f>
        <v/>
      </c>
    </row>
    <row r="109" spans="2:19">
      <c r="B109" t="str">
        <f>IF(Компоненты!B108&lt;&gt;"",Компоненты!B108,"")</f>
        <v/>
      </c>
      <c r="C109" t="str">
        <f>IF(Компоненты!C108&lt;&gt;"",Компоненты!C108,"")</f>
        <v/>
      </c>
      <c r="D109" t="str">
        <f>IF(Компоненты!D108&lt;&gt;"",Компоненты!D108,"")</f>
        <v/>
      </c>
      <c r="E109" t="str">
        <f>IF(Компоненты!E108&lt;&gt;"",Компоненты!E108,"")</f>
        <v/>
      </c>
      <c r="F109" t="str">
        <f>IF(Компоненты!F108&lt;&gt;"",Компоненты!F108,"")</f>
        <v/>
      </c>
      <c r="G109" t="str">
        <f>IF(Компоненты!G108&lt;&gt;"",Компоненты!G108,"")</f>
        <v/>
      </c>
      <c r="H109" t="str">
        <f>IF(Компоненты!H108&lt;&gt;"",Компоненты!H108,"")</f>
        <v/>
      </c>
      <c r="I109" t="str">
        <f>IF(Компоненты!I108&lt;&gt;"",Компоненты!I108,"")</f>
        <v/>
      </c>
      <c r="J109" t="str">
        <f>IF(Компоненты!J108&lt;&gt;"",Компоненты!J108,"")</f>
        <v/>
      </c>
      <c r="K109" t="str">
        <f>IF(Компоненты!K108&lt;&gt;"",Компоненты!K108,"")</f>
        <v/>
      </c>
      <c r="L109" t="str">
        <f>IF(Компоненты!L108&lt;&gt;"",Компоненты!L108,"")</f>
        <v/>
      </c>
      <c r="M109" t="str">
        <f>IF(Компоненты!M108&lt;&gt;"",Компоненты!M108,"")</f>
        <v/>
      </c>
      <c r="N109" t="str">
        <f>IF(Компоненты!N108&lt;&gt;"",Компоненты!N108,"")</f>
        <v/>
      </c>
      <c r="O109" t="str">
        <f>IF(Компоненты!O108&lt;&gt;"",Компоненты!O108,"")</f>
        <v/>
      </c>
      <c r="P109" t="str">
        <f>IF(Компоненты!P108&lt;&gt;"",Компоненты!P108,"")</f>
        <v/>
      </c>
      <c r="Q109" t="str">
        <f>IF(Компоненты!Q108&lt;&gt;"",Компоненты!Q108,"")</f>
        <v/>
      </c>
      <c r="R109" t="str">
        <f>IF(Компоненты!R108&lt;&gt;"",Компоненты!R108,"")</f>
        <v/>
      </c>
      <c r="S109" t="str">
        <f>IF(Компоненты!S108&lt;&gt;"",Компоненты!S108,"")</f>
        <v/>
      </c>
    </row>
    <row r="110" spans="2:19">
      <c r="B110" t="str">
        <f>IF(Компоненты!B109&lt;&gt;"",Компоненты!B109,"")</f>
        <v/>
      </c>
      <c r="C110" t="str">
        <f>IF(Компоненты!C109&lt;&gt;"",Компоненты!C109,"")</f>
        <v/>
      </c>
      <c r="D110" t="str">
        <f>IF(Компоненты!D109&lt;&gt;"",Компоненты!D109,"")</f>
        <v/>
      </c>
      <c r="E110" t="str">
        <f>IF(Компоненты!E109&lt;&gt;"",Компоненты!E109,"")</f>
        <v/>
      </c>
      <c r="F110" t="str">
        <f>IF(Компоненты!F109&lt;&gt;"",Компоненты!F109,"")</f>
        <v/>
      </c>
      <c r="G110" t="str">
        <f>IF(Компоненты!G109&lt;&gt;"",Компоненты!G109,"")</f>
        <v/>
      </c>
      <c r="H110" t="str">
        <f>IF(Компоненты!H109&lt;&gt;"",Компоненты!H109,"")</f>
        <v/>
      </c>
      <c r="I110" t="str">
        <f>IF(Компоненты!I109&lt;&gt;"",Компоненты!I109,"")</f>
        <v/>
      </c>
      <c r="J110" t="str">
        <f>IF(Компоненты!J109&lt;&gt;"",Компоненты!J109,"")</f>
        <v/>
      </c>
      <c r="K110" t="str">
        <f>IF(Компоненты!K109&lt;&gt;"",Компоненты!K109,"")</f>
        <v/>
      </c>
      <c r="L110" t="str">
        <f>IF(Компоненты!L109&lt;&gt;"",Компоненты!L109,"")</f>
        <v/>
      </c>
      <c r="M110" t="str">
        <f>IF(Компоненты!M109&lt;&gt;"",Компоненты!M109,"")</f>
        <v/>
      </c>
      <c r="N110" t="str">
        <f>IF(Компоненты!N109&lt;&gt;"",Компоненты!N109,"")</f>
        <v/>
      </c>
      <c r="O110" t="str">
        <f>IF(Компоненты!O109&lt;&gt;"",Компоненты!O109,"")</f>
        <v/>
      </c>
      <c r="P110" t="str">
        <f>IF(Компоненты!P109&lt;&gt;"",Компоненты!P109,"")</f>
        <v/>
      </c>
      <c r="Q110" t="str">
        <f>IF(Компоненты!Q109&lt;&gt;"",Компоненты!Q109,"")</f>
        <v/>
      </c>
      <c r="R110" t="str">
        <f>IF(Компоненты!R109&lt;&gt;"",Компоненты!R109,"")</f>
        <v/>
      </c>
      <c r="S110" t="str">
        <f>IF(Компоненты!S109&lt;&gt;"",Компоненты!S109,"")</f>
        <v/>
      </c>
    </row>
    <row r="111" spans="2:19">
      <c r="B111" t="str">
        <f>IF(Компоненты!B110&lt;&gt;"",Компоненты!B110,"")</f>
        <v/>
      </c>
      <c r="C111" t="str">
        <f>IF(Компоненты!C110&lt;&gt;"",Компоненты!C110,"")</f>
        <v/>
      </c>
      <c r="D111" t="str">
        <f>IF(Компоненты!D110&lt;&gt;"",Компоненты!D110,"")</f>
        <v/>
      </c>
      <c r="E111" t="str">
        <f>IF(Компоненты!E110&lt;&gt;"",Компоненты!E110,"")</f>
        <v/>
      </c>
      <c r="F111" t="str">
        <f>IF(Компоненты!F110&lt;&gt;"",Компоненты!F110,"")</f>
        <v/>
      </c>
      <c r="G111" t="str">
        <f>IF(Компоненты!G110&lt;&gt;"",Компоненты!G110,"")</f>
        <v/>
      </c>
      <c r="H111" t="str">
        <f>IF(Компоненты!H110&lt;&gt;"",Компоненты!H110,"")</f>
        <v/>
      </c>
      <c r="I111" t="str">
        <f>IF(Компоненты!I110&lt;&gt;"",Компоненты!I110,"")</f>
        <v/>
      </c>
      <c r="J111" t="str">
        <f>IF(Компоненты!J110&lt;&gt;"",Компоненты!J110,"")</f>
        <v/>
      </c>
      <c r="K111" t="str">
        <f>IF(Компоненты!K110&lt;&gt;"",Компоненты!K110,"")</f>
        <v/>
      </c>
      <c r="L111" t="str">
        <f>IF(Компоненты!L110&lt;&gt;"",Компоненты!L110,"")</f>
        <v/>
      </c>
      <c r="M111" t="str">
        <f>IF(Компоненты!M110&lt;&gt;"",Компоненты!M110,"")</f>
        <v/>
      </c>
      <c r="N111" t="str">
        <f>IF(Компоненты!N110&lt;&gt;"",Компоненты!N110,"")</f>
        <v/>
      </c>
      <c r="O111" t="str">
        <f>IF(Компоненты!O110&lt;&gt;"",Компоненты!O110,"")</f>
        <v/>
      </c>
      <c r="P111" t="str">
        <f>IF(Компоненты!P110&lt;&gt;"",Компоненты!P110,"")</f>
        <v/>
      </c>
      <c r="Q111" t="str">
        <f>IF(Компоненты!Q110&lt;&gt;"",Компоненты!Q110,"")</f>
        <v/>
      </c>
      <c r="R111" t="str">
        <f>IF(Компоненты!R110&lt;&gt;"",Компоненты!R110,"")</f>
        <v/>
      </c>
      <c r="S111" t="str">
        <f>IF(Компоненты!S110&lt;&gt;"",Компоненты!S110,"")</f>
        <v/>
      </c>
    </row>
    <row r="112" spans="2:19">
      <c r="B112" t="str">
        <f>IF(Компоненты!B111&lt;&gt;"",Компоненты!B111,"")</f>
        <v/>
      </c>
      <c r="C112" t="str">
        <f>IF(Компоненты!C111&lt;&gt;"",Компоненты!C111,"")</f>
        <v/>
      </c>
      <c r="D112" t="str">
        <f>IF(Компоненты!D111&lt;&gt;"",Компоненты!D111,"")</f>
        <v/>
      </c>
      <c r="E112" t="str">
        <f>IF(Компоненты!E111&lt;&gt;"",Компоненты!E111,"")</f>
        <v/>
      </c>
      <c r="F112" t="str">
        <f>IF(Компоненты!F111&lt;&gt;"",Компоненты!F111,"")</f>
        <v/>
      </c>
      <c r="G112" t="str">
        <f>IF(Компоненты!G111&lt;&gt;"",Компоненты!G111,"")</f>
        <v/>
      </c>
      <c r="H112" t="str">
        <f>IF(Компоненты!H111&lt;&gt;"",Компоненты!H111,"")</f>
        <v/>
      </c>
      <c r="I112" t="str">
        <f>IF(Компоненты!I111&lt;&gt;"",Компоненты!I111,"")</f>
        <v/>
      </c>
      <c r="J112" t="str">
        <f>IF(Компоненты!J111&lt;&gt;"",Компоненты!J111,"")</f>
        <v/>
      </c>
      <c r="K112" t="str">
        <f>IF(Компоненты!K111&lt;&gt;"",Компоненты!K111,"")</f>
        <v/>
      </c>
      <c r="L112" t="str">
        <f>IF(Компоненты!L111&lt;&gt;"",Компоненты!L111,"")</f>
        <v/>
      </c>
      <c r="M112" t="str">
        <f>IF(Компоненты!M111&lt;&gt;"",Компоненты!M111,"")</f>
        <v/>
      </c>
      <c r="N112" t="str">
        <f>IF(Компоненты!N111&lt;&gt;"",Компоненты!N111,"")</f>
        <v/>
      </c>
      <c r="O112" t="str">
        <f>IF(Компоненты!O111&lt;&gt;"",Компоненты!O111,"")</f>
        <v/>
      </c>
      <c r="P112" t="str">
        <f>IF(Компоненты!P111&lt;&gt;"",Компоненты!P111,"")</f>
        <v/>
      </c>
      <c r="Q112" t="str">
        <f>IF(Компоненты!Q111&lt;&gt;"",Компоненты!Q111,"")</f>
        <v/>
      </c>
      <c r="R112" t="str">
        <f>IF(Компоненты!R111&lt;&gt;"",Компоненты!R111,"")</f>
        <v/>
      </c>
      <c r="S112" t="str">
        <f>IF(Компоненты!S111&lt;&gt;"",Компоненты!S111,"")</f>
        <v/>
      </c>
    </row>
    <row r="113" spans="2:19">
      <c r="B113" t="str">
        <f>IF(Компоненты!B112&lt;&gt;"",Компоненты!B112,"")</f>
        <v/>
      </c>
      <c r="C113" t="str">
        <f>IF(Компоненты!C112&lt;&gt;"",Компоненты!C112,"")</f>
        <v/>
      </c>
      <c r="D113" t="str">
        <f>IF(Компоненты!D112&lt;&gt;"",Компоненты!D112,"")</f>
        <v/>
      </c>
      <c r="E113" t="str">
        <f>IF(Компоненты!E112&lt;&gt;"",Компоненты!E112,"")</f>
        <v/>
      </c>
      <c r="F113" t="str">
        <f>IF(Компоненты!F112&lt;&gt;"",Компоненты!F112,"")</f>
        <v/>
      </c>
      <c r="G113" t="str">
        <f>IF(Компоненты!G112&lt;&gt;"",Компоненты!G112,"")</f>
        <v/>
      </c>
      <c r="H113" t="str">
        <f>IF(Компоненты!H112&lt;&gt;"",Компоненты!H112,"")</f>
        <v/>
      </c>
      <c r="I113" t="str">
        <f>IF(Компоненты!I112&lt;&gt;"",Компоненты!I112,"")</f>
        <v/>
      </c>
      <c r="J113" t="str">
        <f>IF(Компоненты!J112&lt;&gt;"",Компоненты!J112,"")</f>
        <v/>
      </c>
      <c r="K113" t="str">
        <f>IF(Компоненты!K112&lt;&gt;"",Компоненты!K112,"")</f>
        <v/>
      </c>
      <c r="L113" t="str">
        <f>IF(Компоненты!L112&lt;&gt;"",Компоненты!L112,"")</f>
        <v/>
      </c>
      <c r="M113" t="str">
        <f>IF(Компоненты!M112&lt;&gt;"",Компоненты!M112,"")</f>
        <v/>
      </c>
      <c r="N113" t="str">
        <f>IF(Компоненты!N112&lt;&gt;"",Компоненты!N112,"")</f>
        <v/>
      </c>
      <c r="O113" t="str">
        <f>IF(Компоненты!O112&lt;&gt;"",Компоненты!O112,"")</f>
        <v/>
      </c>
      <c r="P113" t="str">
        <f>IF(Компоненты!P112&lt;&gt;"",Компоненты!P112,"")</f>
        <v/>
      </c>
      <c r="Q113" t="str">
        <f>IF(Компоненты!Q112&lt;&gt;"",Компоненты!Q112,"")</f>
        <v/>
      </c>
      <c r="R113" t="str">
        <f>IF(Компоненты!R112&lt;&gt;"",Компоненты!R112,"")</f>
        <v/>
      </c>
      <c r="S113" t="str">
        <f>IF(Компоненты!S112&lt;&gt;"",Компоненты!S112,"")</f>
        <v/>
      </c>
    </row>
    <row r="114" spans="2:19">
      <c r="B114" t="str">
        <f>IF(Компоненты!B113&lt;&gt;"",Компоненты!B113,"")</f>
        <v/>
      </c>
      <c r="C114" t="str">
        <f>IF(Компоненты!C113&lt;&gt;"",Компоненты!C113,"")</f>
        <v/>
      </c>
      <c r="D114" t="str">
        <f>IF(Компоненты!D113&lt;&gt;"",Компоненты!D113,"")</f>
        <v/>
      </c>
      <c r="E114" t="str">
        <f>IF(Компоненты!E113&lt;&gt;"",Компоненты!E113,"")</f>
        <v/>
      </c>
      <c r="F114" t="str">
        <f>IF(Компоненты!F113&lt;&gt;"",Компоненты!F113,"")</f>
        <v/>
      </c>
      <c r="G114" t="str">
        <f>IF(Компоненты!G113&lt;&gt;"",Компоненты!G113,"")</f>
        <v/>
      </c>
      <c r="H114" t="str">
        <f>IF(Компоненты!H113&lt;&gt;"",Компоненты!H113,"")</f>
        <v/>
      </c>
      <c r="I114" t="str">
        <f>IF(Компоненты!I113&lt;&gt;"",Компоненты!I113,"")</f>
        <v/>
      </c>
      <c r="J114" t="str">
        <f>IF(Компоненты!J113&lt;&gt;"",Компоненты!J113,"")</f>
        <v/>
      </c>
      <c r="K114" t="str">
        <f>IF(Компоненты!K113&lt;&gt;"",Компоненты!K113,"")</f>
        <v/>
      </c>
      <c r="L114" t="str">
        <f>IF(Компоненты!L113&lt;&gt;"",Компоненты!L113,"")</f>
        <v/>
      </c>
      <c r="M114" t="str">
        <f>IF(Компоненты!M113&lt;&gt;"",Компоненты!M113,"")</f>
        <v/>
      </c>
      <c r="N114" t="str">
        <f>IF(Компоненты!N113&lt;&gt;"",Компоненты!N113,"")</f>
        <v/>
      </c>
      <c r="O114" t="str">
        <f>IF(Компоненты!O113&lt;&gt;"",Компоненты!O113,"")</f>
        <v/>
      </c>
      <c r="P114" t="str">
        <f>IF(Компоненты!P113&lt;&gt;"",Компоненты!P113,"")</f>
        <v/>
      </c>
      <c r="Q114" t="str">
        <f>IF(Компоненты!Q113&lt;&gt;"",Компоненты!Q113,"")</f>
        <v/>
      </c>
      <c r="R114" t="str">
        <f>IF(Компоненты!R113&lt;&gt;"",Компоненты!R113,"")</f>
        <v/>
      </c>
      <c r="S114" t="str">
        <f>IF(Компоненты!S113&lt;&gt;"",Компоненты!S113,"")</f>
        <v/>
      </c>
    </row>
    <row r="115" spans="2:19">
      <c r="B115" t="str">
        <f>IF(Компоненты!B114&lt;&gt;"",Компоненты!B114,"")</f>
        <v/>
      </c>
      <c r="C115" t="str">
        <f>IF(Компоненты!C114&lt;&gt;"",Компоненты!C114,"")</f>
        <v/>
      </c>
      <c r="D115" t="str">
        <f>IF(Компоненты!D114&lt;&gt;"",Компоненты!D114,"")</f>
        <v/>
      </c>
      <c r="E115" t="str">
        <f>IF(Компоненты!E114&lt;&gt;"",Компоненты!E114,"")</f>
        <v/>
      </c>
      <c r="F115" t="str">
        <f>IF(Компоненты!F114&lt;&gt;"",Компоненты!F114,"")</f>
        <v/>
      </c>
      <c r="G115" t="str">
        <f>IF(Компоненты!G114&lt;&gt;"",Компоненты!G114,"")</f>
        <v/>
      </c>
      <c r="H115" t="str">
        <f>IF(Компоненты!H114&lt;&gt;"",Компоненты!H114,"")</f>
        <v/>
      </c>
      <c r="I115" t="str">
        <f>IF(Компоненты!I114&lt;&gt;"",Компоненты!I114,"")</f>
        <v/>
      </c>
      <c r="J115" t="str">
        <f>IF(Компоненты!J114&lt;&gt;"",Компоненты!J114,"")</f>
        <v/>
      </c>
      <c r="K115" t="str">
        <f>IF(Компоненты!K114&lt;&gt;"",Компоненты!K114,"")</f>
        <v/>
      </c>
      <c r="L115" t="str">
        <f>IF(Компоненты!L114&lt;&gt;"",Компоненты!L114,"")</f>
        <v/>
      </c>
      <c r="M115" t="str">
        <f>IF(Компоненты!M114&lt;&gt;"",Компоненты!M114,"")</f>
        <v/>
      </c>
      <c r="N115" t="str">
        <f>IF(Компоненты!N114&lt;&gt;"",Компоненты!N114,"")</f>
        <v/>
      </c>
      <c r="O115" t="str">
        <f>IF(Компоненты!O114&lt;&gt;"",Компоненты!O114,"")</f>
        <v/>
      </c>
      <c r="P115" t="str">
        <f>IF(Компоненты!P114&lt;&gt;"",Компоненты!P114,"")</f>
        <v/>
      </c>
      <c r="Q115" t="str">
        <f>IF(Компоненты!Q114&lt;&gt;"",Компоненты!Q114,"")</f>
        <v/>
      </c>
      <c r="R115" t="str">
        <f>IF(Компоненты!R114&lt;&gt;"",Компоненты!R114,"")</f>
        <v/>
      </c>
      <c r="S115" t="str">
        <f>IF(Компоненты!S114&lt;&gt;"",Компоненты!S114,"")</f>
        <v/>
      </c>
    </row>
    <row r="116" spans="2:19">
      <c r="B116" t="str">
        <f>IF(Компоненты!B115&lt;&gt;"",Компоненты!B115,"")</f>
        <v/>
      </c>
      <c r="C116" t="str">
        <f>IF(Компоненты!C115&lt;&gt;"",Компоненты!C115,"")</f>
        <v/>
      </c>
      <c r="D116" t="str">
        <f>IF(Компоненты!D115&lt;&gt;"",Компоненты!D115,"")</f>
        <v/>
      </c>
      <c r="E116" t="str">
        <f>IF(Компоненты!E115&lt;&gt;"",Компоненты!E115,"")</f>
        <v/>
      </c>
      <c r="F116" t="str">
        <f>IF(Компоненты!F115&lt;&gt;"",Компоненты!F115,"")</f>
        <v/>
      </c>
      <c r="G116" t="str">
        <f>IF(Компоненты!G115&lt;&gt;"",Компоненты!G115,"")</f>
        <v/>
      </c>
      <c r="H116" t="str">
        <f>IF(Компоненты!H115&lt;&gt;"",Компоненты!H115,"")</f>
        <v/>
      </c>
      <c r="I116" t="str">
        <f>IF(Компоненты!I115&lt;&gt;"",Компоненты!I115,"")</f>
        <v/>
      </c>
      <c r="J116" t="str">
        <f>IF(Компоненты!J115&lt;&gt;"",Компоненты!J115,"")</f>
        <v/>
      </c>
      <c r="K116" t="str">
        <f>IF(Компоненты!K115&lt;&gt;"",Компоненты!K115,"")</f>
        <v/>
      </c>
      <c r="L116" t="str">
        <f>IF(Компоненты!L115&lt;&gt;"",Компоненты!L115,"")</f>
        <v/>
      </c>
      <c r="M116" t="str">
        <f>IF(Компоненты!M115&lt;&gt;"",Компоненты!M115,"")</f>
        <v/>
      </c>
      <c r="N116" t="str">
        <f>IF(Компоненты!N115&lt;&gt;"",Компоненты!N115,"")</f>
        <v/>
      </c>
      <c r="O116" t="str">
        <f>IF(Компоненты!O115&lt;&gt;"",Компоненты!O115,"")</f>
        <v/>
      </c>
      <c r="P116" t="str">
        <f>IF(Компоненты!P115&lt;&gt;"",Компоненты!P115,"")</f>
        <v/>
      </c>
      <c r="Q116" t="str">
        <f>IF(Компоненты!Q115&lt;&gt;"",Компоненты!Q115,"")</f>
        <v/>
      </c>
      <c r="R116" t="str">
        <f>IF(Компоненты!R115&lt;&gt;"",Компоненты!R115,"")</f>
        <v/>
      </c>
      <c r="S116" t="str">
        <f>IF(Компоненты!S115&lt;&gt;"",Компоненты!S115,"")</f>
        <v/>
      </c>
    </row>
    <row r="117" spans="2:19">
      <c r="B117" t="str">
        <f>IF(Компоненты!B116&lt;&gt;"",Компоненты!B116,"")</f>
        <v/>
      </c>
      <c r="C117" t="str">
        <f>IF(Компоненты!C116&lt;&gt;"",Компоненты!C116,"")</f>
        <v/>
      </c>
      <c r="D117" t="str">
        <f>IF(Компоненты!D116&lt;&gt;"",Компоненты!D116,"")</f>
        <v/>
      </c>
      <c r="E117" t="str">
        <f>IF(Компоненты!E116&lt;&gt;"",Компоненты!E116,"")</f>
        <v/>
      </c>
      <c r="F117" t="str">
        <f>IF(Компоненты!F116&lt;&gt;"",Компоненты!F116,"")</f>
        <v/>
      </c>
      <c r="G117" t="str">
        <f>IF(Компоненты!G116&lt;&gt;"",Компоненты!G116,"")</f>
        <v/>
      </c>
      <c r="H117" t="str">
        <f>IF(Компоненты!H116&lt;&gt;"",Компоненты!H116,"")</f>
        <v/>
      </c>
      <c r="I117" t="str">
        <f>IF(Компоненты!I116&lt;&gt;"",Компоненты!I116,"")</f>
        <v/>
      </c>
      <c r="J117" t="str">
        <f>IF(Компоненты!J116&lt;&gt;"",Компоненты!J116,"")</f>
        <v/>
      </c>
      <c r="K117" t="str">
        <f>IF(Компоненты!K116&lt;&gt;"",Компоненты!K116,"")</f>
        <v/>
      </c>
      <c r="L117" t="str">
        <f>IF(Компоненты!L116&lt;&gt;"",Компоненты!L116,"")</f>
        <v/>
      </c>
      <c r="M117" t="str">
        <f>IF(Компоненты!M116&lt;&gt;"",Компоненты!M116,"")</f>
        <v/>
      </c>
      <c r="N117" t="str">
        <f>IF(Компоненты!N116&lt;&gt;"",Компоненты!N116,"")</f>
        <v/>
      </c>
      <c r="O117" t="str">
        <f>IF(Компоненты!O116&lt;&gt;"",Компоненты!O116,"")</f>
        <v/>
      </c>
      <c r="P117" t="str">
        <f>IF(Компоненты!P116&lt;&gt;"",Компоненты!P116,"")</f>
        <v/>
      </c>
      <c r="Q117" t="str">
        <f>IF(Компоненты!Q116&lt;&gt;"",Компоненты!Q116,"")</f>
        <v/>
      </c>
      <c r="R117" t="str">
        <f>IF(Компоненты!R116&lt;&gt;"",Компоненты!R116,"")</f>
        <v/>
      </c>
      <c r="S117" t="str">
        <f>IF(Компоненты!S116&lt;&gt;"",Компоненты!S116,"")</f>
        <v/>
      </c>
    </row>
    <row r="118" spans="2:19">
      <c r="B118" t="str">
        <f>IF(Компоненты!B117&lt;&gt;"",Компоненты!B117,"")</f>
        <v/>
      </c>
      <c r="C118" t="str">
        <f>IF(Компоненты!C117&lt;&gt;"",Компоненты!C117,"")</f>
        <v/>
      </c>
      <c r="D118" t="str">
        <f>IF(Компоненты!D117&lt;&gt;"",Компоненты!D117,"")</f>
        <v/>
      </c>
      <c r="E118" t="str">
        <f>IF(Компоненты!E117&lt;&gt;"",Компоненты!E117,"")</f>
        <v/>
      </c>
      <c r="F118" t="str">
        <f>IF(Компоненты!F117&lt;&gt;"",Компоненты!F117,"")</f>
        <v/>
      </c>
      <c r="G118" t="str">
        <f>IF(Компоненты!G117&lt;&gt;"",Компоненты!G117,"")</f>
        <v/>
      </c>
      <c r="H118" t="str">
        <f>IF(Компоненты!H117&lt;&gt;"",Компоненты!H117,"")</f>
        <v/>
      </c>
      <c r="I118" t="str">
        <f>IF(Компоненты!I117&lt;&gt;"",Компоненты!I117,"")</f>
        <v/>
      </c>
      <c r="J118" t="str">
        <f>IF(Компоненты!J117&lt;&gt;"",Компоненты!J117,"")</f>
        <v/>
      </c>
      <c r="K118" t="str">
        <f>IF(Компоненты!K117&lt;&gt;"",Компоненты!K117,"")</f>
        <v/>
      </c>
      <c r="L118" t="str">
        <f>IF(Компоненты!L117&lt;&gt;"",Компоненты!L117,"")</f>
        <v/>
      </c>
      <c r="M118" t="str">
        <f>IF(Компоненты!M117&lt;&gt;"",Компоненты!M117,"")</f>
        <v/>
      </c>
      <c r="N118" t="str">
        <f>IF(Компоненты!N117&lt;&gt;"",Компоненты!N117,"")</f>
        <v/>
      </c>
      <c r="O118" t="str">
        <f>IF(Компоненты!O117&lt;&gt;"",Компоненты!O117,"")</f>
        <v/>
      </c>
      <c r="P118" t="str">
        <f>IF(Компоненты!P117&lt;&gt;"",Компоненты!P117,"")</f>
        <v/>
      </c>
      <c r="Q118" t="str">
        <f>IF(Компоненты!Q117&lt;&gt;"",Компоненты!Q117,"")</f>
        <v/>
      </c>
      <c r="R118" t="str">
        <f>IF(Компоненты!R117&lt;&gt;"",Компоненты!R117,"")</f>
        <v/>
      </c>
      <c r="S118" t="str">
        <f>IF(Компоненты!S117&lt;&gt;"",Компоненты!S117,"")</f>
        <v/>
      </c>
    </row>
    <row r="119" spans="2:19">
      <c r="B119" t="str">
        <f>IF(Компоненты!B118&lt;&gt;"",Компоненты!B118,"")</f>
        <v/>
      </c>
      <c r="C119" t="str">
        <f>IF(Компоненты!C118&lt;&gt;"",Компоненты!C118,"")</f>
        <v/>
      </c>
      <c r="D119" t="str">
        <f>IF(Компоненты!D118&lt;&gt;"",Компоненты!D118,"")</f>
        <v/>
      </c>
      <c r="E119" t="str">
        <f>IF(Компоненты!E118&lt;&gt;"",Компоненты!E118,"")</f>
        <v/>
      </c>
      <c r="F119" t="str">
        <f>IF(Компоненты!F118&lt;&gt;"",Компоненты!F118,"")</f>
        <v/>
      </c>
      <c r="G119" t="str">
        <f>IF(Компоненты!G118&lt;&gt;"",Компоненты!G118,"")</f>
        <v/>
      </c>
      <c r="H119" t="str">
        <f>IF(Компоненты!H118&lt;&gt;"",Компоненты!H118,"")</f>
        <v/>
      </c>
      <c r="I119" t="str">
        <f>IF(Компоненты!I118&lt;&gt;"",Компоненты!I118,"")</f>
        <v/>
      </c>
      <c r="J119" t="str">
        <f>IF(Компоненты!J118&lt;&gt;"",Компоненты!J118,"")</f>
        <v/>
      </c>
      <c r="K119" t="str">
        <f>IF(Компоненты!K118&lt;&gt;"",Компоненты!K118,"")</f>
        <v/>
      </c>
      <c r="L119" t="str">
        <f>IF(Компоненты!L118&lt;&gt;"",Компоненты!L118,"")</f>
        <v/>
      </c>
      <c r="M119" t="str">
        <f>IF(Компоненты!M118&lt;&gt;"",Компоненты!M118,"")</f>
        <v/>
      </c>
      <c r="N119" t="str">
        <f>IF(Компоненты!N118&lt;&gt;"",Компоненты!N118,"")</f>
        <v/>
      </c>
      <c r="O119" t="str">
        <f>IF(Компоненты!O118&lt;&gt;"",Компоненты!O118,"")</f>
        <v/>
      </c>
      <c r="P119" t="str">
        <f>IF(Компоненты!P118&lt;&gt;"",Компоненты!P118,"")</f>
        <v/>
      </c>
      <c r="Q119" t="str">
        <f>IF(Компоненты!Q118&lt;&gt;"",Компоненты!Q118,"")</f>
        <v/>
      </c>
      <c r="R119" t="str">
        <f>IF(Компоненты!R118&lt;&gt;"",Компоненты!R118,"")</f>
        <v/>
      </c>
      <c r="S119" t="str">
        <f>IF(Компоненты!S118&lt;&gt;"",Компоненты!S118,"")</f>
        <v/>
      </c>
    </row>
    <row r="120" spans="2:19">
      <c r="B120" t="str">
        <f>IF(Компоненты!B119&lt;&gt;"",Компоненты!B119,"")</f>
        <v/>
      </c>
      <c r="C120" t="str">
        <f>IF(Компоненты!C119&lt;&gt;"",Компоненты!C119,"")</f>
        <v/>
      </c>
      <c r="D120" t="str">
        <f>IF(Компоненты!D119&lt;&gt;"",Компоненты!D119,"")</f>
        <v/>
      </c>
      <c r="E120" t="str">
        <f>IF(Компоненты!E119&lt;&gt;"",Компоненты!E119,"")</f>
        <v/>
      </c>
      <c r="F120" t="str">
        <f>IF(Компоненты!F119&lt;&gt;"",Компоненты!F119,"")</f>
        <v/>
      </c>
      <c r="G120" t="str">
        <f>IF(Компоненты!G119&lt;&gt;"",Компоненты!G119,"")</f>
        <v/>
      </c>
      <c r="H120" t="str">
        <f>IF(Компоненты!H119&lt;&gt;"",Компоненты!H119,"")</f>
        <v/>
      </c>
      <c r="I120" t="str">
        <f>IF(Компоненты!I119&lt;&gt;"",Компоненты!I119,"")</f>
        <v/>
      </c>
      <c r="J120" t="str">
        <f>IF(Компоненты!J119&lt;&gt;"",Компоненты!J119,"")</f>
        <v/>
      </c>
      <c r="K120" t="str">
        <f>IF(Компоненты!K119&lt;&gt;"",Компоненты!K119,"")</f>
        <v/>
      </c>
      <c r="L120" t="str">
        <f>IF(Компоненты!L119&lt;&gt;"",Компоненты!L119,"")</f>
        <v/>
      </c>
      <c r="M120" t="str">
        <f>IF(Компоненты!M119&lt;&gt;"",Компоненты!M119,"")</f>
        <v/>
      </c>
      <c r="N120" t="str">
        <f>IF(Компоненты!N119&lt;&gt;"",Компоненты!N119,"")</f>
        <v/>
      </c>
      <c r="O120" t="str">
        <f>IF(Компоненты!O119&lt;&gt;"",Компоненты!O119,"")</f>
        <v/>
      </c>
      <c r="P120" t="str">
        <f>IF(Компоненты!P119&lt;&gt;"",Компоненты!P119,"")</f>
        <v/>
      </c>
      <c r="Q120" t="str">
        <f>IF(Компоненты!Q119&lt;&gt;"",Компоненты!Q119,"")</f>
        <v/>
      </c>
      <c r="R120" t="str">
        <f>IF(Компоненты!R119&lt;&gt;"",Компоненты!R119,"")</f>
        <v/>
      </c>
      <c r="S120" t="str">
        <f>IF(Компоненты!S119&lt;&gt;"",Компоненты!S119,"")</f>
        <v/>
      </c>
    </row>
    <row r="121" spans="2:19">
      <c r="B121" t="str">
        <f>IF(Компоненты!B120&lt;&gt;"",Компоненты!B120,"")</f>
        <v/>
      </c>
      <c r="C121" t="str">
        <f>IF(Компоненты!C120&lt;&gt;"",Компоненты!C120,"")</f>
        <v/>
      </c>
      <c r="D121" t="str">
        <f>IF(Компоненты!D120&lt;&gt;"",Компоненты!D120,"")</f>
        <v/>
      </c>
      <c r="E121" t="str">
        <f>IF(Компоненты!E120&lt;&gt;"",Компоненты!E120,"")</f>
        <v/>
      </c>
      <c r="F121" t="str">
        <f>IF(Компоненты!F120&lt;&gt;"",Компоненты!F120,"")</f>
        <v/>
      </c>
      <c r="G121" t="str">
        <f>IF(Компоненты!G120&lt;&gt;"",Компоненты!G120,"")</f>
        <v/>
      </c>
      <c r="H121" t="str">
        <f>IF(Компоненты!H120&lt;&gt;"",Компоненты!H120,"")</f>
        <v/>
      </c>
      <c r="I121" t="str">
        <f>IF(Компоненты!I120&lt;&gt;"",Компоненты!I120,"")</f>
        <v/>
      </c>
      <c r="J121" t="str">
        <f>IF(Компоненты!J120&lt;&gt;"",Компоненты!J120,"")</f>
        <v/>
      </c>
      <c r="K121" t="str">
        <f>IF(Компоненты!K120&lt;&gt;"",Компоненты!K120,"")</f>
        <v/>
      </c>
      <c r="L121" t="str">
        <f>IF(Компоненты!L120&lt;&gt;"",Компоненты!L120,"")</f>
        <v/>
      </c>
      <c r="M121" t="str">
        <f>IF(Компоненты!M120&lt;&gt;"",Компоненты!M120,"")</f>
        <v/>
      </c>
      <c r="N121" t="str">
        <f>IF(Компоненты!N120&lt;&gt;"",Компоненты!N120,"")</f>
        <v/>
      </c>
      <c r="O121" t="str">
        <f>IF(Компоненты!O120&lt;&gt;"",Компоненты!O120,"")</f>
        <v/>
      </c>
      <c r="P121" t="str">
        <f>IF(Компоненты!P120&lt;&gt;"",Компоненты!P120,"")</f>
        <v/>
      </c>
      <c r="Q121" t="str">
        <f>IF(Компоненты!Q120&lt;&gt;"",Компоненты!Q120,"")</f>
        <v/>
      </c>
      <c r="R121" t="str">
        <f>IF(Компоненты!R120&lt;&gt;"",Компоненты!R120,"")</f>
        <v/>
      </c>
      <c r="S121" t="str">
        <f>IF(Компоненты!S120&lt;&gt;"",Компоненты!S120,"")</f>
        <v/>
      </c>
    </row>
    <row r="122" spans="2:19">
      <c r="B122" t="str">
        <f>IF(Компоненты!B121&lt;&gt;"",Компоненты!B121,"")</f>
        <v/>
      </c>
      <c r="C122" t="str">
        <f>IF(Компоненты!C121&lt;&gt;"",Компоненты!C121,"")</f>
        <v/>
      </c>
      <c r="D122" t="str">
        <f>IF(Компоненты!D121&lt;&gt;"",Компоненты!D121,"")</f>
        <v/>
      </c>
      <c r="E122" t="str">
        <f>IF(Компоненты!E121&lt;&gt;"",Компоненты!E121,"")</f>
        <v/>
      </c>
      <c r="F122" t="str">
        <f>IF(Компоненты!F121&lt;&gt;"",Компоненты!F121,"")</f>
        <v/>
      </c>
      <c r="G122" t="str">
        <f>IF(Компоненты!G121&lt;&gt;"",Компоненты!G121,"")</f>
        <v/>
      </c>
      <c r="H122" t="str">
        <f>IF(Компоненты!H121&lt;&gt;"",Компоненты!H121,"")</f>
        <v/>
      </c>
      <c r="I122" t="str">
        <f>IF(Компоненты!I121&lt;&gt;"",Компоненты!I121,"")</f>
        <v/>
      </c>
      <c r="J122" t="str">
        <f>IF(Компоненты!J121&lt;&gt;"",Компоненты!J121,"")</f>
        <v/>
      </c>
      <c r="K122" t="str">
        <f>IF(Компоненты!K121&lt;&gt;"",Компоненты!K121,"")</f>
        <v/>
      </c>
      <c r="L122" t="str">
        <f>IF(Компоненты!L121&lt;&gt;"",Компоненты!L121,"")</f>
        <v/>
      </c>
      <c r="M122" t="str">
        <f>IF(Компоненты!M121&lt;&gt;"",Компоненты!M121,"")</f>
        <v/>
      </c>
      <c r="N122" t="str">
        <f>IF(Компоненты!N121&lt;&gt;"",Компоненты!N121,"")</f>
        <v/>
      </c>
      <c r="O122" t="str">
        <f>IF(Компоненты!O121&lt;&gt;"",Компоненты!O121,"")</f>
        <v/>
      </c>
      <c r="P122" t="str">
        <f>IF(Компоненты!P121&lt;&gt;"",Компоненты!P121,"")</f>
        <v/>
      </c>
      <c r="Q122" t="str">
        <f>IF(Компоненты!Q121&lt;&gt;"",Компоненты!Q121,"")</f>
        <v/>
      </c>
      <c r="R122" t="str">
        <f>IF(Компоненты!R121&lt;&gt;"",Компоненты!R121,"")</f>
        <v/>
      </c>
      <c r="S122" t="str">
        <f>IF(Компоненты!S121&lt;&gt;"",Компоненты!S121,"")</f>
        <v/>
      </c>
    </row>
    <row r="123" spans="2:19">
      <c r="B123" t="str">
        <f>IF(Компоненты!B122&lt;&gt;"",Компоненты!B122,"")</f>
        <v/>
      </c>
      <c r="C123" t="str">
        <f>IF(Компоненты!C122&lt;&gt;"",Компоненты!C122,"")</f>
        <v/>
      </c>
      <c r="D123" t="str">
        <f>IF(Компоненты!D122&lt;&gt;"",Компоненты!D122,"")</f>
        <v/>
      </c>
      <c r="E123" t="str">
        <f>IF(Компоненты!E122&lt;&gt;"",Компоненты!E122,"")</f>
        <v/>
      </c>
      <c r="F123" t="str">
        <f>IF(Компоненты!F122&lt;&gt;"",Компоненты!F122,"")</f>
        <v/>
      </c>
      <c r="G123" t="str">
        <f>IF(Компоненты!G122&lt;&gt;"",Компоненты!G122,"")</f>
        <v/>
      </c>
      <c r="H123" t="str">
        <f>IF(Компоненты!H122&lt;&gt;"",Компоненты!H122,"")</f>
        <v/>
      </c>
      <c r="I123" t="str">
        <f>IF(Компоненты!I122&lt;&gt;"",Компоненты!I122,"")</f>
        <v/>
      </c>
      <c r="J123" t="str">
        <f>IF(Компоненты!J122&lt;&gt;"",Компоненты!J122,"")</f>
        <v/>
      </c>
      <c r="K123" t="str">
        <f>IF(Компоненты!K122&lt;&gt;"",Компоненты!K122,"")</f>
        <v/>
      </c>
      <c r="L123" t="str">
        <f>IF(Компоненты!L122&lt;&gt;"",Компоненты!L122,"")</f>
        <v/>
      </c>
      <c r="M123" t="str">
        <f>IF(Компоненты!M122&lt;&gt;"",Компоненты!M122,"")</f>
        <v/>
      </c>
      <c r="N123" t="str">
        <f>IF(Компоненты!N122&lt;&gt;"",Компоненты!N122,"")</f>
        <v/>
      </c>
      <c r="O123" t="str">
        <f>IF(Компоненты!O122&lt;&gt;"",Компоненты!O122,"")</f>
        <v/>
      </c>
      <c r="P123" t="str">
        <f>IF(Компоненты!P122&lt;&gt;"",Компоненты!P122,"")</f>
        <v/>
      </c>
      <c r="Q123" t="str">
        <f>IF(Компоненты!Q122&lt;&gt;"",Компоненты!Q122,"")</f>
        <v/>
      </c>
      <c r="R123" t="str">
        <f>IF(Компоненты!R122&lt;&gt;"",Компоненты!R122,"")</f>
        <v/>
      </c>
      <c r="S123" t="str">
        <f>IF(Компоненты!S122&lt;&gt;"",Компоненты!S122,"")</f>
        <v/>
      </c>
    </row>
    <row r="124" spans="2:19">
      <c r="B124" t="str">
        <f>IF(Компоненты!B123&lt;&gt;"",Компоненты!B123,"")</f>
        <v/>
      </c>
      <c r="C124" t="str">
        <f>IF(Компоненты!C123&lt;&gt;"",Компоненты!C123,"")</f>
        <v/>
      </c>
      <c r="D124" t="str">
        <f>IF(Компоненты!D123&lt;&gt;"",Компоненты!D123,"")</f>
        <v/>
      </c>
      <c r="E124" t="str">
        <f>IF(Компоненты!E123&lt;&gt;"",Компоненты!E123,"")</f>
        <v/>
      </c>
      <c r="F124" t="str">
        <f>IF(Компоненты!F123&lt;&gt;"",Компоненты!F123,"")</f>
        <v/>
      </c>
      <c r="G124" t="str">
        <f>IF(Компоненты!G123&lt;&gt;"",Компоненты!G123,"")</f>
        <v/>
      </c>
      <c r="H124" t="str">
        <f>IF(Компоненты!H123&lt;&gt;"",Компоненты!H123,"")</f>
        <v/>
      </c>
      <c r="I124" t="str">
        <f>IF(Компоненты!I123&lt;&gt;"",Компоненты!I123,"")</f>
        <v/>
      </c>
      <c r="J124" t="str">
        <f>IF(Компоненты!J123&lt;&gt;"",Компоненты!J123,"")</f>
        <v/>
      </c>
      <c r="K124" t="str">
        <f>IF(Компоненты!K123&lt;&gt;"",Компоненты!K123,"")</f>
        <v/>
      </c>
      <c r="L124" t="str">
        <f>IF(Компоненты!L123&lt;&gt;"",Компоненты!L123,"")</f>
        <v/>
      </c>
      <c r="M124" t="str">
        <f>IF(Компоненты!M123&lt;&gt;"",Компоненты!M123,"")</f>
        <v/>
      </c>
      <c r="N124" t="str">
        <f>IF(Компоненты!N123&lt;&gt;"",Компоненты!N123,"")</f>
        <v/>
      </c>
      <c r="O124" t="str">
        <f>IF(Компоненты!O123&lt;&gt;"",Компоненты!O123,"")</f>
        <v/>
      </c>
      <c r="P124" t="str">
        <f>IF(Компоненты!P123&lt;&gt;"",Компоненты!P123,"")</f>
        <v/>
      </c>
      <c r="Q124" t="str">
        <f>IF(Компоненты!Q123&lt;&gt;"",Компоненты!Q123,"")</f>
        <v/>
      </c>
      <c r="R124" t="str">
        <f>IF(Компоненты!R123&lt;&gt;"",Компоненты!R123,"")</f>
        <v/>
      </c>
      <c r="S124" t="str">
        <f>IF(Компоненты!S123&lt;&gt;"",Компоненты!S123,"")</f>
        <v/>
      </c>
    </row>
    <row r="125" spans="2:19">
      <c r="B125" t="str">
        <f>IF(Компоненты!B124&lt;&gt;"",Компоненты!B124,"")</f>
        <v/>
      </c>
      <c r="C125" t="str">
        <f>IF(Компоненты!C124&lt;&gt;"",Компоненты!C124,"")</f>
        <v/>
      </c>
      <c r="D125" t="str">
        <f>IF(Компоненты!D124&lt;&gt;"",Компоненты!D124,"")</f>
        <v/>
      </c>
      <c r="E125" t="str">
        <f>IF(Компоненты!E124&lt;&gt;"",Компоненты!E124,"")</f>
        <v/>
      </c>
      <c r="F125" t="str">
        <f>IF(Компоненты!F124&lt;&gt;"",Компоненты!F124,"")</f>
        <v/>
      </c>
      <c r="G125" t="str">
        <f>IF(Компоненты!G124&lt;&gt;"",Компоненты!G124,"")</f>
        <v/>
      </c>
      <c r="H125" t="str">
        <f>IF(Компоненты!H124&lt;&gt;"",Компоненты!H124,"")</f>
        <v/>
      </c>
      <c r="I125" t="str">
        <f>IF(Компоненты!I124&lt;&gt;"",Компоненты!I124,"")</f>
        <v/>
      </c>
      <c r="J125" t="str">
        <f>IF(Компоненты!J124&lt;&gt;"",Компоненты!J124,"")</f>
        <v/>
      </c>
      <c r="K125" t="str">
        <f>IF(Компоненты!K124&lt;&gt;"",Компоненты!K124,"")</f>
        <v/>
      </c>
      <c r="L125" t="str">
        <f>IF(Компоненты!L124&lt;&gt;"",Компоненты!L124,"")</f>
        <v/>
      </c>
      <c r="M125" t="str">
        <f>IF(Компоненты!M124&lt;&gt;"",Компоненты!M124,"")</f>
        <v/>
      </c>
      <c r="N125" t="str">
        <f>IF(Компоненты!N124&lt;&gt;"",Компоненты!N124,"")</f>
        <v/>
      </c>
      <c r="O125" t="str">
        <f>IF(Компоненты!O124&lt;&gt;"",Компоненты!O124,"")</f>
        <v/>
      </c>
      <c r="P125" t="str">
        <f>IF(Компоненты!P124&lt;&gt;"",Компоненты!P124,"")</f>
        <v/>
      </c>
      <c r="Q125" t="str">
        <f>IF(Компоненты!Q124&lt;&gt;"",Компоненты!Q124,"")</f>
        <v/>
      </c>
      <c r="R125" t="str">
        <f>IF(Компоненты!R124&lt;&gt;"",Компоненты!R124,"")</f>
        <v/>
      </c>
      <c r="S125" t="str">
        <f>IF(Компоненты!S124&lt;&gt;"",Компоненты!S124,"")</f>
        <v/>
      </c>
    </row>
    <row r="126" spans="2:19">
      <c r="B126" t="str">
        <f>IF(Компоненты!B125&lt;&gt;"",Компоненты!B125,"")</f>
        <v/>
      </c>
      <c r="C126" t="str">
        <f>IF(Компоненты!C125&lt;&gt;"",Компоненты!C125,"")</f>
        <v/>
      </c>
      <c r="D126" t="str">
        <f>IF(Компоненты!D125&lt;&gt;"",Компоненты!D125,"")</f>
        <v/>
      </c>
      <c r="E126" t="str">
        <f>IF(Компоненты!E125&lt;&gt;"",Компоненты!E125,"")</f>
        <v/>
      </c>
      <c r="F126" t="str">
        <f>IF(Компоненты!F125&lt;&gt;"",Компоненты!F125,"")</f>
        <v/>
      </c>
      <c r="G126" t="str">
        <f>IF(Компоненты!G125&lt;&gt;"",Компоненты!G125,"")</f>
        <v/>
      </c>
      <c r="H126" t="str">
        <f>IF(Компоненты!H125&lt;&gt;"",Компоненты!H125,"")</f>
        <v/>
      </c>
      <c r="I126" t="str">
        <f>IF(Компоненты!I125&lt;&gt;"",Компоненты!I125,"")</f>
        <v/>
      </c>
      <c r="J126" t="str">
        <f>IF(Компоненты!J125&lt;&gt;"",Компоненты!J125,"")</f>
        <v/>
      </c>
      <c r="K126" t="str">
        <f>IF(Компоненты!K125&lt;&gt;"",Компоненты!K125,"")</f>
        <v/>
      </c>
      <c r="L126" t="str">
        <f>IF(Компоненты!L125&lt;&gt;"",Компоненты!L125,"")</f>
        <v/>
      </c>
      <c r="M126" t="str">
        <f>IF(Компоненты!M125&lt;&gt;"",Компоненты!M125,"")</f>
        <v/>
      </c>
      <c r="N126" t="str">
        <f>IF(Компоненты!N125&lt;&gt;"",Компоненты!N125,"")</f>
        <v/>
      </c>
      <c r="O126" t="str">
        <f>IF(Компоненты!O125&lt;&gt;"",Компоненты!O125,"")</f>
        <v/>
      </c>
      <c r="P126" t="str">
        <f>IF(Компоненты!P125&lt;&gt;"",Компоненты!P125,"")</f>
        <v/>
      </c>
      <c r="Q126" t="str">
        <f>IF(Компоненты!Q125&lt;&gt;"",Компоненты!Q125,"")</f>
        <v/>
      </c>
      <c r="R126" t="str">
        <f>IF(Компоненты!R125&lt;&gt;"",Компоненты!R125,"")</f>
        <v/>
      </c>
      <c r="S126" t="str">
        <f>IF(Компоненты!S125&lt;&gt;"",Компоненты!S125,"")</f>
        <v/>
      </c>
    </row>
    <row r="127" spans="2:19">
      <c r="B127" t="str">
        <f>IF(Компоненты!B126&lt;&gt;"",Компоненты!B126,"")</f>
        <v/>
      </c>
      <c r="C127" t="str">
        <f>IF(Компоненты!C126&lt;&gt;"",Компоненты!C126,"")</f>
        <v/>
      </c>
      <c r="D127" t="str">
        <f>IF(Компоненты!D126&lt;&gt;"",Компоненты!D126,"")</f>
        <v/>
      </c>
      <c r="E127" t="str">
        <f>IF(Компоненты!E126&lt;&gt;"",Компоненты!E126,"")</f>
        <v/>
      </c>
      <c r="F127" t="str">
        <f>IF(Компоненты!F126&lt;&gt;"",Компоненты!F126,"")</f>
        <v/>
      </c>
      <c r="G127" t="str">
        <f>IF(Компоненты!G126&lt;&gt;"",Компоненты!G126,"")</f>
        <v/>
      </c>
      <c r="H127" t="str">
        <f>IF(Компоненты!H126&lt;&gt;"",Компоненты!H126,"")</f>
        <v/>
      </c>
      <c r="I127" t="str">
        <f>IF(Компоненты!I126&lt;&gt;"",Компоненты!I126,"")</f>
        <v/>
      </c>
      <c r="J127" t="str">
        <f>IF(Компоненты!J126&lt;&gt;"",Компоненты!J126,"")</f>
        <v/>
      </c>
      <c r="K127" t="str">
        <f>IF(Компоненты!K126&lt;&gt;"",Компоненты!K126,"")</f>
        <v/>
      </c>
      <c r="L127" t="str">
        <f>IF(Компоненты!L126&lt;&gt;"",Компоненты!L126,"")</f>
        <v/>
      </c>
      <c r="M127" t="str">
        <f>IF(Компоненты!M126&lt;&gt;"",Компоненты!M126,"")</f>
        <v/>
      </c>
      <c r="N127" t="str">
        <f>IF(Компоненты!N126&lt;&gt;"",Компоненты!N126,"")</f>
        <v/>
      </c>
      <c r="O127" t="str">
        <f>IF(Компоненты!O126&lt;&gt;"",Компоненты!O126,"")</f>
        <v/>
      </c>
      <c r="P127" t="str">
        <f>IF(Компоненты!P126&lt;&gt;"",Компоненты!P126,"")</f>
        <v/>
      </c>
      <c r="Q127" t="str">
        <f>IF(Компоненты!Q126&lt;&gt;"",Компоненты!Q126,"")</f>
        <v/>
      </c>
      <c r="R127" t="str">
        <f>IF(Компоненты!R126&lt;&gt;"",Компоненты!R126,"")</f>
        <v/>
      </c>
      <c r="S127" t="str">
        <f>IF(Компоненты!S126&lt;&gt;"",Компоненты!S126,"")</f>
        <v/>
      </c>
    </row>
    <row r="128" spans="2:19">
      <c r="B128" t="str">
        <f>IF(Компоненты!B127&lt;&gt;"",Компоненты!B127,"")</f>
        <v/>
      </c>
      <c r="C128" t="str">
        <f>IF(Компоненты!C127&lt;&gt;"",Компоненты!C127,"")</f>
        <v/>
      </c>
      <c r="D128" t="str">
        <f>IF(Компоненты!D127&lt;&gt;"",Компоненты!D127,"")</f>
        <v/>
      </c>
      <c r="E128" t="str">
        <f>IF(Компоненты!E127&lt;&gt;"",Компоненты!E127,"")</f>
        <v/>
      </c>
      <c r="F128" t="str">
        <f>IF(Компоненты!F127&lt;&gt;"",Компоненты!F127,"")</f>
        <v/>
      </c>
      <c r="G128" t="str">
        <f>IF(Компоненты!G127&lt;&gt;"",Компоненты!G127,"")</f>
        <v/>
      </c>
      <c r="H128" t="str">
        <f>IF(Компоненты!H127&lt;&gt;"",Компоненты!H127,"")</f>
        <v/>
      </c>
      <c r="I128" t="str">
        <f>IF(Компоненты!I127&lt;&gt;"",Компоненты!I127,"")</f>
        <v/>
      </c>
      <c r="J128" t="str">
        <f>IF(Компоненты!J127&lt;&gt;"",Компоненты!J127,"")</f>
        <v/>
      </c>
      <c r="K128" t="str">
        <f>IF(Компоненты!K127&lt;&gt;"",Компоненты!K127,"")</f>
        <v/>
      </c>
      <c r="L128" t="str">
        <f>IF(Компоненты!L127&lt;&gt;"",Компоненты!L127,"")</f>
        <v/>
      </c>
      <c r="M128" t="str">
        <f>IF(Компоненты!M127&lt;&gt;"",Компоненты!M127,"")</f>
        <v/>
      </c>
      <c r="N128" t="str">
        <f>IF(Компоненты!N127&lt;&gt;"",Компоненты!N127,"")</f>
        <v/>
      </c>
      <c r="O128" t="str">
        <f>IF(Компоненты!O127&lt;&gt;"",Компоненты!O127,"")</f>
        <v/>
      </c>
      <c r="P128" t="str">
        <f>IF(Компоненты!P127&lt;&gt;"",Компоненты!P127,"")</f>
        <v/>
      </c>
      <c r="Q128" t="str">
        <f>IF(Компоненты!Q127&lt;&gt;"",Компоненты!Q127,"")</f>
        <v/>
      </c>
      <c r="R128" t="str">
        <f>IF(Компоненты!R127&lt;&gt;"",Компоненты!R127,"")</f>
        <v/>
      </c>
      <c r="S128" t="str">
        <f>IF(Компоненты!S127&lt;&gt;"",Компоненты!S127,"")</f>
        <v/>
      </c>
    </row>
    <row r="129" spans="2:19">
      <c r="B129" t="str">
        <f>IF(Компоненты!B128&lt;&gt;"",Компоненты!B128,"")</f>
        <v/>
      </c>
      <c r="C129" t="str">
        <f>IF(Компоненты!C128&lt;&gt;"",Компоненты!C128,"")</f>
        <v/>
      </c>
      <c r="D129" t="str">
        <f>IF(Компоненты!D128&lt;&gt;"",Компоненты!D128,"")</f>
        <v/>
      </c>
      <c r="E129" t="str">
        <f>IF(Компоненты!E128&lt;&gt;"",Компоненты!E128,"")</f>
        <v/>
      </c>
      <c r="F129" t="str">
        <f>IF(Компоненты!F128&lt;&gt;"",Компоненты!F128,"")</f>
        <v/>
      </c>
      <c r="G129" t="str">
        <f>IF(Компоненты!G128&lt;&gt;"",Компоненты!G128,"")</f>
        <v/>
      </c>
      <c r="H129" t="str">
        <f>IF(Компоненты!H128&lt;&gt;"",Компоненты!H128,"")</f>
        <v/>
      </c>
      <c r="I129" t="str">
        <f>IF(Компоненты!I128&lt;&gt;"",Компоненты!I128,"")</f>
        <v/>
      </c>
      <c r="J129" t="str">
        <f>IF(Компоненты!J128&lt;&gt;"",Компоненты!J128,"")</f>
        <v/>
      </c>
      <c r="K129" t="str">
        <f>IF(Компоненты!K128&lt;&gt;"",Компоненты!K128,"")</f>
        <v/>
      </c>
      <c r="L129" t="str">
        <f>IF(Компоненты!L128&lt;&gt;"",Компоненты!L128,"")</f>
        <v/>
      </c>
      <c r="M129" t="str">
        <f>IF(Компоненты!M128&lt;&gt;"",Компоненты!M128,"")</f>
        <v/>
      </c>
      <c r="N129" t="str">
        <f>IF(Компоненты!N128&lt;&gt;"",Компоненты!N128,"")</f>
        <v/>
      </c>
      <c r="O129" t="str">
        <f>IF(Компоненты!O128&lt;&gt;"",Компоненты!O128,"")</f>
        <v/>
      </c>
      <c r="P129" t="str">
        <f>IF(Компоненты!P128&lt;&gt;"",Компоненты!P128,"")</f>
        <v/>
      </c>
      <c r="Q129" t="str">
        <f>IF(Компоненты!Q128&lt;&gt;"",Компоненты!Q128,"")</f>
        <v/>
      </c>
      <c r="R129" t="str">
        <f>IF(Компоненты!R128&lt;&gt;"",Компоненты!R128,"")</f>
        <v/>
      </c>
      <c r="S129" t="str">
        <f>IF(Компоненты!S128&lt;&gt;"",Компоненты!S128,"")</f>
        <v/>
      </c>
    </row>
    <row r="130" spans="2:19">
      <c r="B130" t="str">
        <f>IF(Компоненты!B129&lt;&gt;"",Компоненты!B129,"")</f>
        <v/>
      </c>
      <c r="C130" t="str">
        <f>IF(Компоненты!C129&lt;&gt;"",Компоненты!C129,"")</f>
        <v/>
      </c>
      <c r="D130" t="str">
        <f>IF(Компоненты!D129&lt;&gt;"",Компоненты!D129,"")</f>
        <v/>
      </c>
      <c r="E130" t="str">
        <f>IF(Компоненты!E129&lt;&gt;"",Компоненты!E129,"")</f>
        <v/>
      </c>
      <c r="F130" t="str">
        <f>IF(Компоненты!F129&lt;&gt;"",Компоненты!F129,"")</f>
        <v/>
      </c>
      <c r="G130" t="str">
        <f>IF(Компоненты!G129&lt;&gt;"",Компоненты!G129,"")</f>
        <v/>
      </c>
      <c r="H130" t="str">
        <f>IF(Компоненты!H129&lt;&gt;"",Компоненты!H129,"")</f>
        <v/>
      </c>
      <c r="I130" t="str">
        <f>IF(Компоненты!I129&lt;&gt;"",Компоненты!I129,"")</f>
        <v/>
      </c>
      <c r="J130" t="str">
        <f>IF(Компоненты!J129&lt;&gt;"",Компоненты!J129,"")</f>
        <v/>
      </c>
      <c r="K130" t="str">
        <f>IF(Компоненты!K129&lt;&gt;"",Компоненты!K129,"")</f>
        <v/>
      </c>
      <c r="L130" t="str">
        <f>IF(Компоненты!L129&lt;&gt;"",Компоненты!L129,"")</f>
        <v/>
      </c>
      <c r="M130" t="str">
        <f>IF(Компоненты!M129&lt;&gt;"",Компоненты!M129,"")</f>
        <v/>
      </c>
      <c r="N130" t="str">
        <f>IF(Компоненты!N129&lt;&gt;"",Компоненты!N129,"")</f>
        <v/>
      </c>
      <c r="O130" t="str">
        <f>IF(Компоненты!O129&lt;&gt;"",Компоненты!O129,"")</f>
        <v/>
      </c>
      <c r="P130" t="str">
        <f>IF(Компоненты!P129&lt;&gt;"",Компоненты!P129,"")</f>
        <v/>
      </c>
      <c r="Q130" t="str">
        <f>IF(Компоненты!Q129&lt;&gt;"",Компоненты!Q129,"")</f>
        <v/>
      </c>
      <c r="R130" t="str">
        <f>IF(Компоненты!R129&lt;&gt;"",Компоненты!R129,"")</f>
        <v/>
      </c>
      <c r="S130" t="str">
        <f>IF(Компоненты!S129&lt;&gt;"",Компоненты!S129,"")</f>
        <v/>
      </c>
    </row>
    <row r="131" spans="2:19">
      <c r="B131" t="str">
        <f>IF(Компоненты!B130&lt;&gt;"",Компоненты!B130,"")</f>
        <v/>
      </c>
      <c r="C131" t="str">
        <f>IF(Компоненты!C130&lt;&gt;"",Компоненты!C130,"")</f>
        <v/>
      </c>
      <c r="D131" t="str">
        <f>IF(Компоненты!D130&lt;&gt;"",Компоненты!D130,"")</f>
        <v/>
      </c>
      <c r="E131" t="str">
        <f>IF(Компоненты!E130&lt;&gt;"",Компоненты!E130,"")</f>
        <v/>
      </c>
      <c r="F131" t="str">
        <f>IF(Компоненты!F130&lt;&gt;"",Компоненты!F130,"")</f>
        <v/>
      </c>
      <c r="G131" t="str">
        <f>IF(Компоненты!G130&lt;&gt;"",Компоненты!G130,"")</f>
        <v/>
      </c>
      <c r="H131" t="str">
        <f>IF(Компоненты!H130&lt;&gt;"",Компоненты!H130,"")</f>
        <v/>
      </c>
      <c r="I131" t="str">
        <f>IF(Компоненты!I130&lt;&gt;"",Компоненты!I130,"")</f>
        <v/>
      </c>
      <c r="J131" t="str">
        <f>IF(Компоненты!J130&lt;&gt;"",Компоненты!J130,"")</f>
        <v/>
      </c>
      <c r="K131" t="str">
        <f>IF(Компоненты!K130&lt;&gt;"",Компоненты!K130,"")</f>
        <v/>
      </c>
      <c r="L131" t="str">
        <f>IF(Компоненты!L130&lt;&gt;"",Компоненты!L130,"")</f>
        <v/>
      </c>
      <c r="M131" t="str">
        <f>IF(Компоненты!M130&lt;&gt;"",Компоненты!M130,"")</f>
        <v/>
      </c>
      <c r="N131" t="str">
        <f>IF(Компоненты!N130&lt;&gt;"",Компоненты!N130,"")</f>
        <v/>
      </c>
      <c r="O131" t="str">
        <f>IF(Компоненты!O130&lt;&gt;"",Компоненты!O130,"")</f>
        <v/>
      </c>
      <c r="P131" t="str">
        <f>IF(Компоненты!P130&lt;&gt;"",Компоненты!P130,"")</f>
        <v/>
      </c>
      <c r="Q131" t="str">
        <f>IF(Компоненты!Q130&lt;&gt;"",Компоненты!Q130,"")</f>
        <v/>
      </c>
      <c r="R131" t="str">
        <f>IF(Компоненты!R130&lt;&gt;"",Компоненты!R130,"")</f>
        <v/>
      </c>
      <c r="S131" t="str">
        <f>IF(Компоненты!S130&lt;&gt;"",Компоненты!S130,"")</f>
        <v/>
      </c>
    </row>
    <row r="132" spans="2:19">
      <c r="B132" t="str">
        <f>IF(Компоненты!B131&lt;&gt;"",Компоненты!B131,"")</f>
        <v/>
      </c>
      <c r="C132" t="str">
        <f>IF(Компоненты!C131&lt;&gt;"",Компоненты!C131,"")</f>
        <v/>
      </c>
      <c r="D132" t="str">
        <f>IF(Компоненты!D131&lt;&gt;"",Компоненты!D131,"")</f>
        <v/>
      </c>
      <c r="E132" t="str">
        <f>IF(Компоненты!E131&lt;&gt;"",Компоненты!E131,"")</f>
        <v/>
      </c>
      <c r="F132" t="str">
        <f>IF(Компоненты!F131&lt;&gt;"",Компоненты!F131,"")</f>
        <v/>
      </c>
      <c r="G132" t="str">
        <f>IF(Компоненты!G131&lt;&gt;"",Компоненты!G131,"")</f>
        <v/>
      </c>
      <c r="H132" t="str">
        <f>IF(Компоненты!H131&lt;&gt;"",Компоненты!H131,"")</f>
        <v/>
      </c>
      <c r="I132" t="str">
        <f>IF(Компоненты!I131&lt;&gt;"",Компоненты!I131,"")</f>
        <v/>
      </c>
      <c r="J132" t="str">
        <f>IF(Компоненты!J131&lt;&gt;"",Компоненты!J131,"")</f>
        <v/>
      </c>
      <c r="K132" t="str">
        <f>IF(Компоненты!K131&lt;&gt;"",Компоненты!K131,"")</f>
        <v/>
      </c>
      <c r="L132" t="str">
        <f>IF(Компоненты!L131&lt;&gt;"",Компоненты!L131,"")</f>
        <v/>
      </c>
      <c r="M132" t="str">
        <f>IF(Компоненты!M131&lt;&gt;"",Компоненты!M131,"")</f>
        <v/>
      </c>
      <c r="N132" t="str">
        <f>IF(Компоненты!N131&lt;&gt;"",Компоненты!N131,"")</f>
        <v/>
      </c>
      <c r="O132" t="str">
        <f>IF(Компоненты!O131&lt;&gt;"",Компоненты!O131,"")</f>
        <v/>
      </c>
      <c r="P132" t="str">
        <f>IF(Компоненты!P131&lt;&gt;"",Компоненты!P131,"")</f>
        <v/>
      </c>
      <c r="Q132" t="str">
        <f>IF(Компоненты!Q131&lt;&gt;"",Компоненты!Q131,"")</f>
        <v/>
      </c>
      <c r="R132" t="str">
        <f>IF(Компоненты!R131&lt;&gt;"",Компоненты!R131,"")</f>
        <v/>
      </c>
      <c r="S132" t="str">
        <f>IF(Компоненты!S131&lt;&gt;"",Компоненты!S131,"")</f>
        <v/>
      </c>
    </row>
    <row r="133" spans="2:19">
      <c r="B133" t="str">
        <f>IF(Компоненты!B132&lt;&gt;"",Компоненты!B132,"")</f>
        <v/>
      </c>
      <c r="C133" t="str">
        <f>IF(Компоненты!C132&lt;&gt;"",Компоненты!C132,"")</f>
        <v/>
      </c>
      <c r="D133" t="str">
        <f>IF(Компоненты!D132&lt;&gt;"",Компоненты!D132,"")</f>
        <v/>
      </c>
      <c r="E133" t="str">
        <f>IF(Компоненты!E132&lt;&gt;"",Компоненты!E132,"")</f>
        <v/>
      </c>
      <c r="F133" t="str">
        <f>IF(Компоненты!F132&lt;&gt;"",Компоненты!F132,"")</f>
        <v/>
      </c>
      <c r="G133" t="str">
        <f>IF(Компоненты!G132&lt;&gt;"",Компоненты!G132,"")</f>
        <v/>
      </c>
      <c r="H133" t="str">
        <f>IF(Компоненты!H132&lt;&gt;"",Компоненты!H132,"")</f>
        <v/>
      </c>
      <c r="I133" t="str">
        <f>IF(Компоненты!I132&lt;&gt;"",Компоненты!I132,"")</f>
        <v/>
      </c>
      <c r="J133" t="str">
        <f>IF(Компоненты!J132&lt;&gt;"",Компоненты!J132,"")</f>
        <v/>
      </c>
      <c r="K133" t="str">
        <f>IF(Компоненты!K132&lt;&gt;"",Компоненты!K132,"")</f>
        <v/>
      </c>
      <c r="L133" t="str">
        <f>IF(Компоненты!L132&lt;&gt;"",Компоненты!L132,"")</f>
        <v/>
      </c>
      <c r="M133" t="str">
        <f>IF(Компоненты!M132&lt;&gt;"",Компоненты!M132,"")</f>
        <v/>
      </c>
      <c r="N133" t="str">
        <f>IF(Компоненты!N132&lt;&gt;"",Компоненты!N132,"")</f>
        <v/>
      </c>
      <c r="O133" t="str">
        <f>IF(Компоненты!O132&lt;&gt;"",Компоненты!O132,"")</f>
        <v/>
      </c>
      <c r="P133" t="str">
        <f>IF(Компоненты!P132&lt;&gt;"",Компоненты!P132,"")</f>
        <v/>
      </c>
      <c r="Q133" t="str">
        <f>IF(Компоненты!Q132&lt;&gt;"",Компоненты!Q132,"")</f>
        <v/>
      </c>
      <c r="R133" t="str">
        <f>IF(Компоненты!R132&lt;&gt;"",Компоненты!R132,"")</f>
        <v/>
      </c>
      <c r="S133" t="str">
        <f>IF(Компоненты!S132&lt;&gt;"",Компоненты!S132,"")</f>
        <v/>
      </c>
    </row>
    <row r="134" spans="2:19">
      <c r="B134" t="str">
        <f>IF(Компоненты!B133&lt;&gt;"",Компоненты!B133,"")</f>
        <v/>
      </c>
      <c r="C134" t="str">
        <f>IF(Компоненты!C133&lt;&gt;"",Компоненты!C133,"")</f>
        <v/>
      </c>
      <c r="D134" t="str">
        <f>IF(Компоненты!D133&lt;&gt;"",Компоненты!D133,"")</f>
        <v/>
      </c>
      <c r="E134" t="str">
        <f>IF(Компоненты!E133&lt;&gt;"",Компоненты!E133,"")</f>
        <v/>
      </c>
      <c r="F134" t="str">
        <f>IF(Компоненты!F133&lt;&gt;"",Компоненты!F133,"")</f>
        <v/>
      </c>
      <c r="G134" t="str">
        <f>IF(Компоненты!G133&lt;&gt;"",Компоненты!G133,"")</f>
        <v/>
      </c>
      <c r="H134" t="str">
        <f>IF(Компоненты!H133&lt;&gt;"",Компоненты!H133,"")</f>
        <v/>
      </c>
      <c r="I134" t="str">
        <f>IF(Компоненты!I133&lt;&gt;"",Компоненты!I133,"")</f>
        <v/>
      </c>
      <c r="J134" t="str">
        <f>IF(Компоненты!J133&lt;&gt;"",Компоненты!J133,"")</f>
        <v/>
      </c>
      <c r="K134" t="str">
        <f>IF(Компоненты!K133&lt;&gt;"",Компоненты!K133,"")</f>
        <v/>
      </c>
      <c r="L134" t="str">
        <f>IF(Компоненты!L133&lt;&gt;"",Компоненты!L133,"")</f>
        <v/>
      </c>
      <c r="M134" t="str">
        <f>IF(Компоненты!M133&lt;&gt;"",Компоненты!M133,"")</f>
        <v/>
      </c>
      <c r="N134" t="str">
        <f>IF(Компоненты!N133&lt;&gt;"",Компоненты!N133,"")</f>
        <v/>
      </c>
      <c r="O134" t="str">
        <f>IF(Компоненты!O133&lt;&gt;"",Компоненты!O133,"")</f>
        <v/>
      </c>
      <c r="P134" t="str">
        <f>IF(Компоненты!P133&lt;&gt;"",Компоненты!P133,"")</f>
        <v/>
      </c>
      <c r="Q134" t="str">
        <f>IF(Компоненты!Q133&lt;&gt;"",Компоненты!Q133,"")</f>
        <v/>
      </c>
      <c r="R134" t="str">
        <f>IF(Компоненты!R133&lt;&gt;"",Компоненты!R133,"")</f>
        <v/>
      </c>
      <c r="S134" t="str">
        <f>IF(Компоненты!S133&lt;&gt;"",Компоненты!S133,"")</f>
        <v/>
      </c>
    </row>
    <row r="135" spans="2:19">
      <c r="B135" t="str">
        <f>IF(Компоненты!B134&lt;&gt;"",Компоненты!B134,"")</f>
        <v/>
      </c>
      <c r="C135" t="str">
        <f>IF(Компоненты!C134&lt;&gt;"",Компоненты!C134,"")</f>
        <v/>
      </c>
      <c r="D135" t="str">
        <f>IF(Компоненты!D134&lt;&gt;"",Компоненты!D134,"")</f>
        <v/>
      </c>
      <c r="E135" t="str">
        <f>IF(Компоненты!E134&lt;&gt;"",Компоненты!E134,"")</f>
        <v/>
      </c>
      <c r="F135" t="str">
        <f>IF(Компоненты!F134&lt;&gt;"",Компоненты!F134,"")</f>
        <v/>
      </c>
      <c r="G135" t="str">
        <f>IF(Компоненты!G134&lt;&gt;"",Компоненты!G134,"")</f>
        <v/>
      </c>
      <c r="H135" t="str">
        <f>IF(Компоненты!H134&lt;&gt;"",Компоненты!H134,"")</f>
        <v/>
      </c>
      <c r="I135" t="str">
        <f>IF(Компоненты!I134&lt;&gt;"",Компоненты!I134,"")</f>
        <v/>
      </c>
      <c r="J135" t="str">
        <f>IF(Компоненты!J134&lt;&gt;"",Компоненты!J134,"")</f>
        <v/>
      </c>
      <c r="K135" t="str">
        <f>IF(Компоненты!K134&lt;&gt;"",Компоненты!K134,"")</f>
        <v/>
      </c>
      <c r="L135" t="str">
        <f>IF(Компоненты!L134&lt;&gt;"",Компоненты!L134,"")</f>
        <v/>
      </c>
      <c r="M135" t="str">
        <f>IF(Компоненты!M134&lt;&gt;"",Компоненты!M134,"")</f>
        <v/>
      </c>
      <c r="N135" t="str">
        <f>IF(Компоненты!N134&lt;&gt;"",Компоненты!N134,"")</f>
        <v/>
      </c>
      <c r="O135" t="str">
        <f>IF(Компоненты!O134&lt;&gt;"",Компоненты!O134,"")</f>
        <v/>
      </c>
      <c r="P135" t="str">
        <f>IF(Компоненты!P134&lt;&gt;"",Компоненты!P134,"")</f>
        <v/>
      </c>
      <c r="Q135" t="str">
        <f>IF(Компоненты!Q134&lt;&gt;"",Компоненты!Q134,"")</f>
        <v/>
      </c>
      <c r="R135" t="str">
        <f>IF(Компоненты!R134&lt;&gt;"",Компоненты!R134,"")</f>
        <v/>
      </c>
      <c r="S135" t="str">
        <f>IF(Компоненты!S134&lt;&gt;"",Компоненты!S134,"")</f>
        <v/>
      </c>
    </row>
    <row r="136" spans="2:19">
      <c r="B136" t="str">
        <f>IF(Компоненты!B135&lt;&gt;"",Компоненты!B135,"")</f>
        <v/>
      </c>
      <c r="C136" t="str">
        <f>IF(Компоненты!C135&lt;&gt;"",Компоненты!C135,"")</f>
        <v/>
      </c>
      <c r="D136" t="str">
        <f>IF(Компоненты!D135&lt;&gt;"",Компоненты!D135,"")</f>
        <v/>
      </c>
      <c r="E136" t="str">
        <f>IF(Компоненты!E135&lt;&gt;"",Компоненты!E135,"")</f>
        <v/>
      </c>
      <c r="F136" t="str">
        <f>IF(Компоненты!F135&lt;&gt;"",Компоненты!F135,"")</f>
        <v/>
      </c>
      <c r="G136" t="str">
        <f>IF(Компоненты!G135&lt;&gt;"",Компоненты!G135,"")</f>
        <v/>
      </c>
      <c r="H136" t="str">
        <f>IF(Компоненты!H135&lt;&gt;"",Компоненты!H135,"")</f>
        <v/>
      </c>
      <c r="I136" t="str">
        <f>IF(Компоненты!I135&lt;&gt;"",Компоненты!I135,"")</f>
        <v/>
      </c>
      <c r="J136" t="str">
        <f>IF(Компоненты!J135&lt;&gt;"",Компоненты!J135,"")</f>
        <v/>
      </c>
      <c r="K136" t="str">
        <f>IF(Компоненты!K135&lt;&gt;"",Компоненты!K135,"")</f>
        <v/>
      </c>
      <c r="L136" t="str">
        <f>IF(Компоненты!L135&lt;&gt;"",Компоненты!L135,"")</f>
        <v/>
      </c>
      <c r="M136" t="str">
        <f>IF(Компоненты!M135&lt;&gt;"",Компоненты!M135,"")</f>
        <v/>
      </c>
      <c r="N136" t="str">
        <f>IF(Компоненты!N135&lt;&gt;"",Компоненты!N135,"")</f>
        <v/>
      </c>
      <c r="O136" t="str">
        <f>IF(Компоненты!O135&lt;&gt;"",Компоненты!O135,"")</f>
        <v/>
      </c>
      <c r="P136" t="str">
        <f>IF(Компоненты!P135&lt;&gt;"",Компоненты!P135,"")</f>
        <v/>
      </c>
      <c r="Q136" t="str">
        <f>IF(Компоненты!Q135&lt;&gt;"",Компоненты!Q135,"")</f>
        <v/>
      </c>
      <c r="R136" t="str">
        <f>IF(Компоненты!R135&lt;&gt;"",Компоненты!R135,"")</f>
        <v/>
      </c>
      <c r="S136" t="str">
        <f>IF(Компоненты!S135&lt;&gt;"",Компоненты!S135,"")</f>
        <v/>
      </c>
    </row>
    <row r="137" spans="2:19">
      <c r="B137" t="str">
        <f>IF(Компоненты!B136&lt;&gt;"",Компоненты!B136,"")</f>
        <v/>
      </c>
      <c r="C137" t="str">
        <f>IF(Компоненты!C136&lt;&gt;"",Компоненты!C136,"")</f>
        <v/>
      </c>
      <c r="D137" t="str">
        <f>IF(Компоненты!D136&lt;&gt;"",Компоненты!D136,"")</f>
        <v/>
      </c>
      <c r="E137" t="str">
        <f>IF(Компоненты!E136&lt;&gt;"",Компоненты!E136,"")</f>
        <v/>
      </c>
      <c r="F137" t="str">
        <f>IF(Компоненты!F136&lt;&gt;"",Компоненты!F136,"")</f>
        <v/>
      </c>
      <c r="G137" t="str">
        <f>IF(Компоненты!G136&lt;&gt;"",Компоненты!G136,"")</f>
        <v/>
      </c>
      <c r="H137" t="str">
        <f>IF(Компоненты!H136&lt;&gt;"",Компоненты!H136,"")</f>
        <v/>
      </c>
      <c r="I137" t="str">
        <f>IF(Компоненты!I136&lt;&gt;"",Компоненты!I136,"")</f>
        <v/>
      </c>
      <c r="J137" t="str">
        <f>IF(Компоненты!J136&lt;&gt;"",Компоненты!J136,"")</f>
        <v/>
      </c>
      <c r="K137" t="str">
        <f>IF(Компоненты!K136&lt;&gt;"",Компоненты!K136,"")</f>
        <v/>
      </c>
      <c r="L137" t="str">
        <f>IF(Компоненты!L136&lt;&gt;"",Компоненты!L136,"")</f>
        <v/>
      </c>
      <c r="M137" t="str">
        <f>IF(Компоненты!M136&lt;&gt;"",Компоненты!M136,"")</f>
        <v/>
      </c>
      <c r="N137" t="str">
        <f>IF(Компоненты!N136&lt;&gt;"",Компоненты!N136,"")</f>
        <v/>
      </c>
      <c r="O137" t="str">
        <f>IF(Компоненты!O136&lt;&gt;"",Компоненты!O136,"")</f>
        <v/>
      </c>
      <c r="P137" t="str">
        <f>IF(Компоненты!P136&lt;&gt;"",Компоненты!P136,"")</f>
        <v/>
      </c>
      <c r="Q137" t="str">
        <f>IF(Компоненты!Q136&lt;&gt;"",Компоненты!Q136,"")</f>
        <v/>
      </c>
      <c r="R137" t="str">
        <f>IF(Компоненты!R136&lt;&gt;"",Компоненты!R136,"")</f>
        <v/>
      </c>
      <c r="S137" t="str">
        <f>IF(Компоненты!S136&lt;&gt;"",Компоненты!S136,"")</f>
        <v/>
      </c>
    </row>
    <row r="138" spans="2:19">
      <c r="B138" t="str">
        <f>IF(Компоненты!B137&lt;&gt;"",Компоненты!B137,"")</f>
        <v/>
      </c>
      <c r="C138" t="str">
        <f>IF(Компоненты!C137&lt;&gt;"",Компоненты!C137,"")</f>
        <v/>
      </c>
      <c r="D138" t="str">
        <f>IF(Компоненты!D137&lt;&gt;"",Компоненты!D137,"")</f>
        <v/>
      </c>
      <c r="E138" t="str">
        <f>IF(Компоненты!E137&lt;&gt;"",Компоненты!E137,"")</f>
        <v/>
      </c>
      <c r="F138" t="str">
        <f>IF(Компоненты!F137&lt;&gt;"",Компоненты!F137,"")</f>
        <v/>
      </c>
      <c r="G138" t="str">
        <f>IF(Компоненты!G137&lt;&gt;"",Компоненты!G137,"")</f>
        <v/>
      </c>
      <c r="H138" t="str">
        <f>IF(Компоненты!H137&lt;&gt;"",Компоненты!H137,"")</f>
        <v/>
      </c>
      <c r="I138" t="str">
        <f>IF(Компоненты!I137&lt;&gt;"",Компоненты!I137,"")</f>
        <v/>
      </c>
      <c r="J138" t="str">
        <f>IF(Компоненты!J137&lt;&gt;"",Компоненты!J137,"")</f>
        <v/>
      </c>
      <c r="K138" t="str">
        <f>IF(Компоненты!K137&lt;&gt;"",Компоненты!K137,"")</f>
        <v/>
      </c>
      <c r="L138" t="str">
        <f>IF(Компоненты!L137&lt;&gt;"",Компоненты!L137,"")</f>
        <v/>
      </c>
      <c r="M138" t="str">
        <f>IF(Компоненты!M137&lt;&gt;"",Компоненты!M137,"")</f>
        <v/>
      </c>
      <c r="N138" t="str">
        <f>IF(Компоненты!N137&lt;&gt;"",Компоненты!N137,"")</f>
        <v/>
      </c>
      <c r="O138" t="str">
        <f>IF(Компоненты!O137&lt;&gt;"",Компоненты!O137,"")</f>
        <v/>
      </c>
      <c r="P138" t="str">
        <f>IF(Компоненты!P137&lt;&gt;"",Компоненты!P137,"")</f>
        <v/>
      </c>
      <c r="Q138" t="str">
        <f>IF(Компоненты!Q137&lt;&gt;"",Компоненты!Q137,"")</f>
        <v/>
      </c>
      <c r="R138" t="str">
        <f>IF(Компоненты!R137&lt;&gt;"",Компоненты!R137,"")</f>
        <v/>
      </c>
      <c r="S138" t="str">
        <f>IF(Компоненты!S137&lt;&gt;"",Компоненты!S137,"")</f>
        <v/>
      </c>
    </row>
    <row r="139" spans="2:19">
      <c r="B139" t="str">
        <f>IF(Компоненты!B138&lt;&gt;"",Компоненты!B138,"")</f>
        <v/>
      </c>
      <c r="C139" t="str">
        <f>IF(Компоненты!C138&lt;&gt;"",Компоненты!C138,"")</f>
        <v/>
      </c>
      <c r="D139" t="str">
        <f>IF(Компоненты!D138&lt;&gt;"",Компоненты!D138,"")</f>
        <v/>
      </c>
      <c r="E139" t="str">
        <f>IF(Компоненты!E138&lt;&gt;"",Компоненты!E138,"")</f>
        <v/>
      </c>
      <c r="F139" t="str">
        <f>IF(Компоненты!F138&lt;&gt;"",Компоненты!F138,"")</f>
        <v/>
      </c>
      <c r="G139" t="str">
        <f>IF(Компоненты!G138&lt;&gt;"",Компоненты!G138,"")</f>
        <v/>
      </c>
      <c r="H139" t="str">
        <f>IF(Компоненты!H138&lt;&gt;"",Компоненты!H138,"")</f>
        <v/>
      </c>
      <c r="I139" t="str">
        <f>IF(Компоненты!I138&lt;&gt;"",Компоненты!I138,"")</f>
        <v/>
      </c>
      <c r="J139" t="str">
        <f>IF(Компоненты!J138&lt;&gt;"",Компоненты!J138,"")</f>
        <v/>
      </c>
      <c r="K139" t="str">
        <f>IF(Компоненты!K138&lt;&gt;"",Компоненты!K138,"")</f>
        <v/>
      </c>
      <c r="L139" t="str">
        <f>IF(Компоненты!L138&lt;&gt;"",Компоненты!L138,"")</f>
        <v/>
      </c>
      <c r="M139" t="str">
        <f>IF(Компоненты!M138&lt;&gt;"",Компоненты!M138,"")</f>
        <v/>
      </c>
      <c r="N139" t="str">
        <f>IF(Компоненты!N138&lt;&gt;"",Компоненты!N138,"")</f>
        <v/>
      </c>
      <c r="O139" t="str">
        <f>IF(Компоненты!O138&lt;&gt;"",Компоненты!O138,"")</f>
        <v/>
      </c>
      <c r="P139" t="str">
        <f>IF(Компоненты!P138&lt;&gt;"",Компоненты!P138,"")</f>
        <v/>
      </c>
      <c r="Q139" t="str">
        <f>IF(Компоненты!Q138&lt;&gt;"",Компоненты!Q138,"")</f>
        <v/>
      </c>
      <c r="R139" t="str">
        <f>IF(Компоненты!R138&lt;&gt;"",Компоненты!R138,"")</f>
        <v/>
      </c>
      <c r="S139" t="str">
        <f>IF(Компоненты!S138&lt;&gt;"",Компоненты!S138,"")</f>
        <v/>
      </c>
    </row>
    <row r="140" spans="2:19">
      <c r="B140" t="str">
        <f>IF(Компоненты!B139&lt;&gt;"",Компоненты!B139,"")</f>
        <v/>
      </c>
      <c r="C140" t="str">
        <f>IF(Компоненты!C139&lt;&gt;"",Компоненты!C139,"")</f>
        <v/>
      </c>
      <c r="D140" t="str">
        <f>IF(Компоненты!D139&lt;&gt;"",Компоненты!D139,"")</f>
        <v/>
      </c>
      <c r="E140" t="str">
        <f>IF(Компоненты!E139&lt;&gt;"",Компоненты!E139,"")</f>
        <v/>
      </c>
      <c r="F140" t="str">
        <f>IF(Компоненты!F139&lt;&gt;"",Компоненты!F139,"")</f>
        <v/>
      </c>
      <c r="G140" t="str">
        <f>IF(Компоненты!G139&lt;&gt;"",Компоненты!G139,"")</f>
        <v/>
      </c>
      <c r="H140" t="str">
        <f>IF(Компоненты!H139&lt;&gt;"",Компоненты!H139,"")</f>
        <v/>
      </c>
      <c r="I140" t="str">
        <f>IF(Компоненты!I139&lt;&gt;"",Компоненты!I139,"")</f>
        <v/>
      </c>
      <c r="J140" t="str">
        <f>IF(Компоненты!J139&lt;&gt;"",Компоненты!J139,"")</f>
        <v/>
      </c>
      <c r="K140" t="str">
        <f>IF(Компоненты!K139&lt;&gt;"",Компоненты!K139,"")</f>
        <v/>
      </c>
      <c r="L140" t="str">
        <f>IF(Компоненты!L139&lt;&gt;"",Компоненты!L139,"")</f>
        <v/>
      </c>
      <c r="M140" t="str">
        <f>IF(Компоненты!M139&lt;&gt;"",Компоненты!M139,"")</f>
        <v/>
      </c>
      <c r="N140" t="str">
        <f>IF(Компоненты!N139&lt;&gt;"",Компоненты!N139,"")</f>
        <v/>
      </c>
      <c r="O140" t="str">
        <f>IF(Компоненты!O139&lt;&gt;"",Компоненты!O139,"")</f>
        <v/>
      </c>
      <c r="P140" t="str">
        <f>IF(Компоненты!P139&lt;&gt;"",Компоненты!P139,"")</f>
        <v/>
      </c>
      <c r="Q140" t="str">
        <f>IF(Компоненты!Q139&lt;&gt;"",Компоненты!Q139,"")</f>
        <v/>
      </c>
      <c r="R140" t="str">
        <f>IF(Компоненты!R139&lt;&gt;"",Компоненты!R139,"")</f>
        <v/>
      </c>
      <c r="S140" t="str">
        <f>IF(Компоненты!S139&lt;&gt;"",Компоненты!S139,"")</f>
        <v/>
      </c>
    </row>
    <row r="141" spans="2:19">
      <c r="B141" t="str">
        <f>IF(Компоненты!B140&lt;&gt;"",Компоненты!B140,"")</f>
        <v/>
      </c>
      <c r="C141" t="str">
        <f>IF(Компоненты!C140&lt;&gt;"",Компоненты!C140,"")</f>
        <v/>
      </c>
      <c r="D141" t="str">
        <f>IF(Компоненты!D140&lt;&gt;"",Компоненты!D140,"")</f>
        <v/>
      </c>
      <c r="E141" t="str">
        <f>IF(Компоненты!E140&lt;&gt;"",Компоненты!E140,"")</f>
        <v/>
      </c>
      <c r="F141" t="str">
        <f>IF(Компоненты!F140&lt;&gt;"",Компоненты!F140,"")</f>
        <v/>
      </c>
      <c r="G141" t="str">
        <f>IF(Компоненты!G140&lt;&gt;"",Компоненты!G140,"")</f>
        <v/>
      </c>
      <c r="H141" t="str">
        <f>IF(Компоненты!H140&lt;&gt;"",Компоненты!H140,"")</f>
        <v/>
      </c>
      <c r="I141" t="str">
        <f>IF(Компоненты!I140&lt;&gt;"",Компоненты!I140,"")</f>
        <v/>
      </c>
      <c r="J141" t="str">
        <f>IF(Компоненты!J140&lt;&gt;"",Компоненты!J140,"")</f>
        <v/>
      </c>
      <c r="K141" t="str">
        <f>IF(Компоненты!K140&lt;&gt;"",Компоненты!K140,"")</f>
        <v/>
      </c>
      <c r="L141" t="str">
        <f>IF(Компоненты!L140&lt;&gt;"",Компоненты!L140,"")</f>
        <v/>
      </c>
      <c r="M141" t="str">
        <f>IF(Компоненты!M140&lt;&gt;"",Компоненты!M140,"")</f>
        <v/>
      </c>
      <c r="N141" t="str">
        <f>IF(Компоненты!N140&lt;&gt;"",Компоненты!N140,"")</f>
        <v/>
      </c>
      <c r="O141" t="str">
        <f>IF(Компоненты!O140&lt;&gt;"",Компоненты!O140,"")</f>
        <v/>
      </c>
      <c r="P141" t="str">
        <f>IF(Компоненты!P140&lt;&gt;"",Компоненты!P140,"")</f>
        <v/>
      </c>
      <c r="Q141" t="str">
        <f>IF(Компоненты!Q140&lt;&gt;"",Компоненты!Q140,"")</f>
        <v/>
      </c>
      <c r="R141" t="str">
        <f>IF(Компоненты!R140&lt;&gt;"",Компоненты!R140,"")</f>
        <v/>
      </c>
      <c r="S141" t="str">
        <f>IF(Компоненты!S140&lt;&gt;"",Компоненты!S140,"")</f>
        <v/>
      </c>
    </row>
    <row r="142" spans="2:19">
      <c r="B142" t="str">
        <f>IF(Компоненты!B141&lt;&gt;"",Компоненты!B141,"")</f>
        <v/>
      </c>
      <c r="C142" t="str">
        <f>IF(Компоненты!C141&lt;&gt;"",Компоненты!C141,"")</f>
        <v/>
      </c>
      <c r="D142" t="str">
        <f>IF(Компоненты!D141&lt;&gt;"",Компоненты!D141,"")</f>
        <v/>
      </c>
      <c r="E142" t="str">
        <f>IF(Компоненты!E141&lt;&gt;"",Компоненты!E141,"")</f>
        <v/>
      </c>
      <c r="F142" t="str">
        <f>IF(Компоненты!F141&lt;&gt;"",Компоненты!F141,"")</f>
        <v/>
      </c>
      <c r="G142" t="str">
        <f>IF(Компоненты!G141&lt;&gt;"",Компоненты!G141,"")</f>
        <v/>
      </c>
      <c r="H142" t="str">
        <f>IF(Компоненты!H141&lt;&gt;"",Компоненты!H141,"")</f>
        <v/>
      </c>
      <c r="I142" t="str">
        <f>IF(Компоненты!I141&lt;&gt;"",Компоненты!I141,"")</f>
        <v/>
      </c>
      <c r="J142" t="str">
        <f>IF(Компоненты!J141&lt;&gt;"",Компоненты!J141,"")</f>
        <v/>
      </c>
      <c r="K142" t="str">
        <f>IF(Компоненты!K141&lt;&gt;"",Компоненты!K141,"")</f>
        <v/>
      </c>
      <c r="L142" t="str">
        <f>IF(Компоненты!L141&lt;&gt;"",Компоненты!L141,"")</f>
        <v/>
      </c>
      <c r="M142" t="str">
        <f>IF(Компоненты!M141&lt;&gt;"",Компоненты!M141,"")</f>
        <v/>
      </c>
      <c r="N142" t="str">
        <f>IF(Компоненты!N141&lt;&gt;"",Компоненты!N141,"")</f>
        <v/>
      </c>
      <c r="O142" t="str">
        <f>IF(Компоненты!O141&lt;&gt;"",Компоненты!O141,"")</f>
        <v/>
      </c>
      <c r="P142" t="str">
        <f>IF(Компоненты!P141&lt;&gt;"",Компоненты!P141,"")</f>
        <v/>
      </c>
      <c r="Q142" t="str">
        <f>IF(Компоненты!Q141&lt;&gt;"",Компоненты!Q141,"")</f>
        <v/>
      </c>
      <c r="R142" t="str">
        <f>IF(Компоненты!R141&lt;&gt;"",Компоненты!R141,"")</f>
        <v/>
      </c>
      <c r="S142" t="str">
        <f>IF(Компоненты!S141&lt;&gt;"",Компоненты!S141,"")</f>
        <v/>
      </c>
    </row>
    <row r="143" spans="2:19">
      <c r="B143" t="str">
        <f>IF(Компоненты!B142&lt;&gt;"",Компоненты!B142,"")</f>
        <v/>
      </c>
      <c r="C143" t="str">
        <f>IF(Компоненты!C142&lt;&gt;"",Компоненты!C142,"")</f>
        <v/>
      </c>
      <c r="D143" t="str">
        <f>IF(Компоненты!D142&lt;&gt;"",Компоненты!D142,"")</f>
        <v/>
      </c>
      <c r="E143" t="str">
        <f>IF(Компоненты!E142&lt;&gt;"",Компоненты!E142,"")</f>
        <v/>
      </c>
      <c r="F143" t="str">
        <f>IF(Компоненты!F142&lt;&gt;"",Компоненты!F142,"")</f>
        <v/>
      </c>
      <c r="G143" t="str">
        <f>IF(Компоненты!G142&lt;&gt;"",Компоненты!G142,"")</f>
        <v/>
      </c>
      <c r="H143" t="str">
        <f>IF(Компоненты!H142&lt;&gt;"",Компоненты!H142,"")</f>
        <v/>
      </c>
      <c r="I143" t="str">
        <f>IF(Компоненты!I142&lt;&gt;"",Компоненты!I142,"")</f>
        <v/>
      </c>
      <c r="J143" t="str">
        <f>IF(Компоненты!J142&lt;&gt;"",Компоненты!J142,"")</f>
        <v/>
      </c>
      <c r="K143" t="str">
        <f>IF(Компоненты!K142&lt;&gt;"",Компоненты!K142,"")</f>
        <v/>
      </c>
      <c r="L143" t="str">
        <f>IF(Компоненты!L142&lt;&gt;"",Компоненты!L142,"")</f>
        <v/>
      </c>
      <c r="M143" t="str">
        <f>IF(Компоненты!M142&lt;&gt;"",Компоненты!M142,"")</f>
        <v/>
      </c>
      <c r="N143" t="str">
        <f>IF(Компоненты!N142&lt;&gt;"",Компоненты!N142,"")</f>
        <v/>
      </c>
      <c r="O143" t="str">
        <f>IF(Компоненты!O142&lt;&gt;"",Компоненты!O142,"")</f>
        <v/>
      </c>
      <c r="P143" t="str">
        <f>IF(Компоненты!P142&lt;&gt;"",Компоненты!P142,"")</f>
        <v/>
      </c>
      <c r="Q143" t="str">
        <f>IF(Компоненты!Q142&lt;&gt;"",Компоненты!Q142,"")</f>
        <v/>
      </c>
      <c r="R143" t="str">
        <f>IF(Компоненты!R142&lt;&gt;"",Компоненты!R142,"")</f>
        <v/>
      </c>
      <c r="S143" t="str">
        <f>IF(Компоненты!S142&lt;&gt;"",Компоненты!S142,"")</f>
        <v/>
      </c>
    </row>
    <row r="144" spans="2:19">
      <c r="B144" t="str">
        <f>IF(Компоненты!B143&lt;&gt;"",Компоненты!B143,"")</f>
        <v/>
      </c>
      <c r="C144" t="str">
        <f>IF(Компоненты!C143&lt;&gt;"",Компоненты!C143,"")</f>
        <v/>
      </c>
      <c r="D144" t="str">
        <f>IF(Компоненты!D143&lt;&gt;"",Компоненты!D143,"")</f>
        <v/>
      </c>
      <c r="E144" t="str">
        <f>IF(Компоненты!E143&lt;&gt;"",Компоненты!E143,"")</f>
        <v/>
      </c>
      <c r="F144" t="str">
        <f>IF(Компоненты!F143&lt;&gt;"",Компоненты!F143,"")</f>
        <v/>
      </c>
      <c r="G144" t="str">
        <f>IF(Компоненты!G143&lt;&gt;"",Компоненты!G143,"")</f>
        <v/>
      </c>
      <c r="H144" t="str">
        <f>IF(Компоненты!H143&lt;&gt;"",Компоненты!H143,"")</f>
        <v/>
      </c>
      <c r="I144" t="str">
        <f>IF(Компоненты!I143&lt;&gt;"",Компоненты!I143,"")</f>
        <v/>
      </c>
      <c r="J144" t="str">
        <f>IF(Компоненты!J143&lt;&gt;"",Компоненты!J143,"")</f>
        <v/>
      </c>
      <c r="K144" t="str">
        <f>IF(Компоненты!K143&lt;&gt;"",Компоненты!K143,"")</f>
        <v/>
      </c>
      <c r="L144" t="str">
        <f>IF(Компоненты!L143&lt;&gt;"",Компоненты!L143,"")</f>
        <v/>
      </c>
      <c r="M144" t="str">
        <f>IF(Компоненты!M143&lt;&gt;"",Компоненты!M143,"")</f>
        <v/>
      </c>
      <c r="N144" t="str">
        <f>IF(Компоненты!N143&lt;&gt;"",Компоненты!N143,"")</f>
        <v/>
      </c>
      <c r="O144" t="str">
        <f>IF(Компоненты!O143&lt;&gt;"",Компоненты!O143,"")</f>
        <v/>
      </c>
      <c r="P144" t="str">
        <f>IF(Компоненты!P143&lt;&gt;"",Компоненты!P143,"")</f>
        <v/>
      </c>
      <c r="Q144" t="str">
        <f>IF(Компоненты!Q143&lt;&gt;"",Компоненты!Q143,"")</f>
        <v/>
      </c>
      <c r="R144" t="str">
        <f>IF(Компоненты!R143&lt;&gt;"",Компоненты!R143,"")</f>
        <v/>
      </c>
      <c r="S144" t="str">
        <f>IF(Компоненты!S143&lt;&gt;"",Компоненты!S143,"")</f>
        <v/>
      </c>
    </row>
    <row r="145" spans="2:19">
      <c r="B145" t="str">
        <f>IF(Компоненты!B144&lt;&gt;"",Компоненты!B144,"")</f>
        <v/>
      </c>
      <c r="C145" t="str">
        <f>IF(Компоненты!C144&lt;&gt;"",Компоненты!C144,"")</f>
        <v/>
      </c>
      <c r="D145" t="str">
        <f>IF(Компоненты!D144&lt;&gt;"",Компоненты!D144,"")</f>
        <v/>
      </c>
      <c r="E145" t="str">
        <f>IF(Компоненты!E144&lt;&gt;"",Компоненты!E144,"")</f>
        <v/>
      </c>
      <c r="F145" t="str">
        <f>IF(Компоненты!F144&lt;&gt;"",Компоненты!F144,"")</f>
        <v/>
      </c>
      <c r="G145" t="str">
        <f>IF(Компоненты!G144&lt;&gt;"",Компоненты!G144,"")</f>
        <v/>
      </c>
      <c r="H145" t="str">
        <f>IF(Компоненты!H144&lt;&gt;"",Компоненты!H144,"")</f>
        <v/>
      </c>
      <c r="I145" t="str">
        <f>IF(Компоненты!I144&lt;&gt;"",Компоненты!I144,"")</f>
        <v/>
      </c>
      <c r="J145" t="str">
        <f>IF(Компоненты!J144&lt;&gt;"",Компоненты!J144,"")</f>
        <v/>
      </c>
      <c r="K145" t="str">
        <f>IF(Компоненты!K144&lt;&gt;"",Компоненты!K144,"")</f>
        <v/>
      </c>
      <c r="L145" t="str">
        <f>IF(Компоненты!L144&lt;&gt;"",Компоненты!L144,"")</f>
        <v/>
      </c>
      <c r="M145" t="str">
        <f>IF(Компоненты!M144&lt;&gt;"",Компоненты!M144,"")</f>
        <v/>
      </c>
      <c r="N145" t="str">
        <f>IF(Компоненты!N144&lt;&gt;"",Компоненты!N144,"")</f>
        <v/>
      </c>
      <c r="O145" t="str">
        <f>IF(Компоненты!O144&lt;&gt;"",Компоненты!O144,"")</f>
        <v/>
      </c>
      <c r="P145" t="str">
        <f>IF(Компоненты!P144&lt;&gt;"",Компоненты!P144,"")</f>
        <v/>
      </c>
      <c r="Q145" t="str">
        <f>IF(Компоненты!Q144&lt;&gt;"",Компоненты!Q144,"")</f>
        <v/>
      </c>
      <c r="R145" t="str">
        <f>IF(Компоненты!R144&lt;&gt;"",Компоненты!R144,"")</f>
        <v/>
      </c>
      <c r="S145" t="str">
        <f>IF(Компоненты!S144&lt;&gt;"",Компоненты!S144,"")</f>
        <v/>
      </c>
    </row>
    <row r="146" spans="2:19">
      <c r="B146" t="str">
        <f>IF(Компоненты!B145&lt;&gt;"",Компоненты!B145,"")</f>
        <v/>
      </c>
      <c r="C146" t="str">
        <f>IF(Компоненты!C145&lt;&gt;"",Компоненты!C145,"")</f>
        <v/>
      </c>
      <c r="D146" t="str">
        <f>IF(Компоненты!D145&lt;&gt;"",Компоненты!D145,"")</f>
        <v/>
      </c>
      <c r="E146" t="str">
        <f>IF(Компоненты!E145&lt;&gt;"",Компоненты!E145,"")</f>
        <v/>
      </c>
      <c r="F146" t="str">
        <f>IF(Компоненты!F145&lt;&gt;"",Компоненты!F145,"")</f>
        <v/>
      </c>
      <c r="G146" t="str">
        <f>IF(Компоненты!G145&lt;&gt;"",Компоненты!G145,"")</f>
        <v/>
      </c>
      <c r="H146" t="str">
        <f>IF(Компоненты!H145&lt;&gt;"",Компоненты!H145,"")</f>
        <v/>
      </c>
      <c r="I146" t="str">
        <f>IF(Компоненты!I145&lt;&gt;"",Компоненты!I145,"")</f>
        <v/>
      </c>
      <c r="J146" t="str">
        <f>IF(Компоненты!J145&lt;&gt;"",Компоненты!J145,"")</f>
        <v/>
      </c>
      <c r="K146" t="str">
        <f>IF(Компоненты!K145&lt;&gt;"",Компоненты!K145,"")</f>
        <v/>
      </c>
      <c r="L146" t="str">
        <f>IF(Компоненты!L145&lt;&gt;"",Компоненты!L145,"")</f>
        <v/>
      </c>
      <c r="M146" t="str">
        <f>IF(Компоненты!M145&lt;&gt;"",Компоненты!M145,"")</f>
        <v/>
      </c>
      <c r="N146" t="str">
        <f>IF(Компоненты!N145&lt;&gt;"",Компоненты!N145,"")</f>
        <v/>
      </c>
      <c r="O146" t="str">
        <f>IF(Компоненты!O145&lt;&gt;"",Компоненты!O145,"")</f>
        <v/>
      </c>
      <c r="P146" t="str">
        <f>IF(Компоненты!P145&lt;&gt;"",Компоненты!P145,"")</f>
        <v/>
      </c>
      <c r="Q146" t="str">
        <f>IF(Компоненты!Q145&lt;&gt;"",Компоненты!Q145,"")</f>
        <v/>
      </c>
      <c r="R146" t="str">
        <f>IF(Компоненты!R145&lt;&gt;"",Компоненты!R145,"")</f>
        <v/>
      </c>
      <c r="S146" t="str">
        <f>IF(Компоненты!S145&lt;&gt;"",Компоненты!S145,"")</f>
        <v/>
      </c>
    </row>
    <row r="147" spans="2:19">
      <c r="B147" t="str">
        <f>IF(Компоненты!B146&lt;&gt;"",Компоненты!B146,"")</f>
        <v/>
      </c>
      <c r="C147" t="str">
        <f>IF(Компоненты!C146&lt;&gt;"",Компоненты!C146,"")</f>
        <v/>
      </c>
      <c r="D147" t="str">
        <f>IF(Компоненты!D146&lt;&gt;"",Компоненты!D146,"")</f>
        <v/>
      </c>
      <c r="E147" t="str">
        <f>IF(Компоненты!E146&lt;&gt;"",Компоненты!E146,"")</f>
        <v/>
      </c>
      <c r="F147" t="str">
        <f>IF(Компоненты!F146&lt;&gt;"",Компоненты!F146,"")</f>
        <v/>
      </c>
      <c r="G147" t="str">
        <f>IF(Компоненты!G146&lt;&gt;"",Компоненты!G146,"")</f>
        <v/>
      </c>
      <c r="H147" t="str">
        <f>IF(Компоненты!H146&lt;&gt;"",Компоненты!H146,"")</f>
        <v/>
      </c>
      <c r="I147" t="str">
        <f>IF(Компоненты!I146&lt;&gt;"",Компоненты!I146,"")</f>
        <v/>
      </c>
      <c r="J147" t="str">
        <f>IF(Компоненты!J146&lt;&gt;"",Компоненты!J146,"")</f>
        <v/>
      </c>
      <c r="K147" t="str">
        <f>IF(Компоненты!K146&lt;&gt;"",Компоненты!K146,"")</f>
        <v/>
      </c>
      <c r="L147" t="str">
        <f>IF(Компоненты!L146&lt;&gt;"",Компоненты!L146,"")</f>
        <v/>
      </c>
      <c r="M147" t="str">
        <f>IF(Компоненты!M146&lt;&gt;"",Компоненты!M146,"")</f>
        <v/>
      </c>
      <c r="N147" t="str">
        <f>IF(Компоненты!N146&lt;&gt;"",Компоненты!N146,"")</f>
        <v/>
      </c>
      <c r="O147" t="str">
        <f>IF(Компоненты!O146&lt;&gt;"",Компоненты!O146,"")</f>
        <v/>
      </c>
      <c r="P147" t="str">
        <f>IF(Компоненты!P146&lt;&gt;"",Компоненты!P146,"")</f>
        <v/>
      </c>
      <c r="Q147" t="str">
        <f>IF(Компоненты!Q146&lt;&gt;"",Компоненты!Q146,"")</f>
        <v/>
      </c>
      <c r="R147" t="str">
        <f>IF(Компоненты!R146&lt;&gt;"",Компоненты!R146,"")</f>
        <v/>
      </c>
      <c r="S147" t="str">
        <f>IF(Компоненты!S146&lt;&gt;"",Компоненты!S146,"")</f>
        <v/>
      </c>
    </row>
    <row r="148" spans="2:19">
      <c r="B148" t="str">
        <f>IF(Компоненты!B147&lt;&gt;"",Компоненты!B147,"")</f>
        <v/>
      </c>
      <c r="C148" t="str">
        <f>IF(Компоненты!C147&lt;&gt;"",Компоненты!C147,"")</f>
        <v/>
      </c>
      <c r="D148" t="str">
        <f>IF(Компоненты!D147&lt;&gt;"",Компоненты!D147,"")</f>
        <v/>
      </c>
      <c r="E148" t="str">
        <f>IF(Компоненты!E147&lt;&gt;"",Компоненты!E147,"")</f>
        <v/>
      </c>
      <c r="F148" t="str">
        <f>IF(Компоненты!F147&lt;&gt;"",Компоненты!F147,"")</f>
        <v/>
      </c>
      <c r="G148" t="str">
        <f>IF(Компоненты!G147&lt;&gt;"",Компоненты!G147,"")</f>
        <v/>
      </c>
      <c r="H148" t="str">
        <f>IF(Компоненты!H147&lt;&gt;"",Компоненты!H147,"")</f>
        <v/>
      </c>
      <c r="I148" t="str">
        <f>IF(Компоненты!I147&lt;&gt;"",Компоненты!I147,"")</f>
        <v/>
      </c>
      <c r="J148" t="str">
        <f>IF(Компоненты!J147&lt;&gt;"",Компоненты!J147,"")</f>
        <v/>
      </c>
      <c r="K148" t="str">
        <f>IF(Компоненты!K147&lt;&gt;"",Компоненты!K147,"")</f>
        <v/>
      </c>
      <c r="L148" t="str">
        <f>IF(Компоненты!L147&lt;&gt;"",Компоненты!L147,"")</f>
        <v/>
      </c>
      <c r="M148" t="str">
        <f>IF(Компоненты!M147&lt;&gt;"",Компоненты!M147,"")</f>
        <v/>
      </c>
      <c r="N148" t="str">
        <f>IF(Компоненты!N147&lt;&gt;"",Компоненты!N147,"")</f>
        <v/>
      </c>
      <c r="O148" t="str">
        <f>IF(Компоненты!O147&lt;&gt;"",Компоненты!O147,"")</f>
        <v/>
      </c>
      <c r="P148" t="str">
        <f>IF(Компоненты!P147&lt;&gt;"",Компоненты!P147,"")</f>
        <v/>
      </c>
      <c r="Q148" t="str">
        <f>IF(Компоненты!Q147&lt;&gt;"",Компоненты!Q147,"")</f>
        <v/>
      </c>
      <c r="R148" t="str">
        <f>IF(Компоненты!R147&lt;&gt;"",Компоненты!R147,"")</f>
        <v/>
      </c>
      <c r="S148" t="str">
        <f>IF(Компоненты!S147&lt;&gt;"",Компоненты!S147,"")</f>
        <v/>
      </c>
    </row>
    <row r="149" spans="2:19">
      <c r="B149" t="str">
        <f>IF(Компоненты!B148&lt;&gt;"",Компоненты!B148,"")</f>
        <v/>
      </c>
      <c r="C149" t="str">
        <f>IF(Компоненты!C148&lt;&gt;"",Компоненты!C148,"")</f>
        <v/>
      </c>
      <c r="D149" t="str">
        <f>IF(Компоненты!D148&lt;&gt;"",Компоненты!D148,"")</f>
        <v/>
      </c>
      <c r="E149" t="str">
        <f>IF(Компоненты!E148&lt;&gt;"",Компоненты!E148,"")</f>
        <v/>
      </c>
      <c r="F149" t="str">
        <f>IF(Компоненты!F148&lt;&gt;"",Компоненты!F148,"")</f>
        <v/>
      </c>
      <c r="G149" t="str">
        <f>IF(Компоненты!G148&lt;&gt;"",Компоненты!G148,"")</f>
        <v/>
      </c>
      <c r="H149" t="str">
        <f>IF(Компоненты!H148&lt;&gt;"",Компоненты!H148,"")</f>
        <v/>
      </c>
      <c r="I149" t="str">
        <f>IF(Компоненты!I148&lt;&gt;"",Компоненты!I148,"")</f>
        <v/>
      </c>
      <c r="J149" t="str">
        <f>IF(Компоненты!J148&lt;&gt;"",Компоненты!J148,"")</f>
        <v/>
      </c>
      <c r="K149" t="str">
        <f>IF(Компоненты!K148&lt;&gt;"",Компоненты!K148,"")</f>
        <v/>
      </c>
      <c r="L149" t="str">
        <f>IF(Компоненты!L148&lt;&gt;"",Компоненты!L148,"")</f>
        <v/>
      </c>
      <c r="M149" t="str">
        <f>IF(Компоненты!M148&lt;&gt;"",Компоненты!M148,"")</f>
        <v/>
      </c>
      <c r="N149" t="str">
        <f>IF(Компоненты!N148&lt;&gt;"",Компоненты!N148,"")</f>
        <v/>
      </c>
      <c r="O149" t="str">
        <f>IF(Компоненты!O148&lt;&gt;"",Компоненты!O148,"")</f>
        <v/>
      </c>
      <c r="P149" t="str">
        <f>IF(Компоненты!P148&lt;&gt;"",Компоненты!P148,"")</f>
        <v/>
      </c>
      <c r="Q149" t="str">
        <f>IF(Компоненты!Q148&lt;&gt;"",Компоненты!Q148,"")</f>
        <v/>
      </c>
      <c r="R149" t="str">
        <f>IF(Компоненты!R148&lt;&gt;"",Компоненты!R148,"")</f>
        <v/>
      </c>
      <c r="S149" t="str">
        <f>IF(Компоненты!S148&lt;&gt;"",Компоненты!S148,"")</f>
        <v/>
      </c>
    </row>
    <row r="150" spans="2:19">
      <c r="B150" t="str">
        <f>IF(Компоненты!B149&lt;&gt;"",Компоненты!B149,"")</f>
        <v/>
      </c>
      <c r="C150" t="str">
        <f>IF(Компоненты!C149&lt;&gt;"",Компоненты!C149,"")</f>
        <v/>
      </c>
      <c r="D150" t="str">
        <f>IF(Компоненты!D149&lt;&gt;"",Компоненты!D149,"")</f>
        <v/>
      </c>
      <c r="E150" t="str">
        <f>IF(Компоненты!E149&lt;&gt;"",Компоненты!E149,"")</f>
        <v/>
      </c>
      <c r="F150" t="str">
        <f>IF(Компоненты!F149&lt;&gt;"",Компоненты!F149,"")</f>
        <v/>
      </c>
      <c r="G150" t="str">
        <f>IF(Компоненты!G149&lt;&gt;"",Компоненты!G149,"")</f>
        <v/>
      </c>
      <c r="H150" t="str">
        <f>IF(Компоненты!H149&lt;&gt;"",Компоненты!H149,"")</f>
        <v/>
      </c>
      <c r="I150" t="str">
        <f>IF(Компоненты!I149&lt;&gt;"",Компоненты!I149,"")</f>
        <v/>
      </c>
      <c r="J150" t="str">
        <f>IF(Компоненты!J149&lt;&gt;"",Компоненты!J149,"")</f>
        <v/>
      </c>
      <c r="K150" t="str">
        <f>IF(Компоненты!K149&lt;&gt;"",Компоненты!K149,"")</f>
        <v/>
      </c>
      <c r="L150" t="str">
        <f>IF(Компоненты!L149&lt;&gt;"",Компоненты!L149,"")</f>
        <v/>
      </c>
      <c r="M150" t="str">
        <f>IF(Компоненты!M149&lt;&gt;"",Компоненты!M149,"")</f>
        <v/>
      </c>
      <c r="N150" t="str">
        <f>IF(Компоненты!N149&lt;&gt;"",Компоненты!N149,"")</f>
        <v/>
      </c>
      <c r="O150" t="str">
        <f>IF(Компоненты!O149&lt;&gt;"",Компоненты!O149,"")</f>
        <v/>
      </c>
      <c r="P150" t="str">
        <f>IF(Компоненты!P149&lt;&gt;"",Компоненты!P149,"")</f>
        <v/>
      </c>
      <c r="Q150" t="str">
        <f>IF(Компоненты!Q149&lt;&gt;"",Компоненты!Q149,"")</f>
        <v/>
      </c>
      <c r="R150" t="str">
        <f>IF(Компоненты!R149&lt;&gt;"",Компоненты!R149,"")</f>
        <v/>
      </c>
      <c r="S150" t="str">
        <f>IF(Компоненты!S149&lt;&gt;"",Компоненты!S149,"")</f>
        <v/>
      </c>
    </row>
    <row r="151" spans="2:19">
      <c r="B151" t="str">
        <f>IF(Компоненты!B150&lt;&gt;"",Компоненты!B150,"")</f>
        <v/>
      </c>
      <c r="C151" t="str">
        <f>IF(Компоненты!C150&lt;&gt;"",Компоненты!C150,"")</f>
        <v/>
      </c>
      <c r="D151" t="str">
        <f>IF(Компоненты!D150&lt;&gt;"",Компоненты!D150,"")</f>
        <v/>
      </c>
      <c r="E151" t="str">
        <f>IF(Компоненты!E150&lt;&gt;"",Компоненты!E150,"")</f>
        <v/>
      </c>
      <c r="F151" t="str">
        <f>IF(Компоненты!F150&lt;&gt;"",Компоненты!F150,"")</f>
        <v/>
      </c>
      <c r="G151" t="str">
        <f>IF(Компоненты!G150&lt;&gt;"",Компоненты!G150,"")</f>
        <v/>
      </c>
      <c r="H151" t="str">
        <f>IF(Компоненты!H150&lt;&gt;"",Компоненты!H150,"")</f>
        <v/>
      </c>
      <c r="I151" t="str">
        <f>IF(Компоненты!I150&lt;&gt;"",Компоненты!I150,"")</f>
        <v/>
      </c>
      <c r="J151" t="str">
        <f>IF(Компоненты!J150&lt;&gt;"",Компоненты!J150,"")</f>
        <v/>
      </c>
      <c r="K151" t="str">
        <f>IF(Компоненты!K150&lt;&gt;"",Компоненты!K150,"")</f>
        <v/>
      </c>
      <c r="L151" t="str">
        <f>IF(Компоненты!L150&lt;&gt;"",Компоненты!L150,"")</f>
        <v/>
      </c>
      <c r="M151" t="str">
        <f>IF(Компоненты!M150&lt;&gt;"",Компоненты!M150,"")</f>
        <v/>
      </c>
      <c r="N151" t="str">
        <f>IF(Компоненты!N150&lt;&gt;"",Компоненты!N150,"")</f>
        <v/>
      </c>
      <c r="O151" t="str">
        <f>IF(Компоненты!O150&lt;&gt;"",Компоненты!O150,"")</f>
        <v/>
      </c>
      <c r="P151" t="str">
        <f>IF(Компоненты!P150&lt;&gt;"",Компоненты!P150,"")</f>
        <v/>
      </c>
      <c r="Q151" t="str">
        <f>IF(Компоненты!Q150&lt;&gt;"",Компоненты!Q150,"")</f>
        <v/>
      </c>
      <c r="R151" t="str">
        <f>IF(Компоненты!R150&lt;&gt;"",Компоненты!R150,"")</f>
        <v/>
      </c>
      <c r="S151" t="str">
        <f>IF(Компоненты!S150&lt;&gt;"",Компоненты!S150,"")</f>
        <v/>
      </c>
    </row>
    <row r="152" spans="2:19">
      <c r="B152" t="str">
        <f>IF(Компоненты!B151&lt;&gt;"",Компоненты!B151,"")</f>
        <v/>
      </c>
      <c r="C152" t="str">
        <f>IF(Компоненты!C151&lt;&gt;"",Компоненты!C151,"")</f>
        <v/>
      </c>
      <c r="D152" t="str">
        <f>IF(Компоненты!D151&lt;&gt;"",Компоненты!D151,"")</f>
        <v/>
      </c>
      <c r="E152" t="str">
        <f>IF(Компоненты!E151&lt;&gt;"",Компоненты!E151,"")</f>
        <v/>
      </c>
      <c r="F152" t="str">
        <f>IF(Компоненты!F151&lt;&gt;"",Компоненты!F151,"")</f>
        <v/>
      </c>
      <c r="G152" t="str">
        <f>IF(Компоненты!G151&lt;&gt;"",Компоненты!G151,"")</f>
        <v/>
      </c>
      <c r="H152" t="str">
        <f>IF(Компоненты!H151&lt;&gt;"",Компоненты!H151,"")</f>
        <v/>
      </c>
      <c r="I152" t="str">
        <f>IF(Компоненты!I151&lt;&gt;"",Компоненты!I151,"")</f>
        <v/>
      </c>
      <c r="J152" t="str">
        <f>IF(Компоненты!J151&lt;&gt;"",Компоненты!J151,"")</f>
        <v/>
      </c>
      <c r="K152" t="str">
        <f>IF(Компоненты!K151&lt;&gt;"",Компоненты!K151,"")</f>
        <v/>
      </c>
      <c r="L152" t="str">
        <f>IF(Компоненты!L151&lt;&gt;"",Компоненты!L151,"")</f>
        <v/>
      </c>
      <c r="M152" t="str">
        <f>IF(Компоненты!M151&lt;&gt;"",Компоненты!M151,"")</f>
        <v/>
      </c>
      <c r="N152" t="str">
        <f>IF(Компоненты!N151&lt;&gt;"",Компоненты!N151,"")</f>
        <v/>
      </c>
      <c r="O152" t="str">
        <f>IF(Компоненты!O151&lt;&gt;"",Компоненты!O151,"")</f>
        <v/>
      </c>
      <c r="P152" t="str">
        <f>IF(Компоненты!P151&lt;&gt;"",Компоненты!P151,"")</f>
        <v/>
      </c>
      <c r="Q152" t="str">
        <f>IF(Компоненты!Q151&lt;&gt;"",Компоненты!Q151,"")</f>
        <v/>
      </c>
      <c r="R152" t="str">
        <f>IF(Компоненты!R151&lt;&gt;"",Компоненты!R151,"")</f>
        <v/>
      </c>
      <c r="S152" t="str">
        <f>IF(Компоненты!S151&lt;&gt;"",Компоненты!S151,"")</f>
        <v/>
      </c>
    </row>
    <row r="153" spans="2:19">
      <c r="B153" t="str">
        <f>IF(Компоненты!B152&lt;&gt;"",Компоненты!B152,"")</f>
        <v/>
      </c>
      <c r="C153" t="str">
        <f>IF(Компоненты!C152&lt;&gt;"",Компоненты!C152,"")</f>
        <v/>
      </c>
      <c r="D153" t="str">
        <f>IF(Компоненты!D152&lt;&gt;"",Компоненты!D152,"")</f>
        <v/>
      </c>
      <c r="E153" t="str">
        <f>IF(Компоненты!E152&lt;&gt;"",Компоненты!E152,"")</f>
        <v/>
      </c>
      <c r="F153" t="str">
        <f>IF(Компоненты!F152&lt;&gt;"",Компоненты!F152,"")</f>
        <v/>
      </c>
      <c r="G153" t="str">
        <f>IF(Компоненты!G152&lt;&gt;"",Компоненты!G152,"")</f>
        <v/>
      </c>
      <c r="H153" t="str">
        <f>IF(Компоненты!H152&lt;&gt;"",Компоненты!H152,"")</f>
        <v/>
      </c>
      <c r="I153" t="str">
        <f>IF(Компоненты!I152&lt;&gt;"",Компоненты!I152,"")</f>
        <v/>
      </c>
      <c r="J153" t="str">
        <f>IF(Компоненты!J152&lt;&gt;"",Компоненты!J152,"")</f>
        <v/>
      </c>
      <c r="K153" t="str">
        <f>IF(Компоненты!K152&lt;&gt;"",Компоненты!K152,"")</f>
        <v/>
      </c>
      <c r="L153" t="str">
        <f>IF(Компоненты!L152&lt;&gt;"",Компоненты!L152,"")</f>
        <v/>
      </c>
      <c r="M153" t="str">
        <f>IF(Компоненты!M152&lt;&gt;"",Компоненты!M152,"")</f>
        <v/>
      </c>
      <c r="N153" t="str">
        <f>IF(Компоненты!N152&lt;&gt;"",Компоненты!N152,"")</f>
        <v/>
      </c>
      <c r="O153" t="str">
        <f>IF(Компоненты!O152&lt;&gt;"",Компоненты!O152,"")</f>
        <v/>
      </c>
      <c r="P153" t="str">
        <f>IF(Компоненты!P152&lt;&gt;"",Компоненты!P152,"")</f>
        <v/>
      </c>
      <c r="Q153" t="str">
        <f>IF(Компоненты!Q152&lt;&gt;"",Компоненты!Q152,"")</f>
        <v/>
      </c>
      <c r="R153" t="str">
        <f>IF(Компоненты!R152&lt;&gt;"",Компоненты!R152,"")</f>
        <v/>
      </c>
      <c r="S153" t="str">
        <f>IF(Компоненты!S152&lt;&gt;"",Компоненты!S152,"")</f>
        <v/>
      </c>
    </row>
    <row r="154" spans="2:19">
      <c r="B154" t="str">
        <f>IF(Компоненты!B153&lt;&gt;"",Компоненты!B153,"")</f>
        <v/>
      </c>
      <c r="C154" t="str">
        <f>IF(Компоненты!C153&lt;&gt;"",Компоненты!C153,"")</f>
        <v/>
      </c>
      <c r="D154" t="str">
        <f>IF(Компоненты!D153&lt;&gt;"",Компоненты!D153,"")</f>
        <v/>
      </c>
      <c r="E154" t="str">
        <f>IF(Компоненты!E153&lt;&gt;"",Компоненты!E153,"")</f>
        <v/>
      </c>
      <c r="F154" t="str">
        <f>IF(Компоненты!F153&lt;&gt;"",Компоненты!F153,"")</f>
        <v/>
      </c>
      <c r="G154" t="str">
        <f>IF(Компоненты!G153&lt;&gt;"",Компоненты!G153,"")</f>
        <v/>
      </c>
      <c r="H154" t="str">
        <f>IF(Компоненты!H153&lt;&gt;"",Компоненты!H153,"")</f>
        <v/>
      </c>
      <c r="I154" t="str">
        <f>IF(Компоненты!I153&lt;&gt;"",Компоненты!I153,"")</f>
        <v/>
      </c>
      <c r="J154" t="str">
        <f>IF(Компоненты!J153&lt;&gt;"",Компоненты!J153,"")</f>
        <v/>
      </c>
      <c r="K154" t="str">
        <f>IF(Компоненты!K153&lt;&gt;"",Компоненты!K153,"")</f>
        <v/>
      </c>
      <c r="L154" t="str">
        <f>IF(Компоненты!L153&lt;&gt;"",Компоненты!L153,"")</f>
        <v/>
      </c>
      <c r="M154" t="str">
        <f>IF(Компоненты!M153&lt;&gt;"",Компоненты!M153,"")</f>
        <v/>
      </c>
      <c r="N154" t="str">
        <f>IF(Компоненты!N153&lt;&gt;"",Компоненты!N153,"")</f>
        <v/>
      </c>
      <c r="O154" t="str">
        <f>IF(Компоненты!O153&lt;&gt;"",Компоненты!O153,"")</f>
        <v/>
      </c>
      <c r="P154" t="str">
        <f>IF(Компоненты!P153&lt;&gt;"",Компоненты!P153,"")</f>
        <v/>
      </c>
      <c r="Q154" t="str">
        <f>IF(Компоненты!Q153&lt;&gt;"",Компоненты!Q153,"")</f>
        <v/>
      </c>
      <c r="R154" t="str">
        <f>IF(Компоненты!R153&lt;&gt;"",Компоненты!R153,"")</f>
        <v/>
      </c>
      <c r="S154" t="str">
        <f>IF(Компоненты!S153&lt;&gt;"",Компоненты!S153,"")</f>
        <v/>
      </c>
    </row>
    <row r="155" spans="2:19">
      <c r="B155" t="str">
        <f>IF(Компоненты!B154&lt;&gt;"",Компоненты!B154,"")</f>
        <v/>
      </c>
      <c r="C155" t="str">
        <f>IF(Компоненты!C154&lt;&gt;"",Компоненты!C154,"")</f>
        <v/>
      </c>
      <c r="D155" t="str">
        <f>IF(Компоненты!D154&lt;&gt;"",Компоненты!D154,"")</f>
        <v/>
      </c>
      <c r="E155" t="str">
        <f>IF(Компоненты!E154&lt;&gt;"",Компоненты!E154,"")</f>
        <v/>
      </c>
      <c r="F155" t="str">
        <f>IF(Компоненты!F154&lt;&gt;"",Компоненты!F154,"")</f>
        <v/>
      </c>
      <c r="G155" t="str">
        <f>IF(Компоненты!G154&lt;&gt;"",Компоненты!G154,"")</f>
        <v/>
      </c>
      <c r="H155" t="str">
        <f>IF(Компоненты!H154&lt;&gt;"",Компоненты!H154,"")</f>
        <v/>
      </c>
      <c r="I155" t="str">
        <f>IF(Компоненты!I154&lt;&gt;"",Компоненты!I154,"")</f>
        <v/>
      </c>
      <c r="J155" t="str">
        <f>IF(Компоненты!J154&lt;&gt;"",Компоненты!J154,"")</f>
        <v/>
      </c>
      <c r="K155" t="str">
        <f>IF(Компоненты!K154&lt;&gt;"",Компоненты!K154,"")</f>
        <v/>
      </c>
      <c r="L155" t="str">
        <f>IF(Компоненты!L154&lt;&gt;"",Компоненты!L154,"")</f>
        <v/>
      </c>
      <c r="M155" t="str">
        <f>IF(Компоненты!M154&lt;&gt;"",Компоненты!M154,"")</f>
        <v/>
      </c>
      <c r="N155" t="str">
        <f>IF(Компоненты!N154&lt;&gt;"",Компоненты!N154,"")</f>
        <v/>
      </c>
      <c r="O155" t="str">
        <f>IF(Компоненты!O154&lt;&gt;"",Компоненты!O154,"")</f>
        <v/>
      </c>
      <c r="P155" t="str">
        <f>IF(Компоненты!P154&lt;&gt;"",Компоненты!P154,"")</f>
        <v/>
      </c>
      <c r="Q155" t="str">
        <f>IF(Компоненты!Q154&lt;&gt;"",Компоненты!Q154,"")</f>
        <v/>
      </c>
      <c r="R155" t="str">
        <f>IF(Компоненты!R154&lt;&gt;"",Компоненты!R154,"")</f>
        <v/>
      </c>
      <c r="S155" t="str">
        <f>IF(Компоненты!S154&lt;&gt;"",Компоненты!S154,"")</f>
        <v/>
      </c>
    </row>
    <row r="156" spans="2:19">
      <c r="B156" t="str">
        <f>IF(Компоненты!B155&lt;&gt;"",Компоненты!B155,"")</f>
        <v/>
      </c>
      <c r="C156" t="str">
        <f>IF(Компоненты!C155&lt;&gt;"",Компоненты!C155,"")</f>
        <v/>
      </c>
      <c r="D156" t="str">
        <f>IF(Компоненты!D155&lt;&gt;"",Компоненты!D155,"")</f>
        <v/>
      </c>
      <c r="E156" t="str">
        <f>IF(Компоненты!E155&lt;&gt;"",Компоненты!E155,"")</f>
        <v/>
      </c>
      <c r="F156" t="str">
        <f>IF(Компоненты!F155&lt;&gt;"",Компоненты!F155,"")</f>
        <v/>
      </c>
      <c r="G156" t="str">
        <f>IF(Компоненты!G155&lt;&gt;"",Компоненты!G155,"")</f>
        <v/>
      </c>
      <c r="H156" t="str">
        <f>IF(Компоненты!H155&lt;&gt;"",Компоненты!H155,"")</f>
        <v/>
      </c>
      <c r="I156" t="str">
        <f>IF(Компоненты!I155&lt;&gt;"",Компоненты!I155,"")</f>
        <v/>
      </c>
      <c r="J156" t="str">
        <f>IF(Компоненты!J155&lt;&gt;"",Компоненты!J155,"")</f>
        <v/>
      </c>
      <c r="K156" t="str">
        <f>IF(Компоненты!K155&lt;&gt;"",Компоненты!K155,"")</f>
        <v/>
      </c>
      <c r="L156" t="str">
        <f>IF(Компоненты!L155&lt;&gt;"",Компоненты!L155,"")</f>
        <v/>
      </c>
      <c r="M156" t="str">
        <f>IF(Компоненты!M155&lt;&gt;"",Компоненты!M155,"")</f>
        <v/>
      </c>
      <c r="N156" t="str">
        <f>IF(Компоненты!N155&lt;&gt;"",Компоненты!N155,"")</f>
        <v/>
      </c>
      <c r="O156" t="str">
        <f>IF(Компоненты!O155&lt;&gt;"",Компоненты!O155,"")</f>
        <v/>
      </c>
      <c r="P156" t="str">
        <f>IF(Компоненты!P155&lt;&gt;"",Компоненты!P155,"")</f>
        <v/>
      </c>
      <c r="Q156" t="str">
        <f>IF(Компоненты!Q155&lt;&gt;"",Компоненты!Q155,"")</f>
        <v/>
      </c>
      <c r="R156" t="str">
        <f>IF(Компоненты!R155&lt;&gt;"",Компоненты!R155,"")</f>
        <v/>
      </c>
      <c r="S156" t="str">
        <f>IF(Компоненты!S155&lt;&gt;"",Компоненты!S155,"")</f>
        <v/>
      </c>
    </row>
    <row r="157" spans="2:19">
      <c r="B157" t="str">
        <f>IF(Компоненты!B156&lt;&gt;"",Компоненты!B156,"")</f>
        <v/>
      </c>
      <c r="C157" t="str">
        <f>IF(Компоненты!C156&lt;&gt;"",Компоненты!C156,"")</f>
        <v/>
      </c>
      <c r="D157" t="str">
        <f>IF(Компоненты!D156&lt;&gt;"",Компоненты!D156,"")</f>
        <v/>
      </c>
      <c r="E157" t="str">
        <f>IF(Компоненты!E156&lt;&gt;"",Компоненты!E156,"")</f>
        <v/>
      </c>
      <c r="F157" t="str">
        <f>IF(Компоненты!F156&lt;&gt;"",Компоненты!F156,"")</f>
        <v/>
      </c>
      <c r="G157" t="str">
        <f>IF(Компоненты!G156&lt;&gt;"",Компоненты!G156,"")</f>
        <v/>
      </c>
      <c r="H157" t="str">
        <f>IF(Компоненты!H156&lt;&gt;"",Компоненты!H156,"")</f>
        <v/>
      </c>
      <c r="I157" t="str">
        <f>IF(Компоненты!I156&lt;&gt;"",Компоненты!I156,"")</f>
        <v/>
      </c>
      <c r="J157" t="str">
        <f>IF(Компоненты!J156&lt;&gt;"",Компоненты!J156,"")</f>
        <v/>
      </c>
      <c r="K157" t="str">
        <f>IF(Компоненты!K156&lt;&gt;"",Компоненты!K156,"")</f>
        <v/>
      </c>
      <c r="L157" t="str">
        <f>IF(Компоненты!L156&lt;&gt;"",Компоненты!L156,"")</f>
        <v/>
      </c>
      <c r="M157" t="str">
        <f>IF(Компоненты!M156&lt;&gt;"",Компоненты!M156,"")</f>
        <v/>
      </c>
      <c r="N157" t="str">
        <f>IF(Компоненты!N156&lt;&gt;"",Компоненты!N156,"")</f>
        <v/>
      </c>
      <c r="O157" t="str">
        <f>IF(Компоненты!O156&lt;&gt;"",Компоненты!O156,"")</f>
        <v/>
      </c>
      <c r="P157" t="str">
        <f>IF(Компоненты!P156&lt;&gt;"",Компоненты!P156,"")</f>
        <v/>
      </c>
      <c r="Q157" t="str">
        <f>IF(Компоненты!Q156&lt;&gt;"",Компоненты!Q156,"")</f>
        <v/>
      </c>
      <c r="R157" t="str">
        <f>IF(Компоненты!R156&lt;&gt;"",Компоненты!R156,"")</f>
        <v/>
      </c>
      <c r="S157" t="str">
        <f>IF(Компоненты!S156&lt;&gt;"",Компоненты!S156,"")</f>
        <v/>
      </c>
    </row>
    <row r="158" spans="2:19">
      <c r="B158" t="str">
        <f>IF(Компоненты!B157&lt;&gt;"",Компоненты!B157,"")</f>
        <v/>
      </c>
      <c r="C158" t="str">
        <f>IF(Компоненты!C157&lt;&gt;"",Компоненты!C157,"")</f>
        <v/>
      </c>
      <c r="D158" t="str">
        <f>IF(Компоненты!D157&lt;&gt;"",Компоненты!D157,"")</f>
        <v/>
      </c>
      <c r="E158" t="str">
        <f>IF(Компоненты!E157&lt;&gt;"",Компоненты!E157,"")</f>
        <v/>
      </c>
      <c r="F158" t="str">
        <f>IF(Компоненты!F157&lt;&gt;"",Компоненты!F157,"")</f>
        <v/>
      </c>
      <c r="G158" t="str">
        <f>IF(Компоненты!G157&lt;&gt;"",Компоненты!G157,"")</f>
        <v/>
      </c>
      <c r="H158" t="str">
        <f>IF(Компоненты!H157&lt;&gt;"",Компоненты!H157,"")</f>
        <v/>
      </c>
      <c r="I158" t="str">
        <f>IF(Компоненты!I157&lt;&gt;"",Компоненты!I157,"")</f>
        <v/>
      </c>
      <c r="J158" t="str">
        <f>IF(Компоненты!J157&lt;&gt;"",Компоненты!J157,"")</f>
        <v/>
      </c>
      <c r="K158" t="str">
        <f>IF(Компоненты!K157&lt;&gt;"",Компоненты!K157,"")</f>
        <v/>
      </c>
      <c r="L158" t="str">
        <f>IF(Компоненты!L157&lt;&gt;"",Компоненты!L157,"")</f>
        <v/>
      </c>
      <c r="M158" t="str">
        <f>IF(Компоненты!M157&lt;&gt;"",Компоненты!M157,"")</f>
        <v/>
      </c>
      <c r="N158" t="str">
        <f>IF(Компоненты!N157&lt;&gt;"",Компоненты!N157,"")</f>
        <v/>
      </c>
      <c r="O158" t="str">
        <f>IF(Компоненты!O157&lt;&gt;"",Компоненты!O157,"")</f>
        <v/>
      </c>
      <c r="P158" t="str">
        <f>IF(Компоненты!P157&lt;&gt;"",Компоненты!P157,"")</f>
        <v/>
      </c>
      <c r="Q158" t="str">
        <f>IF(Компоненты!Q157&lt;&gt;"",Компоненты!Q157,"")</f>
        <v/>
      </c>
      <c r="R158" t="str">
        <f>IF(Компоненты!R157&lt;&gt;"",Компоненты!R157,"")</f>
        <v/>
      </c>
      <c r="S158" t="str">
        <f>IF(Компоненты!S157&lt;&gt;"",Компоненты!S157,"")</f>
        <v/>
      </c>
    </row>
    <row r="159" spans="2:19">
      <c r="B159" t="str">
        <f>IF(Компоненты!B158&lt;&gt;"",Компоненты!B158,"")</f>
        <v/>
      </c>
      <c r="C159" t="str">
        <f>IF(Компоненты!C158&lt;&gt;"",Компоненты!C158,"")</f>
        <v/>
      </c>
      <c r="D159" t="str">
        <f>IF(Компоненты!D158&lt;&gt;"",Компоненты!D158,"")</f>
        <v/>
      </c>
      <c r="E159" t="str">
        <f>IF(Компоненты!E158&lt;&gt;"",Компоненты!E158,"")</f>
        <v/>
      </c>
      <c r="F159" t="str">
        <f>IF(Компоненты!F158&lt;&gt;"",Компоненты!F158,"")</f>
        <v/>
      </c>
      <c r="G159" t="str">
        <f>IF(Компоненты!G158&lt;&gt;"",Компоненты!G158,"")</f>
        <v/>
      </c>
      <c r="H159" t="str">
        <f>IF(Компоненты!H158&lt;&gt;"",Компоненты!H158,"")</f>
        <v/>
      </c>
      <c r="I159" t="str">
        <f>IF(Компоненты!I158&lt;&gt;"",Компоненты!I158,"")</f>
        <v/>
      </c>
      <c r="J159" t="str">
        <f>IF(Компоненты!J158&lt;&gt;"",Компоненты!J158,"")</f>
        <v/>
      </c>
      <c r="K159" t="str">
        <f>IF(Компоненты!K158&lt;&gt;"",Компоненты!K158,"")</f>
        <v/>
      </c>
      <c r="L159" t="str">
        <f>IF(Компоненты!L158&lt;&gt;"",Компоненты!L158,"")</f>
        <v/>
      </c>
      <c r="M159" t="str">
        <f>IF(Компоненты!M158&lt;&gt;"",Компоненты!M158,"")</f>
        <v/>
      </c>
      <c r="N159" t="str">
        <f>IF(Компоненты!N158&lt;&gt;"",Компоненты!N158,"")</f>
        <v/>
      </c>
      <c r="O159" t="str">
        <f>IF(Компоненты!O158&lt;&gt;"",Компоненты!O158,"")</f>
        <v/>
      </c>
      <c r="P159" t="str">
        <f>IF(Компоненты!P158&lt;&gt;"",Компоненты!P158,"")</f>
        <v/>
      </c>
      <c r="Q159" t="str">
        <f>IF(Компоненты!Q158&lt;&gt;"",Компоненты!Q158,"")</f>
        <v/>
      </c>
      <c r="R159" t="str">
        <f>IF(Компоненты!R158&lt;&gt;"",Компоненты!R158,"")</f>
        <v/>
      </c>
      <c r="S159" t="str">
        <f>IF(Компоненты!S158&lt;&gt;"",Компоненты!S158,"")</f>
        <v/>
      </c>
    </row>
    <row r="160" spans="2:19">
      <c r="B160" t="str">
        <f>IF(Компоненты!B159&lt;&gt;"",Компоненты!B159,"")</f>
        <v/>
      </c>
      <c r="C160" t="str">
        <f>IF(Компоненты!C159&lt;&gt;"",Компоненты!C159,"")</f>
        <v/>
      </c>
      <c r="D160" t="str">
        <f>IF(Компоненты!D159&lt;&gt;"",Компоненты!D159,"")</f>
        <v/>
      </c>
      <c r="E160" t="str">
        <f>IF(Компоненты!E159&lt;&gt;"",Компоненты!E159,"")</f>
        <v/>
      </c>
      <c r="F160" t="str">
        <f>IF(Компоненты!F159&lt;&gt;"",Компоненты!F159,"")</f>
        <v/>
      </c>
      <c r="G160" t="str">
        <f>IF(Компоненты!G159&lt;&gt;"",Компоненты!G159,"")</f>
        <v/>
      </c>
      <c r="H160" t="str">
        <f>IF(Компоненты!H159&lt;&gt;"",Компоненты!H159,"")</f>
        <v/>
      </c>
      <c r="I160" t="str">
        <f>IF(Компоненты!I159&lt;&gt;"",Компоненты!I159,"")</f>
        <v/>
      </c>
      <c r="J160" t="str">
        <f>IF(Компоненты!J159&lt;&gt;"",Компоненты!J159,"")</f>
        <v/>
      </c>
      <c r="K160" t="str">
        <f>IF(Компоненты!K159&lt;&gt;"",Компоненты!K159,"")</f>
        <v/>
      </c>
      <c r="L160" t="str">
        <f>IF(Компоненты!L159&lt;&gt;"",Компоненты!L159,"")</f>
        <v/>
      </c>
      <c r="M160" t="str">
        <f>IF(Компоненты!M159&lt;&gt;"",Компоненты!M159,"")</f>
        <v/>
      </c>
      <c r="N160" t="str">
        <f>IF(Компоненты!N159&lt;&gt;"",Компоненты!N159,"")</f>
        <v/>
      </c>
      <c r="O160" t="str">
        <f>IF(Компоненты!O159&lt;&gt;"",Компоненты!O159,"")</f>
        <v/>
      </c>
      <c r="P160" t="str">
        <f>IF(Компоненты!P159&lt;&gt;"",Компоненты!P159,"")</f>
        <v/>
      </c>
      <c r="Q160" t="str">
        <f>IF(Компоненты!Q159&lt;&gt;"",Компоненты!Q159,"")</f>
        <v/>
      </c>
      <c r="R160" t="str">
        <f>IF(Компоненты!R159&lt;&gt;"",Компоненты!R159,"")</f>
        <v/>
      </c>
      <c r="S160" t="str">
        <f>IF(Компоненты!S159&lt;&gt;"",Компоненты!S159,"")</f>
        <v/>
      </c>
    </row>
    <row r="161" spans="2:19">
      <c r="B161" t="str">
        <f>IF(Компоненты!B160&lt;&gt;"",Компоненты!B160,"")</f>
        <v/>
      </c>
      <c r="C161" t="str">
        <f>IF(Компоненты!C160&lt;&gt;"",Компоненты!C160,"")</f>
        <v/>
      </c>
      <c r="D161" t="str">
        <f>IF(Компоненты!D160&lt;&gt;"",Компоненты!D160,"")</f>
        <v/>
      </c>
      <c r="E161" t="str">
        <f>IF(Компоненты!E160&lt;&gt;"",Компоненты!E160,"")</f>
        <v/>
      </c>
      <c r="F161" t="str">
        <f>IF(Компоненты!F160&lt;&gt;"",Компоненты!F160,"")</f>
        <v/>
      </c>
      <c r="G161" t="str">
        <f>IF(Компоненты!G160&lt;&gt;"",Компоненты!G160,"")</f>
        <v/>
      </c>
      <c r="H161" t="str">
        <f>IF(Компоненты!H160&lt;&gt;"",Компоненты!H160,"")</f>
        <v/>
      </c>
      <c r="I161" t="str">
        <f>IF(Компоненты!I160&lt;&gt;"",Компоненты!I160,"")</f>
        <v/>
      </c>
      <c r="J161" t="str">
        <f>IF(Компоненты!J160&lt;&gt;"",Компоненты!J160,"")</f>
        <v/>
      </c>
      <c r="K161" t="str">
        <f>IF(Компоненты!K160&lt;&gt;"",Компоненты!K160,"")</f>
        <v/>
      </c>
      <c r="L161" t="str">
        <f>IF(Компоненты!L160&lt;&gt;"",Компоненты!L160,"")</f>
        <v/>
      </c>
      <c r="M161" t="str">
        <f>IF(Компоненты!M160&lt;&gt;"",Компоненты!M160,"")</f>
        <v/>
      </c>
      <c r="N161" t="str">
        <f>IF(Компоненты!N160&lt;&gt;"",Компоненты!N160,"")</f>
        <v/>
      </c>
      <c r="O161" t="str">
        <f>IF(Компоненты!O160&lt;&gt;"",Компоненты!O160,"")</f>
        <v/>
      </c>
      <c r="P161" t="str">
        <f>IF(Компоненты!P160&lt;&gt;"",Компоненты!P160,"")</f>
        <v/>
      </c>
      <c r="Q161" t="str">
        <f>IF(Компоненты!Q160&lt;&gt;"",Компоненты!Q160,"")</f>
        <v/>
      </c>
      <c r="R161" t="str">
        <f>IF(Компоненты!R160&lt;&gt;"",Компоненты!R160,"")</f>
        <v/>
      </c>
      <c r="S161" t="str">
        <f>IF(Компоненты!S160&lt;&gt;"",Компоненты!S160,"")</f>
        <v/>
      </c>
    </row>
    <row r="162" spans="2:19">
      <c r="B162" t="str">
        <f>IF(Компоненты!B161&lt;&gt;"",Компоненты!B161,"")</f>
        <v/>
      </c>
      <c r="C162" t="str">
        <f>IF(Компоненты!C161&lt;&gt;"",Компоненты!C161,"")</f>
        <v/>
      </c>
      <c r="D162" t="str">
        <f>IF(Компоненты!D161&lt;&gt;"",Компоненты!D161,"")</f>
        <v/>
      </c>
      <c r="E162" t="str">
        <f>IF(Компоненты!E161&lt;&gt;"",Компоненты!E161,"")</f>
        <v/>
      </c>
      <c r="F162" t="str">
        <f>IF(Компоненты!F161&lt;&gt;"",Компоненты!F161,"")</f>
        <v/>
      </c>
      <c r="G162" t="str">
        <f>IF(Компоненты!G161&lt;&gt;"",Компоненты!G161,"")</f>
        <v/>
      </c>
      <c r="H162" t="str">
        <f>IF(Компоненты!H161&lt;&gt;"",Компоненты!H161,"")</f>
        <v/>
      </c>
      <c r="I162" t="str">
        <f>IF(Компоненты!I161&lt;&gt;"",Компоненты!I161,"")</f>
        <v/>
      </c>
      <c r="J162" t="str">
        <f>IF(Компоненты!J161&lt;&gt;"",Компоненты!J161,"")</f>
        <v/>
      </c>
      <c r="K162" t="str">
        <f>IF(Компоненты!K161&lt;&gt;"",Компоненты!K161,"")</f>
        <v/>
      </c>
      <c r="L162" t="str">
        <f>IF(Компоненты!L161&lt;&gt;"",Компоненты!L161,"")</f>
        <v/>
      </c>
      <c r="M162" t="str">
        <f>IF(Компоненты!M161&lt;&gt;"",Компоненты!M161,"")</f>
        <v/>
      </c>
      <c r="N162" t="str">
        <f>IF(Компоненты!N161&lt;&gt;"",Компоненты!N161,"")</f>
        <v/>
      </c>
      <c r="O162" t="str">
        <f>IF(Компоненты!O161&lt;&gt;"",Компоненты!O161,"")</f>
        <v/>
      </c>
      <c r="P162" t="str">
        <f>IF(Компоненты!P161&lt;&gt;"",Компоненты!P161,"")</f>
        <v/>
      </c>
      <c r="Q162" t="str">
        <f>IF(Компоненты!Q161&lt;&gt;"",Компоненты!Q161,"")</f>
        <v/>
      </c>
      <c r="R162" t="str">
        <f>IF(Компоненты!R161&lt;&gt;"",Компоненты!R161,"")</f>
        <v/>
      </c>
      <c r="S162" t="str">
        <f>IF(Компоненты!S161&lt;&gt;"",Компоненты!S161,"")</f>
        <v/>
      </c>
    </row>
    <row r="163" spans="2:19">
      <c r="B163" t="str">
        <f>IF(Компоненты!B162&lt;&gt;"",Компоненты!B162,"")</f>
        <v/>
      </c>
      <c r="C163" t="str">
        <f>IF(Компоненты!C162&lt;&gt;"",Компоненты!C162,"")</f>
        <v/>
      </c>
      <c r="D163" t="str">
        <f>IF(Компоненты!D162&lt;&gt;"",Компоненты!D162,"")</f>
        <v/>
      </c>
      <c r="E163" t="str">
        <f>IF(Компоненты!E162&lt;&gt;"",Компоненты!E162,"")</f>
        <v/>
      </c>
      <c r="F163" t="str">
        <f>IF(Компоненты!F162&lt;&gt;"",Компоненты!F162,"")</f>
        <v/>
      </c>
      <c r="G163" t="str">
        <f>IF(Компоненты!G162&lt;&gt;"",Компоненты!G162,"")</f>
        <v/>
      </c>
      <c r="H163" t="str">
        <f>IF(Компоненты!H162&lt;&gt;"",Компоненты!H162,"")</f>
        <v/>
      </c>
      <c r="I163" t="str">
        <f>IF(Компоненты!I162&lt;&gt;"",Компоненты!I162,"")</f>
        <v/>
      </c>
      <c r="J163" t="str">
        <f>IF(Компоненты!J162&lt;&gt;"",Компоненты!J162,"")</f>
        <v/>
      </c>
      <c r="K163" t="str">
        <f>IF(Компоненты!K162&lt;&gt;"",Компоненты!K162,"")</f>
        <v/>
      </c>
      <c r="L163" t="str">
        <f>IF(Компоненты!L162&lt;&gt;"",Компоненты!L162,"")</f>
        <v/>
      </c>
      <c r="M163" t="str">
        <f>IF(Компоненты!M162&lt;&gt;"",Компоненты!M162,"")</f>
        <v/>
      </c>
      <c r="N163" t="str">
        <f>IF(Компоненты!N162&lt;&gt;"",Компоненты!N162,"")</f>
        <v/>
      </c>
      <c r="O163" t="str">
        <f>IF(Компоненты!O162&lt;&gt;"",Компоненты!O162,"")</f>
        <v/>
      </c>
      <c r="P163" t="str">
        <f>IF(Компоненты!P162&lt;&gt;"",Компоненты!P162,"")</f>
        <v/>
      </c>
      <c r="Q163" t="str">
        <f>IF(Компоненты!Q162&lt;&gt;"",Компоненты!Q162,"")</f>
        <v/>
      </c>
      <c r="R163" t="str">
        <f>IF(Компоненты!R162&lt;&gt;"",Компоненты!R162,"")</f>
        <v/>
      </c>
      <c r="S163" t="str">
        <f>IF(Компоненты!S162&lt;&gt;"",Компоненты!S162,"")</f>
        <v/>
      </c>
    </row>
    <row r="164" spans="2:19">
      <c r="B164" t="str">
        <f>IF(Компоненты!B163&lt;&gt;"",Компоненты!B163,"")</f>
        <v/>
      </c>
      <c r="C164" t="str">
        <f>IF(Компоненты!C163&lt;&gt;"",Компоненты!C163,"")</f>
        <v/>
      </c>
      <c r="D164" t="str">
        <f>IF(Компоненты!D163&lt;&gt;"",Компоненты!D163,"")</f>
        <v/>
      </c>
      <c r="E164" t="str">
        <f>IF(Компоненты!E163&lt;&gt;"",Компоненты!E163,"")</f>
        <v/>
      </c>
      <c r="F164" t="str">
        <f>IF(Компоненты!F163&lt;&gt;"",Компоненты!F163,"")</f>
        <v/>
      </c>
      <c r="G164" t="str">
        <f>IF(Компоненты!G163&lt;&gt;"",Компоненты!G163,"")</f>
        <v/>
      </c>
      <c r="H164" t="str">
        <f>IF(Компоненты!H163&lt;&gt;"",Компоненты!H163,"")</f>
        <v/>
      </c>
      <c r="I164" t="str">
        <f>IF(Компоненты!I163&lt;&gt;"",Компоненты!I163,"")</f>
        <v/>
      </c>
      <c r="J164" t="str">
        <f>IF(Компоненты!J163&lt;&gt;"",Компоненты!J163,"")</f>
        <v/>
      </c>
      <c r="K164" t="str">
        <f>IF(Компоненты!K163&lt;&gt;"",Компоненты!K163,"")</f>
        <v/>
      </c>
      <c r="L164" t="str">
        <f>IF(Компоненты!L163&lt;&gt;"",Компоненты!L163,"")</f>
        <v/>
      </c>
      <c r="M164" t="str">
        <f>IF(Компоненты!M163&lt;&gt;"",Компоненты!M163,"")</f>
        <v/>
      </c>
      <c r="N164" t="str">
        <f>IF(Компоненты!N163&lt;&gt;"",Компоненты!N163,"")</f>
        <v/>
      </c>
      <c r="O164" t="str">
        <f>IF(Компоненты!O163&lt;&gt;"",Компоненты!O163,"")</f>
        <v/>
      </c>
      <c r="P164" t="str">
        <f>IF(Компоненты!P163&lt;&gt;"",Компоненты!P163,"")</f>
        <v/>
      </c>
      <c r="Q164" t="str">
        <f>IF(Компоненты!Q163&lt;&gt;"",Компоненты!Q163,"")</f>
        <v/>
      </c>
      <c r="R164" t="str">
        <f>IF(Компоненты!R163&lt;&gt;"",Компоненты!R163,"")</f>
        <v/>
      </c>
      <c r="S164" t="str">
        <f>IF(Компоненты!S163&lt;&gt;"",Компоненты!S163,"")</f>
        <v/>
      </c>
    </row>
    <row r="165" spans="2:19">
      <c r="B165" t="str">
        <f>IF(Компоненты!B164&lt;&gt;"",Компоненты!B164,"")</f>
        <v/>
      </c>
      <c r="C165" t="str">
        <f>IF(Компоненты!C164&lt;&gt;"",Компоненты!C164,"")</f>
        <v/>
      </c>
      <c r="D165" t="str">
        <f>IF(Компоненты!D164&lt;&gt;"",Компоненты!D164,"")</f>
        <v/>
      </c>
      <c r="E165" t="str">
        <f>IF(Компоненты!E164&lt;&gt;"",Компоненты!E164,"")</f>
        <v/>
      </c>
      <c r="F165" t="str">
        <f>IF(Компоненты!F164&lt;&gt;"",Компоненты!F164,"")</f>
        <v/>
      </c>
      <c r="G165" t="str">
        <f>IF(Компоненты!G164&lt;&gt;"",Компоненты!G164,"")</f>
        <v/>
      </c>
      <c r="H165" t="str">
        <f>IF(Компоненты!H164&lt;&gt;"",Компоненты!H164,"")</f>
        <v/>
      </c>
      <c r="I165" t="str">
        <f>IF(Компоненты!I164&lt;&gt;"",Компоненты!I164,"")</f>
        <v/>
      </c>
      <c r="J165" t="str">
        <f>IF(Компоненты!J164&lt;&gt;"",Компоненты!J164,"")</f>
        <v/>
      </c>
      <c r="K165" t="str">
        <f>IF(Компоненты!K164&lt;&gt;"",Компоненты!K164,"")</f>
        <v/>
      </c>
      <c r="L165" t="str">
        <f>IF(Компоненты!L164&lt;&gt;"",Компоненты!L164,"")</f>
        <v/>
      </c>
      <c r="M165" t="str">
        <f>IF(Компоненты!M164&lt;&gt;"",Компоненты!M164,"")</f>
        <v/>
      </c>
      <c r="N165" t="str">
        <f>IF(Компоненты!N164&lt;&gt;"",Компоненты!N164,"")</f>
        <v/>
      </c>
      <c r="O165" t="str">
        <f>IF(Компоненты!O164&lt;&gt;"",Компоненты!O164,"")</f>
        <v/>
      </c>
      <c r="P165" t="str">
        <f>IF(Компоненты!P164&lt;&gt;"",Компоненты!P164,"")</f>
        <v/>
      </c>
      <c r="Q165" t="str">
        <f>IF(Компоненты!Q164&lt;&gt;"",Компоненты!Q164,"")</f>
        <v/>
      </c>
      <c r="R165" t="str">
        <f>IF(Компоненты!R164&lt;&gt;"",Компоненты!R164,"")</f>
        <v/>
      </c>
      <c r="S165" t="str">
        <f>IF(Компоненты!S164&lt;&gt;"",Компоненты!S164,"")</f>
        <v/>
      </c>
    </row>
    <row r="166" spans="2:19">
      <c r="B166" t="str">
        <f>IF(Компоненты!B165&lt;&gt;"",Компоненты!B165,"")</f>
        <v/>
      </c>
      <c r="C166" t="str">
        <f>IF(Компоненты!C165&lt;&gt;"",Компоненты!C165,"")</f>
        <v/>
      </c>
      <c r="D166" t="str">
        <f>IF(Компоненты!D165&lt;&gt;"",Компоненты!D165,"")</f>
        <v/>
      </c>
      <c r="E166" t="str">
        <f>IF(Компоненты!E165&lt;&gt;"",Компоненты!E165,"")</f>
        <v/>
      </c>
      <c r="F166" t="str">
        <f>IF(Компоненты!F165&lt;&gt;"",Компоненты!F165,"")</f>
        <v/>
      </c>
      <c r="G166" t="str">
        <f>IF(Компоненты!G165&lt;&gt;"",Компоненты!G165,"")</f>
        <v/>
      </c>
      <c r="H166" t="str">
        <f>IF(Компоненты!H165&lt;&gt;"",Компоненты!H165,"")</f>
        <v/>
      </c>
      <c r="I166" t="str">
        <f>IF(Компоненты!I165&lt;&gt;"",Компоненты!I165,"")</f>
        <v/>
      </c>
      <c r="J166" t="str">
        <f>IF(Компоненты!J165&lt;&gt;"",Компоненты!J165,"")</f>
        <v/>
      </c>
      <c r="K166" t="str">
        <f>IF(Компоненты!K165&lt;&gt;"",Компоненты!K165,"")</f>
        <v/>
      </c>
      <c r="L166" t="str">
        <f>IF(Компоненты!L165&lt;&gt;"",Компоненты!L165,"")</f>
        <v/>
      </c>
      <c r="M166" t="str">
        <f>IF(Компоненты!M165&lt;&gt;"",Компоненты!M165,"")</f>
        <v/>
      </c>
      <c r="N166" t="str">
        <f>IF(Компоненты!N165&lt;&gt;"",Компоненты!N165,"")</f>
        <v/>
      </c>
      <c r="O166" t="str">
        <f>IF(Компоненты!O165&lt;&gt;"",Компоненты!O165,"")</f>
        <v/>
      </c>
      <c r="P166" t="str">
        <f>IF(Компоненты!P165&lt;&gt;"",Компоненты!P165,"")</f>
        <v/>
      </c>
      <c r="Q166" t="str">
        <f>IF(Компоненты!Q165&lt;&gt;"",Компоненты!Q165,"")</f>
        <v/>
      </c>
      <c r="R166" t="str">
        <f>IF(Компоненты!R165&lt;&gt;"",Компоненты!R165,"")</f>
        <v/>
      </c>
      <c r="S166" t="str">
        <f>IF(Компоненты!S165&lt;&gt;"",Компоненты!S165,"")</f>
        <v/>
      </c>
    </row>
    <row r="167" spans="2:19">
      <c r="B167" t="str">
        <f>IF(Компоненты!B166&lt;&gt;"",Компоненты!B166,"")</f>
        <v/>
      </c>
      <c r="C167" t="str">
        <f>IF(Компоненты!C166&lt;&gt;"",Компоненты!C166,"")</f>
        <v/>
      </c>
      <c r="D167" t="str">
        <f>IF(Компоненты!D166&lt;&gt;"",Компоненты!D166,"")</f>
        <v/>
      </c>
      <c r="E167" t="str">
        <f>IF(Компоненты!E166&lt;&gt;"",Компоненты!E166,"")</f>
        <v/>
      </c>
      <c r="F167" t="str">
        <f>IF(Компоненты!F166&lt;&gt;"",Компоненты!F166,"")</f>
        <v/>
      </c>
      <c r="G167" t="str">
        <f>IF(Компоненты!G166&lt;&gt;"",Компоненты!G166,"")</f>
        <v/>
      </c>
      <c r="H167" t="str">
        <f>IF(Компоненты!H166&lt;&gt;"",Компоненты!H166,"")</f>
        <v/>
      </c>
      <c r="I167" t="str">
        <f>IF(Компоненты!I166&lt;&gt;"",Компоненты!I166,"")</f>
        <v/>
      </c>
      <c r="J167" t="str">
        <f>IF(Компоненты!J166&lt;&gt;"",Компоненты!J166,"")</f>
        <v/>
      </c>
      <c r="K167" t="str">
        <f>IF(Компоненты!K166&lt;&gt;"",Компоненты!K166,"")</f>
        <v/>
      </c>
      <c r="L167" t="str">
        <f>IF(Компоненты!L166&lt;&gt;"",Компоненты!L166,"")</f>
        <v/>
      </c>
      <c r="M167" t="str">
        <f>IF(Компоненты!M166&lt;&gt;"",Компоненты!M166,"")</f>
        <v/>
      </c>
      <c r="N167" t="str">
        <f>IF(Компоненты!N166&lt;&gt;"",Компоненты!N166,"")</f>
        <v/>
      </c>
      <c r="O167" t="str">
        <f>IF(Компоненты!O166&lt;&gt;"",Компоненты!O166,"")</f>
        <v/>
      </c>
      <c r="P167" t="str">
        <f>IF(Компоненты!P166&lt;&gt;"",Компоненты!P166,"")</f>
        <v/>
      </c>
      <c r="Q167" t="str">
        <f>IF(Компоненты!Q166&lt;&gt;"",Компоненты!Q166,"")</f>
        <v/>
      </c>
      <c r="R167" t="str">
        <f>IF(Компоненты!R166&lt;&gt;"",Компоненты!R166,"")</f>
        <v/>
      </c>
      <c r="S167" t="str">
        <f>IF(Компоненты!S166&lt;&gt;"",Компоненты!S166,"")</f>
        <v/>
      </c>
    </row>
    <row r="168" spans="2:19">
      <c r="B168" t="str">
        <f>IF(Компоненты!B167&lt;&gt;"",Компоненты!B167,"")</f>
        <v/>
      </c>
      <c r="C168" t="str">
        <f>IF(Компоненты!C167&lt;&gt;"",Компоненты!C167,"")</f>
        <v/>
      </c>
      <c r="D168" t="str">
        <f>IF(Компоненты!D167&lt;&gt;"",Компоненты!D167,"")</f>
        <v/>
      </c>
      <c r="E168" t="str">
        <f>IF(Компоненты!E167&lt;&gt;"",Компоненты!E167,"")</f>
        <v/>
      </c>
      <c r="F168" t="str">
        <f>IF(Компоненты!F167&lt;&gt;"",Компоненты!F167,"")</f>
        <v/>
      </c>
      <c r="G168" t="str">
        <f>IF(Компоненты!G167&lt;&gt;"",Компоненты!G167,"")</f>
        <v/>
      </c>
      <c r="H168" t="str">
        <f>IF(Компоненты!H167&lt;&gt;"",Компоненты!H167,"")</f>
        <v/>
      </c>
      <c r="I168" t="str">
        <f>IF(Компоненты!I167&lt;&gt;"",Компоненты!I167,"")</f>
        <v/>
      </c>
      <c r="J168" t="str">
        <f>IF(Компоненты!J167&lt;&gt;"",Компоненты!J167,"")</f>
        <v/>
      </c>
      <c r="K168" t="str">
        <f>IF(Компоненты!K167&lt;&gt;"",Компоненты!K167,"")</f>
        <v/>
      </c>
      <c r="L168" t="str">
        <f>IF(Компоненты!L167&lt;&gt;"",Компоненты!L167,"")</f>
        <v/>
      </c>
      <c r="M168" t="str">
        <f>IF(Компоненты!M167&lt;&gt;"",Компоненты!M167,"")</f>
        <v/>
      </c>
      <c r="N168" t="str">
        <f>IF(Компоненты!N167&lt;&gt;"",Компоненты!N167,"")</f>
        <v/>
      </c>
      <c r="O168" t="str">
        <f>IF(Компоненты!O167&lt;&gt;"",Компоненты!O167,"")</f>
        <v/>
      </c>
      <c r="P168" t="str">
        <f>IF(Компоненты!P167&lt;&gt;"",Компоненты!P167,"")</f>
        <v/>
      </c>
      <c r="Q168" t="str">
        <f>IF(Компоненты!Q167&lt;&gt;"",Компоненты!Q167,"")</f>
        <v/>
      </c>
      <c r="R168" t="str">
        <f>IF(Компоненты!R167&lt;&gt;"",Компоненты!R167,"")</f>
        <v/>
      </c>
      <c r="S168" t="str">
        <f>IF(Компоненты!S167&lt;&gt;"",Компоненты!S167,"")</f>
        <v/>
      </c>
    </row>
    <row r="169" spans="2:19">
      <c r="B169" t="str">
        <f>IF(Компоненты!B168&lt;&gt;"",Компоненты!B168,"")</f>
        <v/>
      </c>
      <c r="C169" t="str">
        <f>IF(Компоненты!C168&lt;&gt;"",Компоненты!C168,"")</f>
        <v/>
      </c>
      <c r="D169" t="str">
        <f>IF(Компоненты!D168&lt;&gt;"",Компоненты!D168,"")</f>
        <v/>
      </c>
      <c r="E169" t="str">
        <f>IF(Компоненты!E168&lt;&gt;"",Компоненты!E168,"")</f>
        <v/>
      </c>
      <c r="F169" t="str">
        <f>IF(Компоненты!F168&lt;&gt;"",Компоненты!F168,"")</f>
        <v/>
      </c>
      <c r="G169" t="str">
        <f>IF(Компоненты!G168&lt;&gt;"",Компоненты!G168,"")</f>
        <v/>
      </c>
      <c r="H169" t="str">
        <f>IF(Компоненты!H168&lt;&gt;"",Компоненты!H168,"")</f>
        <v/>
      </c>
      <c r="I169" t="str">
        <f>IF(Компоненты!I168&lt;&gt;"",Компоненты!I168,"")</f>
        <v/>
      </c>
      <c r="J169" t="str">
        <f>IF(Компоненты!J168&lt;&gt;"",Компоненты!J168,"")</f>
        <v/>
      </c>
      <c r="K169" t="str">
        <f>IF(Компоненты!K168&lt;&gt;"",Компоненты!K168,"")</f>
        <v/>
      </c>
      <c r="L169" t="str">
        <f>IF(Компоненты!L168&lt;&gt;"",Компоненты!L168,"")</f>
        <v/>
      </c>
      <c r="M169" t="str">
        <f>IF(Компоненты!M168&lt;&gt;"",Компоненты!M168,"")</f>
        <v/>
      </c>
      <c r="N169" t="str">
        <f>IF(Компоненты!N168&lt;&gt;"",Компоненты!N168,"")</f>
        <v/>
      </c>
      <c r="O169" t="str">
        <f>IF(Компоненты!O168&lt;&gt;"",Компоненты!O168,"")</f>
        <v/>
      </c>
      <c r="P169" t="str">
        <f>IF(Компоненты!P168&lt;&gt;"",Компоненты!P168,"")</f>
        <v/>
      </c>
      <c r="Q169" t="str">
        <f>IF(Компоненты!Q168&lt;&gt;"",Компоненты!Q168,"")</f>
        <v/>
      </c>
      <c r="R169" t="str">
        <f>IF(Компоненты!R168&lt;&gt;"",Компоненты!R168,"")</f>
        <v/>
      </c>
      <c r="S169" t="str">
        <f>IF(Компоненты!S168&lt;&gt;"",Компоненты!S168,"")</f>
        <v/>
      </c>
    </row>
    <row r="170" spans="2:19">
      <c r="B170" t="str">
        <f>IF(Компоненты!B169&lt;&gt;"",Компоненты!B169,"")</f>
        <v/>
      </c>
      <c r="C170" t="str">
        <f>IF(Компоненты!C169&lt;&gt;"",Компоненты!C169,"")</f>
        <v/>
      </c>
      <c r="D170" t="str">
        <f>IF(Компоненты!D169&lt;&gt;"",Компоненты!D169,"")</f>
        <v/>
      </c>
      <c r="E170" t="str">
        <f>IF(Компоненты!E169&lt;&gt;"",Компоненты!E169,"")</f>
        <v/>
      </c>
      <c r="F170" t="str">
        <f>IF(Компоненты!F169&lt;&gt;"",Компоненты!F169,"")</f>
        <v/>
      </c>
      <c r="G170" t="str">
        <f>IF(Компоненты!G169&lt;&gt;"",Компоненты!G169,"")</f>
        <v/>
      </c>
      <c r="H170" t="str">
        <f>IF(Компоненты!H169&lt;&gt;"",Компоненты!H169,"")</f>
        <v/>
      </c>
      <c r="I170" t="str">
        <f>IF(Компоненты!I169&lt;&gt;"",Компоненты!I169,"")</f>
        <v/>
      </c>
      <c r="J170" t="str">
        <f>IF(Компоненты!J169&lt;&gt;"",Компоненты!J169,"")</f>
        <v/>
      </c>
      <c r="K170" t="str">
        <f>IF(Компоненты!K169&lt;&gt;"",Компоненты!K169,"")</f>
        <v/>
      </c>
      <c r="L170" t="str">
        <f>IF(Компоненты!L169&lt;&gt;"",Компоненты!L169,"")</f>
        <v/>
      </c>
      <c r="M170" t="str">
        <f>IF(Компоненты!M169&lt;&gt;"",Компоненты!M169,"")</f>
        <v/>
      </c>
      <c r="N170" t="str">
        <f>IF(Компоненты!N169&lt;&gt;"",Компоненты!N169,"")</f>
        <v/>
      </c>
      <c r="O170" t="str">
        <f>IF(Компоненты!O169&lt;&gt;"",Компоненты!O169,"")</f>
        <v/>
      </c>
      <c r="P170" t="str">
        <f>IF(Компоненты!P169&lt;&gt;"",Компоненты!P169,"")</f>
        <v/>
      </c>
      <c r="Q170" t="str">
        <f>IF(Компоненты!Q169&lt;&gt;"",Компоненты!Q169,"")</f>
        <v/>
      </c>
      <c r="R170" t="str">
        <f>IF(Компоненты!R169&lt;&gt;"",Компоненты!R169,"")</f>
        <v/>
      </c>
      <c r="S170" t="str">
        <f>IF(Компоненты!S169&lt;&gt;"",Компоненты!S169,"")</f>
        <v/>
      </c>
    </row>
    <row r="171" spans="2:19">
      <c r="B171" t="str">
        <f>IF(Компоненты!B170&lt;&gt;"",Компоненты!B170,"")</f>
        <v/>
      </c>
      <c r="C171" t="str">
        <f>IF(Компоненты!C170&lt;&gt;"",Компоненты!C170,"")</f>
        <v/>
      </c>
      <c r="D171" t="str">
        <f>IF(Компоненты!D170&lt;&gt;"",Компоненты!D170,"")</f>
        <v/>
      </c>
      <c r="E171" t="str">
        <f>IF(Компоненты!E170&lt;&gt;"",Компоненты!E170,"")</f>
        <v/>
      </c>
      <c r="F171" t="str">
        <f>IF(Компоненты!F170&lt;&gt;"",Компоненты!F170,"")</f>
        <v/>
      </c>
      <c r="G171" t="str">
        <f>IF(Компоненты!G170&lt;&gt;"",Компоненты!G170,"")</f>
        <v/>
      </c>
      <c r="H171" t="str">
        <f>IF(Компоненты!H170&lt;&gt;"",Компоненты!H170,"")</f>
        <v/>
      </c>
      <c r="I171" t="str">
        <f>IF(Компоненты!I170&lt;&gt;"",Компоненты!I170,"")</f>
        <v/>
      </c>
      <c r="J171" t="str">
        <f>IF(Компоненты!J170&lt;&gt;"",Компоненты!J170,"")</f>
        <v/>
      </c>
      <c r="K171" t="str">
        <f>IF(Компоненты!K170&lt;&gt;"",Компоненты!K170,"")</f>
        <v/>
      </c>
      <c r="L171" t="str">
        <f>IF(Компоненты!L170&lt;&gt;"",Компоненты!L170,"")</f>
        <v/>
      </c>
      <c r="M171" t="str">
        <f>IF(Компоненты!M170&lt;&gt;"",Компоненты!M170,"")</f>
        <v/>
      </c>
      <c r="N171" t="str">
        <f>IF(Компоненты!N170&lt;&gt;"",Компоненты!N170,"")</f>
        <v/>
      </c>
      <c r="O171" t="str">
        <f>IF(Компоненты!O170&lt;&gt;"",Компоненты!O170,"")</f>
        <v/>
      </c>
      <c r="P171" t="str">
        <f>IF(Компоненты!P170&lt;&gt;"",Компоненты!P170,"")</f>
        <v/>
      </c>
      <c r="Q171" t="str">
        <f>IF(Компоненты!Q170&lt;&gt;"",Компоненты!Q170,"")</f>
        <v/>
      </c>
      <c r="R171" t="str">
        <f>IF(Компоненты!R170&lt;&gt;"",Компоненты!R170,"")</f>
        <v/>
      </c>
      <c r="S171" t="str">
        <f>IF(Компоненты!S170&lt;&gt;"",Компоненты!S170,"")</f>
        <v/>
      </c>
    </row>
    <row r="172" spans="2:19">
      <c r="B172" t="str">
        <f>IF(Компоненты!B171&lt;&gt;"",Компоненты!B171,"")</f>
        <v/>
      </c>
      <c r="C172" t="str">
        <f>IF(Компоненты!C171&lt;&gt;"",Компоненты!C171,"")</f>
        <v/>
      </c>
      <c r="D172" t="str">
        <f>IF(Компоненты!D171&lt;&gt;"",Компоненты!D171,"")</f>
        <v/>
      </c>
      <c r="E172" t="str">
        <f>IF(Компоненты!E171&lt;&gt;"",Компоненты!E171,"")</f>
        <v/>
      </c>
      <c r="F172" t="str">
        <f>IF(Компоненты!F171&lt;&gt;"",Компоненты!F171,"")</f>
        <v/>
      </c>
      <c r="G172" t="str">
        <f>IF(Компоненты!G171&lt;&gt;"",Компоненты!G171,"")</f>
        <v/>
      </c>
      <c r="H172" t="str">
        <f>IF(Компоненты!H171&lt;&gt;"",Компоненты!H171,"")</f>
        <v/>
      </c>
      <c r="I172" t="str">
        <f>IF(Компоненты!I171&lt;&gt;"",Компоненты!I171,"")</f>
        <v/>
      </c>
      <c r="J172" t="str">
        <f>IF(Компоненты!J171&lt;&gt;"",Компоненты!J171,"")</f>
        <v/>
      </c>
      <c r="K172" t="str">
        <f>IF(Компоненты!K171&lt;&gt;"",Компоненты!K171,"")</f>
        <v/>
      </c>
      <c r="L172" t="str">
        <f>IF(Компоненты!L171&lt;&gt;"",Компоненты!L171,"")</f>
        <v/>
      </c>
      <c r="M172" t="str">
        <f>IF(Компоненты!M171&lt;&gt;"",Компоненты!M171,"")</f>
        <v/>
      </c>
      <c r="N172" t="str">
        <f>IF(Компоненты!N171&lt;&gt;"",Компоненты!N171,"")</f>
        <v/>
      </c>
      <c r="O172" t="str">
        <f>IF(Компоненты!O171&lt;&gt;"",Компоненты!O171,"")</f>
        <v/>
      </c>
      <c r="P172" t="str">
        <f>IF(Компоненты!P171&lt;&gt;"",Компоненты!P171,"")</f>
        <v/>
      </c>
      <c r="Q172" t="str">
        <f>IF(Компоненты!Q171&lt;&gt;"",Компоненты!Q171,"")</f>
        <v/>
      </c>
      <c r="R172" t="str">
        <f>IF(Компоненты!R171&lt;&gt;"",Компоненты!R171,"")</f>
        <v/>
      </c>
      <c r="S172" t="str">
        <f>IF(Компоненты!S171&lt;&gt;"",Компоненты!S171,"")</f>
        <v/>
      </c>
    </row>
    <row r="173" spans="2:19">
      <c r="B173" t="str">
        <f>IF(Компоненты!B172&lt;&gt;"",Компоненты!B172,"")</f>
        <v/>
      </c>
      <c r="C173" t="str">
        <f>IF(Компоненты!C172&lt;&gt;"",Компоненты!C172,"")</f>
        <v/>
      </c>
      <c r="D173" t="str">
        <f>IF(Компоненты!D172&lt;&gt;"",Компоненты!D172,"")</f>
        <v/>
      </c>
      <c r="E173" t="str">
        <f>IF(Компоненты!E172&lt;&gt;"",Компоненты!E172,"")</f>
        <v/>
      </c>
      <c r="F173" t="str">
        <f>IF(Компоненты!F172&lt;&gt;"",Компоненты!F172,"")</f>
        <v/>
      </c>
      <c r="G173" t="str">
        <f>IF(Компоненты!G172&lt;&gt;"",Компоненты!G172,"")</f>
        <v/>
      </c>
      <c r="H173" t="str">
        <f>IF(Компоненты!H172&lt;&gt;"",Компоненты!H172,"")</f>
        <v/>
      </c>
      <c r="I173" t="str">
        <f>IF(Компоненты!I172&lt;&gt;"",Компоненты!I172,"")</f>
        <v/>
      </c>
      <c r="J173" t="str">
        <f>IF(Компоненты!J172&lt;&gt;"",Компоненты!J172,"")</f>
        <v/>
      </c>
      <c r="K173" t="str">
        <f>IF(Компоненты!K172&lt;&gt;"",Компоненты!K172,"")</f>
        <v/>
      </c>
      <c r="L173" t="str">
        <f>IF(Компоненты!L172&lt;&gt;"",Компоненты!L172,"")</f>
        <v/>
      </c>
      <c r="M173" t="str">
        <f>IF(Компоненты!M172&lt;&gt;"",Компоненты!M172,"")</f>
        <v/>
      </c>
      <c r="N173" t="str">
        <f>IF(Компоненты!N172&lt;&gt;"",Компоненты!N172,"")</f>
        <v/>
      </c>
      <c r="O173" t="str">
        <f>IF(Компоненты!O172&lt;&gt;"",Компоненты!O172,"")</f>
        <v/>
      </c>
      <c r="P173" t="str">
        <f>IF(Компоненты!P172&lt;&gt;"",Компоненты!P172,"")</f>
        <v/>
      </c>
      <c r="Q173" t="str">
        <f>IF(Компоненты!Q172&lt;&gt;"",Компоненты!Q172,"")</f>
        <v/>
      </c>
      <c r="R173" t="str">
        <f>IF(Компоненты!R172&lt;&gt;"",Компоненты!R172,"")</f>
        <v/>
      </c>
      <c r="S173" t="str">
        <f>IF(Компоненты!S172&lt;&gt;"",Компоненты!S172,"")</f>
        <v/>
      </c>
    </row>
    <row r="174" spans="2:19">
      <c r="B174" t="str">
        <f>IF(Компоненты!B173&lt;&gt;"",Компоненты!B173,"")</f>
        <v/>
      </c>
      <c r="C174" t="str">
        <f>IF(Компоненты!C173&lt;&gt;"",Компоненты!C173,"")</f>
        <v/>
      </c>
      <c r="D174" t="str">
        <f>IF(Компоненты!D173&lt;&gt;"",Компоненты!D173,"")</f>
        <v/>
      </c>
      <c r="E174" t="str">
        <f>IF(Компоненты!E173&lt;&gt;"",Компоненты!E173,"")</f>
        <v/>
      </c>
      <c r="F174" t="str">
        <f>IF(Компоненты!F173&lt;&gt;"",Компоненты!F173,"")</f>
        <v/>
      </c>
      <c r="G174" t="str">
        <f>IF(Компоненты!G173&lt;&gt;"",Компоненты!G173,"")</f>
        <v/>
      </c>
      <c r="H174" t="str">
        <f>IF(Компоненты!H173&lt;&gt;"",Компоненты!H173,"")</f>
        <v/>
      </c>
      <c r="I174" t="str">
        <f>IF(Компоненты!I173&lt;&gt;"",Компоненты!I173,"")</f>
        <v/>
      </c>
      <c r="J174" t="str">
        <f>IF(Компоненты!J173&lt;&gt;"",Компоненты!J173,"")</f>
        <v/>
      </c>
      <c r="K174" t="str">
        <f>IF(Компоненты!K173&lt;&gt;"",Компоненты!K173,"")</f>
        <v/>
      </c>
      <c r="L174" t="str">
        <f>IF(Компоненты!L173&lt;&gt;"",Компоненты!L173,"")</f>
        <v/>
      </c>
      <c r="M174" t="str">
        <f>IF(Компоненты!M173&lt;&gt;"",Компоненты!M173,"")</f>
        <v/>
      </c>
      <c r="N174" t="str">
        <f>IF(Компоненты!N173&lt;&gt;"",Компоненты!N173,"")</f>
        <v/>
      </c>
      <c r="O174" t="str">
        <f>IF(Компоненты!O173&lt;&gt;"",Компоненты!O173,"")</f>
        <v/>
      </c>
      <c r="P174" t="str">
        <f>IF(Компоненты!P173&lt;&gt;"",Компоненты!P173,"")</f>
        <v/>
      </c>
      <c r="Q174" t="str">
        <f>IF(Компоненты!Q173&lt;&gt;"",Компоненты!Q173,"")</f>
        <v/>
      </c>
      <c r="R174" t="str">
        <f>IF(Компоненты!R173&lt;&gt;"",Компоненты!R173,"")</f>
        <v/>
      </c>
      <c r="S174" t="str">
        <f>IF(Компоненты!S173&lt;&gt;"",Компоненты!S173,"")</f>
        <v/>
      </c>
    </row>
    <row r="175" spans="2:19">
      <c r="B175" t="str">
        <f>IF(Компоненты!B174&lt;&gt;"",Компоненты!B174,"")</f>
        <v/>
      </c>
      <c r="C175" t="str">
        <f>IF(Компоненты!C174&lt;&gt;"",Компоненты!C174,"")</f>
        <v/>
      </c>
      <c r="D175" t="str">
        <f>IF(Компоненты!D174&lt;&gt;"",Компоненты!D174,"")</f>
        <v/>
      </c>
      <c r="E175" t="str">
        <f>IF(Компоненты!E174&lt;&gt;"",Компоненты!E174,"")</f>
        <v/>
      </c>
      <c r="F175" t="str">
        <f>IF(Компоненты!F174&lt;&gt;"",Компоненты!F174,"")</f>
        <v/>
      </c>
      <c r="G175" t="str">
        <f>IF(Компоненты!G174&lt;&gt;"",Компоненты!G174,"")</f>
        <v/>
      </c>
      <c r="H175" t="str">
        <f>IF(Компоненты!H174&lt;&gt;"",Компоненты!H174,"")</f>
        <v/>
      </c>
      <c r="I175" t="str">
        <f>IF(Компоненты!I174&lt;&gt;"",Компоненты!I174,"")</f>
        <v/>
      </c>
      <c r="J175" t="str">
        <f>IF(Компоненты!J174&lt;&gt;"",Компоненты!J174,"")</f>
        <v/>
      </c>
      <c r="K175" t="str">
        <f>IF(Компоненты!K174&lt;&gt;"",Компоненты!K174,"")</f>
        <v/>
      </c>
      <c r="L175" t="str">
        <f>IF(Компоненты!L174&lt;&gt;"",Компоненты!L174,"")</f>
        <v/>
      </c>
      <c r="M175" t="str">
        <f>IF(Компоненты!M174&lt;&gt;"",Компоненты!M174,"")</f>
        <v/>
      </c>
      <c r="N175" t="str">
        <f>IF(Компоненты!N174&lt;&gt;"",Компоненты!N174,"")</f>
        <v/>
      </c>
      <c r="O175" t="str">
        <f>IF(Компоненты!O174&lt;&gt;"",Компоненты!O174,"")</f>
        <v/>
      </c>
      <c r="P175" t="str">
        <f>IF(Компоненты!P174&lt;&gt;"",Компоненты!P174,"")</f>
        <v/>
      </c>
      <c r="Q175" t="str">
        <f>IF(Компоненты!Q174&lt;&gt;"",Компоненты!Q174,"")</f>
        <v/>
      </c>
      <c r="R175" t="str">
        <f>IF(Компоненты!R174&lt;&gt;"",Компоненты!R174,"")</f>
        <v/>
      </c>
      <c r="S175" t="str">
        <f>IF(Компоненты!S174&lt;&gt;"",Компоненты!S174,"")</f>
        <v/>
      </c>
    </row>
    <row r="176" spans="2:19">
      <c r="B176" t="str">
        <f>IF(Компоненты!B175&lt;&gt;"",Компоненты!B175,"")</f>
        <v/>
      </c>
      <c r="C176" t="str">
        <f>IF(Компоненты!C175&lt;&gt;"",Компоненты!C175,"")</f>
        <v/>
      </c>
      <c r="D176" t="str">
        <f>IF(Компоненты!D175&lt;&gt;"",Компоненты!D175,"")</f>
        <v/>
      </c>
      <c r="E176" t="str">
        <f>IF(Компоненты!E175&lt;&gt;"",Компоненты!E175,"")</f>
        <v/>
      </c>
      <c r="F176" t="str">
        <f>IF(Компоненты!F175&lt;&gt;"",Компоненты!F175,"")</f>
        <v/>
      </c>
      <c r="G176" t="str">
        <f>IF(Компоненты!G175&lt;&gt;"",Компоненты!G175,"")</f>
        <v/>
      </c>
      <c r="H176" t="str">
        <f>IF(Компоненты!H175&lt;&gt;"",Компоненты!H175,"")</f>
        <v/>
      </c>
      <c r="I176" t="str">
        <f>IF(Компоненты!I175&lt;&gt;"",Компоненты!I175,"")</f>
        <v/>
      </c>
      <c r="J176" t="str">
        <f>IF(Компоненты!J175&lt;&gt;"",Компоненты!J175,"")</f>
        <v/>
      </c>
      <c r="K176" t="str">
        <f>IF(Компоненты!K175&lt;&gt;"",Компоненты!K175,"")</f>
        <v/>
      </c>
      <c r="L176" t="str">
        <f>IF(Компоненты!L175&lt;&gt;"",Компоненты!L175,"")</f>
        <v/>
      </c>
      <c r="M176" t="str">
        <f>IF(Компоненты!M175&lt;&gt;"",Компоненты!M175,"")</f>
        <v/>
      </c>
      <c r="N176" t="str">
        <f>IF(Компоненты!N175&lt;&gt;"",Компоненты!N175,"")</f>
        <v/>
      </c>
      <c r="O176" t="str">
        <f>IF(Компоненты!O175&lt;&gt;"",Компоненты!O175,"")</f>
        <v/>
      </c>
      <c r="P176" t="str">
        <f>IF(Компоненты!P175&lt;&gt;"",Компоненты!P175,"")</f>
        <v/>
      </c>
      <c r="Q176" t="str">
        <f>IF(Компоненты!Q175&lt;&gt;"",Компоненты!Q175,"")</f>
        <v/>
      </c>
      <c r="R176" t="str">
        <f>IF(Компоненты!R175&lt;&gt;"",Компоненты!R175,"")</f>
        <v/>
      </c>
      <c r="S176" t="str">
        <f>IF(Компоненты!S175&lt;&gt;"",Компоненты!S175,"")</f>
        <v/>
      </c>
    </row>
    <row r="177" spans="2:19">
      <c r="B177" t="str">
        <f>IF(Компоненты!B176&lt;&gt;"",Компоненты!B176,"")</f>
        <v/>
      </c>
      <c r="C177" t="str">
        <f>IF(Компоненты!C176&lt;&gt;"",Компоненты!C176,"")</f>
        <v/>
      </c>
      <c r="D177" t="str">
        <f>IF(Компоненты!D176&lt;&gt;"",Компоненты!D176,"")</f>
        <v/>
      </c>
      <c r="E177" t="str">
        <f>IF(Компоненты!E176&lt;&gt;"",Компоненты!E176,"")</f>
        <v/>
      </c>
      <c r="F177" t="str">
        <f>IF(Компоненты!F176&lt;&gt;"",Компоненты!F176,"")</f>
        <v/>
      </c>
      <c r="G177" t="str">
        <f>IF(Компоненты!G176&lt;&gt;"",Компоненты!G176,"")</f>
        <v/>
      </c>
      <c r="H177" t="str">
        <f>IF(Компоненты!H176&lt;&gt;"",Компоненты!H176,"")</f>
        <v/>
      </c>
      <c r="I177" t="str">
        <f>IF(Компоненты!I176&lt;&gt;"",Компоненты!I176,"")</f>
        <v/>
      </c>
      <c r="J177" t="str">
        <f>IF(Компоненты!J176&lt;&gt;"",Компоненты!J176,"")</f>
        <v/>
      </c>
      <c r="K177" t="str">
        <f>IF(Компоненты!K176&lt;&gt;"",Компоненты!K176,"")</f>
        <v/>
      </c>
      <c r="L177" t="str">
        <f>IF(Компоненты!L176&lt;&gt;"",Компоненты!L176,"")</f>
        <v/>
      </c>
      <c r="M177" t="str">
        <f>IF(Компоненты!M176&lt;&gt;"",Компоненты!M176,"")</f>
        <v/>
      </c>
      <c r="N177" t="str">
        <f>IF(Компоненты!N176&lt;&gt;"",Компоненты!N176,"")</f>
        <v/>
      </c>
      <c r="O177" t="str">
        <f>IF(Компоненты!O176&lt;&gt;"",Компоненты!O176,"")</f>
        <v/>
      </c>
      <c r="P177" t="str">
        <f>IF(Компоненты!P176&lt;&gt;"",Компоненты!P176,"")</f>
        <v/>
      </c>
      <c r="Q177" t="str">
        <f>IF(Компоненты!Q176&lt;&gt;"",Компоненты!Q176,"")</f>
        <v/>
      </c>
      <c r="R177" t="str">
        <f>IF(Компоненты!R176&lt;&gt;"",Компоненты!R176,"")</f>
        <v/>
      </c>
      <c r="S177" t="str">
        <f>IF(Компоненты!S176&lt;&gt;"",Компоненты!S176,"")</f>
        <v/>
      </c>
    </row>
    <row r="178" spans="2:19">
      <c r="B178" t="str">
        <f>IF(Компоненты!B177&lt;&gt;"",Компоненты!B177,"")</f>
        <v/>
      </c>
      <c r="C178" t="str">
        <f>IF(Компоненты!C177&lt;&gt;"",Компоненты!C177,"")</f>
        <v/>
      </c>
      <c r="D178" t="str">
        <f>IF(Компоненты!D177&lt;&gt;"",Компоненты!D177,"")</f>
        <v/>
      </c>
      <c r="E178" t="str">
        <f>IF(Компоненты!E177&lt;&gt;"",Компоненты!E177,"")</f>
        <v/>
      </c>
      <c r="F178" t="str">
        <f>IF(Компоненты!F177&lt;&gt;"",Компоненты!F177,"")</f>
        <v/>
      </c>
      <c r="G178" t="str">
        <f>IF(Компоненты!G177&lt;&gt;"",Компоненты!G177,"")</f>
        <v/>
      </c>
      <c r="H178" t="str">
        <f>IF(Компоненты!H177&lt;&gt;"",Компоненты!H177,"")</f>
        <v/>
      </c>
      <c r="I178" t="str">
        <f>IF(Компоненты!I177&lt;&gt;"",Компоненты!I177,"")</f>
        <v/>
      </c>
      <c r="J178" t="str">
        <f>IF(Компоненты!J177&lt;&gt;"",Компоненты!J177,"")</f>
        <v/>
      </c>
      <c r="K178" t="str">
        <f>IF(Компоненты!K177&lt;&gt;"",Компоненты!K177,"")</f>
        <v/>
      </c>
      <c r="L178" t="str">
        <f>IF(Компоненты!L177&lt;&gt;"",Компоненты!L177,"")</f>
        <v/>
      </c>
      <c r="M178" t="str">
        <f>IF(Компоненты!M177&lt;&gt;"",Компоненты!M177,"")</f>
        <v/>
      </c>
      <c r="N178" t="str">
        <f>IF(Компоненты!N177&lt;&gt;"",Компоненты!N177,"")</f>
        <v/>
      </c>
      <c r="O178" t="str">
        <f>IF(Компоненты!O177&lt;&gt;"",Компоненты!O177,"")</f>
        <v/>
      </c>
      <c r="P178" t="str">
        <f>IF(Компоненты!P177&lt;&gt;"",Компоненты!P177,"")</f>
        <v/>
      </c>
      <c r="Q178" t="str">
        <f>IF(Компоненты!Q177&lt;&gt;"",Компоненты!Q177,"")</f>
        <v/>
      </c>
      <c r="R178" t="str">
        <f>IF(Компоненты!R177&lt;&gt;"",Компоненты!R177,"")</f>
        <v/>
      </c>
      <c r="S178" t="str">
        <f>IF(Компоненты!S177&lt;&gt;"",Компоненты!S177,"")</f>
        <v/>
      </c>
    </row>
    <row r="179" spans="2:19">
      <c r="B179" t="str">
        <f>IF(Компоненты!B178&lt;&gt;"",Компоненты!B178,"")</f>
        <v/>
      </c>
      <c r="C179" t="str">
        <f>IF(Компоненты!C178&lt;&gt;"",Компоненты!C178,"")</f>
        <v/>
      </c>
      <c r="D179" t="str">
        <f>IF(Компоненты!D178&lt;&gt;"",Компоненты!D178,"")</f>
        <v/>
      </c>
      <c r="E179" t="str">
        <f>IF(Компоненты!E178&lt;&gt;"",Компоненты!E178,"")</f>
        <v/>
      </c>
      <c r="F179" t="str">
        <f>IF(Компоненты!F178&lt;&gt;"",Компоненты!F178,"")</f>
        <v/>
      </c>
      <c r="G179" t="str">
        <f>IF(Компоненты!G178&lt;&gt;"",Компоненты!G178,"")</f>
        <v/>
      </c>
      <c r="H179" t="str">
        <f>IF(Компоненты!H178&lt;&gt;"",Компоненты!H178,"")</f>
        <v/>
      </c>
      <c r="I179" t="str">
        <f>IF(Компоненты!I178&lt;&gt;"",Компоненты!I178,"")</f>
        <v/>
      </c>
      <c r="J179" t="str">
        <f>IF(Компоненты!J178&lt;&gt;"",Компоненты!J178,"")</f>
        <v/>
      </c>
      <c r="K179" t="str">
        <f>IF(Компоненты!K178&lt;&gt;"",Компоненты!K178,"")</f>
        <v/>
      </c>
      <c r="L179" t="str">
        <f>IF(Компоненты!L178&lt;&gt;"",Компоненты!L178,"")</f>
        <v/>
      </c>
      <c r="M179" t="str">
        <f>IF(Компоненты!M178&lt;&gt;"",Компоненты!M178,"")</f>
        <v/>
      </c>
      <c r="N179" t="str">
        <f>IF(Компоненты!N178&lt;&gt;"",Компоненты!N178,"")</f>
        <v/>
      </c>
      <c r="O179" t="str">
        <f>IF(Компоненты!O178&lt;&gt;"",Компоненты!O178,"")</f>
        <v/>
      </c>
      <c r="P179" t="str">
        <f>IF(Компоненты!P178&lt;&gt;"",Компоненты!P178,"")</f>
        <v/>
      </c>
      <c r="Q179" t="str">
        <f>IF(Компоненты!Q178&lt;&gt;"",Компоненты!Q178,"")</f>
        <v/>
      </c>
      <c r="R179" t="str">
        <f>IF(Компоненты!R178&lt;&gt;"",Компоненты!R178,"")</f>
        <v/>
      </c>
      <c r="S179" t="str">
        <f>IF(Компоненты!S178&lt;&gt;"",Компоненты!S178,"")</f>
        <v/>
      </c>
    </row>
    <row r="180" spans="2:19">
      <c r="B180" t="str">
        <f>IF(Компоненты!B179&lt;&gt;"",Компоненты!B179,"")</f>
        <v/>
      </c>
      <c r="C180" t="str">
        <f>IF(Компоненты!C179&lt;&gt;"",Компоненты!C179,"")</f>
        <v/>
      </c>
      <c r="D180" t="str">
        <f>IF(Компоненты!D179&lt;&gt;"",Компоненты!D179,"")</f>
        <v/>
      </c>
      <c r="E180" t="str">
        <f>IF(Компоненты!E179&lt;&gt;"",Компоненты!E179,"")</f>
        <v/>
      </c>
      <c r="F180" t="str">
        <f>IF(Компоненты!F179&lt;&gt;"",Компоненты!F179,"")</f>
        <v/>
      </c>
      <c r="G180" t="str">
        <f>IF(Компоненты!G179&lt;&gt;"",Компоненты!G179,"")</f>
        <v/>
      </c>
      <c r="H180" t="str">
        <f>IF(Компоненты!H179&lt;&gt;"",Компоненты!H179,"")</f>
        <v/>
      </c>
      <c r="I180" t="str">
        <f>IF(Компоненты!I179&lt;&gt;"",Компоненты!I179,"")</f>
        <v/>
      </c>
      <c r="J180" t="str">
        <f>IF(Компоненты!J179&lt;&gt;"",Компоненты!J179,"")</f>
        <v/>
      </c>
      <c r="K180" t="str">
        <f>IF(Компоненты!K179&lt;&gt;"",Компоненты!K179,"")</f>
        <v/>
      </c>
      <c r="L180" t="str">
        <f>IF(Компоненты!L179&lt;&gt;"",Компоненты!L179,"")</f>
        <v/>
      </c>
      <c r="M180" t="str">
        <f>IF(Компоненты!M179&lt;&gt;"",Компоненты!M179,"")</f>
        <v/>
      </c>
      <c r="N180" t="str">
        <f>IF(Компоненты!N179&lt;&gt;"",Компоненты!N179,"")</f>
        <v/>
      </c>
      <c r="O180" t="str">
        <f>IF(Компоненты!O179&lt;&gt;"",Компоненты!O179,"")</f>
        <v/>
      </c>
      <c r="P180" t="str">
        <f>IF(Компоненты!P179&lt;&gt;"",Компоненты!P179,"")</f>
        <v/>
      </c>
      <c r="Q180" t="str">
        <f>IF(Компоненты!Q179&lt;&gt;"",Компоненты!Q179,"")</f>
        <v/>
      </c>
      <c r="R180" t="str">
        <f>IF(Компоненты!R179&lt;&gt;"",Компоненты!R179,"")</f>
        <v/>
      </c>
      <c r="S180" t="str">
        <f>IF(Компоненты!S179&lt;&gt;"",Компоненты!S179,"")</f>
        <v/>
      </c>
    </row>
    <row r="181" spans="2:19">
      <c r="B181" t="str">
        <f>IF(Компоненты!B180&lt;&gt;"",Компоненты!B180,"")</f>
        <v/>
      </c>
      <c r="C181" t="str">
        <f>IF(Компоненты!C180&lt;&gt;"",Компоненты!C180,"")</f>
        <v/>
      </c>
      <c r="D181" t="str">
        <f>IF(Компоненты!D180&lt;&gt;"",Компоненты!D180,"")</f>
        <v/>
      </c>
      <c r="E181" t="str">
        <f>IF(Компоненты!E180&lt;&gt;"",Компоненты!E180,"")</f>
        <v/>
      </c>
      <c r="F181" t="str">
        <f>IF(Компоненты!F180&lt;&gt;"",Компоненты!F180,"")</f>
        <v/>
      </c>
      <c r="G181" t="str">
        <f>IF(Компоненты!G180&lt;&gt;"",Компоненты!G180,"")</f>
        <v/>
      </c>
      <c r="H181" t="str">
        <f>IF(Компоненты!H180&lt;&gt;"",Компоненты!H180,"")</f>
        <v/>
      </c>
      <c r="I181" t="str">
        <f>IF(Компоненты!I180&lt;&gt;"",Компоненты!I180,"")</f>
        <v/>
      </c>
      <c r="J181" t="str">
        <f>IF(Компоненты!J180&lt;&gt;"",Компоненты!J180,"")</f>
        <v/>
      </c>
      <c r="K181" t="str">
        <f>IF(Компоненты!K180&lt;&gt;"",Компоненты!K180,"")</f>
        <v/>
      </c>
      <c r="L181" t="str">
        <f>IF(Компоненты!L180&lt;&gt;"",Компоненты!L180,"")</f>
        <v/>
      </c>
      <c r="M181" t="str">
        <f>IF(Компоненты!M180&lt;&gt;"",Компоненты!M180,"")</f>
        <v/>
      </c>
      <c r="N181" t="str">
        <f>IF(Компоненты!N180&lt;&gt;"",Компоненты!N180,"")</f>
        <v/>
      </c>
      <c r="O181" t="str">
        <f>IF(Компоненты!O180&lt;&gt;"",Компоненты!O180,"")</f>
        <v/>
      </c>
      <c r="P181" t="str">
        <f>IF(Компоненты!P180&lt;&gt;"",Компоненты!P180,"")</f>
        <v/>
      </c>
      <c r="Q181" t="str">
        <f>IF(Компоненты!Q180&lt;&gt;"",Компоненты!Q180,"")</f>
        <v/>
      </c>
      <c r="R181" t="str">
        <f>IF(Компоненты!R180&lt;&gt;"",Компоненты!R180,"")</f>
        <v/>
      </c>
      <c r="S181" t="str">
        <f>IF(Компоненты!S180&lt;&gt;"",Компоненты!S180,"")</f>
        <v/>
      </c>
    </row>
    <row r="182" spans="2:19">
      <c r="B182" t="str">
        <f>IF(Компоненты!B181&lt;&gt;"",Компоненты!B181,"")</f>
        <v/>
      </c>
      <c r="C182" t="str">
        <f>IF(Компоненты!C181&lt;&gt;"",Компоненты!C181,"")</f>
        <v/>
      </c>
      <c r="D182" t="str">
        <f>IF(Компоненты!D181&lt;&gt;"",Компоненты!D181,"")</f>
        <v/>
      </c>
      <c r="E182" t="str">
        <f>IF(Компоненты!E181&lt;&gt;"",Компоненты!E181,"")</f>
        <v/>
      </c>
      <c r="F182" t="str">
        <f>IF(Компоненты!F181&lt;&gt;"",Компоненты!F181,"")</f>
        <v/>
      </c>
      <c r="G182" t="str">
        <f>IF(Компоненты!G181&lt;&gt;"",Компоненты!G181,"")</f>
        <v/>
      </c>
      <c r="H182" t="str">
        <f>IF(Компоненты!H181&lt;&gt;"",Компоненты!H181,"")</f>
        <v/>
      </c>
      <c r="I182" t="str">
        <f>IF(Компоненты!I181&lt;&gt;"",Компоненты!I181,"")</f>
        <v/>
      </c>
      <c r="J182" t="str">
        <f>IF(Компоненты!J181&lt;&gt;"",Компоненты!J181,"")</f>
        <v/>
      </c>
      <c r="K182" t="str">
        <f>IF(Компоненты!K181&lt;&gt;"",Компоненты!K181,"")</f>
        <v/>
      </c>
      <c r="L182" t="str">
        <f>IF(Компоненты!L181&lt;&gt;"",Компоненты!L181,"")</f>
        <v/>
      </c>
      <c r="M182" t="str">
        <f>IF(Компоненты!M181&lt;&gt;"",Компоненты!M181,"")</f>
        <v/>
      </c>
      <c r="N182" t="str">
        <f>IF(Компоненты!N181&lt;&gt;"",Компоненты!N181,"")</f>
        <v/>
      </c>
      <c r="O182" t="str">
        <f>IF(Компоненты!O181&lt;&gt;"",Компоненты!O181,"")</f>
        <v/>
      </c>
      <c r="P182" t="str">
        <f>IF(Компоненты!P181&lt;&gt;"",Компоненты!P181,"")</f>
        <v/>
      </c>
      <c r="Q182" t="str">
        <f>IF(Компоненты!Q181&lt;&gt;"",Компоненты!Q181,"")</f>
        <v/>
      </c>
      <c r="R182" t="str">
        <f>IF(Компоненты!R181&lt;&gt;"",Компоненты!R181,"")</f>
        <v/>
      </c>
      <c r="S182" t="str">
        <f>IF(Компоненты!S181&lt;&gt;"",Компоненты!S181,"")</f>
        <v/>
      </c>
    </row>
    <row r="183" spans="2:19">
      <c r="B183" t="str">
        <f>IF(Компоненты!B182&lt;&gt;"",Компоненты!B182,"")</f>
        <v/>
      </c>
      <c r="C183" t="str">
        <f>IF(Компоненты!C182&lt;&gt;"",Компоненты!C182,"")</f>
        <v/>
      </c>
      <c r="D183" t="str">
        <f>IF(Компоненты!D182&lt;&gt;"",Компоненты!D182,"")</f>
        <v/>
      </c>
      <c r="E183" t="str">
        <f>IF(Компоненты!E182&lt;&gt;"",Компоненты!E182,"")</f>
        <v/>
      </c>
      <c r="F183" t="str">
        <f>IF(Компоненты!F182&lt;&gt;"",Компоненты!F182,"")</f>
        <v/>
      </c>
      <c r="G183" t="str">
        <f>IF(Компоненты!G182&lt;&gt;"",Компоненты!G182,"")</f>
        <v/>
      </c>
      <c r="H183" t="str">
        <f>IF(Компоненты!H182&lt;&gt;"",Компоненты!H182,"")</f>
        <v/>
      </c>
      <c r="I183" t="str">
        <f>IF(Компоненты!I182&lt;&gt;"",Компоненты!I182,"")</f>
        <v/>
      </c>
      <c r="J183" t="str">
        <f>IF(Компоненты!J182&lt;&gt;"",Компоненты!J182,"")</f>
        <v/>
      </c>
      <c r="K183" t="str">
        <f>IF(Компоненты!K182&lt;&gt;"",Компоненты!K182,"")</f>
        <v/>
      </c>
      <c r="L183" t="str">
        <f>IF(Компоненты!L182&lt;&gt;"",Компоненты!L182,"")</f>
        <v/>
      </c>
      <c r="M183" t="str">
        <f>IF(Компоненты!M182&lt;&gt;"",Компоненты!M182,"")</f>
        <v/>
      </c>
      <c r="N183" t="str">
        <f>IF(Компоненты!N182&lt;&gt;"",Компоненты!N182,"")</f>
        <v/>
      </c>
      <c r="O183" t="str">
        <f>IF(Компоненты!O182&lt;&gt;"",Компоненты!O182,"")</f>
        <v/>
      </c>
      <c r="P183" t="str">
        <f>IF(Компоненты!P182&lt;&gt;"",Компоненты!P182,"")</f>
        <v/>
      </c>
      <c r="Q183" t="str">
        <f>IF(Компоненты!Q182&lt;&gt;"",Компоненты!Q182,"")</f>
        <v/>
      </c>
      <c r="R183" t="str">
        <f>IF(Компоненты!R182&lt;&gt;"",Компоненты!R182,"")</f>
        <v/>
      </c>
      <c r="S183" t="str">
        <f>IF(Компоненты!S182&lt;&gt;"",Компоненты!S182,"")</f>
        <v/>
      </c>
    </row>
    <row r="184" spans="2:19">
      <c r="B184" t="str">
        <f>IF(Компоненты!B183&lt;&gt;"",Компоненты!B183,"")</f>
        <v/>
      </c>
      <c r="C184" t="str">
        <f>IF(Компоненты!C183&lt;&gt;"",Компоненты!C183,"")</f>
        <v/>
      </c>
      <c r="D184" t="str">
        <f>IF(Компоненты!D183&lt;&gt;"",Компоненты!D183,"")</f>
        <v/>
      </c>
      <c r="E184" t="str">
        <f>IF(Компоненты!E183&lt;&gt;"",Компоненты!E183,"")</f>
        <v/>
      </c>
      <c r="F184" t="str">
        <f>IF(Компоненты!F183&lt;&gt;"",Компоненты!F183,"")</f>
        <v/>
      </c>
      <c r="G184" t="str">
        <f>IF(Компоненты!G183&lt;&gt;"",Компоненты!G183,"")</f>
        <v/>
      </c>
      <c r="H184" t="str">
        <f>IF(Компоненты!H183&lt;&gt;"",Компоненты!H183,"")</f>
        <v/>
      </c>
      <c r="I184" t="str">
        <f>IF(Компоненты!I183&lt;&gt;"",Компоненты!I183,"")</f>
        <v/>
      </c>
      <c r="J184" t="str">
        <f>IF(Компоненты!J183&lt;&gt;"",Компоненты!J183,"")</f>
        <v/>
      </c>
      <c r="K184" t="str">
        <f>IF(Компоненты!K183&lt;&gt;"",Компоненты!K183,"")</f>
        <v/>
      </c>
      <c r="L184" t="str">
        <f>IF(Компоненты!L183&lt;&gt;"",Компоненты!L183,"")</f>
        <v/>
      </c>
      <c r="M184" t="str">
        <f>IF(Компоненты!M183&lt;&gt;"",Компоненты!M183,"")</f>
        <v/>
      </c>
      <c r="N184" t="str">
        <f>IF(Компоненты!N183&lt;&gt;"",Компоненты!N183,"")</f>
        <v/>
      </c>
      <c r="O184" t="str">
        <f>IF(Компоненты!O183&lt;&gt;"",Компоненты!O183,"")</f>
        <v/>
      </c>
      <c r="P184" t="str">
        <f>IF(Компоненты!P183&lt;&gt;"",Компоненты!P183,"")</f>
        <v/>
      </c>
      <c r="Q184" t="str">
        <f>IF(Компоненты!Q183&lt;&gt;"",Компоненты!Q183,"")</f>
        <v/>
      </c>
      <c r="R184" t="str">
        <f>IF(Компоненты!R183&lt;&gt;"",Компоненты!R183,"")</f>
        <v/>
      </c>
      <c r="S184" t="str">
        <f>IF(Компоненты!S183&lt;&gt;"",Компоненты!S183,"")</f>
        <v/>
      </c>
    </row>
    <row r="185" spans="2:19">
      <c r="B185" t="str">
        <f>IF(Компоненты!B184&lt;&gt;"",Компоненты!B184,"")</f>
        <v/>
      </c>
      <c r="C185" t="str">
        <f>IF(Компоненты!C184&lt;&gt;"",Компоненты!C184,"")</f>
        <v/>
      </c>
      <c r="D185" t="str">
        <f>IF(Компоненты!D184&lt;&gt;"",Компоненты!D184,"")</f>
        <v/>
      </c>
      <c r="E185" t="str">
        <f>IF(Компоненты!E184&lt;&gt;"",Компоненты!E184,"")</f>
        <v/>
      </c>
      <c r="F185" t="str">
        <f>IF(Компоненты!F184&lt;&gt;"",Компоненты!F184,"")</f>
        <v/>
      </c>
      <c r="G185" t="str">
        <f>IF(Компоненты!G184&lt;&gt;"",Компоненты!G184,"")</f>
        <v/>
      </c>
      <c r="H185" t="str">
        <f>IF(Компоненты!H184&lt;&gt;"",Компоненты!H184,"")</f>
        <v/>
      </c>
      <c r="I185" t="str">
        <f>IF(Компоненты!I184&lt;&gt;"",Компоненты!I184,"")</f>
        <v/>
      </c>
      <c r="J185" t="str">
        <f>IF(Компоненты!J184&lt;&gt;"",Компоненты!J184,"")</f>
        <v/>
      </c>
      <c r="K185" t="str">
        <f>IF(Компоненты!K184&lt;&gt;"",Компоненты!K184,"")</f>
        <v/>
      </c>
      <c r="L185" t="str">
        <f>IF(Компоненты!L184&lt;&gt;"",Компоненты!L184,"")</f>
        <v/>
      </c>
      <c r="M185" t="str">
        <f>IF(Компоненты!M184&lt;&gt;"",Компоненты!M184,"")</f>
        <v/>
      </c>
      <c r="N185" t="str">
        <f>IF(Компоненты!N184&lt;&gt;"",Компоненты!N184,"")</f>
        <v/>
      </c>
      <c r="O185" t="str">
        <f>IF(Компоненты!O184&lt;&gt;"",Компоненты!O184,"")</f>
        <v/>
      </c>
      <c r="P185" t="str">
        <f>IF(Компоненты!P184&lt;&gt;"",Компоненты!P184,"")</f>
        <v/>
      </c>
      <c r="Q185" t="str">
        <f>IF(Компоненты!Q184&lt;&gt;"",Компоненты!Q184,"")</f>
        <v/>
      </c>
      <c r="R185" t="str">
        <f>IF(Компоненты!R184&lt;&gt;"",Компоненты!R184,"")</f>
        <v/>
      </c>
      <c r="S185" t="str">
        <f>IF(Компоненты!S184&lt;&gt;"",Компоненты!S184,"")</f>
        <v/>
      </c>
    </row>
    <row r="186" spans="2:19">
      <c r="B186" t="str">
        <f>IF(Компоненты!B185&lt;&gt;"",Компоненты!B185,"")</f>
        <v/>
      </c>
      <c r="C186" t="str">
        <f>IF(Компоненты!C185&lt;&gt;"",Компоненты!C185,"")</f>
        <v/>
      </c>
      <c r="D186" t="str">
        <f>IF(Компоненты!D185&lt;&gt;"",Компоненты!D185,"")</f>
        <v/>
      </c>
      <c r="E186" t="str">
        <f>IF(Компоненты!E185&lt;&gt;"",Компоненты!E185,"")</f>
        <v/>
      </c>
      <c r="F186" t="str">
        <f>IF(Компоненты!F185&lt;&gt;"",Компоненты!F185,"")</f>
        <v/>
      </c>
      <c r="G186" t="str">
        <f>IF(Компоненты!G185&lt;&gt;"",Компоненты!G185,"")</f>
        <v/>
      </c>
      <c r="H186" t="str">
        <f>IF(Компоненты!H185&lt;&gt;"",Компоненты!H185,"")</f>
        <v/>
      </c>
      <c r="I186" t="str">
        <f>IF(Компоненты!I185&lt;&gt;"",Компоненты!I185,"")</f>
        <v/>
      </c>
      <c r="J186" t="str">
        <f>IF(Компоненты!J185&lt;&gt;"",Компоненты!J185,"")</f>
        <v/>
      </c>
      <c r="K186" t="str">
        <f>IF(Компоненты!K185&lt;&gt;"",Компоненты!K185,"")</f>
        <v/>
      </c>
      <c r="L186" t="str">
        <f>IF(Компоненты!L185&lt;&gt;"",Компоненты!L185,"")</f>
        <v/>
      </c>
      <c r="M186" t="str">
        <f>IF(Компоненты!M185&lt;&gt;"",Компоненты!M185,"")</f>
        <v/>
      </c>
      <c r="N186" t="str">
        <f>IF(Компоненты!N185&lt;&gt;"",Компоненты!N185,"")</f>
        <v/>
      </c>
      <c r="O186" t="str">
        <f>IF(Компоненты!O185&lt;&gt;"",Компоненты!O185,"")</f>
        <v/>
      </c>
      <c r="P186" t="str">
        <f>IF(Компоненты!P185&lt;&gt;"",Компоненты!P185,"")</f>
        <v/>
      </c>
      <c r="Q186" t="str">
        <f>IF(Компоненты!Q185&lt;&gt;"",Компоненты!Q185,"")</f>
        <v/>
      </c>
      <c r="R186" t="str">
        <f>IF(Компоненты!R185&lt;&gt;"",Компоненты!R185,"")</f>
        <v/>
      </c>
      <c r="S186" t="str">
        <f>IF(Компоненты!S185&lt;&gt;"",Компоненты!S185,"")</f>
        <v/>
      </c>
    </row>
    <row r="187" spans="2:19">
      <c r="B187" t="str">
        <f>IF(Компоненты!B186&lt;&gt;"",Компоненты!B186,"")</f>
        <v/>
      </c>
      <c r="C187" t="str">
        <f>IF(Компоненты!C186&lt;&gt;"",Компоненты!C186,"")</f>
        <v/>
      </c>
      <c r="D187" t="str">
        <f>IF(Компоненты!D186&lt;&gt;"",Компоненты!D186,"")</f>
        <v/>
      </c>
      <c r="E187" t="str">
        <f>IF(Компоненты!E186&lt;&gt;"",Компоненты!E186,"")</f>
        <v/>
      </c>
      <c r="F187" t="str">
        <f>IF(Компоненты!F186&lt;&gt;"",Компоненты!F186,"")</f>
        <v/>
      </c>
      <c r="G187" t="str">
        <f>IF(Компоненты!G186&lt;&gt;"",Компоненты!G186,"")</f>
        <v/>
      </c>
      <c r="H187" t="str">
        <f>IF(Компоненты!H186&lt;&gt;"",Компоненты!H186,"")</f>
        <v/>
      </c>
      <c r="I187" t="str">
        <f>IF(Компоненты!I186&lt;&gt;"",Компоненты!I186,"")</f>
        <v/>
      </c>
      <c r="J187" t="str">
        <f>IF(Компоненты!J186&lt;&gt;"",Компоненты!J186,"")</f>
        <v/>
      </c>
      <c r="K187" t="str">
        <f>IF(Компоненты!K186&lt;&gt;"",Компоненты!K186,"")</f>
        <v/>
      </c>
      <c r="L187" t="str">
        <f>IF(Компоненты!L186&lt;&gt;"",Компоненты!L186,"")</f>
        <v/>
      </c>
      <c r="M187" t="str">
        <f>IF(Компоненты!M186&lt;&gt;"",Компоненты!M186,"")</f>
        <v/>
      </c>
      <c r="N187" t="str">
        <f>IF(Компоненты!N186&lt;&gt;"",Компоненты!N186,"")</f>
        <v/>
      </c>
      <c r="O187" t="str">
        <f>IF(Компоненты!O186&lt;&gt;"",Компоненты!O186,"")</f>
        <v/>
      </c>
      <c r="P187" t="str">
        <f>IF(Компоненты!P186&lt;&gt;"",Компоненты!P186,"")</f>
        <v/>
      </c>
      <c r="Q187" t="str">
        <f>IF(Компоненты!Q186&lt;&gt;"",Компоненты!Q186,"")</f>
        <v/>
      </c>
      <c r="R187" t="str">
        <f>IF(Компоненты!R186&lt;&gt;"",Компоненты!R186,"")</f>
        <v/>
      </c>
      <c r="S187" t="str">
        <f>IF(Компоненты!S186&lt;&gt;"",Компоненты!S186,"")</f>
        <v/>
      </c>
    </row>
    <row r="188" spans="2:19">
      <c r="B188" t="str">
        <f>IF(Компоненты!B187&lt;&gt;"",Компоненты!B187,"")</f>
        <v/>
      </c>
      <c r="C188" t="str">
        <f>IF(Компоненты!C187&lt;&gt;"",Компоненты!C187,"")</f>
        <v/>
      </c>
      <c r="D188" t="str">
        <f>IF(Компоненты!D187&lt;&gt;"",Компоненты!D187,"")</f>
        <v/>
      </c>
      <c r="E188" t="str">
        <f>IF(Компоненты!E187&lt;&gt;"",Компоненты!E187,"")</f>
        <v/>
      </c>
      <c r="F188" t="str">
        <f>IF(Компоненты!F187&lt;&gt;"",Компоненты!F187,"")</f>
        <v/>
      </c>
      <c r="G188" t="str">
        <f>IF(Компоненты!G187&lt;&gt;"",Компоненты!G187,"")</f>
        <v/>
      </c>
      <c r="H188" t="str">
        <f>IF(Компоненты!H187&lt;&gt;"",Компоненты!H187,"")</f>
        <v/>
      </c>
      <c r="I188" t="str">
        <f>IF(Компоненты!I187&lt;&gt;"",Компоненты!I187,"")</f>
        <v/>
      </c>
      <c r="J188" t="str">
        <f>IF(Компоненты!J187&lt;&gt;"",Компоненты!J187,"")</f>
        <v/>
      </c>
      <c r="K188" t="str">
        <f>IF(Компоненты!K187&lt;&gt;"",Компоненты!K187,"")</f>
        <v/>
      </c>
      <c r="L188" t="str">
        <f>IF(Компоненты!L187&lt;&gt;"",Компоненты!L187,"")</f>
        <v/>
      </c>
      <c r="M188" t="str">
        <f>IF(Компоненты!M187&lt;&gt;"",Компоненты!M187,"")</f>
        <v/>
      </c>
      <c r="N188" t="str">
        <f>IF(Компоненты!N187&lt;&gt;"",Компоненты!N187,"")</f>
        <v/>
      </c>
      <c r="O188" t="str">
        <f>IF(Компоненты!O187&lt;&gt;"",Компоненты!O187,"")</f>
        <v/>
      </c>
      <c r="P188" t="str">
        <f>IF(Компоненты!P187&lt;&gt;"",Компоненты!P187,"")</f>
        <v/>
      </c>
      <c r="Q188" t="str">
        <f>IF(Компоненты!Q187&lt;&gt;"",Компоненты!Q187,"")</f>
        <v/>
      </c>
      <c r="R188" t="str">
        <f>IF(Компоненты!R187&lt;&gt;"",Компоненты!R187,"")</f>
        <v/>
      </c>
      <c r="S188" t="str">
        <f>IF(Компоненты!S187&lt;&gt;"",Компоненты!S187,"")</f>
        <v/>
      </c>
    </row>
    <row r="189" spans="2:19">
      <c r="B189" t="str">
        <f>IF(Компоненты!B188&lt;&gt;"",Компоненты!B188,"")</f>
        <v/>
      </c>
      <c r="C189" t="str">
        <f>IF(Компоненты!C188&lt;&gt;"",Компоненты!C188,"")</f>
        <v/>
      </c>
      <c r="D189" t="str">
        <f>IF(Компоненты!D188&lt;&gt;"",Компоненты!D188,"")</f>
        <v/>
      </c>
      <c r="E189" t="str">
        <f>IF(Компоненты!E188&lt;&gt;"",Компоненты!E188,"")</f>
        <v/>
      </c>
      <c r="F189" t="str">
        <f>IF(Компоненты!F188&lt;&gt;"",Компоненты!F188,"")</f>
        <v/>
      </c>
      <c r="G189" t="str">
        <f>IF(Компоненты!G188&lt;&gt;"",Компоненты!G188,"")</f>
        <v/>
      </c>
      <c r="H189" t="str">
        <f>IF(Компоненты!H188&lt;&gt;"",Компоненты!H188,"")</f>
        <v/>
      </c>
      <c r="I189" t="str">
        <f>IF(Компоненты!I188&lt;&gt;"",Компоненты!I188,"")</f>
        <v/>
      </c>
      <c r="J189" t="str">
        <f>IF(Компоненты!J188&lt;&gt;"",Компоненты!J188,"")</f>
        <v/>
      </c>
      <c r="K189" t="str">
        <f>IF(Компоненты!K188&lt;&gt;"",Компоненты!K188,"")</f>
        <v/>
      </c>
      <c r="L189" t="str">
        <f>IF(Компоненты!L188&lt;&gt;"",Компоненты!L188,"")</f>
        <v/>
      </c>
      <c r="M189" t="str">
        <f>IF(Компоненты!M188&lt;&gt;"",Компоненты!M188,"")</f>
        <v/>
      </c>
      <c r="N189" t="str">
        <f>IF(Компоненты!N188&lt;&gt;"",Компоненты!N188,"")</f>
        <v/>
      </c>
      <c r="O189" t="str">
        <f>IF(Компоненты!O188&lt;&gt;"",Компоненты!O188,"")</f>
        <v/>
      </c>
      <c r="P189" t="str">
        <f>IF(Компоненты!P188&lt;&gt;"",Компоненты!P188,"")</f>
        <v/>
      </c>
      <c r="Q189" t="str">
        <f>IF(Компоненты!Q188&lt;&gt;"",Компоненты!Q188,"")</f>
        <v/>
      </c>
      <c r="R189" t="str">
        <f>IF(Компоненты!R188&lt;&gt;"",Компоненты!R188,"")</f>
        <v/>
      </c>
      <c r="S189" t="str">
        <f>IF(Компоненты!S188&lt;&gt;"",Компоненты!S188,"")</f>
        <v/>
      </c>
    </row>
    <row r="190" spans="2:19">
      <c r="B190" t="str">
        <f>IF(Компоненты!B189&lt;&gt;"",Компоненты!B189,"")</f>
        <v/>
      </c>
      <c r="C190" t="str">
        <f>IF(Компоненты!C189&lt;&gt;"",Компоненты!C189,"")</f>
        <v/>
      </c>
      <c r="D190" t="str">
        <f>IF(Компоненты!D189&lt;&gt;"",Компоненты!D189,"")</f>
        <v/>
      </c>
      <c r="E190" t="str">
        <f>IF(Компоненты!E189&lt;&gt;"",Компоненты!E189,"")</f>
        <v/>
      </c>
      <c r="F190" t="str">
        <f>IF(Компоненты!F189&lt;&gt;"",Компоненты!F189,"")</f>
        <v/>
      </c>
      <c r="G190" t="str">
        <f>IF(Компоненты!G189&lt;&gt;"",Компоненты!G189,"")</f>
        <v/>
      </c>
      <c r="H190" t="str">
        <f>IF(Компоненты!H189&lt;&gt;"",Компоненты!H189,"")</f>
        <v/>
      </c>
      <c r="I190" t="str">
        <f>IF(Компоненты!I189&lt;&gt;"",Компоненты!I189,"")</f>
        <v/>
      </c>
      <c r="J190" t="str">
        <f>IF(Компоненты!J189&lt;&gt;"",Компоненты!J189,"")</f>
        <v/>
      </c>
      <c r="K190" t="str">
        <f>IF(Компоненты!K189&lt;&gt;"",Компоненты!K189,"")</f>
        <v/>
      </c>
      <c r="L190" t="str">
        <f>IF(Компоненты!L189&lt;&gt;"",Компоненты!L189,"")</f>
        <v/>
      </c>
      <c r="M190" t="str">
        <f>IF(Компоненты!M189&lt;&gt;"",Компоненты!M189,"")</f>
        <v/>
      </c>
      <c r="N190" t="str">
        <f>IF(Компоненты!N189&lt;&gt;"",Компоненты!N189,"")</f>
        <v/>
      </c>
      <c r="O190" t="str">
        <f>IF(Компоненты!O189&lt;&gt;"",Компоненты!O189,"")</f>
        <v/>
      </c>
      <c r="P190" t="str">
        <f>IF(Компоненты!P189&lt;&gt;"",Компоненты!P189,"")</f>
        <v/>
      </c>
      <c r="Q190" t="str">
        <f>IF(Компоненты!Q189&lt;&gt;"",Компоненты!Q189,"")</f>
        <v/>
      </c>
      <c r="R190" t="str">
        <f>IF(Компоненты!R189&lt;&gt;"",Компоненты!R189,"")</f>
        <v/>
      </c>
      <c r="S190" t="str">
        <f>IF(Компоненты!S189&lt;&gt;"",Компоненты!S189,"")</f>
        <v/>
      </c>
    </row>
    <row r="191" spans="2:19">
      <c r="B191" t="str">
        <f>IF(Компоненты!B190&lt;&gt;"",Компоненты!B190,"")</f>
        <v/>
      </c>
      <c r="C191" t="str">
        <f>IF(Компоненты!C190&lt;&gt;"",Компоненты!C190,"")</f>
        <v/>
      </c>
      <c r="D191" t="str">
        <f>IF(Компоненты!D190&lt;&gt;"",Компоненты!D190,"")</f>
        <v/>
      </c>
      <c r="E191" t="str">
        <f>IF(Компоненты!E190&lt;&gt;"",Компоненты!E190,"")</f>
        <v/>
      </c>
      <c r="F191" t="str">
        <f>IF(Компоненты!F190&lt;&gt;"",Компоненты!F190,"")</f>
        <v/>
      </c>
      <c r="G191" t="str">
        <f>IF(Компоненты!G190&lt;&gt;"",Компоненты!G190,"")</f>
        <v/>
      </c>
      <c r="H191" t="str">
        <f>IF(Компоненты!H190&lt;&gt;"",Компоненты!H190,"")</f>
        <v/>
      </c>
      <c r="I191" t="str">
        <f>IF(Компоненты!I190&lt;&gt;"",Компоненты!I190,"")</f>
        <v/>
      </c>
      <c r="J191" t="str">
        <f>IF(Компоненты!J190&lt;&gt;"",Компоненты!J190,"")</f>
        <v/>
      </c>
      <c r="K191" t="str">
        <f>IF(Компоненты!K190&lt;&gt;"",Компоненты!K190,"")</f>
        <v/>
      </c>
      <c r="L191" t="str">
        <f>IF(Компоненты!L190&lt;&gt;"",Компоненты!L190,"")</f>
        <v/>
      </c>
      <c r="M191" t="str">
        <f>IF(Компоненты!M190&lt;&gt;"",Компоненты!M190,"")</f>
        <v/>
      </c>
      <c r="N191" t="str">
        <f>IF(Компоненты!N190&lt;&gt;"",Компоненты!N190,"")</f>
        <v/>
      </c>
      <c r="O191" t="str">
        <f>IF(Компоненты!O190&lt;&gt;"",Компоненты!O190,"")</f>
        <v/>
      </c>
      <c r="P191" t="str">
        <f>IF(Компоненты!P190&lt;&gt;"",Компоненты!P190,"")</f>
        <v/>
      </c>
      <c r="Q191" t="str">
        <f>IF(Компоненты!Q190&lt;&gt;"",Компоненты!Q190,"")</f>
        <v/>
      </c>
      <c r="R191" t="str">
        <f>IF(Компоненты!R190&lt;&gt;"",Компоненты!R190,"")</f>
        <v/>
      </c>
      <c r="S191" t="str">
        <f>IF(Компоненты!S190&lt;&gt;"",Компоненты!S190,"")</f>
        <v/>
      </c>
    </row>
    <row r="192" spans="2:19">
      <c r="B192" t="str">
        <f>IF(Компоненты!B191&lt;&gt;"",Компоненты!B191,"")</f>
        <v/>
      </c>
      <c r="C192" t="str">
        <f>IF(Компоненты!C191&lt;&gt;"",Компоненты!C191,"")</f>
        <v/>
      </c>
      <c r="D192" t="str">
        <f>IF(Компоненты!D191&lt;&gt;"",Компоненты!D191,"")</f>
        <v/>
      </c>
      <c r="E192" t="str">
        <f>IF(Компоненты!E191&lt;&gt;"",Компоненты!E191,"")</f>
        <v/>
      </c>
      <c r="F192" t="str">
        <f>IF(Компоненты!F191&lt;&gt;"",Компоненты!F191,"")</f>
        <v/>
      </c>
      <c r="G192" t="str">
        <f>IF(Компоненты!G191&lt;&gt;"",Компоненты!G191,"")</f>
        <v/>
      </c>
      <c r="H192" t="str">
        <f>IF(Компоненты!H191&lt;&gt;"",Компоненты!H191,"")</f>
        <v/>
      </c>
      <c r="I192" t="str">
        <f>IF(Компоненты!I191&lt;&gt;"",Компоненты!I191,"")</f>
        <v/>
      </c>
      <c r="J192" t="str">
        <f>IF(Компоненты!J191&lt;&gt;"",Компоненты!J191,"")</f>
        <v/>
      </c>
      <c r="K192" t="str">
        <f>IF(Компоненты!K191&lt;&gt;"",Компоненты!K191,"")</f>
        <v/>
      </c>
      <c r="L192" t="str">
        <f>IF(Компоненты!L191&lt;&gt;"",Компоненты!L191,"")</f>
        <v/>
      </c>
      <c r="M192" t="str">
        <f>IF(Компоненты!M191&lt;&gt;"",Компоненты!M191,"")</f>
        <v/>
      </c>
      <c r="N192" t="str">
        <f>IF(Компоненты!N191&lt;&gt;"",Компоненты!N191,"")</f>
        <v/>
      </c>
      <c r="O192" t="str">
        <f>IF(Компоненты!O191&lt;&gt;"",Компоненты!O191,"")</f>
        <v/>
      </c>
      <c r="P192" t="str">
        <f>IF(Компоненты!P191&lt;&gt;"",Компоненты!P191,"")</f>
        <v/>
      </c>
      <c r="Q192" t="str">
        <f>IF(Компоненты!Q191&lt;&gt;"",Компоненты!Q191,"")</f>
        <v/>
      </c>
      <c r="R192" t="str">
        <f>IF(Компоненты!R191&lt;&gt;"",Компоненты!R191,"")</f>
        <v/>
      </c>
      <c r="S192" t="str">
        <f>IF(Компоненты!S191&lt;&gt;"",Компоненты!S191,"")</f>
        <v/>
      </c>
    </row>
    <row r="193" spans="2:19">
      <c r="B193" t="str">
        <f>IF(Компоненты!B192&lt;&gt;"",Компоненты!B192,"")</f>
        <v/>
      </c>
      <c r="C193" t="str">
        <f>IF(Компоненты!C192&lt;&gt;"",Компоненты!C192,"")</f>
        <v/>
      </c>
      <c r="D193" t="str">
        <f>IF(Компоненты!D192&lt;&gt;"",Компоненты!D192,"")</f>
        <v/>
      </c>
      <c r="E193" t="str">
        <f>IF(Компоненты!E192&lt;&gt;"",Компоненты!E192,"")</f>
        <v/>
      </c>
      <c r="F193" t="str">
        <f>IF(Компоненты!F192&lt;&gt;"",Компоненты!F192,"")</f>
        <v/>
      </c>
      <c r="G193" t="str">
        <f>IF(Компоненты!G192&lt;&gt;"",Компоненты!G192,"")</f>
        <v/>
      </c>
      <c r="H193" t="str">
        <f>IF(Компоненты!H192&lt;&gt;"",Компоненты!H192,"")</f>
        <v/>
      </c>
      <c r="I193" t="str">
        <f>IF(Компоненты!I192&lt;&gt;"",Компоненты!I192,"")</f>
        <v/>
      </c>
      <c r="J193" t="str">
        <f>IF(Компоненты!J192&lt;&gt;"",Компоненты!J192,"")</f>
        <v/>
      </c>
      <c r="K193" t="str">
        <f>IF(Компоненты!K192&lt;&gt;"",Компоненты!K192,"")</f>
        <v/>
      </c>
      <c r="L193" t="str">
        <f>IF(Компоненты!L192&lt;&gt;"",Компоненты!L192,"")</f>
        <v/>
      </c>
      <c r="M193" t="str">
        <f>IF(Компоненты!M192&lt;&gt;"",Компоненты!M192,"")</f>
        <v/>
      </c>
      <c r="N193" t="str">
        <f>IF(Компоненты!N192&lt;&gt;"",Компоненты!N192,"")</f>
        <v/>
      </c>
      <c r="O193" t="str">
        <f>IF(Компоненты!O192&lt;&gt;"",Компоненты!O192,"")</f>
        <v/>
      </c>
      <c r="P193" t="str">
        <f>IF(Компоненты!P192&lt;&gt;"",Компоненты!P192,"")</f>
        <v/>
      </c>
      <c r="Q193" t="str">
        <f>IF(Компоненты!Q192&lt;&gt;"",Компоненты!Q192,"")</f>
        <v/>
      </c>
      <c r="R193" t="str">
        <f>IF(Компоненты!R192&lt;&gt;"",Компоненты!R192,"")</f>
        <v/>
      </c>
      <c r="S193" t="str">
        <f>IF(Компоненты!S192&lt;&gt;"",Компоненты!S192,"")</f>
        <v/>
      </c>
    </row>
    <row r="194" spans="2:19">
      <c r="B194" t="str">
        <f>IF(Компоненты!B193&lt;&gt;"",Компоненты!B193,"")</f>
        <v/>
      </c>
      <c r="C194" t="str">
        <f>IF(Компоненты!C193&lt;&gt;"",Компоненты!C193,"")</f>
        <v/>
      </c>
      <c r="D194" t="str">
        <f>IF(Компоненты!D193&lt;&gt;"",Компоненты!D193,"")</f>
        <v/>
      </c>
      <c r="E194" t="str">
        <f>IF(Компоненты!E193&lt;&gt;"",Компоненты!E193,"")</f>
        <v/>
      </c>
      <c r="F194" t="str">
        <f>IF(Компоненты!F193&lt;&gt;"",Компоненты!F193,"")</f>
        <v/>
      </c>
      <c r="G194" t="str">
        <f>IF(Компоненты!G193&lt;&gt;"",Компоненты!G193,"")</f>
        <v/>
      </c>
      <c r="H194" t="str">
        <f>IF(Компоненты!H193&lt;&gt;"",Компоненты!H193,"")</f>
        <v/>
      </c>
      <c r="I194" t="str">
        <f>IF(Компоненты!I193&lt;&gt;"",Компоненты!I193,"")</f>
        <v/>
      </c>
      <c r="J194" t="str">
        <f>IF(Компоненты!J193&lt;&gt;"",Компоненты!J193,"")</f>
        <v/>
      </c>
      <c r="K194" t="str">
        <f>IF(Компоненты!K193&lt;&gt;"",Компоненты!K193,"")</f>
        <v/>
      </c>
      <c r="L194" t="str">
        <f>IF(Компоненты!L193&lt;&gt;"",Компоненты!L193,"")</f>
        <v/>
      </c>
      <c r="M194" t="str">
        <f>IF(Компоненты!M193&lt;&gt;"",Компоненты!M193,"")</f>
        <v/>
      </c>
      <c r="N194" t="str">
        <f>IF(Компоненты!N193&lt;&gt;"",Компоненты!N193,"")</f>
        <v/>
      </c>
      <c r="O194" t="str">
        <f>IF(Компоненты!O193&lt;&gt;"",Компоненты!O193,"")</f>
        <v/>
      </c>
      <c r="P194" t="str">
        <f>IF(Компоненты!P193&lt;&gt;"",Компоненты!P193,"")</f>
        <v/>
      </c>
      <c r="Q194" t="str">
        <f>IF(Компоненты!Q193&lt;&gt;"",Компоненты!Q193,"")</f>
        <v/>
      </c>
      <c r="R194" t="str">
        <f>IF(Компоненты!R193&lt;&gt;"",Компоненты!R193,"")</f>
        <v/>
      </c>
      <c r="S194" t="str">
        <f>IF(Компоненты!S193&lt;&gt;"",Компоненты!S193,"")</f>
        <v/>
      </c>
    </row>
    <row r="195" spans="2:19">
      <c r="B195" t="str">
        <f>IF(Компоненты!B194&lt;&gt;"",Компоненты!B194,"")</f>
        <v/>
      </c>
      <c r="C195" t="str">
        <f>IF(Компоненты!C194&lt;&gt;"",Компоненты!C194,"")</f>
        <v/>
      </c>
      <c r="D195" t="str">
        <f>IF(Компоненты!D194&lt;&gt;"",Компоненты!D194,"")</f>
        <v/>
      </c>
      <c r="E195" t="str">
        <f>IF(Компоненты!E194&lt;&gt;"",Компоненты!E194,"")</f>
        <v/>
      </c>
      <c r="F195" t="str">
        <f>IF(Компоненты!F194&lt;&gt;"",Компоненты!F194,"")</f>
        <v/>
      </c>
      <c r="G195" t="str">
        <f>IF(Компоненты!G194&lt;&gt;"",Компоненты!G194,"")</f>
        <v/>
      </c>
      <c r="H195" t="str">
        <f>IF(Компоненты!H194&lt;&gt;"",Компоненты!H194,"")</f>
        <v/>
      </c>
      <c r="I195" t="str">
        <f>IF(Компоненты!I194&lt;&gt;"",Компоненты!I194,"")</f>
        <v/>
      </c>
      <c r="J195" t="str">
        <f>IF(Компоненты!J194&lt;&gt;"",Компоненты!J194,"")</f>
        <v/>
      </c>
      <c r="K195" t="str">
        <f>IF(Компоненты!K194&lt;&gt;"",Компоненты!K194,"")</f>
        <v/>
      </c>
      <c r="L195" t="str">
        <f>IF(Компоненты!L194&lt;&gt;"",Компоненты!L194,"")</f>
        <v/>
      </c>
      <c r="M195" t="str">
        <f>IF(Компоненты!M194&lt;&gt;"",Компоненты!M194,"")</f>
        <v/>
      </c>
      <c r="N195" t="str">
        <f>IF(Компоненты!N194&lt;&gt;"",Компоненты!N194,"")</f>
        <v/>
      </c>
      <c r="O195" t="str">
        <f>IF(Компоненты!O194&lt;&gt;"",Компоненты!O194,"")</f>
        <v/>
      </c>
      <c r="P195" t="str">
        <f>IF(Компоненты!P194&lt;&gt;"",Компоненты!P194,"")</f>
        <v/>
      </c>
      <c r="Q195" t="str">
        <f>IF(Компоненты!Q194&lt;&gt;"",Компоненты!Q194,"")</f>
        <v/>
      </c>
      <c r="R195" t="str">
        <f>IF(Компоненты!R194&lt;&gt;"",Компоненты!R194,"")</f>
        <v/>
      </c>
      <c r="S195" t="str">
        <f>IF(Компоненты!S194&lt;&gt;"",Компоненты!S194,"")</f>
        <v/>
      </c>
    </row>
    <row r="196" spans="2:19">
      <c r="B196" t="str">
        <f>IF(Компоненты!B195&lt;&gt;"",Компоненты!B195,"")</f>
        <v/>
      </c>
      <c r="C196" t="str">
        <f>IF(Компоненты!C195&lt;&gt;"",Компоненты!C195,"")</f>
        <v/>
      </c>
      <c r="D196" t="str">
        <f>IF(Компоненты!D195&lt;&gt;"",Компоненты!D195,"")</f>
        <v/>
      </c>
      <c r="E196" t="str">
        <f>IF(Компоненты!E195&lt;&gt;"",Компоненты!E195,"")</f>
        <v/>
      </c>
      <c r="F196" t="str">
        <f>IF(Компоненты!F195&lt;&gt;"",Компоненты!F195,"")</f>
        <v/>
      </c>
      <c r="G196" t="str">
        <f>IF(Компоненты!G195&lt;&gt;"",Компоненты!G195,"")</f>
        <v/>
      </c>
      <c r="H196" t="str">
        <f>IF(Компоненты!H195&lt;&gt;"",Компоненты!H195,"")</f>
        <v/>
      </c>
      <c r="I196" t="str">
        <f>IF(Компоненты!I195&lt;&gt;"",Компоненты!I195,"")</f>
        <v/>
      </c>
      <c r="J196" t="str">
        <f>IF(Компоненты!J195&lt;&gt;"",Компоненты!J195,"")</f>
        <v/>
      </c>
      <c r="K196" t="str">
        <f>IF(Компоненты!K195&lt;&gt;"",Компоненты!K195,"")</f>
        <v/>
      </c>
      <c r="L196" t="str">
        <f>IF(Компоненты!L195&lt;&gt;"",Компоненты!L195,"")</f>
        <v/>
      </c>
      <c r="M196" t="str">
        <f>IF(Компоненты!M195&lt;&gt;"",Компоненты!M195,"")</f>
        <v/>
      </c>
      <c r="N196" t="str">
        <f>IF(Компоненты!N195&lt;&gt;"",Компоненты!N195,"")</f>
        <v/>
      </c>
      <c r="O196" t="str">
        <f>IF(Компоненты!O195&lt;&gt;"",Компоненты!O195,"")</f>
        <v/>
      </c>
      <c r="P196" t="str">
        <f>IF(Компоненты!P195&lt;&gt;"",Компоненты!P195,"")</f>
        <v/>
      </c>
      <c r="Q196" t="str">
        <f>IF(Компоненты!Q195&lt;&gt;"",Компоненты!Q195,"")</f>
        <v/>
      </c>
      <c r="R196" t="str">
        <f>IF(Компоненты!R195&lt;&gt;"",Компоненты!R195,"")</f>
        <v/>
      </c>
      <c r="S196" t="str">
        <f>IF(Компоненты!S195&lt;&gt;"",Компоненты!S195,"")</f>
        <v/>
      </c>
    </row>
    <row r="197" spans="2:19">
      <c r="B197" t="str">
        <f>IF(Компоненты!B196&lt;&gt;"",Компоненты!B196,"")</f>
        <v/>
      </c>
      <c r="C197" t="str">
        <f>IF(Компоненты!C196&lt;&gt;"",Компоненты!C196,"")</f>
        <v/>
      </c>
      <c r="D197" t="str">
        <f>IF(Компоненты!D196&lt;&gt;"",Компоненты!D196,"")</f>
        <v/>
      </c>
      <c r="E197" t="str">
        <f>IF(Компоненты!E196&lt;&gt;"",Компоненты!E196,"")</f>
        <v/>
      </c>
      <c r="F197" t="str">
        <f>IF(Компоненты!F196&lt;&gt;"",Компоненты!F196,"")</f>
        <v/>
      </c>
      <c r="G197" t="str">
        <f>IF(Компоненты!G196&lt;&gt;"",Компоненты!G196,"")</f>
        <v/>
      </c>
      <c r="H197" t="str">
        <f>IF(Компоненты!H196&lt;&gt;"",Компоненты!H196,"")</f>
        <v/>
      </c>
      <c r="I197" t="str">
        <f>IF(Компоненты!I196&lt;&gt;"",Компоненты!I196,"")</f>
        <v/>
      </c>
      <c r="J197" t="str">
        <f>IF(Компоненты!J196&lt;&gt;"",Компоненты!J196,"")</f>
        <v/>
      </c>
      <c r="K197" t="str">
        <f>IF(Компоненты!K196&lt;&gt;"",Компоненты!K196,"")</f>
        <v/>
      </c>
      <c r="L197" t="str">
        <f>IF(Компоненты!L196&lt;&gt;"",Компоненты!L196,"")</f>
        <v/>
      </c>
      <c r="M197" t="str">
        <f>IF(Компоненты!M196&lt;&gt;"",Компоненты!M196,"")</f>
        <v/>
      </c>
      <c r="N197" t="str">
        <f>IF(Компоненты!N196&lt;&gt;"",Компоненты!N196,"")</f>
        <v/>
      </c>
      <c r="O197" t="str">
        <f>IF(Компоненты!O196&lt;&gt;"",Компоненты!O196,"")</f>
        <v/>
      </c>
      <c r="P197" t="str">
        <f>IF(Компоненты!P196&lt;&gt;"",Компоненты!P196,"")</f>
        <v/>
      </c>
      <c r="Q197" t="str">
        <f>IF(Компоненты!Q196&lt;&gt;"",Компоненты!Q196,"")</f>
        <v/>
      </c>
      <c r="R197" t="str">
        <f>IF(Компоненты!R196&lt;&gt;"",Компоненты!R196,"")</f>
        <v/>
      </c>
      <c r="S197" t="str">
        <f>IF(Компоненты!S196&lt;&gt;"",Компоненты!S196,"")</f>
        <v/>
      </c>
    </row>
    <row r="198" spans="2:19">
      <c r="B198" t="str">
        <f>IF(Компоненты!B197&lt;&gt;"",Компоненты!B197,"")</f>
        <v/>
      </c>
      <c r="C198" t="str">
        <f>IF(Компоненты!C197&lt;&gt;"",Компоненты!C197,"")</f>
        <v/>
      </c>
      <c r="D198" t="str">
        <f>IF(Компоненты!D197&lt;&gt;"",Компоненты!D197,"")</f>
        <v/>
      </c>
      <c r="E198" t="str">
        <f>IF(Компоненты!E197&lt;&gt;"",Компоненты!E197,"")</f>
        <v/>
      </c>
      <c r="F198" t="str">
        <f>IF(Компоненты!F197&lt;&gt;"",Компоненты!F197,"")</f>
        <v/>
      </c>
      <c r="G198" t="str">
        <f>IF(Компоненты!G197&lt;&gt;"",Компоненты!G197,"")</f>
        <v/>
      </c>
      <c r="H198" t="str">
        <f>IF(Компоненты!H197&lt;&gt;"",Компоненты!H197,"")</f>
        <v/>
      </c>
      <c r="I198" t="str">
        <f>IF(Компоненты!I197&lt;&gt;"",Компоненты!I197,"")</f>
        <v/>
      </c>
      <c r="J198" t="str">
        <f>IF(Компоненты!J197&lt;&gt;"",Компоненты!J197,"")</f>
        <v/>
      </c>
      <c r="K198" t="str">
        <f>IF(Компоненты!K197&lt;&gt;"",Компоненты!K197,"")</f>
        <v/>
      </c>
      <c r="L198" t="str">
        <f>IF(Компоненты!L197&lt;&gt;"",Компоненты!L197,"")</f>
        <v/>
      </c>
      <c r="M198" t="str">
        <f>IF(Компоненты!M197&lt;&gt;"",Компоненты!M197,"")</f>
        <v/>
      </c>
      <c r="N198" t="str">
        <f>IF(Компоненты!N197&lt;&gt;"",Компоненты!N197,"")</f>
        <v/>
      </c>
      <c r="O198" t="str">
        <f>IF(Компоненты!O197&lt;&gt;"",Компоненты!O197,"")</f>
        <v/>
      </c>
      <c r="P198" t="str">
        <f>IF(Компоненты!P197&lt;&gt;"",Компоненты!P197,"")</f>
        <v/>
      </c>
      <c r="Q198" t="str">
        <f>IF(Компоненты!Q197&lt;&gt;"",Компоненты!Q197,"")</f>
        <v/>
      </c>
      <c r="R198" t="str">
        <f>IF(Компоненты!R197&lt;&gt;"",Компоненты!R197,"")</f>
        <v/>
      </c>
      <c r="S198" t="str">
        <f>IF(Компоненты!S197&lt;&gt;"",Компоненты!S197,"")</f>
        <v/>
      </c>
    </row>
    <row r="199" spans="2:19">
      <c r="B199" t="str">
        <f>IF(Компоненты!B198&lt;&gt;"",Компоненты!B198,"")</f>
        <v/>
      </c>
      <c r="C199" t="str">
        <f>IF(Компоненты!C198&lt;&gt;"",Компоненты!C198,"")</f>
        <v/>
      </c>
      <c r="D199" t="str">
        <f>IF(Компоненты!D198&lt;&gt;"",Компоненты!D198,"")</f>
        <v/>
      </c>
      <c r="E199" t="str">
        <f>IF(Компоненты!E198&lt;&gt;"",Компоненты!E198,"")</f>
        <v/>
      </c>
      <c r="F199" t="str">
        <f>IF(Компоненты!F198&lt;&gt;"",Компоненты!F198,"")</f>
        <v/>
      </c>
      <c r="G199" t="str">
        <f>IF(Компоненты!G198&lt;&gt;"",Компоненты!G198,"")</f>
        <v/>
      </c>
      <c r="H199" t="str">
        <f>IF(Компоненты!H198&lt;&gt;"",Компоненты!H198,"")</f>
        <v/>
      </c>
      <c r="I199" t="str">
        <f>IF(Компоненты!I198&lt;&gt;"",Компоненты!I198,"")</f>
        <v/>
      </c>
      <c r="J199" t="str">
        <f>IF(Компоненты!J198&lt;&gt;"",Компоненты!J198,"")</f>
        <v/>
      </c>
      <c r="K199" t="str">
        <f>IF(Компоненты!K198&lt;&gt;"",Компоненты!K198,"")</f>
        <v/>
      </c>
      <c r="L199" t="str">
        <f>IF(Компоненты!L198&lt;&gt;"",Компоненты!L198,"")</f>
        <v/>
      </c>
      <c r="M199" t="str">
        <f>IF(Компоненты!M198&lt;&gt;"",Компоненты!M198,"")</f>
        <v/>
      </c>
      <c r="N199" t="str">
        <f>IF(Компоненты!N198&lt;&gt;"",Компоненты!N198,"")</f>
        <v/>
      </c>
      <c r="O199" t="str">
        <f>IF(Компоненты!O198&lt;&gt;"",Компоненты!O198,"")</f>
        <v/>
      </c>
      <c r="P199" t="str">
        <f>IF(Компоненты!P198&lt;&gt;"",Компоненты!P198,"")</f>
        <v/>
      </c>
      <c r="Q199" t="str">
        <f>IF(Компоненты!Q198&lt;&gt;"",Компоненты!Q198,"")</f>
        <v/>
      </c>
      <c r="R199" t="str">
        <f>IF(Компоненты!R198&lt;&gt;"",Компоненты!R198,"")</f>
        <v/>
      </c>
      <c r="S199" t="str">
        <f>IF(Компоненты!S198&lt;&gt;"",Компоненты!S198,"")</f>
        <v/>
      </c>
    </row>
    <row r="200" spans="2:19">
      <c r="B200" t="str">
        <f>IF(Компоненты!B199&lt;&gt;"",Компоненты!B199,"")</f>
        <v/>
      </c>
      <c r="C200" t="str">
        <f>IF(Компоненты!C199&lt;&gt;"",Компоненты!C199,"")</f>
        <v/>
      </c>
      <c r="D200" t="str">
        <f>IF(Компоненты!D199&lt;&gt;"",Компоненты!D199,"")</f>
        <v/>
      </c>
      <c r="E200" t="str">
        <f>IF(Компоненты!E199&lt;&gt;"",Компоненты!E199,"")</f>
        <v/>
      </c>
      <c r="F200" t="str">
        <f>IF(Компоненты!F199&lt;&gt;"",Компоненты!F199,"")</f>
        <v/>
      </c>
      <c r="G200" t="str">
        <f>IF(Компоненты!G199&lt;&gt;"",Компоненты!G199,"")</f>
        <v/>
      </c>
      <c r="H200" t="str">
        <f>IF(Компоненты!H199&lt;&gt;"",Компоненты!H199,"")</f>
        <v/>
      </c>
      <c r="I200" t="str">
        <f>IF(Компоненты!I199&lt;&gt;"",Компоненты!I199,"")</f>
        <v/>
      </c>
      <c r="J200" t="str">
        <f>IF(Компоненты!J199&lt;&gt;"",Компоненты!J199,"")</f>
        <v/>
      </c>
      <c r="K200" t="str">
        <f>IF(Компоненты!K199&lt;&gt;"",Компоненты!K199,"")</f>
        <v/>
      </c>
      <c r="L200" t="str">
        <f>IF(Компоненты!L199&lt;&gt;"",Компоненты!L199,"")</f>
        <v/>
      </c>
      <c r="M200" t="str">
        <f>IF(Компоненты!M199&lt;&gt;"",Компоненты!M199,"")</f>
        <v/>
      </c>
      <c r="N200" t="str">
        <f>IF(Компоненты!N199&lt;&gt;"",Компоненты!N199,"")</f>
        <v/>
      </c>
      <c r="O200" t="str">
        <f>IF(Компоненты!O199&lt;&gt;"",Компоненты!O199,"")</f>
        <v/>
      </c>
      <c r="P200" t="str">
        <f>IF(Компоненты!P199&lt;&gt;"",Компоненты!P199,"")</f>
        <v/>
      </c>
      <c r="Q200" t="str">
        <f>IF(Компоненты!Q199&lt;&gt;"",Компоненты!Q199,"")</f>
        <v/>
      </c>
      <c r="R200" t="str">
        <f>IF(Компоненты!R199&lt;&gt;"",Компоненты!R199,"")</f>
        <v/>
      </c>
      <c r="S200" t="str">
        <f>IF(Компоненты!S199&lt;&gt;"",Компоненты!S199,"")</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2024-07-31T10:05:55Z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1049-12.2.0.17119</vt:lpwstr>
  </property>
</Properties>
</file>