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3.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Параметры_компонентов" sheetId="1" state="visible" r:id="rId2"/>
    <sheet name="Ресурсы" sheetId="2" state="visible" r:id="rId3"/>
    <sheet name="Файлы_ресурсы" sheetId="3" state="visible" r:id="rId4"/>
    <sheet name="Компоненты" sheetId="4" state="visible" r:id="rId5"/>
  </sheets>
  <definedNames>
    <definedName function="false" hidden="false" name="Категория_сайта" vbProcedure="false">Параметры_компонентов!$B$8:$B$16</definedName>
    <definedName function="false" hidden="false" name="Категория_техническая" vbProcedure="false">Параметры_компонентов!$D$8:$D$40</definedName>
    <definedName function="false" hidden="false" name="Материал" vbProcedure="false">Параметры_компонентов!$M$8:$M$13</definedName>
    <definedName function="false" hidden="false" name="Название_файла" vbProcedure="false">Файлы_ресурсы!$E$5:$E$24</definedName>
    <definedName function="false" hidden="false" name="Производитель" vbProcedure="false">Параметры_компонентов!$I$8:$I$14</definedName>
    <definedName function="false" hidden="false" name="Ресурс" vbProcedure="false">Ресурсы!$B$5:$B$8</definedName>
    <definedName function="false" hidden="false" name="Тип_графики" vbProcedure="false">Параметры_компонентов!$K$8:$K$11</definedName>
    <definedName function="false" hidden="false" name="Форма" vbProcedure="false">Параметры_компонентов!$G$8:$G$11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<sst xmlns="http://schemas.openxmlformats.org/spreadsheetml/2006/main" count="946" uniqueCount="305">
  <si>
    <t xml:space="preserve">На этом листе собраны возможные значения параметров, описывающих типы компонентов nanoCAD BIM Вентиляция</t>
  </si>
  <si>
    <t xml:space="preserve">Категория_сайта</t>
  </si>
  <si>
    <t xml:space="preserve">Категория_техническая</t>
  </si>
  <si>
    <t xml:space="preserve">Форма</t>
  </si>
  <si>
    <t xml:space="preserve">Производитель</t>
  </si>
  <si>
    <t xml:space="preserve">Тип_графики</t>
  </si>
  <si>
    <t xml:space="preserve">Материал</t>
  </si>
  <si>
    <t xml:space="preserve">Не применимо</t>
  </si>
  <si>
    <t xml:space="preserve">Выноска</t>
  </si>
  <si>
    <t xml:space="preserve">Аннотации</t>
  </si>
  <si>
    <t xml:space="preserve">Различные</t>
  </si>
  <si>
    <t xml:space="preserve">Оцинкованная сталь</t>
  </si>
  <si>
    <t xml:space="preserve">Клапан воздушный</t>
  </si>
  <si>
    <t xml:space="preserve">Арматура воздуховодов</t>
  </si>
  <si>
    <t xml:space="preserve">Россия</t>
  </si>
  <si>
    <t xml:space="preserve">Алюминий</t>
  </si>
  <si>
    <t xml:space="preserve">Клапан обратный</t>
  </si>
  <si>
    <t xml:space="preserve">Круглый</t>
  </si>
  <si>
    <t xml:space="preserve">Веза</t>
  </si>
  <si>
    <t xml:space="preserve">Статическая</t>
  </si>
  <si>
    <t xml:space="preserve">Клапан противопожарный</t>
  </si>
  <si>
    <t xml:space="preserve">Прямоугольный</t>
  </si>
  <si>
    <t xml:space="preserve">Ровен</t>
  </si>
  <si>
    <t xml:space="preserve">Параметрическая</t>
  </si>
  <si>
    <t xml:space="preserve">Элементы воздуховодов</t>
  </si>
  <si>
    <t xml:space="preserve">Диффузор</t>
  </si>
  <si>
    <t xml:space="preserve">Воздухораспределители</t>
  </si>
  <si>
    <t xml:space="preserve">Неватом</t>
  </si>
  <si>
    <t xml:space="preserve">Элементы трубопроводов</t>
  </si>
  <si>
    <t xml:space="preserve">Решетка</t>
  </si>
  <si>
    <t xml:space="preserve">Арктос</t>
  </si>
  <si>
    <t xml:space="preserve">Нанософт разработка</t>
  </si>
  <si>
    <t xml:space="preserve">Оборудование</t>
  </si>
  <si>
    <t xml:space="preserve">Трубопроводы</t>
  </si>
  <si>
    <t xml:space="preserve">Бактерицидная секция</t>
  </si>
  <si>
    <t xml:space="preserve">Вентилятор</t>
  </si>
  <si>
    <t xml:space="preserve">Вставка гибкая</t>
  </si>
  <si>
    <t xml:space="preserve">Нагреватель</t>
  </si>
  <si>
    <t xml:space="preserve">Охладитель</t>
  </si>
  <si>
    <t xml:space="preserve">Шумоглушитель</t>
  </si>
  <si>
    <t xml:space="preserve">Воздуховод</t>
  </si>
  <si>
    <t xml:space="preserve">Заглушка</t>
  </si>
  <si>
    <t xml:space="preserve">Крестовина</t>
  </si>
  <si>
    <t xml:space="preserve">Отвод</t>
  </si>
  <si>
    <t xml:space="preserve">Переход</t>
  </si>
  <si>
    <t xml:space="preserve">Тройник</t>
  </si>
  <si>
    <t xml:space="preserve">Утка</t>
  </si>
  <si>
    <t xml:space="preserve">Трубопровод</t>
  </si>
  <si>
    <t xml:space="preserve">Итого</t>
  </si>
  <si>
    <t xml:space="preserve">На этом листе собраны все ресурсы, на которых выкладываются компоненты nanoCAD BIM Вентиляция</t>
  </si>
  <si>
    <t xml:space="preserve">Ресурс</t>
  </si>
  <si>
    <t xml:space="preserve">Ссылка</t>
  </si>
  <si>
    <t xml:space="preserve">База оборудования на nanocad.ru</t>
  </si>
  <si>
    <t xml:space="preserve">https://www.nanocad.ru/products/bim/ventilation/database/</t>
  </si>
  <si>
    <t xml:space="preserve">Личный кабинет: Учебные материалы</t>
  </si>
  <si>
    <t xml:space="preserve">https://lk.nanocad.ru/product/bimventilation/files/</t>
  </si>
  <si>
    <t xml:space="preserve">Форум: Базы оборудования производителей</t>
  </si>
  <si>
    <t xml:space="preserve">https://forum.nanocad.ru/categories/ventbase</t>
  </si>
  <si>
    <t xml:space="preserve">Форум: Технические вопросы и обсуждение функционала</t>
  </si>
  <si>
    <t xml:space="preserve">https://forum.nanocad.ru/categories/venttbase</t>
  </si>
  <si>
    <t xml:space="preserve">На этом листе собраны все файлы со всех ресурсов, доступных пользователям</t>
  </si>
  <si>
    <t xml:space="preserve">#</t>
  </si>
  <si>
    <t xml:space="preserve">Описание</t>
  </si>
  <si>
    <t xml:space="preserve">Название_файла</t>
  </si>
  <si>
    <t xml:space="preserve">Противопожарные клапаны:
КПУ-1Н
КПУ-2Н
КПУ-2Н-ВД
КПУ-ДД
ОКСИД
ПРОК</t>
  </si>
  <si>
    <t xml:space="preserve">Veza_Protivopozharnye_klapany.zip</t>
  </si>
  <si>
    <t xml:space="preserve">Шумоглушитель трубчатый круглый типа ГТК</t>
  </si>
  <si>
    <t xml:space="preserve">Tubular_round_silencer_ROVEN.zip</t>
  </si>
  <si>
    <t xml:space="preserve">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</si>
  <si>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 xml:space="preserve">armatura_air_nevatom.zip</t>
  </si>
  <si>
    <t xml:space="preserve">Воздуховоды прямоугольные TDCIII
Заглушки прямоугольные TDCIII
Отводы прямоугольные с полками TDCIII</t>
  </si>
  <si>
    <t xml:space="preserve">Rectangular_air_ducts_NEVATOM_TDCIII.zip</t>
  </si>
  <si>
    <t xml:space="preserve">Диффузор универсальный круглый Арктос ДПУ-М
Решетка жалюзийная прямоугольная Арктос АМН</t>
  </si>
  <si>
    <t xml:space="preserve">air_distributors_arctos_AMH_DPU-M.zip</t>
  </si>
  <si>
    <t xml:space="preserve">Диффузор прямоугольный ДП4
Регулируемый диффузор дисковый КП (КВ)</t>
  </si>
  <si>
    <t xml:space="preserve">air_distributors_navatom_KP_KV_DP-4.zip</t>
  </si>
  <si>
    <t xml:space="preserve">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</si>
  <si>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 xml:space="preserve">duct_fans_roven_VC_VCN.zip</t>
  </si>
  <si>
    <t xml:space="preserve">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</si>
  <si>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 xml:space="preserve">equipment_nevatom.zip</t>
  </si>
  <si>
    <t xml:space="preserve">Вентилятор ВЕЗА ОСА300
Вентилятор ВЕЗА ОСА301</t>
  </si>
  <si>
    <t xml:space="preserve">OSA300_301_.7z</t>
  </si>
  <si>
    <t xml:space="preserve">-</t>
  </si>
  <si>
    <t xml:space="preserve">Выноска размер воздуховода.zip</t>
  </si>
  <si>
    <t xml:space="preserve">• воздуховод круглый
• крестовина круглая
• отвод круглый
• переход круглый
• тройник круглый</t>
  </si>
  <si>
    <t xml:space="preserve">Воздуховоды nanoCAD BIM Вентиляция 24.zip</t>
  </si>
  <si>
    <t xml:space="preserve">• труба
• заглушка
• крестовина
• отвод
• переход концентрический
• тройник</t>
  </si>
  <si>
    <t xml:space="preserve">Трубопроводы nanoCAD BIM Вентиляция 24.zip</t>
  </si>
  <si>
    <t xml:space="preserve">Имя</t>
  </si>
  <si>
    <t xml:space="preserve">Типоразмеры</t>
  </si>
  <si>
    <t xml:space="preserve">Ссылка_производителя</t>
  </si>
  <si>
    <t xml:space="preserve">Дополнительная_характеристика</t>
  </si>
  <si>
    <t xml:space="preserve">Изображение</t>
  </si>
  <si>
    <t xml:space="preserve">Generic</t>
  </si>
  <si>
    <t xml:space="preserve">М_Оцинкованная_сталь</t>
  </si>
  <si>
    <t xml:space="preserve">М_Нержавеющая_сталь</t>
  </si>
  <si>
    <t xml:space="preserve">М_Алюминий</t>
  </si>
  <si>
    <t xml:space="preserve">М_Медь</t>
  </si>
  <si>
    <t xml:space="preserve">М_Пластмасса</t>
  </si>
  <si>
    <t xml:space="preserve">Примечание</t>
  </si>
  <si>
    <t xml:space="preserve">ДПУ-М</t>
  </si>
  <si>
    <t xml:space="preserve">100, 125, 160, 200, 250</t>
  </si>
  <si>
    <t xml:space="preserve">http://www.arktika.ru/html/dpum.htm</t>
  </si>
  <si>
    <t xml:space="preserve">универсальный</t>
  </si>
  <si>
    <t xml:space="preserve">дпу-м.png</t>
  </si>
  <si>
    <t xml:space="preserve">ДА</t>
  </si>
  <si>
    <t xml:space="preserve">АМН</t>
  </si>
  <si>
    <t xml:space="preserve">200x200</t>
  </si>
  <si>
    <t xml:space="preserve">http://www.arktika.ru/html/amn-amrm-adn-adrm.htm</t>
  </si>
  <si>
    <t xml:space="preserve">жалюзийная</t>
  </si>
  <si>
    <t xml:space="preserve">амн.png</t>
  </si>
  <si>
    <t xml:space="preserve">КПУ-1Н, канальный</t>
  </si>
  <si>
    <t xml:space="preserve">1хЭМП: 100x100...1400x2000;
1xЭП: 100x100...1400x2000;
1xЭПВ: 100x100...1400x2000;
2xЭМП: 500x1900...1400x2000</t>
  </si>
  <si>
    <t xml:space="preserve">https://www.veza.ru/produktsiya/klapany-i-setevye-elementy/protivopozharnye-klapany/pryamougolnye-protivopozharnye-klapany/kpu-1n-pryamougolnye</t>
  </si>
  <si>
    <t xml:space="preserve">кпу-1н-канальный-прямоугольный.png</t>
  </si>
  <si>
    <t xml:space="preserve">КПУ-1Н, стеновой</t>
  </si>
  <si>
    <t xml:space="preserve">1хЭМП: 270x300...2000x1400;
1xЭП: 250x300...2000x1400;
2xЭМП: 1150x300...2000x1400</t>
  </si>
  <si>
    <t xml:space="preserve">кпу-1н-стеновой.png</t>
  </si>
  <si>
    <t xml:space="preserve">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</si>
  <si>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 xml:space="preserve">https://www.veza.ru/produktsiya/klapany-i-setevye-elementy/protivopozharnye-klapany/kruglye-protivopozharnye-klapany/kpu-1n-kruglye</t>
  </si>
  <si>
    <t xml:space="preserve">кпу-1н-канальный-круглый.png</t>
  </si>
  <si>
    <t xml:space="preserve">кпу-1н-ниппельный-круглый.png</t>
  </si>
  <si>
    <t xml:space="preserve">КПУ-2Н, канальный, дымовой</t>
  </si>
  <si>
    <t xml:space="preserve">https://www.veza.ru/produktsiya/klapany-i-setevye-elementy/protivopozharnye-klapany/kruglye-protivopozharnye-klapany/kpu-2n-kruglye</t>
  </si>
  <si>
    <t xml:space="preserve">кпу-2н-канальный-дымовой.png</t>
  </si>
  <si>
    <t xml:space="preserve">КПУ-2Н, канальный, нормально открытый</t>
  </si>
  <si>
    <t xml:space="preserve">кпу-2н-канальный-нормально_открытый.png</t>
  </si>
  <si>
    <t xml:space="preserve">КПУ-2Н, канальный, нормально закрытый</t>
  </si>
  <si>
    <t xml:space="preserve">кпу-2н-канальный-нормально_закрытый.png</t>
  </si>
  <si>
    <t xml:space="preserve">КПУ-2Н, ниппельный, дымовой</t>
  </si>
  <si>
    <t xml:space="preserve">кпу-2н-ниппельный-дымовой.png</t>
  </si>
  <si>
    <t xml:space="preserve">КПУ-2Н, ниппельный, нормально открытый</t>
  </si>
  <si>
    <t xml:space="preserve">кпу-2н-ниппельный-нормально_открытый.png</t>
  </si>
  <si>
    <t xml:space="preserve">КПУ-2Н, ниппельный, нормально закрытый</t>
  </si>
  <si>
    <t xml:space="preserve">кпу-2н-ниппельный-нормально_закрытый.png</t>
  </si>
  <si>
    <t xml:space="preserve">КПУ-2Н-ВД, канальный, нормально открытый</t>
  </si>
  <si>
    <t xml:space="preserve">1xЭП: 100x100...1000x900;
1xЭПВ: 100x100...1000x1500;
2xЭП: 100x1000...1000x1500</t>
  </si>
  <si>
    <t xml:space="preserve">https://www.veza.ru/produktsiya/klapany-i-setevye-elementy/protivopozharnye-klapany/pryamougolnye-protivopozharnye-klapany/kpu-2n-pryamougolnye</t>
  </si>
  <si>
    <t xml:space="preserve">кпу-2н-вд-канальный-нормально_открытый.png</t>
  </si>
  <si>
    <t xml:space="preserve">КПУ-2Н-ВД, канальный, нормально закрытый</t>
  </si>
  <si>
    <t xml:space="preserve">1xЭП: 100x100...1000x1500;
1xЭПВ: 100x100...1000x1500;
2xЭП: 100x1000...1000x1500</t>
  </si>
  <si>
    <t xml:space="preserve">кпу-2н-вд-канальный-нормально_закрытый.png</t>
  </si>
  <si>
    <t xml:space="preserve">КПУ-ДД, канальный</t>
  </si>
  <si>
    <t xml:space="preserve">1xЭП: 100x100...1200x1000;
1xЭПВ: 100x100...1200x1000</t>
  </si>
  <si>
    <t xml:space="preserve">https://www.veza.ru/produktsiya/klapany-i-setevye-elementy/protivopozharnye-klapany/pryamougolnye-protivopozharnye-klapany/kpu-dd-pryamougolnye</t>
  </si>
  <si>
    <t xml:space="preserve">двойного действия</t>
  </si>
  <si>
    <t xml:space="preserve">кпу-дд-канальный-прямоугольный.png</t>
  </si>
  <si>
    <t xml:space="preserve">КПУ-ДД, стеновой</t>
  </si>
  <si>
    <t xml:space="preserve">1xЭП: 250x300...1000x1200</t>
  </si>
  <si>
    <t xml:space="preserve">кпу-дд-стеновой.png</t>
  </si>
  <si>
    <t xml:space="preserve">1xЭП: 100, 125, 140, 150, 160, 180, 200, 225, 250, 280, 315, 355, 400, 450, 500, 560, 630, 710, 800, 900, 1000;
1xЭПВ: 100, 125, 140, 150, 160, 180, 200, 225, 250, 280, 315, 355, 400, 450, 500, 560, 630, 710, 800, 900, 1000</t>
  </si>
  <si>
    <t xml:space="preserve">https://www.veza.ru/produktsiya/klapany-i-setevye-elementy/protivopozharnye-klapany/kruglye-protivopozharnye-klapany/kpu-dd-kruglye</t>
  </si>
  <si>
    <t xml:space="preserve">кпу-дд-канальный-круглый.png</t>
  </si>
  <si>
    <t xml:space="preserve">КПУ-ДД, ниппельный</t>
  </si>
  <si>
    <t xml:space="preserve">кпу-дд-ниппельный.png</t>
  </si>
  <si>
    <t xml:space="preserve">ОКСИД, канальный</t>
  </si>
  <si>
    <t xml:space="preserve">200x200...1200x1200</t>
  </si>
  <si>
    <t xml:space="preserve">https://www.veza.ru/produktsiya/klapany-i-setevye-elementy/protivopozharnye-klapany/pryamougolnye-protivopozharnye-klapany/oksid</t>
  </si>
  <si>
    <t xml:space="preserve">избыточного давления</t>
  </si>
  <si>
    <t xml:space="preserve">оксид-канальный.png</t>
  </si>
  <si>
    <t xml:space="preserve">ОКСИД, стеновой</t>
  </si>
  <si>
    <t xml:space="preserve">200x230...1200x1200</t>
  </si>
  <si>
    <t xml:space="preserve">оксид-стеновой.png</t>
  </si>
  <si>
    <t xml:space="preserve">ОКСИД, канальный, кассетный</t>
  </si>
  <si>
    <t xml:space="preserve">2-х секционные: 1210x200...2460x1200;
3-х секционные: 250x1200...1200x2460;
4-х секционные:
1210x1201...2460x2460</t>
  </si>
  <si>
    <t xml:space="preserve">оксид-кассетный.png</t>
  </si>
  <si>
    <t xml:space="preserve">ПРОК</t>
  </si>
  <si>
    <t xml:space="preserve">355, 400, 450, 500, 560, 630, 710, 800, 900, 1000, 1120, 1250;</t>
  </si>
  <si>
    <t xml:space="preserve">https://www.veza.ru/produktsiya/klapany-i-setevye-elementy/protivopozharnye-klapany/kruglye-protivopozharnye-klapany/prok-kruglye</t>
  </si>
  <si>
    <t xml:space="preserve">обратный</t>
  </si>
  <si>
    <t xml:space="preserve">прок-круглый.png</t>
  </si>
  <si>
    <t xml:space="preserve">300x300...1250x1250</t>
  </si>
  <si>
    <t xml:space="preserve">https://www.veza.ru/produktsiya/klapany-i-setevye-elementy/protivopozharnye-klapany/pryamougolnye-protivopozharnye-klapany/prok-pryamougolnye</t>
  </si>
  <si>
    <t xml:space="preserve">прок-прямоугольный.png</t>
  </si>
  <si>
    <t xml:space="preserve">ГТК</t>
  </si>
  <si>
    <t xml:space="preserve">Длина 600: 100, 125, 160, 200, 250, 315, 355, 400, 500;
Длина 900: 100, 125, 160, 200, 250, 315, 355, 400, 500</t>
  </si>
  <si>
    <t xml:space="preserve">https://rowen.ru/catalog/shumoglushiteli/shumoglushiteli_trubchatye_kruglye_gtk/</t>
  </si>
  <si>
    <t xml:space="preserve">трубчатый</t>
  </si>
  <si>
    <t xml:space="preserve">гтк-ровен.png</t>
  </si>
  <si>
    <t xml:space="preserve">Длина 600: 100, 125, 160, 200, 250, 315, 355, 400;
Длина 900: 100, 125, 160, 200, 250, 315, 355, 400, 500, 630</t>
  </si>
  <si>
    <t xml:space="preserve">https://www.nevatom.ru/catalog/shumoglushiteli_trubchatye_kruglye_gtk/</t>
  </si>
  <si>
    <t xml:space="preserve">гтк-неватом.png</t>
  </si>
  <si>
    <t xml:space="preserve">ГТП</t>
  </si>
  <si>
    <t xml:space="preserve">Длина 600: 300x150...1000x500;
Длина 900: 300x150...1000x500</t>
  </si>
  <si>
    <t xml:space="preserve">https://www.nevatom.ru/catalog/shumoglushiteli_trubchatye_pryamougolnye_gtp/</t>
  </si>
  <si>
    <t xml:space="preserve">гтп-неватом.png</t>
  </si>
  <si>
    <t xml:space="preserve">Р</t>
  </si>
  <si>
    <t xml:space="preserve">225, 250, 280, 315, 355, 400, 450, 500, 560, 630, 710, 800, 900, 1000, 1120, 1250</t>
  </si>
  <si>
    <t xml:space="preserve">https://www.nevatom.ru/catalog/zaslonki_ruchnye_r/</t>
  </si>
  <si>
    <t xml:space="preserve">ручной</t>
  </si>
  <si>
    <t xml:space="preserve">р-круглый-неватом.png</t>
  </si>
  <si>
    <t xml:space="preserve">100х100...500х1000</t>
  </si>
  <si>
    <t xml:space="preserve">р-прямоугольный-неватом.png</t>
  </si>
  <si>
    <t xml:space="preserve">KVK</t>
  </si>
  <si>
    <t xml:space="preserve">100, 125, 160, 200, 250, 315, 400, 500, 630</t>
  </si>
  <si>
    <t xml:space="preserve">https://www.nevatom.ru/catalog/klapany_vozdushnye_kruglye_kvk/</t>
  </si>
  <si>
    <t xml:space="preserve">kvk-неватом.png</t>
  </si>
  <si>
    <t xml:space="preserve">KV</t>
  </si>
  <si>
    <t xml:space="preserve">100x100...1000x1000</t>
  </si>
  <si>
    <t xml:space="preserve">https://www.nevatom.ru/catalog/klapany_vozdushnye_alyuminievye_kv/</t>
  </si>
  <si>
    <t xml:space="preserve">kv-неватом.png</t>
  </si>
  <si>
    <t xml:space="preserve">KVU-P</t>
  </si>
  <si>
    <t xml:space="preserve">200x300...1200x1200</t>
  </si>
  <si>
    <t xml:space="preserve">https://www.nevatom.ru/catalog/klapany_vozdushnye_uteplennye_kvu/</t>
  </si>
  <si>
    <t xml:space="preserve">утепленный</t>
  </si>
  <si>
    <t xml:space="preserve">kvu-p.png</t>
  </si>
  <si>
    <t xml:space="preserve">KO</t>
  </si>
  <si>
    <t xml:space="preserve">160, 200, 250, 315, 355, 400, 450, 500, 560, 630, 710, 800, 900, 1000, 1120, 1250;</t>
  </si>
  <si>
    <t xml:space="preserve">https://www.nevatom.ru/catalog/klapany_obratnye_ko/</t>
  </si>
  <si>
    <t xml:space="preserve">ko-неватом.png</t>
  </si>
  <si>
    <t xml:space="preserve">KO типа "бабочка"</t>
  </si>
  <si>
    <t xml:space="preserve">100, 125, 160, 200, 250, 315</t>
  </si>
  <si>
    <t xml:space="preserve">https://www.nevatom.ru/catalog/klapany_obratnye_ko_babochka/</t>
  </si>
  <si>
    <t xml:space="preserve">ko-неватом-бабочка.png</t>
  </si>
  <si>
    <t xml:space="preserve">KPNO</t>
  </si>
  <si>
    <t xml:space="preserve">150x150...1000x500</t>
  </si>
  <si>
    <t xml:space="preserve">https://www.nevatom.ru/catalog/klapany_protivopozharnye_normalno_otkrytye_kpno/</t>
  </si>
  <si>
    <t xml:space="preserve">нормально открытый</t>
  </si>
  <si>
    <t xml:space="preserve">kpno-неватом.png</t>
  </si>
  <si>
    <t xml:space="preserve">TDC III</t>
  </si>
  <si>
    <t xml:space="preserve">150x150...1200x2000</t>
  </si>
  <si>
    <t xml:space="preserve">https://www.nevatom.ru/catalog/vozdukhovody_pryamougolnye/</t>
  </si>
  <si>
    <t xml:space="preserve">воздуховод-TDCIII-Воздуховод-300x500-1390-ОЦ.-0.7-т3.т3.png</t>
  </si>
  <si>
    <t xml:space="preserve">150x150...1000x1000</t>
  </si>
  <si>
    <t xml:space="preserve">https://www.nevatom.ru/catalog/zaglushki/</t>
  </si>
  <si>
    <t xml:space="preserve">заглушка-300x500-75-оц-0.7-т3.png</t>
  </si>
  <si>
    <t xml:space="preserve">150x150...2000x1200</t>
  </si>
  <si>
    <t xml:space="preserve">https://www.nevatom.ru/catalog/otvody/</t>
  </si>
  <si>
    <t xml:space="preserve">с полкой</t>
  </si>
  <si>
    <t xml:space="preserve">отвод-2-90-300x500-100-100-оц.-0.7-т3.т3.png</t>
  </si>
  <si>
    <t xml:space="preserve">ДП4</t>
  </si>
  <si>
    <t xml:space="preserve">300x300, 450x450, 600x600</t>
  </si>
  <si>
    <t xml:space="preserve">https://www.nevatom.ru/catalog/diffuzory_dp/</t>
  </si>
  <si>
    <t xml:space="preserve">квадратный</t>
  </si>
  <si>
    <t xml:space="preserve">диффузор-ДП-4-450x450.png</t>
  </si>
  <si>
    <t xml:space="preserve">КП (КВ)</t>
  </si>
  <si>
    <t xml:space="preserve">100, 125, 160, 200</t>
  </si>
  <si>
    <t xml:space="preserve">https://www.nevatom.ru/catalog/klapany_vytyazhnye_pritochnye_kv_kp/</t>
  </si>
  <si>
    <t xml:space="preserve">регулируемый дискового типа</t>
  </si>
  <si>
    <t xml:space="preserve">диффузор_КП_(КВ)-160.png</t>
  </si>
  <si>
    <t xml:space="preserve">VC</t>
  </si>
  <si>
    <t xml:space="preserve">100, 125, 160, 200, 250, 315, 355</t>
  </si>
  <si>
    <t xml:space="preserve">https://rowen.ru/catalog/kanalnye_ventilyatory/ventilyatory_kanalnye_kruglye_vc/</t>
  </si>
  <si>
    <t xml:space="preserve">канальный с шумоизолирующим коробом и кронштейном</t>
  </si>
  <si>
    <t xml:space="preserve">вентилятор-канальный-VC-160.png</t>
  </si>
  <si>
    <t xml:space="preserve">В компоненте реализована возможность опциального выбора шумоизолирующего короба и крепежного кронштейна</t>
  </si>
  <si>
    <t xml:space="preserve">VCN</t>
  </si>
  <si>
    <t xml:space="preserve">400x200...1000x500</t>
  </si>
  <si>
    <t xml:space="preserve">https://rowen.ru/catalog/kanalnye_ventilyatory/ventilyatory_kanalnye_pryamougolnye_vcn/</t>
  </si>
  <si>
    <t xml:space="preserve">канальный с гибкой вставкой ВГ</t>
  </si>
  <si>
    <t xml:space="preserve">вентилятор-VCN-60-35-31-GH-4D-0-15-1500-380.png</t>
  </si>
  <si>
    <t xml:space="preserve">В компоненте реализована возможность опциального выбора шумоизолирующего короба, гибких вставок и различных вариантов электрического исполнения</t>
  </si>
  <si>
    <t xml:space="preserve">NWPk</t>
  </si>
  <si>
    <t xml:space="preserve">2-х рядные: 160, 200, 250, 315;
3-х рядные: 160, 200, 250, 315</t>
  </si>
  <si>
    <t xml:space="preserve">https://www.nevatom.ru/catalog/nagrevateli_vodyanye_nwpk_nwp/</t>
  </si>
  <si>
    <t xml:space="preserve">водяной</t>
  </si>
  <si>
    <t xml:space="preserve">нагреватель-NWPk-315-2.png</t>
  </si>
  <si>
    <t xml:space="preserve">NWP</t>
  </si>
  <si>
    <t xml:space="preserve">1-рядные, L и R: 400x200...900x500;
2-х рядные, L и R: 300x150...900x500;
3-х рядные, L и R: 300x150...900x500;
4-х рядные, L и R: 400x200...900x500</t>
  </si>
  <si>
    <t xml:space="preserve">нагреватель-водяной-NWP-600-350-1-L.png</t>
  </si>
  <si>
    <t xml:space="preserve">NEK</t>
  </si>
  <si>
    <t xml:space="preserve">https://www.nevatom.ru/catalog/nagrevateli_elektricheskie_nek_nep/</t>
  </si>
  <si>
    <t xml:space="preserve">электрический</t>
  </si>
  <si>
    <t xml:space="preserve">нагреватель-электрический-NEK-250-6.png</t>
  </si>
  <si>
    <t xml:space="preserve">Также присутствуют различные типоразмеры по тепловой мощности</t>
  </si>
  <si>
    <t xml:space="preserve">NEP</t>
  </si>
  <si>
    <t xml:space="preserve">300x150...1000x500</t>
  </si>
  <si>
    <t xml:space="preserve">нагреватель-электрический-NEP-500x250-30.png</t>
  </si>
  <si>
    <t xml:space="preserve">OWP</t>
  </si>
  <si>
    <t xml:space="preserve">L и R: 400x200...1000x500</t>
  </si>
  <si>
    <t xml:space="preserve">https://www.nevatom.ru/catalog/okhladiteli_vodyanye_owp/</t>
  </si>
  <si>
    <t xml:space="preserve">охладитель-водяной-OWP-500x250-2-L.png</t>
  </si>
  <si>
    <t xml:space="preserve">OFP</t>
  </si>
  <si>
    <t xml:space="preserve">https://www.nevatom.ru/catalog/okhladiteli_freonovye_ofp/</t>
  </si>
  <si>
    <t xml:space="preserve">фреоновый</t>
  </si>
  <si>
    <t xml:space="preserve">охладитель-фреоновый-OFP-400x200-3-L.png</t>
  </si>
  <si>
    <t xml:space="preserve">SUB</t>
  </si>
  <si>
    <t xml:space="preserve">https://www.nevatom.ru/catalog/sektsii_ultrafioletovoy_bakteritsidnoy_obrabotki_sub/</t>
  </si>
  <si>
    <t xml:space="preserve">секция-бактерицидной-обработки-воздуха-SUB-900x500-K-8-1.png</t>
  </si>
  <si>
    <t xml:space="preserve">Размер воздуховода</t>
  </si>
  <si>
    <t xml:space="preserve">https://www.nanocad.ru/products/bim/ventilation/</t>
  </si>
  <si>
    <t xml:space="preserve">универсальная</t>
  </si>
  <si>
    <t xml:space="preserve">выноска-размер-воздуховода.png</t>
  </si>
  <si>
    <t xml:space="preserve">В компоненте реализована возможность автоматического выбора между обозначением круглого и прямоугольного воздуховодов</t>
  </si>
  <si>
    <t xml:space="preserve">100, 125, 200</t>
  </si>
  <si>
    <t xml:space="preserve">параметрический</t>
  </si>
  <si>
    <t xml:space="preserve">воздуховод-шн.-Ø200-1500-мм.png</t>
  </si>
  <si>
    <t xml:space="preserve">180x(100, 100)</t>
  </si>
  <si>
    <t xml:space="preserve">параметрическая</t>
  </si>
  <si>
    <t xml:space="preserve">крестовина-КК-У-Ø180-Ø100,-100.png</t>
  </si>
  <si>
    <t xml:space="preserve">100, 125, 160</t>
  </si>
  <si>
    <t xml:space="preserve">отвод-фл.-Ø160-90-град..png</t>
  </si>
  <si>
    <t xml:space="preserve">125x100, 160x100, 160x125</t>
  </si>
  <si>
    <t xml:space="preserve">переход-(Кр)-фл.-Ø160х100-400-мм.png</t>
  </si>
  <si>
    <t xml:space="preserve">100x100, 125x100, 160x100</t>
  </si>
  <si>
    <t xml:space="preserve">тройник-(Кр)-фл.-Ø160х100.png</t>
  </si>
  <si>
    <t xml:space="preserve">заглушка-Ø114х4,5.png</t>
  </si>
  <si>
    <t xml:space="preserve">100x(100, 100)</t>
  </si>
  <si>
    <t xml:space="preserve">крестовина-114х4,5.png</t>
  </si>
  <si>
    <t xml:space="preserve">отвод-90-Ø114х4,5.png</t>
  </si>
  <si>
    <t xml:space="preserve">150x100</t>
  </si>
  <si>
    <t xml:space="preserve">переход-К165х10-114х1.png</t>
  </si>
  <si>
    <t xml:space="preserve">150x150</t>
  </si>
  <si>
    <t xml:space="preserve">тройник-165х4,5.png</t>
  </si>
  <si>
    <t xml:space="preserve">труба-Ø165х4,5.png</t>
  </si>
</sst>
</file>

<file path=xl/styles.xml><?xml version="1.0" encoding="utf-8"?>
<styleSheet xmlns="http://schemas.openxmlformats.org/spreadsheetml/2006/main">
  <numFmts count="1">
    <numFmt numFmtId="164" formatCode="General"/>
  </numFmts>
  <fonts count="7">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u val="single"/>
      <sz val="11"/>
      <color rgb="FF0000FF"/>
      <name val="Calibri"/>
      <family val="0"/>
      <charset val="1"/>
    </font>
    <font>
      <u val="single"/>
      <sz val="11"/>
      <color rgb="FF800080"/>
      <name val="Calibri"/>
      <family val="0"/>
      <charset val="1"/>
    </font>
  </fonts>
  <fills count="3">
    <fill>
      <patternFill patternType="none"/>
    </fill>
    <fill>
      <patternFill patternType="gray125"/>
    </fill>
    <fill>
      <patternFill patternType="solid">
        <fgColor rgb="FFFFF2CC"/>
        <bgColor rgb="FFFFFFFF"/>
      </patternFill>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center" textRotation="0" wrapText="false" indent="0" shrinkToFit="false"/>
    </xf>
  </cellStyleXfs>
  <cellXfs count="1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general" vertical="center" textRotation="0" wrapText="false" indent="0" shrinkToFit="false"/>
      <protection locked="true" hidden="false"/>
    </xf>
    <xf numFmtId="164" fontId="0" fillId="2" borderId="3" xfId="0" applyFont="true" applyBorder="true" applyAlignment="true" applyProtection="true">
      <alignment horizontal="general"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6" fillId="0" borderId="0" xfId="2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00FFFFFF"/>
        </patternFill>
      </fill>
    </dxf>
    <dxf>
      <fill>
        <patternFill patternType="solid">
          <fgColor rgb="FF000000"/>
          <bgColor rgb="FFFFFFFF"/>
        </patternFill>
      </fill>
    </dxf>
    <dxf>
      <fill>
        <patternFill patternType="solid">
          <fgColor rgb="FF0000FF"/>
        </patternFill>
      </fill>
    </dxf>
    <dxf>
      <fill>
        <patternFill patternType="solid">
          <fgColor rgb="FF800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Таблица2" displayName="Таблица2" ref="B4:J24" headerRowCount="1" totalsRowCount="0" totalsRowShown="0">
  <tableColumns count="9">
    <tableColumn id="1" name="#"/>
    <tableColumn id="2" name="Описание"/>
    <tableColumn id="3" name="Ресурс"/>
    <tableColumn id="4" name="Название_файла"/>
    <tableColumn id="5" name="Категория_техническая"/>
    <tableColumn id="6" name="Категория_сайта"/>
    <tableColumn id="7" name="Тип_графики"/>
    <tableColumn id="8" name="Форма"/>
    <tableColumn id="9" name="Производитель"/>
  </tableColumns>
</table>
</file>

<file path=xl/tables/table2.xml><?xml version="1.0" encoding="utf-8"?>
<table xmlns="http://schemas.openxmlformats.org/spreadsheetml/2006/main" id="2" name="Таблица4" displayName="Таблица4" ref="B4:S68" headerRowCount="1" totalsRowCount="0" totalsRowShown="0">
  <autoFilter ref="B4:S68"/>
  <tableColumns count="18">
    <tableColumn id="1" name="Ресурс"/>
    <tableColumn id="2" name="Имя"/>
    <tableColumn id="3" name="Форма"/>
    <tableColumn id="4" name="Типоразмеры"/>
    <tableColumn id="5" name="Ссылка_производителя"/>
    <tableColumn id="6" name="Категория_сайта"/>
    <tableColumn id="7" name="Категория_техническая"/>
    <tableColumn id="8" name="Дополнительная_характеристика"/>
    <tableColumn id="9" name="Производитель"/>
    <tableColumn id="10" name="Тип_графики"/>
    <tableColumn id="11" name="Изображение"/>
    <tableColumn id="12" name="Generic"/>
    <tableColumn id="13" name="М_Оцинкованная_сталь"/>
    <tableColumn id="14" name="М_Нержавеющая_сталь"/>
    <tableColumn id="15" name="М_Алюминий"/>
    <tableColumn id="16" name="М_Медь"/>
    <tableColumn id="17" name="М_Пластмасса"/>
    <tableColumn id="18" name="Примечание"/>
  </tableColumns>
</table>
</file>

<file path=xl/tables/table3.xml><?xml version="1.0" encoding="utf-8"?>
<table xmlns="http://schemas.openxmlformats.org/spreadsheetml/2006/main" id="3" name="Таблица_Привязка_категорий" displayName="Таблица_Привязка_категорий" ref="D7:E41" headerRowCount="1" totalsRowCount="1" totalsRowShown="1">
  <autoFilter ref="D7:E41"/>
  <tableColumns count="2">
    <tableColumn id="1" name="Категория_техническая"/>
    <tableColumn id="2" name="Категория_сайта" totalsRowFunction="count"/>
  </tableColumns>
</table>
</file>

<file path=xl/worksheets/_rels/sheet1.xml.rels><?xml version="1.0" encoding="UTF-8"?>
<Relationships xmlns="http://schemas.openxmlformats.org/package/2006/relationships"><Relationship Id="rId1" Type="http://schemas.openxmlformats.org/officeDocument/2006/relationships/table" Target="../tables/table3.xml"/>
</Relationships>
</file>

<file path=xl/worksheets/_rels/sheet2.xml.rels><?xml version="1.0" encoding="UTF-8"?>
<Relationships xmlns="http://schemas.openxmlformats.org/package/2006/relationships"><Relationship Id="rId1" Type="http://schemas.openxmlformats.org/officeDocument/2006/relationships/hyperlink" Target="https://www.nanocad.ru/products/bim/ventilation/database/" TargetMode="External"/><Relationship Id="rId2" Type="http://schemas.openxmlformats.org/officeDocument/2006/relationships/hyperlink" Target="https://lk.nanocad.ru/product/bimventilation/files/" TargetMode="External"/><Relationship Id="rId3" Type="http://schemas.openxmlformats.org/officeDocument/2006/relationships/hyperlink" Target="https://forum.nanocad.ru/categories/ventbase" TargetMode="External"/><Relationship Id="rId4" Type="http://schemas.openxmlformats.org/officeDocument/2006/relationships/hyperlink" Target="https://forum.nanocad.ru/categories/venttbase" TargetMode="Externa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hyperlink" Target="http://www.arktika.ru/html/dpum.htm" TargetMode="External"/><Relationship Id="rId2" Type="http://schemas.openxmlformats.org/officeDocument/2006/relationships/hyperlink" Target="http://www.arktika.ru/html/amn-amrm-adn-adrm.htm" TargetMode="External"/><Relationship Id="rId3" Type="http://schemas.openxmlformats.org/officeDocument/2006/relationships/hyperlink" Target="https://www.veza.ru/produktsiya/klapany-i-setevye-elementy/protivopozharnye-klapany/pryamougolnye-protivopozharnye-klapany/kpu-1n-pryamougolnye" TargetMode="External"/><Relationship Id="rId4" Type="http://schemas.openxmlformats.org/officeDocument/2006/relationships/hyperlink" Target="https://www.veza.ru/produktsiya/klapany-i-setevye-elementy/protivopozharnye-klapany/pryamougolnye-protivopozharnye-klapany/kpu-1n-pryamougolnye" TargetMode="External"/><Relationship Id="rId5" Type="http://schemas.openxmlformats.org/officeDocument/2006/relationships/hyperlink" Target="https://www.veza.ru/produktsiya/klapany-i-setevye-elementy/protivopozharnye-klapany/kruglye-protivopozharnye-klapany/kpu-1n-kruglye" TargetMode="External"/><Relationship Id="rId6" Type="http://schemas.openxmlformats.org/officeDocument/2006/relationships/hyperlink" Target="https://www.veza.ru/produktsiya/klapany-i-setevye-elementy/protivopozharnye-klapany/kruglye-protivopozharnye-klapany/kpu-1n-kruglye" TargetMode="External"/><Relationship Id="rId7" Type="http://schemas.openxmlformats.org/officeDocument/2006/relationships/hyperlink" Target="https://www.veza.ru/produktsiya/klapany-i-setevye-elementy/protivopozharnye-klapany/kruglye-protivopozharnye-klapany/kpu-2n-kruglye" TargetMode="External"/><Relationship Id="rId8" Type="http://schemas.openxmlformats.org/officeDocument/2006/relationships/hyperlink" Target="https://www.veza.ru/produktsiya/klapany-i-setevye-elementy/protivopozharnye-klapany/kruglye-protivopozharnye-klapany/kpu-2n-kruglye" TargetMode="External"/><Relationship Id="rId9" Type="http://schemas.openxmlformats.org/officeDocument/2006/relationships/hyperlink" Target="https://www.veza.ru/produktsiya/klapany-i-setevye-elementy/protivopozharnye-klapany/kruglye-protivopozharnye-klapany/kpu-2n-kruglye" TargetMode="External"/><Relationship Id="rId10" Type="http://schemas.openxmlformats.org/officeDocument/2006/relationships/hyperlink" Target="https://www.veza.ru/produktsiya/klapany-i-setevye-elementy/protivopozharnye-klapany/kruglye-protivopozharnye-klapany/kpu-2n-kruglye" TargetMode="External"/><Relationship Id="rId11" Type="http://schemas.openxmlformats.org/officeDocument/2006/relationships/hyperlink" Target="https://www.veza.ru/produktsiya/klapany-i-setevye-elementy/protivopozharnye-klapany/kruglye-protivopozharnye-klapany/kpu-2n-kruglye" TargetMode="External"/><Relationship Id="rId12" Type="http://schemas.openxmlformats.org/officeDocument/2006/relationships/hyperlink" Target="https://www.veza.ru/produktsiya/klapany-i-setevye-elementy/protivopozharnye-klapany/kruglye-protivopozharnye-klapany/kpu-2n-kruglye" TargetMode="External"/><Relationship Id="rId13" Type="http://schemas.openxmlformats.org/officeDocument/2006/relationships/hyperlink" Target="https://www.veza.ru/produktsiya/klapany-i-setevye-elementy/protivopozharnye-klapany/pryamougolnye-protivopozharnye-klapany/kpu-2n-pryamougolnye" TargetMode="External"/><Relationship Id="rId14" Type="http://schemas.openxmlformats.org/officeDocument/2006/relationships/hyperlink" Target="https://www.veza.ru/produktsiya/klapany-i-setevye-elementy/protivopozharnye-klapany/pryamougolnye-protivopozharnye-klapany/kpu-2n-pryamougolnye" TargetMode="External"/><Relationship Id="rId15" Type="http://schemas.openxmlformats.org/officeDocument/2006/relationships/hyperlink" Target="https://www.veza.ru/produktsiya/klapany-i-setevye-elementy/protivopozharnye-klapany/pryamougolnye-protivopozharnye-klapany/kpu-dd-pryamougolnye" TargetMode="External"/><Relationship Id="rId16" Type="http://schemas.openxmlformats.org/officeDocument/2006/relationships/hyperlink" Target="https://www.veza.ru/produktsiya/klapany-i-setevye-elementy/protivopozharnye-klapany/pryamougolnye-protivopozharnye-klapany/kpu-dd-pryamougolnye" TargetMode="External"/><Relationship Id="rId17" Type="http://schemas.openxmlformats.org/officeDocument/2006/relationships/hyperlink" Target="https://www.veza.ru/produktsiya/klapany-i-setevye-elementy/protivopozharnye-klapany/kruglye-protivopozharnye-klapany/kpu-dd-kruglye" TargetMode="External"/><Relationship Id="rId18" Type="http://schemas.openxmlformats.org/officeDocument/2006/relationships/hyperlink" Target="https://www.veza.ru/produktsiya/klapany-i-setevye-elementy/protivopozharnye-klapany/kruglye-protivopozharnye-klapany/kpu-dd-kruglye" TargetMode="External"/><Relationship Id="rId19" Type="http://schemas.openxmlformats.org/officeDocument/2006/relationships/hyperlink" Target="https://www.veza.ru/produktsiya/klapany-i-setevye-elementy/protivopozharnye-klapany/pryamougolnye-protivopozharnye-klapany/oksid" TargetMode="External"/><Relationship Id="rId20" Type="http://schemas.openxmlformats.org/officeDocument/2006/relationships/hyperlink" Target="https://www.veza.ru/produktsiya/klapany-i-setevye-elementy/protivopozharnye-klapany/pryamougolnye-protivopozharnye-klapany/oksid" TargetMode="External"/><Relationship Id="rId21" Type="http://schemas.openxmlformats.org/officeDocument/2006/relationships/hyperlink" Target="https://www.veza.ru/produktsiya/klapany-i-setevye-elementy/protivopozharnye-klapany/pryamougolnye-protivopozharnye-klapany/oksid" TargetMode="External"/><Relationship Id="rId22" Type="http://schemas.openxmlformats.org/officeDocument/2006/relationships/hyperlink" Target="https://www.veza.ru/produktsiya/klapany-i-setevye-elementy/protivopozharnye-klapany/kruglye-protivopozharnye-klapany/prok-kruglye" TargetMode="External"/><Relationship Id="rId23" Type="http://schemas.openxmlformats.org/officeDocument/2006/relationships/hyperlink" Target="https://www.veza.ru/produktsiya/klapany-i-setevye-elementy/protivopozharnye-klapany/pryamougolnye-protivopozharnye-klapany/prok-pryamougolnye" TargetMode="External"/><Relationship Id="rId24" Type="http://schemas.openxmlformats.org/officeDocument/2006/relationships/hyperlink" Target="https://rowen.ru/catalog/shumoglushiteli/shumoglushiteli_trubchatye_kruglye_gtk/" TargetMode="External"/><Relationship Id="rId25" Type="http://schemas.openxmlformats.org/officeDocument/2006/relationships/hyperlink" Target="https://www.nevatom.ru/catalog/shumoglushiteli_trubchatye_kruglye_gtk/" TargetMode="External"/><Relationship Id="rId26" Type="http://schemas.openxmlformats.org/officeDocument/2006/relationships/hyperlink" Target="https://www.nevatom.ru/catalog/shumoglushiteli_trubchatye_pryamougolnye_gtp/" TargetMode="External"/><Relationship Id="rId27" Type="http://schemas.openxmlformats.org/officeDocument/2006/relationships/hyperlink" Target="https://www.nevatom.ru/catalog/zaslonki_ruchnye_r/" TargetMode="External"/><Relationship Id="rId28" Type="http://schemas.openxmlformats.org/officeDocument/2006/relationships/hyperlink" Target="https://www.nevatom.ru/catalog/zaslonki_ruchnye_r/" TargetMode="External"/><Relationship Id="rId29" Type="http://schemas.openxmlformats.org/officeDocument/2006/relationships/hyperlink" Target="https://www.nevatom.ru/catalog/klapany_vozdushnye_kruglye_kvk/" TargetMode="External"/><Relationship Id="rId30" Type="http://schemas.openxmlformats.org/officeDocument/2006/relationships/hyperlink" Target="https://www.nevatom.ru/catalog/klapany_vozdushnye_alyuminievye_kv/" TargetMode="External"/><Relationship Id="rId31" Type="http://schemas.openxmlformats.org/officeDocument/2006/relationships/hyperlink" Target="https://www.nevatom.ru/catalog/klapany_vozdushnye_uteplennye_kvu/" TargetMode="External"/><Relationship Id="rId32" Type="http://schemas.openxmlformats.org/officeDocument/2006/relationships/hyperlink" Target="https://www.nevatom.ru/catalog/klapany_obratnye_ko/" TargetMode="External"/><Relationship Id="rId33" Type="http://schemas.openxmlformats.org/officeDocument/2006/relationships/hyperlink" Target="https://www.nevatom.ru/catalog/klapany_obratnye_ko_babochka/" TargetMode="External"/><Relationship Id="rId34" Type="http://schemas.openxmlformats.org/officeDocument/2006/relationships/hyperlink" Target="https://www.nevatom.ru/catalog/klapany_protivopozharnye_normalno_otkrytye_kpno/" TargetMode="External"/><Relationship Id="rId35" Type="http://schemas.openxmlformats.org/officeDocument/2006/relationships/hyperlink" Target="https://www.nevatom.ru/catalog/vozdukhovody_pryamougolnye/" TargetMode="External"/><Relationship Id="rId36" Type="http://schemas.openxmlformats.org/officeDocument/2006/relationships/hyperlink" Target="https://www.nevatom.ru/catalog/zaglushki/" TargetMode="External"/><Relationship Id="rId37" Type="http://schemas.openxmlformats.org/officeDocument/2006/relationships/hyperlink" Target="https://www.nevatom.ru/catalog/otvody/" TargetMode="External"/><Relationship Id="rId38" Type="http://schemas.openxmlformats.org/officeDocument/2006/relationships/hyperlink" Target="https://www.nevatom.ru/catalog/diffuzory_dp/" TargetMode="External"/><Relationship Id="rId39" Type="http://schemas.openxmlformats.org/officeDocument/2006/relationships/hyperlink" Target="https://www.nevatom.ru/catalog/klapany_vytyazhnye_pritochnye_kv_kp/" TargetMode="External"/><Relationship Id="rId40" Type="http://schemas.openxmlformats.org/officeDocument/2006/relationships/hyperlink" Target="https://rowen.ru/catalog/kanalnye_ventilyatory/ventilyatory_kanalnye_kruglye_vc/" TargetMode="External"/><Relationship Id="rId41" Type="http://schemas.openxmlformats.org/officeDocument/2006/relationships/hyperlink" Target="https://rowen.ru/catalog/kanalnye_ventilyatory/ventilyatory_kanalnye_pryamougolnye_vcn/" TargetMode="External"/><Relationship Id="rId42" Type="http://schemas.openxmlformats.org/officeDocument/2006/relationships/hyperlink" Target="https://www.nevatom.ru/catalog/nagrevateli_vodyanye_nwpk_nwp/" TargetMode="External"/><Relationship Id="rId43" Type="http://schemas.openxmlformats.org/officeDocument/2006/relationships/hyperlink" Target="https://www.nevatom.ru/catalog/nagrevateli_vodyanye_nwpk_nwp/" TargetMode="External"/><Relationship Id="rId44" Type="http://schemas.openxmlformats.org/officeDocument/2006/relationships/hyperlink" Target="https://www.nevatom.ru/catalog/okhladiteli_vodyanye_owp/" TargetMode="External"/><Relationship Id="rId45" Type="http://schemas.openxmlformats.org/officeDocument/2006/relationships/hyperlink" Target="https://www.nevatom.ru/catalog/okhladiteli_freonovye_ofp/" TargetMode="External"/><Relationship Id="rId46" Type="http://schemas.openxmlformats.org/officeDocument/2006/relationships/hyperlink" Target="https://www.nevatom.ru/catalog/sektsii_ultrafioletovoy_bakteritsidnoy_obrabotki_sub/" TargetMode="External"/><Relationship Id="rId47" Type="http://schemas.openxmlformats.org/officeDocument/2006/relationships/hyperlink" Target="https://www.nanocad.ru/products/bim/ventilation/" TargetMode="External"/><Relationship Id="rId48" Type="http://schemas.openxmlformats.org/officeDocument/2006/relationships/hyperlink" Target="https://www.nanocad.ru/products/bim/ventilation/" TargetMode="External"/><Relationship Id="rId49" Type="http://schemas.openxmlformats.org/officeDocument/2006/relationships/hyperlink" Target="https://www.nanocad.ru/products/bim/ventilation/" TargetMode="External"/><Relationship Id="rId50" Type="http://schemas.openxmlformats.org/officeDocument/2006/relationships/hyperlink" Target="https://www.nanocad.ru/products/bim/ventilation/" TargetMode="External"/><Relationship Id="rId51" Type="http://schemas.openxmlformats.org/officeDocument/2006/relationships/hyperlink" Target="https://www.nanocad.ru/products/bim/ventilation/" TargetMode="External"/><Relationship Id="rId52" Type="http://schemas.openxmlformats.org/officeDocument/2006/relationships/hyperlink" Target="https://www.nanocad.ru/products/bim/ventilation/" TargetMode="External"/><Relationship Id="rId53" Type="http://schemas.openxmlformats.org/officeDocument/2006/relationships/hyperlink" Target="https://www.nanocad.ru/products/bim/ventilation/" TargetMode="External"/><Relationship Id="rId54" Type="http://schemas.openxmlformats.org/officeDocument/2006/relationships/hyperlink" Target="https://www.nanocad.ru/products/bim/ventilation/" TargetMode="External"/><Relationship Id="rId55" Type="http://schemas.openxmlformats.org/officeDocument/2006/relationships/hyperlink" Target="https://www.nanocad.ru/products/bim/ventilation/" TargetMode="External"/><Relationship Id="rId56" Type="http://schemas.openxmlformats.org/officeDocument/2006/relationships/hyperlink" Target="https://www.nanocad.ru/products/bim/ventilation/" TargetMode="External"/><Relationship Id="rId57" Type="http://schemas.openxmlformats.org/officeDocument/2006/relationships/hyperlink" Target="https://www.nanocad.ru/products/bim/ventilation/" TargetMode="External"/><Relationship Id="rId58" Type="http://schemas.openxmlformats.org/officeDocument/2006/relationships/hyperlink" Target="https://www.nanocad.ru/products/bim/ventilation/" TargetMode="External"/><Relationship Id="rId59"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M4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29" activeCellId="0" sqref="E29"/>
    </sheetView>
  </sheetViews>
  <sheetFormatPr defaultColWidth="8.88671875" defaultRowHeight="14.4" zeroHeight="false" outlineLevelRow="0" outlineLevelCol="0"/>
  <cols>
    <col collapsed="false" customWidth="true" hidden="false" outlineLevel="0" max="2" min="2" style="1" width="29.89"/>
    <col collapsed="false" customWidth="true" hidden="false" outlineLevel="0" max="5" min="4" style="1" width="37.89"/>
    <col collapsed="false" customWidth="true" hidden="false" outlineLevel="0" max="7" min="7" style="1" width="16.11"/>
    <col collapsed="false" customWidth="true" hidden="false" outlineLevel="0" max="9" min="9" style="1" width="15.66"/>
    <col collapsed="false" customWidth="true" hidden="false" outlineLevel="0" max="11" min="11" style="1" width="17.66"/>
    <col collapsed="false" customWidth="true" hidden="false" outlineLevel="0" max="13" min="13" style="1" width="20.78"/>
  </cols>
  <sheetData>
    <row r="1" customFormat="false" ht="15.15" hidden="false" customHeight="false" outlineLevel="0" collapsed="false"/>
    <row r="2" customFormat="false" ht="88" hidden="false" customHeight="true" outlineLevel="0" collapsed="false">
      <c r="B2" s="2" t="s">
        <v>0</v>
      </c>
    </row>
    <row r="3" customFormat="false" ht="17" hidden="false" customHeight="true" outlineLevel="0" collapsed="false">
      <c r="B3" s="3"/>
    </row>
    <row r="4" customFormat="false" ht="17" hidden="false" customHeight="true" outlineLevel="0" collapsed="false">
      <c r="B4" s="3"/>
    </row>
    <row r="5" customFormat="false" ht="17" hidden="false" customHeight="true" outlineLevel="0" collapsed="false">
      <c r="B5" s="3"/>
    </row>
    <row r="6" customFormat="false" ht="15.15" hidden="false" customHeight="false" outlineLevel="0" collapsed="false"/>
    <row r="7" s="4" customFormat="true" ht="14.4" hidden="false" customHeight="false" outlineLevel="0" collapsed="false">
      <c r="B7" s="5" t="s">
        <v>1</v>
      </c>
      <c r="D7" s="6" t="s">
        <v>2</v>
      </c>
      <c r="E7" s="6" t="s">
        <v>1</v>
      </c>
      <c r="G7" s="5" t="s">
        <v>3</v>
      </c>
      <c r="I7" s="5" t="s">
        <v>4</v>
      </c>
      <c r="K7" s="5" t="s">
        <v>5</v>
      </c>
      <c r="M7" s="5" t="s">
        <v>6</v>
      </c>
    </row>
    <row r="8" customFormat="false" ht="14.4" hidden="false" customHeight="false" outlineLevel="0" collapsed="false">
      <c r="B8" s="7" t="s">
        <v>7</v>
      </c>
      <c r="D8" s="6" t="s">
        <v>8</v>
      </c>
      <c r="E8" s="6" t="s">
        <v>9</v>
      </c>
      <c r="G8" s="7" t="s">
        <v>7</v>
      </c>
      <c r="I8" s="7" t="s">
        <v>10</v>
      </c>
      <c r="K8" s="7" t="s">
        <v>7</v>
      </c>
      <c r="M8" s="7" t="s">
        <v>11</v>
      </c>
    </row>
    <row r="9" customFormat="false" ht="14.4" hidden="false" customHeight="false" outlineLevel="0" collapsed="false">
      <c r="B9" s="7" t="s">
        <v>10</v>
      </c>
      <c r="D9" s="6" t="s">
        <v>12</v>
      </c>
      <c r="E9" s="6" t="s">
        <v>13</v>
      </c>
      <c r="G9" s="7" t="s">
        <v>10</v>
      </c>
      <c r="I9" s="7" t="s">
        <v>14</v>
      </c>
      <c r="K9" s="7" t="s">
        <v>10</v>
      </c>
      <c r="M9" s="7" t="s">
        <v>15</v>
      </c>
    </row>
    <row r="10" customFormat="false" ht="14.4" hidden="false" customHeight="false" outlineLevel="0" collapsed="false">
      <c r="B10" s="8" t="s">
        <v>9</v>
      </c>
      <c r="D10" s="1" t="s">
        <v>16</v>
      </c>
      <c r="E10" s="1" t="s">
        <v>13</v>
      </c>
      <c r="G10" s="7" t="s">
        <v>17</v>
      </c>
      <c r="I10" s="7" t="s">
        <v>18</v>
      </c>
      <c r="K10" s="7" t="s">
        <v>19</v>
      </c>
      <c r="M10" s="7"/>
    </row>
    <row r="11" customFormat="false" ht="15.15" hidden="false" customHeight="false" outlineLevel="0" collapsed="false">
      <c r="B11" s="7" t="s">
        <v>13</v>
      </c>
      <c r="D11" s="6" t="s">
        <v>20</v>
      </c>
      <c r="E11" s="6" t="s">
        <v>13</v>
      </c>
      <c r="G11" s="9" t="s">
        <v>21</v>
      </c>
      <c r="I11" s="7" t="s">
        <v>22</v>
      </c>
      <c r="K11" s="9" t="s">
        <v>23</v>
      </c>
      <c r="M11" s="9"/>
    </row>
    <row r="12" customFormat="false" ht="14.4" hidden="false" customHeight="false" outlineLevel="0" collapsed="false">
      <c r="B12" s="7" t="s">
        <v>24</v>
      </c>
      <c r="D12" s="6" t="s">
        <v>25</v>
      </c>
      <c r="E12" s="6" t="s">
        <v>26</v>
      </c>
      <c r="I12" s="7" t="s">
        <v>27</v>
      </c>
    </row>
    <row r="13" customFormat="false" ht="14.4" hidden="false" customHeight="false" outlineLevel="0" collapsed="false">
      <c r="B13" s="1" t="s">
        <v>28</v>
      </c>
      <c r="D13" s="6" t="s">
        <v>29</v>
      </c>
      <c r="E13" s="6" t="s">
        <v>26</v>
      </c>
      <c r="I13" s="1" t="s">
        <v>30</v>
      </c>
    </row>
    <row r="14" customFormat="false" ht="14.4" hidden="false" customHeight="false" outlineLevel="0" collapsed="false">
      <c r="B14" s="7" t="s">
        <v>26</v>
      </c>
      <c r="D14" s="6" t="s">
        <v>7</v>
      </c>
      <c r="E14" s="6" t="s">
        <v>7</v>
      </c>
      <c r="I14" s="1" t="s">
        <v>31</v>
      </c>
    </row>
    <row r="15" customFormat="false" ht="14.4" hidden="false" customHeight="false" outlineLevel="0" collapsed="false">
      <c r="B15" s="7" t="s">
        <v>32</v>
      </c>
      <c r="D15" s="6" t="s">
        <v>10</v>
      </c>
      <c r="E15" s="6" t="s">
        <v>7</v>
      </c>
    </row>
    <row r="16" customFormat="false" ht="14.4" hidden="false" customHeight="false" outlineLevel="0" collapsed="false">
      <c r="B16" s="8" t="s">
        <v>33</v>
      </c>
      <c r="D16" s="1" t="s">
        <v>34</v>
      </c>
      <c r="E16" s="1" t="s">
        <v>32</v>
      </c>
    </row>
    <row r="17" customFormat="false" ht="14.4" hidden="false" customHeight="false" outlineLevel="0" collapsed="false">
      <c r="D17" s="6" t="s">
        <v>35</v>
      </c>
      <c r="E17" s="6" t="s">
        <v>32</v>
      </c>
    </row>
    <row r="18" customFormat="false" ht="14.4" hidden="false" customHeight="false" outlineLevel="0" collapsed="false">
      <c r="D18" s="6" t="s">
        <v>36</v>
      </c>
      <c r="E18" s="6" t="s">
        <v>32</v>
      </c>
    </row>
    <row r="19" customFormat="false" ht="14.4" hidden="false" customHeight="false" outlineLevel="0" collapsed="false">
      <c r="D19" s="1" t="s">
        <v>37</v>
      </c>
      <c r="E19" s="1" t="s">
        <v>32</v>
      </c>
    </row>
    <row r="20" customFormat="false" ht="14.4" hidden="false" customHeight="false" outlineLevel="0" collapsed="false">
      <c r="D20" s="1" t="s">
        <v>38</v>
      </c>
      <c r="E20" s="1" t="s">
        <v>32</v>
      </c>
    </row>
    <row r="21" customFormat="false" ht="14.4" hidden="false" customHeight="false" outlineLevel="0" collapsed="false">
      <c r="D21" s="6" t="s">
        <v>39</v>
      </c>
      <c r="E21" s="6" t="s">
        <v>32</v>
      </c>
    </row>
    <row r="22" customFormat="false" ht="14.4" hidden="false" customHeight="false" outlineLevel="0" collapsed="false">
      <c r="D22" s="6" t="s">
        <v>40</v>
      </c>
      <c r="E22" s="6" t="s">
        <v>24</v>
      </c>
    </row>
    <row r="23" customFormat="false" ht="14.4" hidden="false" customHeight="false" outlineLevel="0" collapsed="false">
      <c r="D23" s="1" t="s">
        <v>41</v>
      </c>
      <c r="E23" s="6" t="s">
        <v>24</v>
      </c>
    </row>
    <row r="24" customFormat="false" ht="14.4" hidden="false" customHeight="false" outlineLevel="0" collapsed="false">
      <c r="D24" s="1" t="s">
        <v>42</v>
      </c>
      <c r="E24" s="6" t="s">
        <v>24</v>
      </c>
    </row>
    <row r="25" customFormat="false" ht="14.4" hidden="false" customHeight="false" outlineLevel="0" collapsed="false">
      <c r="D25" s="1" t="s">
        <v>43</v>
      </c>
      <c r="E25" s="6" t="s">
        <v>24</v>
      </c>
    </row>
    <row r="26" customFormat="false" ht="14.4" hidden="false" customHeight="false" outlineLevel="0" collapsed="false">
      <c r="D26" s="1" t="s">
        <v>44</v>
      </c>
      <c r="E26" s="6" t="s">
        <v>24</v>
      </c>
    </row>
    <row r="27" customFormat="false" ht="14.4" hidden="false" customHeight="false" outlineLevel="0" collapsed="false">
      <c r="D27" s="1" t="s">
        <v>45</v>
      </c>
      <c r="E27" s="6" t="s">
        <v>24</v>
      </c>
    </row>
    <row r="28" customFormat="false" ht="14.4" hidden="false" customHeight="false" outlineLevel="0" collapsed="false">
      <c r="D28" s="1" t="s">
        <v>46</v>
      </c>
      <c r="E28" s="6" t="s">
        <v>24</v>
      </c>
    </row>
    <row r="29" customFormat="false" ht="14.4" hidden="false" customHeight="false" outlineLevel="0" collapsed="false">
      <c r="D29" s="1" t="s">
        <v>41</v>
      </c>
      <c r="E29" s="1" t="s">
        <v>28</v>
      </c>
    </row>
    <row r="30" customFormat="false" ht="14.4" hidden="false" customHeight="false" outlineLevel="0" collapsed="false">
      <c r="D30" s="1" t="s">
        <v>42</v>
      </c>
      <c r="E30" s="1" t="s">
        <v>28</v>
      </c>
    </row>
    <row r="31" customFormat="false" ht="14.4" hidden="false" customHeight="false" outlineLevel="0" collapsed="false">
      <c r="D31" s="1" t="s">
        <v>43</v>
      </c>
      <c r="E31" s="1" t="s">
        <v>28</v>
      </c>
    </row>
    <row r="32" customFormat="false" ht="14.4" hidden="false" customHeight="false" outlineLevel="0" collapsed="false">
      <c r="D32" s="1" t="s">
        <v>44</v>
      </c>
      <c r="E32" s="1" t="s">
        <v>28</v>
      </c>
    </row>
    <row r="33" customFormat="false" ht="14.4" hidden="false" customHeight="false" outlineLevel="0" collapsed="false">
      <c r="D33" s="1" t="s">
        <v>45</v>
      </c>
      <c r="E33" s="1" t="s">
        <v>28</v>
      </c>
    </row>
    <row r="34" customFormat="false" ht="14.4" hidden="false" customHeight="false" outlineLevel="0" collapsed="false">
      <c r="D34" s="6" t="s">
        <v>47</v>
      </c>
      <c r="E34" s="1" t="s">
        <v>28</v>
      </c>
    </row>
    <row r="41" customFormat="false" ht="14.4" hidden="false" customHeight="false" outlineLevel="0" collapsed="false">
      <c r="D41" s="6" t="s">
        <v>48</v>
      </c>
      <c r="E41" s="6" t="n">
        <f aca="false">SUBTOTAL(103,Таблица_Привязка_категорий[Категория_сайта])</f>
        <v>27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ColWidth="8.88671875" defaultRowHeight="14.4" zeroHeight="false" outlineLevelRow="0" outlineLevelCol="0"/>
  <cols>
    <col collapsed="false" customWidth="true" hidden="false" outlineLevel="0" max="2" min="2" style="1" width="57.11"/>
    <col collapsed="false" customWidth="true" hidden="false" outlineLevel="0" max="3" min="3" style="1" width="57.44"/>
  </cols>
  <sheetData>
    <row r="1" customFormat="false" ht="15.15" hidden="false" customHeight="false" outlineLevel="0" collapsed="false"/>
    <row r="2" customFormat="false" ht="29.55" hidden="false" customHeight="false" outlineLevel="0" collapsed="false">
      <c r="B2" s="2" t="s">
        <v>49</v>
      </c>
    </row>
    <row r="3" customFormat="false" ht="15.15" hidden="false" customHeight="false" outlineLevel="0" collapsed="false"/>
    <row r="4" customFormat="false" ht="14.4" hidden="false" customHeight="false" outlineLevel="0" collapsed="false">
      <c r="B4" s="5" t="s">
        <v>50</v>
      </c>
      <c r="C4" s="1" t="s">
        <v>51</v>
      </c>
    </row>
    <row r="5" customFormat="false" ht="14.4" hidden="false" customHeight="false" outlineLevel="0" collapsed="false">
      <c r="B5" s="7" t="s">
        <v>52</v>
      </c>
      <c r="C5" s="10" t="s">
        <v>53</v>
      </c>
    </row>
    <row r="6" customFormat="false" ht="14.4" hidden="false" customHeight="false" outlineLevel="0" collapsed="false">
      <c r="B6" s="7" t="s">
        <v>54</v>
      </c>
      <c r="C6" s="10" t="s">
        <v>55</v>
      </c>
    </row>
    <row r="7" customFormat="false" ht="14.4" hidden="false" customHeight="false" outlineLevel="0" collapsed="false">
      <c r="B7" s="7" t="s">
        <v>56</v>
      </c>
      <c r="C7" s="10" t="s">
        <v>57</v>
      </c>
    </row>
    <row r="8" customFormat="false" ht="14.4" hidden="false" customHeight="false" outlineLevel="0" collapsed="false">
      <c r="B8" s="7" t="s">
        <v>58</v>
      </c>
      <c r="C8" s="10"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J24"/>
  <sheetViews>
    <sheetView showFormulas="false" showGridLines="true" showRowColHeaders="true" showZeros="true" rightToLeft="false" tabSelected="false" showOutlineSymbols="true" defaultGridColor="true" view="normal" topLeftCell="A2" colorId="64" zoomScale="70" zoomScaleNormal="70" zoomScalePageLayoutView="100" workbookViewId="0">
      <selection pane="topLeft" activeCell="E32" activeCellId="0" sqref="E32"/>
    </sheetView>
  </sheetViews>
  <sheetFormatPr defaultColWidth="8.88671875" defaultRowHeight="14.4" zeroHeight="false" outlineLevelRow="0" outlineLevelCol="0"/>
  <cols>
    <col collapsed="false" customWidth="true" hidden="false" outlineLevel="0" max="2" min="2" style="1" width="4.04"/>
    <col collapsed="false" customWidth="true" hidden="false" outlineLevel="0" max="3" min="3" style="1" width="33.66"/>
    <col collapsed="false" customWidth="true" hidden="false" outlineLevel="0" max="4" min="4" style="1" width="46.82"/>
    <col collapsed="false" customWidth="true" hidden="false" outlineLevel="0" max="5" min="5" style="1" width="46.22"/>
    <col collapsed="false" customWidth="true" hidden="false" outlineLevel="0" max="7" min="6" style="1" width="26.22"/>
    <col collapsed="false" customWidth="true" hidden="false" outlineLevel="0" max="8" min="8" style="1" width="16.11"/>
    <col collapsed="false" customWidth="true" hidden="false" outlineLevel="0" max="9" min="9" style="1" width="17.94"/>
    <col collapsed="false" customWidth="true" hidden="false" outlineLevel="0" max="10" min="10" style="1" width="8.33"/>
  </cols>
  <sheetData>
    <row r="2" customFormat="false" ht="14.4" hidden="false" customHeight="false" outlineLevel="0" collapsed="false">
      <c r="B2" s="11" t="s">
        <v>60</v>
      </c>
    </row>
    <row r="4" customFormat="false" ht="14.4" hidden="false" customHeight="false" outlineLevel="0" collapsed="false">
      <c r="B4" s="1" t="s">
        <v>61</v>
      </c>
      <c r="C4" s="1" t="s">
        <v>62</v>
      </c>
      <c r="D4" s="1" t="s">
        <v>50</v>
      </c>
      <c r="E4" s="1" t="s">
        <v>63</v>
      </c>
      <c r="F4" s="4" t="s">
        <v>2</v>
      </c>
      <c r="G4" s="4" t="s">
        <v>1</v>
      </c>
      <c r="H4" s="4" t="s">
        <v>5</v>
      </c>
      <c r="I4" s="4" t="s">
        <v>3</v>
      </c>
      <c r="J4" s="4" t="s">
        <v>4</v>
      </c>
    </row>
    <row r="5" customFormat="false" ht="25" hidden="false" customHeight="true" outlineLevel="0" collapsed="false">
      <c r="B5" s="12" t="n">
        <v>1</v>
      </c>
      <c r="C5" s="13" t="s">
        <v>64</v>
      </c>
      <c r="D5" s="14" t="s">
        <v>52</v>
      </c>
      <c r="E5" s="1" t="s">
        <v>65</v>
      </c>
      <c r="F5" s="14" t="s">
        <v>20</v>
      </c>
      <c r="G5" s="1" t="str">
        <f aca="false">IF(ISTEXT(F5),VLOOKUP(F5,Таблица_Привязка_категорий[],2,FALSE()),"-")</f>
        <v>Арматура воздуховодов</v>
      </c>
      <c r="H5" s="14" t="s">
        <v>19</v>
      </c>
      <c r="I5" s="14" t="s">
        <v>10</v>
      </c>
      <c r="J5" s="14" t="s">
        <v>18</v>
      </c>
    </row>
    <row r="6" customFormat="false" ht="25" hidden="false" customHeight="true" outlineLevel="0" collapsed="false">
      <c r="B6" s="15" t="n">
        <v>2</v>
      </c>
      <c r="C6" s="1" t="s">
        <v>66</v>
      </c>
      <c r="D6" s="14" t="s">
        <v>52</v>
      </c>
      <c r="E6" s="1" t="s">
        <v>67</v>
      </c>
      <c r="F6" s="14" t="s">
        <v>39</v>
      </c>
      <c r="G6" s="1" t="str">
        <f aca="false">IF(ISTEXT(F6),VLOOKUP(F6,Таблица_Привязка_категорий[],2,FALSE()),"-")</f>
        <v>Оборудование</v>
      </c>
      <c r="H6" s="14" t="s">
        <v>23</v>
      </c>
      <c r="I6" s="14" t="s">
        <v>17</v>
      </c>
      <c r="J6" s="14" t="s">
        <v>22</v>
      </c>
    </row>
    <row r="7" customFormat="false" ht="25" hidden="false" customHeight="true" outlineLevel="0" collapsed="false">
      <c r="B7" s="16" t="n">
        <v>3</v>
      </c>
      <c r="C7" s="3" t="s">
        <v>68</v>
      </c>
      <c r="D7" s="14" t="s">
        <v>52</v>
      </c>
      <c r="E7" s="1" t="s">
        <v>69</v>
      </c>
      <c r="F7" s="14" t="s">
        <v>10</v>
      </c>
      <c r="G7" s="1" t="str">
        <f aca="false">IF(ISTEXT(F7),VLOOKUP(F7,Таблица_Привязка_категорий[],2,FALSE()),"-")</f>
        <v>Не применимо</v>
      </c>
      <c r="H7" s="14" t="s">
        <v>10</v>
      </c>
      <c r="I7" s="14" t="s">
        <v>10</v>
      </c>
      <c r="J7" s="14" t="s">
        <v>27</v>
      </c>
    </row>
    <row r="8" customFormat="false" ht="25" hidden="false" customHeight="true" outlineLevel="0" collapsed="false">
      <c r="B8" s="12" t="n">
        <v>4</v>
      </c>
      <c r="C8" s="3" t="s">
        <v>70</v>
      </c>
      <c r="D8" s="14" t="s">
        <v>52</v>
      </c>
      <c r="E8" s="1" t="s">
        <v>71</v>
      </c>
      <c r="F8" s="14" t="s">
        <v>40</v>
      </c>
      <c r="G8" s="1" t="str">
        <f aca="false">IF(ISTEXT(F8),VLOOKUP(F8,Таблица_Привязка_категорий[],2,FALSE()),"-")</f>
        <v>Элементы воздуховодов</v>
      </c>
      <c r="H8" s="14" t="s">
        <v>10</v>
      </c>
      <c r="I8" s="14" t="s">
        <v>21</v>
      </c>
      <c r="J8" s="14" t="s">
        <v>27</v>
      </c>
    </row>
    <row r="9" customFormat="false" ht="25" hidden="false" customHeight="true" outlineLevel="0" collapsed="false">
      <c r="B9" s="15" t="n">
        <v>5</v>
      </c>
      <c r="C9" s="3" t="s">
        <v>72</v>
      </c>
      <c r="D9" s="14" t="s">
        <v>52</v>
      </c>
      <c r="E9" s="1" t="s">
        <v>73</v>
      </c>
      <c r="F9" s="14" t="s">
        <v>10</v>
      </c>
      <c r="G9" s="1" t="str">
        <f aca="false">IF(ISTEXT(F9),VLOOKUP(F9,Таблица_Привязка_категорий[],2,FALSE()),"-")</f>
        <v>Не применимо</v>
      </c>
      <c r="H9" s="14" t="s">
        <v>23</v>
      </c>
      <c r="I9" s="14" t="s">
        <v>10</v>
      </c>
      <c r="J9" s="14" t="s">
        <v>30</v>
      </c>
    </row>
    <row r="10" customFormat="false" ht="25" hidden="false" customHeight="true" outlineLevel="0" collapsed="false">
      <c r="B10" s="16" t="n">
        <v>6</v>
      </c>
      <c r="C10" s="3" t="s">
        <v>74</v>
      </c>
      <c r="D10" s="14" t="s">
        <v>52</v>
      </c>
      <c r="E10" s="1" t="s">
        <v>75</v>
      </c>
      <c r="F10" s="14" t="s">
        <v>25</v>
      </c>
      <c r="G10" s="1" t="str">
        <f aca="false">IF(ISTEXT(F10),VLOOKUP(F10,Таблица_Привязка_категорий[],2,FALSE()),"-")</f>
        <v>Воздухораспределители</v>
      </c>
      <c r="H10" s="14" t="s">
        <v>19</v>
      </c>
      <c r="I10" s="14" t="s">
        <v>10</v>
      </c>
      <c r="J10" s="14" t="s">
        <v>27</v>
      </c>
    </row>
    <row r="11" customFormat="false" ht="25" hidden="false" customHeight="true" outlineLevel="0" collapsed="false">
      <c r="B11" s="12" t="n">
        <v>7</v>
      </c>
      <c r="C11" s="3" t="s">
        <v>76</v>
      </c>
      <c r="D11" s="14" t="s">
        <v>52</v>
      </c>
      <c r="E11" s="1" t="s">
        <v>77</v>
      </c>
      <c r="F11" s="14" t="s">
        <v>35</v>
      </c>
      <c r="G11" s="1" t="str">
        <f aca="false">IF(ISTEXT(F11),VLOOKUP(F11,Таблица_Привязка_категорий[],2,FALSE()),"-")</f>
        <v>Оборудование</v>
      </c>
      <c r="H11" s="14" t="s">
        <v>23</v>
      </c>
      <c r="I11" s="14" t="s">
        <v>10</v>
      </c>
      <c r="J11" s="14" t="s">
        <v>22</v>
      </c>
    </row>
    <row r="12" customFormat="false" ht="25" hidden="false" customHeight="true" outlineLevel="0" collapsed="false">
      <c r="B12" s="15" t="n">
        <v>8</v>
      </c>
      <c r="C12" s="3" t="s">
        <v>78</v>
      </c>
      <c r="D12" s="14" t="s">
        <v>52</v>
      </c>
      <c r="E12" s="1" t="s">
        <v>79</v>
      </c>
      <c r="F12" s="14" t="s">
        <v>10</v>
      </c>
      <c r="G12" s="1" t="str">
        <f aca="false">IF(ISTEXT(F12),VLOOKUP(F12,Таблица_Привязка_категорий[],2,FALSE()),"-")</f>
        <v>Не применимо</v>
      </c>
      <c r="H12" s="14" t="s">
        <v>19</v>
      </c>
      <c r="I12" s="14" t="s">
        <v>10</v>
      </c>
      <c r="J12" s="14" t="s">
        <v>27</v>
      </c>
    </row>
    <row r="13" customFormat="false" ht="25" hidden="false" customHeight="true" outlineLevel="0" collapsed="false">
      <c r="B13" s="16" t="n">
        <v>9</v>
      </c>
      <c r="C13" s="3" t="s">
        <v>80</v>
      </c>
      <c r="D13" s="14" t="s">
        <v>52</v>
      </c>
      <c r="E13" s="1" t="s">
        <v>81</v>
      </c>
      <c r="F13" s="14" t="s">
        <v>35</v>
      </c>
      <c r="G13" s="1" t="str">
        <f aca="false">IF(ISTEXT(F13),VLOOKUP(F13,Таблица_Привязка_категорий[],2,FALSE()),"-")</f>
        <v>Оборудование</v>
      </c>
      <c r="H13" s="14" t="s">
        <v>19</v>
      </c>
      <c r="I13" s="14" t="s">
        <v>17</v>
      </c>
      <c r="J13" s="14" t="s">
        <v>18</v>
      </c>
    </row>
    <row r="14" customFormat="false" ht="25" hidden="false" customHeight="true" outlineLevel="0" collapsed="false">
      <c r="B14" s="12" t="n">
        <v>10</v>
      </c>
      <c r="C14" s="1" t="s">
        <v>82</v>
      </c>
      <c r="D14" s="14" t="s">
        <v>58</v>
      </c>
      <c r="E14" s="1" t="s">
        <v>83</v>
      </c>
      <c r="F14" s="14" t="s">
        <v>9</v>
      </c>
      <c r="G14" s="1" t="e">
        <f aca="false">IF(ISTEXT(F14),VLOOKUP(F14,Таблица_Привязка_категорий[],2,FALSE()),"-")</f>
        <v>#N/A</v>
      </c>
      <c r="H14" s="14" t="s">
        <v>7</v>
      </c>
      <c r="I14" s="14" t="s">
        <v>7</v>
      </c>
      <c r="J14" s="14" t="s">
        <v>14</v>
      </c>
    </row>
    <row r="15" customFormat="false" ht="25" hidden="false" customHeight="true" outlineLevel="0" collapsed="false">
      <c r="B15" s="15" t="n">
        <v>11</v>
      </c>
      <c r="C15" s="3" t="s">
        <v>84</v>
      </c>
      <c r="D15" s="14" t="s">
        <v>56</v>
      </c>
      <c r="E15" s="1" t="s">
        <v>85</v>
      </c>
      <c r="F15" s="14" t="s">
        <v>10</v>
      </c>
      <c r="G15" s="1" t="str">
        <f aca="false">IF(ISTEXT(F15),VLOOKUP(F15,Таблица_Привязка_категорий[],2,FALSE()),"-")</f>
        <v>Не применимо</v>
      </c>
      <c r="H15" s="14" t="s">
        <v>23</v>
      </c>
      <c r="I15" s="14" t="s">
        <v>17</v>
      </c>
      <c r="J15" s="14" t="s">
        <v>14</v>
      </c>
    </row>
    <row r="16" customFormat="false" ht="25" hidden="false" customHeight="true" outlineLevel="0" collapsed="false">
      <c r="B16" s="16" t="n">
        <v>12</v>
      </c>
      <c r="C16" s="3" t="s">
        <v>86</v>
      </c>
      <c r="D16" s="14" t="s">
        <v>56</v>
      </c>
      <c r="E16" s="1" t="s">
        <v>87</v>
      </c>
      <c r="F16" s="14" t="s">
        <v>10</v>
      </c>
      <c r="G16" s="1" t="str">
        <f aca="false">IF(ISTEXT(F16),VLOOKUP(F16,Таблица_Привязка_категорий[],2,FALSE()),"-")</f>
        <v>Не применимо</v>
      </c>
      <c r="H16" s="14" t="s">
        <v>23</v>
      </c>
      <c r="I16" s="14" t="s">
        <v>17</v>
      </c>
      <c r="J16" s="14" t="s">
        <v>14</v>
      </c>
    </row>
    <row r="17" customFormat="false" ht="14.4" hidden="false" customHeight="false" outlineLevel="0" collapsed="false">
      <c r="B17" s="15"/>
      <c r="D17" s="14"/>
      <c r="F17" s="14"/>
      <c r="G17" s="1" t="str">
        <f aca="false">IF(ISTEXT(F17),VLOOKUP(F17,Таблица_Привязка_категорий[],2,FALSE()),"-")</f>
        <v>-</v>
      </c>
      <c r="H17" s="14"/>
      <c r="I17" s="14"/>
      <c r="J17" s="14"/>
    </row>
    <row r="18" customFormat="false" ht="14.4" hidden="false" customHeight="false" outlineLevel="0" collapsed="false">
      <c r="B18" s="15"/>
      <c r="D18" s="14"/>
      <c r="F18" s="14"/>
      <c r="G18" s="1" t="str">
        <f aca="false">IF(ISTEXT(F18),VLOOKUP(F18,Таблица_Привязка_категорий[],2,FALSE()),"-")</f>
        <v>-</v>
      </c>
      <c r="H18" s="14"/>
      <c r="I18" s="14"/>
      <c r="J18" s="14"/>
    </row>
    <row r="19" customFormat="false" ht="14.4" hidden="false" customHeight="false" outlineLevel="0" collapsed="false">
      <c r="B19" s="15"/>
      <c r="D19" s="14"/>
      <c r="F19" s="14"/>
      <c r="G19" s="1" t="str">
        <f aca="false">IF(ISTEXT(F19),VLOOKUP(F19,Таблица_Привязка_категорий[],2,FALSE()),"-")</f>
        <v>-</v>
      </c>
      <c r="H19" s="14"/>
      <c r="I19" s="14"/>
      <c r="J19" s="14"/>
    </row>
    <row r="20" customFormat="false" ht="14.4" hidden="false" customHeight="false" outlineLevel="0" collapsed="false">
      <c r="B20" s="15"/>
      <c r="D20" s="14"/>
      <c r="F20" s="14"/>
      <c r="G20" s="1" t="str">
        <f aca="false">IF(ISTEXT(F20),VLOOKUP(F20,Таблица_Привязка_категорий[],2,FALSE()),"-")</f>
        <v>-</v>
      </c>
      <c r="H20" s="14"/>
      <c r="I20" s="14"/>
      <c r="J20" s="14"/>
    </row>
    <row r="21" customFormat="false" ht="14.4" hidden="false" customHeight="false" outlineLevel="0" collapsed="false">
      <c r="B21" s="15"/>
      <c r="D21" s="14"/>
      <c r="F21" s="14"/>
      <c r="G21" s="1" t="str">
        <f aca="false">IF(ISTEXT(F21),VLOOKUP(F21,Таблица_Привязка_категорий[],2,FALSE()),"-")</f>
        <v>-</v>
      </c>
      <c r="I21" s="14"/>
      <c r="J21" s="14"/>
    </row>
    <row r="22" customFormat="false" ht="14.4" hidden="false" customHeight="false" outlineLevel="0" collapsed="false">
      <c r="B22" s="15"/>
      <c r="D22" s="14"/>
      <c r="F22" s="14"/>
      <c r="G22" s="1" t="str">
        <f aca="false">IF(ISTEXT(F22),VLOOKUP(F22,Таблица_Привязка_категорий[],2,FALSE()),"-")</f>
        <v>-</v>
      </c>
      <c r="I22" s="14"/>
      <c r="J22" s="14"/>
    </row>
    <row r="23" customFormat="false" ht="14.4" hidden="false" customHeight="false" outlineLevel="0" collapsed="false">
      <c r="B23" s="15"/>
      <c r="D23" s="14"/>
      <c r="F23" s="14"/>
      <c r="G23" s="1" t="str">
        <f aca="false">IF(ISTEXT(F23),VLOOKUP(F23,Таблица_Привязка_категорий[],2,FALSE()),"-")</f>
        <v>-</v>
      </c>
      <c r="I23" s="14"/>
      <c r="J23" s="14"/>
    </row>
    <row r="24" customFormat="false" ht="14.4" hidden="false" customHeight="false" outlineLevel="0" collapsed="false">
      <c r="B24" s="15"/>
      <c r="D24" s="14"/>
      <c r="F24" s="14"/>
      <c r="G24" s="1" t="str">
        <f aca="false">IF(ISTEXT(F24),VLOOKUP(F24,Таблица_Привязка_категорий[],2,FALSE()),"-")</f>
        <v>-</v>
      </c>
      <c r="I24" s="14"/>
      <c r="J24" s="14"/>
    </row>
  </sheetData>
  <dataValidations count="5">
    <dataValidation allowBlank="true" errorStyle="stop" operator="between" showDropDown="false" showErrorMessage="true" showInputMessage="true" sqref="D5:D24" type="list">
      <formula1>Ресурс</formula1>
      <formula2>0</formula2>
    </dataValidation>
    <dataValidation allowBlank="true" errorStyle="stop" operator="between" showDropDown="false" showErrorMessage="true" showInputMessage="true" sqref="F5:F24" type="list">
      <formula1>Категория_техническая</formula1>
      <formula2>0</formula2>
    </dataValidation>
    <dataValidation allowBlank="true" errorStyle="stop" operator="between" showDropDown="false" showErrorMessage="true" showInputMessage="true" sqref="H5:H24" type="list">
      <formula1>Тип_графики</formula1>
      <formula2>0</formula2>
    </dataValidation>
    <dataValidation allowBlank="true" errorStyle="stop" operator="between" showDropDown="false" showErrorMessage="true" showInputMessage="true" sqref="I5:I24" type="list">
      <formula1>Форма</formula1>
      <formula2>0</formula2>
    </dataValidation>
    <dataValidation allowBlank="true" errorStyle="stop" operator="between" showDropDown="false" showErrorMessage="true" showInputMessage="true" sqref="J5:J24" type="list">
      <formula1>Производитель</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4:S68"/>
  <sheetViews>
    <sheetView showFormulas="false" showGridLines="true" showRowColHeaders="true" showZeros="true" rightToLeft="false" tabSelected="true" showOutlineSymbols="true" defaultGridColor="true" view="normal" topLeftCell="C1" colorId="64" zoomScale="70" zoomScaleNormal="70" zoomScalePageLayoutView="100" workbookViewId="0">
      <selection pane="topLeft" activeCell="L5" activeCellId="0" sqref="L5"/>
    </sheetView>
  </sheetViews>
  <sheetFormatPr defaultColWidth="8.88671875" defaultRowHeight="13.8" zeroHeight="false" outlineLevelRow="0" outlineLevelCol="0"/>
  <cols>
    <col collapsed="false" customWidth="true" hidden="false" outlineLevel="0" max="2" min="2" style="1" width="43.97"/>
    <col collapsed="false" customWidth="true" hidden="false" outlineLevel="0" max="3" min="3" style="1" width="33.49"/>
    <col collapsed="false" customWidth="true" hidden="false" outlineLevel="0" max="4" min="4" style="1" width="19.52"/>
    <col collapsed="false" customWidth="true" hidden="false" outlineLevel="0" max="5" min="5" style="1" width="30.96"/>
    <col collapsed="false" customWidth="true" hidden="false" outlineLevel="0" max="6" min="6" style="1" width="36.22"/>
    <col collapsed="false" customWidth="true" hidden="false" outlineLevel="0" max="7" min="7" style="1" width="24.22"/>
    <col collapsed="false" customWidth="true" hidden="false" outlineLevel="0" max="8" min="8" style="1" width="26.22"/>
    <col collapsed="false" customWidth="true" hidden="false" outlineLevel="0" max="9" min="9" style="1" width="33"/>
    <col collapsed="false" customWidth="true" hidden="false" outlineLevel="0" max="10" min="10" style="1" width="20.56"/>
    <col collapsed="false" customWidth="true" hidden="false" outlineLevel="0" max="11" min="11" style="1" width="17.66"/>
    <col collapsed="false" customWidth="true" hidden="false" outlineLevel="0" max="12" min="12" style="1" width="47.44"/>
    <col collapsed="false" customWidth="true" hidden="false" outlineLevel="0" max="13" min="13" style="1" width="10.16"/>
    <col collapsed="false" customWidth="true" hidden="false" outlineLevel="0" max="14" min="14" style="1" width="10"/>
    <col collapsed="false" customWidth="true" hidden="false" outlineLevel="0" max="15" min="15" style="1" width="10.15"/>
    <col collapsed="false" customWidth="true" hidden="false" outlineLevel="0" max="16" min="16" style="1" width="12.72"/>
  </cols>
  <sheetData>
    <row r="4" customFormat="false" ht="25" hidden="false" customHeight="true" outlineLevel="0" collapsed="false">
      <c r="B4" s="14" t="s">
        <v>50</v>
      </c>
      <c r="C4" s="14" t="s">
        <v>88</v>
      </c>
      <c r="D4" s="14" t="s">
        <v>3</v>
      </c>
      <c r="E4" s="14" t="s">
        <v>89</v>
      </c>
      <c r="F4" s="14" t="s">
        <v>90</v>
      </c>
      <c r="G4" s="14" t="s">
        <v>1</v>
      </c>
      <c r="H4" s="14" t="s">
        <v>2</v>
      </c>
      <c r="I4" s="14" t="s">
        <v>91</v>
      </c>
      <c r="J4" s="14" t="s">
        <v>4</v>
      </c>
      <c r="K4" s="14" t="s">
        <v>5</v>
      </c>
      <c r="L4" s="14" t="s">
        <v>92</v>
      </c>
      <c r="M4" s="14" t="s">
        <v>93</v>
      </c>
      <c r="N4" s="14" t="s">
        <v>94</v>
      </c>
      <c r="O4" s="14" t="s">
        <v>95</v>
      </c>
      <c r="P4" s="14" t="s">
        <v>96</v>
      </c>
      <c r="Q4" s="14" t="s">
        <v>97</v>
      </c>
      <c r="R4" s="14" t="s">
        <v>98</v>
      </c>
      <c r="S4" s="14" t="s">
        <v>99</v>
      </c>
    </row>
    <row r="5" customFormat="false" ht="25" hidden="false" customHeight="true" outlineLevel="0" collapsed="false">
      <c r="B5" s="1" t="s">
        <v>73</v>
      </c>
      <c r="C5" s="1" t="s">
        <v>100</v>
      </c>
      <c r="D5" s="1" t="s">
        <v>17</v>
      </c>
      <c r="E5" s="1" t="s">
        <v>101</v>
      </c>
      <c r="F5" s="17" t="s">
        <v>102</v>
      </c>
      <c r="G5" s="1" t="s">
        <v>26</v>
      </c>
      <c r="H5" s="1" t="s">
        <v>25</v>
      </c>
      <c r="I5" s="1" t="s">
        <v>103</v>
      </c>
      <c r="J5" s="1" t="s">
        <v>30</v>
      </c>
      <c r="K5" s="1" t="s">
        <v>23</v>
      </c>
      <c r="L5" s="1" t="s">
        <v>104</v>
      </c>
      <c r="R5" s="1" t="s">
        <v>105</v>
      </c>
    </row>
    <row r="6" customFormat="false" ht="25" hidden="false" customHeight="true" outlineLevel="0" collapsed="false">
      <c r="B6" s="1" t="s">
        <v>73</v>
      </c>
      <c r="C6" s="1" t="s">
        <v>106</v>
      </c>
      <c r="D6" s="1" t="s">
        <v>21</v>
      </c>
      <c r="E6" s="1" t="s">
        <v>107</v>
      </c>
      <c r="F6" s="17" t="s">
        <v>108</v>
      </c>
      <c r="G6" s="1" t="s">
        <v>26</v>
      </c>
      <c r="H6" s="1" t="s">
        <v>29</v>
      </c>
      <c r="I6" s="1" t="s">
        <v>109</v>
      </c>
      <c r="J6" s="1" t="s">
        <v>30</v>
      </c>
      <c r="K6" s="1" t="s">
        <v>23</v>
      </c>
      <c r="L6" s="1" t="s">
        <v>110</v>
      </c>
      <c r="P6" s="1" t="s">
        <v>105</v>
      </c>
    </row>
    <row r="7" customFormat="false" ht="25" hidden="false" customHeight="true" outlineLevel="0" collapsed="false">
      <c r="B7" s="1" t="s">
        <v>65</v>
      </c>
      <c r="C7" s="1" t="s">
        <v>111</v>
      </c>
      <c r="D7" s="1" t="s">
        <v>21</v>
      </c>
      <c r="E7" s="3" t="s">
        <v>112</v>
      </c>
      <c r="F7" s="10" t="s">
        <v>113</v>
      </c>
      <c r="G7" s="1" t="s">
        <v>13</v>
      </c>
      <c r="H7" s="1" t="s">
        <v>20</v>
      </c>
      <c r="J7" s="1" t="s">
        <v>18</v>
      </c>
      <c r="K7" s="1" t="s">
        <v>19</v>
      </c>
      <c r="L7" s="1" t="s">
        <v>114</v>
      </c>
      <c r="N7" s="1" t="s">
        <v>105</v>
      </c>
      <c r="O7" s="1" t="s">
        <v>105</v>
      </c>
    </row>
    <row r="8" customFormat="false" ht="25" hidden="false" customHeight="true" outlineLevel="0" collapsed="false">
      <c r="B8" s="1" t="s">
        <v>65</v>
      </c>
      <c r="C8" s="1" t="s">
        <v>115</v>
      </c>
      <c r="D8" s="1" t="s">
        <v>21</v>
      </c>
      <c r="E8" s="3" t="s">
        <v>116</v>
      </c>
      <c r="F8" s="10" t="s">
        <v>113</v>
      </c>
      <c r="G8" s="1" t="s">
        <v>13</v>
      </c>
      <c r="H8" s="1" t="s">
        <v>20</v>
      </c>
      <c r="J8" s="1" t="s">
        <v>18</v>
      </c>
      <c r="K8" s="1" t="s">
        <v>19</v>
      </c>
      <c r="L8" s="1" t="s">
        <v>117</v>
      </c>
      <c r="N8" s="1" t="s">
        <v>105</v>
      </c>
      <c r="O8" s="1" t="s">
        <v>105</v>
      </c>
    </row>
    <row r="9" customFormat="false" ht="25" hidden="false" customHeight="true" outlineLevel="0" collapsed="false">
      <c r="B9" s="1" t="s">
        <v>65</v>
      </c>
      <c r="C9" s="1" t="s">
        <v>111</v>
      </c>
      <c r="D9" s="1" t="s">
        <v>17</v>
      </c>
      <c r="E9" s="3" t="s">
        <v>118</v>
      </c>
      <c r="F9" s="17" t="s">
        <v>119</v>
      </c>
      <c r="G9" s="1" t="s">
        <v>13</v>
      </c>
      <c r="H9" s="1" t="s">
        <v>20</v>
      </c>
      <c r="J9" s="1" t="s">
        <v>18</v>
      </c>
      <c r="K9" s="1" t="s">
        <v>19</v>
      </c>
      <c r="L9" s="1" t="s">
        <v>120</v>
      </c>
      <c r="N9" s="1" t="s">
        <v>105</v>
      </c>
      <c r="O9" s="1" t="s">
        <v>105</v>
      </c>
    </row>
    <row r="10" customFormat="false" ht="25" hidden="false" customHeight="true" outlineLevel="0" collapsed="false">
      <c r="B10" s="1" t="s">
        <v>65</v>
      </c>
      <c r="C10" s="1" t="s">
        <v>115</v>
      </c>
      <c r="D10" s="1" t="s">
        <v>17</v>
      </c>
      <c r="E10" s="3" t="s">
        <v>118</v>
      </c>
      <c r="F10" s="10" t="s">
        <v>119</v>
      </c>
      <c r="G10" s="1" t="s">
        <v>13</v>
      </c>
      <c r="H10" s="1" t="s">
        <v>20</v>
      </c>
      <c r="J10" s="1" t="s">
        <v>18</v>
      </c>
      <c r="K10" s="1" t="s">
        <v>19</v>
      </c>
      <c r="L10" s="1" t="s">
        <v>121</v>
      </c>
      <c r="N10" s="1" t="s">
        <v>105</v>
      </c>
      <c r="O10" s="1" t="s">
        <v>105</v>
      </c>
    </row>
    <row r="11" customFormat="false" ht="25" hidden="false" customHeight="true" outlineLevel="0" collapsed="false">
      <c r="B11" s="1" t="s">
        <v>65</v>
      </c>
      <c r="C11" s="1" t="s">
        <v>122</v>
      </c>
      <c r="D11" s="1" t="s">
        <v>17</v>
      </c>
      <c r="E11" s="3" t="s">
        <v>118</v>
      </c>
      <c r="F11" s="10" t="s">
        <v>123</v>
      </c>
      <c r="G11" s="1" t="s">
        <v>13</v>
      </c>
      <c r="H11" s="1" t="s">
        <v>20</v>
      </c>
      <c r="J11" s="1" t="s">
        <v>18</v>
      </c>
      <c r="K11" s="1" t="s">
        <v>19</v>
      </c>
      <c r="L11" s="1" t="s">
        <v>124</v>
      </c>
      <c r="N11" s="1" t="s">
        <v>105</v>
      </c>
      <c r="O11" s="1" t="s">
        <v>105</v>
      </c>
    </row>
    <row r="12" customFormat="false" ht="25" hidden="false" customHeight="true" outlineLevel="0" collapsed="false">
      <c r="B12" s="1" t="s">
        <v>65</v>
      </c>
      <c r="C12" s="1" t="s">
        <v>125</v>
      </c>
      <c r="D12" s="1" t="s">
        <v>17</v>
      </c>
      <c r="E12" s="3" t="s">
        <v>118</v>
      </c>
      <c r="F12" s="10" t="s">
        <v>123</v>
      </c>
      <c r="G12" s="1" t="s">
        <v>13</v>
      </c>
      <c r="H12" s="1" t="s">
        <v>20</v>
      </c>
      <c r="J12" s="1" t="s">
        <v>18</v>
      </c>
      <c r="K12" s="1" t="s">
        <v>19</v>
      </c>
      <c r="L12" s="1" t="s">
        <v>126</v>
      </c>
      <c r="N12" s="1" t="s">
        <v>105</v>
      </c>
      <c r="O12" s="1" t="s">
        <v>105</v>
      </c>
    </row>
    <row r="13" customFormat="false" ht="25" hidden="false" customHeight="true" outlineLevel="0" collapsed="false">
      <c r="B13" s="1" t="s">
        <v>65</v>
      </c>
      <c r="C13" s="1" t="s">
        <v>127</v>
      </c>
      <c r="D13" s="1" t="s">
        <v>17</v>
      </c>
      <c r="E13" s="3" t="s">
        <v>118</v>
      </c>
      <c r="F13" s="10" t="s">
        <v>123</v>
      </c>
      <c r="G13" s="1" t="s">
        <v>13</v>
      </c>
      <c r="H13" s="1" t="s">
        <v>20</v>
      </c>
      <c r="J13" s="1" t="s">
        <v>18</v>
      </c>
      <c r="K13" s="1" t="s">
        <v>19</v>
      </c>
      <c r="L13" s="1" t="s">
        <v>128</v>
      </c>
      <c r="N13" s="1" t="s">
        <v>105</v>
      </c>
      <c r="O13" s="1" t="s">
        <v>105</v>
      </c>
    </row>
    <row r="14" customFormat="false" ht="25" hidden="false" customHeight="true" outlineLevel="0" collapsed="false">
      <c r="B14" s="1" t="s">
        <v>65</v>
      </c>
      <c r="C14" s="1" t="s">
        <v>129</v>
      </c>
      <c r="D14" s="1" t="s">
        <v>17</v>
      </c>
      <c r="E14" s="3" t="s">
        <v>118</v>
      </c>
      <c r="F14" s="10" t="s">
        <v>123</v>
      </c>
      <c r="G14" s="1" t="s">
        <v>13</v>
      </c>
      <c r="H14" s="1" t="s">
        <v>20</v>
      </c>
      <c r="J14" s="1" t="s">
        <v>18</v>
      </c>
      <c r="K14" s="1" t="s">
        <v>19</v>
      </c>
      <c r="L14" s="1" t="s">
        <v>130</v>
      </c>
      <c r="N14" s="1" t="s">
        <v>105</v>
      </c>
      <c r="O14" s="1" t="s">
        <v>105</v>
      </c>
    </row>
    <row r="15" customFormat="false" ht="25" hidden="false" customHeight="true" outlineLevel="0" collapsed="false">
      <c r="B15" s="1" t="s">
        <v>65</v>
      </c>
      <c r="C15" s="1" t="s">
        <v>131</v>
      </c>
      <c r="D15" s="1" t="s">
        <v>17</v>
      </c>
      <c r="E15" s="3" t="s">
        <v>118</v>
      </c>
      <c r="F15" s="10" t="s">
        <v>123</v>
      </c>
      <c r="G15" s="1" t="s">
        <v>13</v>
      </c>
      <c r="H15" s="1" t="s">
        <v>20</v>
      </c>
      <c r="J15" s="1" t="s">
        <v>18</v>
      </c>
      <c r="K15" s="1" t="s">
        <v>19</v>
      </c>
      <c r="L15" s="1" t="s">
        <v>132</v>
      </c>
      <c r="N15" s="1" t="s">
        <v>105</v>
      </c>
      <c r="O15" s="1" t="s">
        <v>105</v>
      </c>
    </row>
    <row r="16" customFormat="false" ht="25" hidden="false" customHeight="true" outlineLevel="0" collapsed="false">
      <c r="B16" s="1" t="s">
        <v>65</v>
      </c>
      <c r="C16" s="1" t="s">
        <v>133</v>
      </c>
      <c r="D16" s="1" t="s">
        <v>17</v>
      </c>
      <c r="E16" s="3" t="s">
        <v>118</v>
      </c>
      <c r="F16" s="10" t="s">
        <v>123</v>
      </c>
      <c r="G16" s="1" t="s">
        <v>13</v>
      </c>
      <c r="H16" s="1" t="s">
        <v>20</v>
      </c>
      <c r="J16" s="1" t="s">
        <v>18</v>
      </c>
      <c r="K16" s="1" t="s">
        <v>19</v>
      </c>
      <c r="L16" s="1" t="s">
        <v>134</v>
      </c>
      <c r="N16" s="1" t="s">
        <v>105</v>
      </c>
      <c r="O16" s="1" t="s">
        <v>105</v>
      </c>
    </row>
    <row r="17" customFormat="false" ht="25" hidden="false" customHeight="true" outlineLevel="0" collapsed="false">
      <c r="B17" s="1" t="s">
        <v>65</v>
      </c>
      <c r="C17" s="1" t="s">
        <v>135</v>
      </c>
      <c r="D17" s="1" t="s">
        <v>21</v>
      </c>
      <c r="E17" s="3" t="s">
        <v>136</v>
      </c>
      <c r="F17" s="10" t="s">
        <v>137</v>
      </c>
      <c r="G17" s="1" t="s">
        <v>13</v>
      </c>
      <c r="H17" s="1" t="s">
        <v>20</v>
      </c>
      <c r="J17" s="1" t="s">
        <v>18</v>
      </c>
      <c r="K17" s="1" t="s">
        <v>19</v>
      </c>
      <c r="L17" s="1" t="s">
        <v>138</v>
      </c>
      <c r="N17" s="1" t="s">
        <v>105</v>
      </c>
      <c r="O17" s="1" t="s">
        <v>105</v>
      </c>
    </row>
    <row r="18" customFormat="false" ht="25" hidden="false" customHeight="true" outlineLevel="0" collapsed="false">
      <c r="B18" s="1" t="s">
        <v>65</v>
      </c>
      <c r="C18" s="1" t="s">
        <v>139</v>
      </c>
      <c r="D18" s="1" t="s">
        <v>21</v>
      </c>
      <c r="E18" s="3" t="s">
        <v>140</v>
      </c>
      <c r="F18" s="17" t="s">
        <v>137</v>
      </c>
      <c r="G18" s="1" t="s">
        <v>13</v>
      </c>
      <c r="H18" s="1" t="s">
        <v>20</v>
      </c>
      <c r="J18" s="1" t="s">
        <v>18</v>
      </c>
      <c r="K18" s="1" t="s">
        <v>19</v>
      </c>
      <c r="L18" s="1" t="s">
        <v>141</v>
      </c>
      <c r="N18" s="1" t="s">
        <v>105</v>
      </c>
      <c r="O18" s="1" t="s">
        <v>105</v>
      </c>
    </row>
    <row r="19" customFormat="false" ht="25" hidden="false" customHeight="true" outlineLevel="0" collapsed="false">
      <c r="B19" s="1" t="s">
        <v>65</v>
      </c>
      <c r="C19" s="1" t="s">
        <v>142</v>
      </c>
      <c r="D19" s="1" t="s">
        <v>21</v>
      </c>
      <c r="E19" s="3" t="s">
        <v>143</v>
      </c>
      <c r="F19" s="10" t="s">
        <v>144</v>
      </c>
      <c r="G19" s="1" t="s">
        <v>13</v>
      </c>
      <c r="H19" s="1" t="s">
        <v>20</v>
      </c>
      <c r="I19" s="1" t="s">
        <v>145</v>
      </c>
      <c r="J19" s="1" t="s">
        <v>18</v>
      </c>
      <c r="K19" s="1" t="s">
        <v>19</v>
      </c>
      <c r="L19" s="1" t="s">
        <v>146</v>
      </c>
      <c r="N19" s="1" t="s">
        <v>105</v>
      </c>
      <c r="O19" s="1" t="s">
        <v>105</v>
      </c>
    </row>
    <row r="20" customFormat="false" ht="25" hidden="false" customHeight="true" outlineLevel="0" collapsed="false">
      <c r="B20" s="1" t="s">
        <v>65</v>
      </c>
      <c r="C20" s="1" t="s">
        <v>147</v>
      </c>
      <c r="D20" s="1" t="s">
        <v>21</v>
      </c>
      <c r="E20" s="1" t="s">
        <v>148</v>
      </c>
      <c r="F20" s="10" t="s">
        <v>144</v>
      </c>
      <c r="G20" s="1" t="s">
        <v>13</v>
      </c>
      <c r="H20" s="1" t="s">
        <v>20</v>
      </c>
      <c r="I20" s="1" t="s">
        <v>145</v>
      </c>
      <c r="J20" s="1" t="s">
        <v>18</v>
      </c>
      <c r="K20" s="1" t="s">
        <v>19</v>
      </c>
      <c r="L20" s="1" t="s">
        <v>149</v>
      </c>
      <c r="N20" s="1" t="s">
        <v>105</v>
      </c>
      <c r="O20" s="1" t="s">
        <v>105</v>
      </c>
    </row>
    <row r="21" customFormat="false" ht="25" hidden="false" customHeight="true" outlineLevel="0" collapsed="false">
      <c r="B21" s="1" t="s">
        <v>65</v>
      </c>
      <c r="C21" s="1" t="s">
        <v>142</v>
      </c>
      <c r="D21" s="1" t="s">
        <v>17</v>
      </c>
      <c r="E21" s="3" t="s">
        <v>150</v>
      </c>
      <c r="F21" s="17" t="s">
        <v>151</v>
      </c>
      <c r="G21" s="1" t="s">
        <v>13</v>
      </c>
      <c r="H21" s="1" t="s">
        <v>20</v>
      </c>
      <c r="I21" s="1" t="s">
        <v>145</v>
      </c>
      <c r="J21" s="1" t="s">
        <v>18</v>
      </c>
      <c r="K21" s="1" t="s">
        <v>19</v>
      </c>
      <c r="L21" s="1" t="s">
        <v>152</v>
      </c>
      <c r="N21" s="1" t="s">
        <v>105</v>
      </c>
      <c r="O21" s="1" t="s">
        <v>105</v>
      </c>
    </row>
    <row r="22" customFormat="false" ht="25" hidden="false" customHeight="true" outlineLevel="0" collapsed="false">
      <c r="B22" s="1" t="s">
        <v>65</v>
      </c>
      <c r="C22" s="1" t="s">
        <v>153</v>
      </c>
      <c r="D22" s="1" t="s">
        <v>17</v>
      </c>
      <c r="E22" s="3" t="s">
        <v>150</v>
      </c>
      <c r="F22" s="17" t="s">
        <v>151</v>
      </c>
      <c r="G22" s="1" t="s">
        <v>13</v>
      </c>
      <c r="H22" s="1" t="s">
        <v>20</v>
      </c>
      <c r="I22" s="1" t="s">
        <v>145</v>
      </c>
      <c r="J22" s="1" t="s">
        <v>18</v>
      </c>
      <c r="K22" s="1" t="s">
        <v>19</v>
      </c>
      <c r="L22" s="1" t="s">
        <v>154</v>
      </c>
      <c r="N22" s="1" t="s">
        <v>105</v>
      </c>
      <c r="O22" s="1" t="s">
        <v>105</v>
      </c>
    </row>
    <row r="23" customFormat="false" ht="25" hidden="false" customHeight="true" outlineLevel="0" collapsed="false">
      <c r="B23" s="1" t="s">
        <v>65</v>
      </c>
      <c r="C23" s="1" t="s">
        <v>155</v>
      </c>
      <c r="D23" s="1" t="s">
        <v>21</v>
      </c>
      <c r="E23" s="1" t="s">
        <v>156</v>
      </c>
      <c r="F23" s="17" t="s">
        <v>157</v>
      </c>
      <c r="G23" s="1" t="s">
        <v>13</v>
      </c>
      <c r="H23" s="1" t="s">
        <v>20</v>
      </c>
      <c r="I23" s="1" t="s">
        <v>158</v>
      </c>
      <c r="J23" s="1" t="s">
        <v>18</v>
      </c>
      <c r="K23" s="1" t="s">
        <v>19</v>
      </c>
      <c r="L23" s="1" t="s">
        <v>159</v>
      </c>
      <c r="N23" s="1" t="s">
        <v>105</v>
      </c>
      <c r="O23" s="1" t="s">
        <v>105</v>
      </c>
    </row>
    <row r="24" customFormat="false" ht="25" hidden="false" customHeight="true" outlineLevel="0" collapsed="false">
      <c r="B24" s="1" t="s">
        <v>65</v>
      </c>
      <c r="C24" s="1" t="s">
        <v>160</v>
      </c>
      <c r="D24" s="1" t="s">
        <v>21</v>
      </c>
      <c r="E24" s="1" t="s">
        <v>161</v>
      </c>
      <c r="F24" s="17" t="s">
        <v>157</v>
      </c>
      <c r="G24" s="1" t="s">
        <v>13</v>
      </c>
      <c r="H24" s="1" t="s">
        <v>20</v>
      </c>
      <c r="I24" s="1" t="s">
        <v>158</v>
      </c>
      <c r="J24" s="1" t="s">
        <v>18</v>
      </c>
      <c r="K24" s="1" t="s">
        <v>19</v>
      </c>
      <c r="L24" s="1" t="s">
        <v>162</v>
      </c>
      <c r="N24" s="1" t="s">
        <v>105</v>
      </c>
      <c r="O24" s="1" t="s">
        <v>105</v>
      </c>
    </row>
    <row r="25" customFormat="false" ht="25" hidden="false" customHeight="true" outlineLevel="0" collapsed="false">
      <c r="B25" s="1" t="s">
        <v>65</v>
      </c>
      <c r="C25" s="1" t="s">
        <v>163</v>
      </c>
      <c r="D25" s="1" t="s">
        <v>21</v>
      </c>
      <c r="E25" s="3" t="s">
        <v>164</v>
      </c>
      <c r="F25" s="17" t="s">
        <v>157</v>
      </c>
      <c r="G25" s="1" t="s">
        <v>13</v>
      </c>
      <c r="H25" s="1" t="s">
        <v>20</v>
      </c>
      <c r="I25" s="1" t="s">
        <v>158</v>
      </c>
      <c r="J25" s="1" t="s">
        <v>18</v>
      </c>
      <c r="K25" s="1" t="s">
        <v>19</v>
      </c>
      <c r="L25" s="1" t="s">
        <v>165</v>
      </c>
      <c r="N25" s="1" t="s">
        <v>105</v>
      </c>
      <c r="O25" s="1" t="s">
        <v>105</v>
      </c>
    </row>
    <row r="26" customFormat="false" ht="28.35" hidden="false" customHeight="false" outlineLevel="0" collapsed="false">
      <c r="B26" s="1" t="s">
        <v>65</v>
      </c>
      <c r="C26" s="1" t="s">
        <v>166</v>
      </c>
      <c r="D26" s="1" t="s">
        <v>17</v>
      </c>
      <c r="E26" s="3" t="s">
        <v>167</v>
      </c>
      <c r="F26" s="17" t="s">
        <v>168</v>
      </c>
      <c r="G26" s="1" t="s">
        <v>13</v>
      </c>
      <c r="H26" s="1" t="s">
        <v>20</v>
      </c>
      <c r="I26" s="1" t="s">
        <v>169</v>
      </c>
      <c r="J26" s="1" t="s">
        <v>18</v>
      </c>
      <c r="K26" s="1" t="s">
        <v>19</v>
      </c>
      <c r="L26" s="1" t="s">
        <v>170</v>
      </c>
      <c r="N26" s="1" t="s">
        <v>105</v>
      </c>
      <c r="O26" s="1" t="s">
        <v>105</v>
      </c>
    </row>
    <row r="27" customFormat="false" ht="14.9" hidden="false" customHeight="false" outlineLevel="0" collapsed="false">
      <c r="B27" s="1" t="s">
        <v>65</v>
      </c>
      <c r="C27" s="1" t="s">
        <v>166</v>
      </c>
      <c r="D27" s="1" t="s">
        <v>21</v>
      </c>
      <c r="E27" s="3" t="s">
        <v>171</v>
      </c>
      <c r="F27" s="17" t="s">
        <v>172</v>
      </c>
      <c r="G27" s="1" t="s">
        <v>13</v>
      </c>
      <c r="H27" s="1" t="s">
        <v>20</v>
      </c>
      <c r="I27" s="1" t="s">
        <v>169</v>
      </c>
      <c r="J27" s="1" t="s">
        <v>18</v>
      </c>
      <c r="K27" s="1" t="s">
        <v>19</v>
      </c>
      <c r="L27" s="1" t="s">
        <v>173</v>
      </c>
      <c r="N27" s="1" t="s">
        <v>105</v>
      </c>
      <c r="O27" s="1" t="s">
        <v>105</v>
      </c>
    </row>
    <row r="28" customFormat="false" ht="68.65" hidden="false" customHeight="false" outlineLevel="0" collapsed="false">
      <c r="B28" s="1" t="s">
        <v>67</v>
      </c>
      <c r="C28" s="1" t="s">
        <v>174</v>
      </c>
      <c r="D28" s="1" t="s">
        <v>17</v>
      </c>
      <c r="E28" s="3" t="s">
        <v>175</v>
      </c>
      <c r="F28" s="17" t="s">
        <v>176</v>
      </c>
      <c r="G28" s="1" t="s">
        <v>13</v>
      </c>
      <c r="H28" s="1" t="s">
        <v>39</v>
      </c>
      <c r="I28" s="1" t="s">
        <v>177</v>
      </c>
      <c r="J28" s="1" t="s">
        <v>22</v>
      </c>
      <c r="K28" s="1" t="s">
        <v>23</v>
      </c>
      <c r="L28" s="1" t="s">
        <v>178</v>
      </c>
      <c r="N28" s="1" t="s">
        <v>105</v>
      </c>
    </row>
    <row r="29" customFormat="false" ht="68.65" hidden="false" customHeight="false" outlineLevel="0" collapsed="false">
      <c r="B29" s="1" t="s">
        <v>69</v>
      </c>
      <c r="C29" s="1" t="s">
        <v>174</v>
      </c>
      <c r="D29" s="1" t="s">
        <v>17</v>
      </c>
      <c r="E29" s="3" t="s">
        <v>179</v>
      </c>
      <c r="F29" s="17" t="s">
        <v>180</v>
      </c>
      <c r="G29" s="1" t="s">
        <v>13</v>
      </c>
      <c r="H29" s="1" t="s">
        <v>39</v>
      </c>
      <c r="I29" s="1" t="s">
        <v>177</v>
      </c>
      <c r="J29" s="1" t="s">
        <v>27</v>
      </c>
      <c r="K29" s="1" t="s">
        <v>19</v>
      </c>
      <c r="L29" s="1" t="s">
        <v>181</v>
      </c>
      <c r="N29" s="1" t="s">
        <v>105</v>
      </c>
    </row>
    <row r="30" customFormat="false" ht="41.75" hidden="false" customHeight="false" outlineLevel="0" collapsed="false">
      <c r="B30" s="1" t="s">
        <v>69</v>
      </c>
      <c r="C30" s="1" t="s">
        <v>182</v>
      </c>
      <c r="D30" s="1" t="s">
        <v>21</v>
      </c>
      <c r="E30" s="3" t="s">
        <v>183</v>
      </c>
      <c r="F30" s="17" t="s">
        <v>184</v>
      </c>
      <c r="G30" s="1" t="s">
        <v>13</v>
      </c>
      <c r="H30" s="1" t="s">
        <v>39</v>
      </c>
      <c r="I30" s="1" t="s">
        <v>177</v>
      </c>
      <c r="J30" s="1" t="s">
        <v>27</v>
      </c>
      <c r="K30" s="1" t="s">
        <v>19</v>
      </c>
      <c r="L30" s="1" t="s">
        <v>185</v>
      </c>
      <c r="N30" s="1" t="s">
        <v>105</v>
      </c>
    </row>
    <row r="31" customFormat="false" ht="14.9" hidden="false" customHeight="false" outlineLevel="0" collapsed="false">
      <c r="B31" s="1" t="s">
        <v>69</v>
      </c>
      <c r="C31" s="1" t="s">
        <v>186</v>
      </c>
      <c r="D31" s="1" t="s">
        <v>17</v>
      </c>
      <c r="E31" s="1" t="s">
        <v>187</v>
      </c>
      <c r="F31" s="10" t="s">
        <v>188</v>
      </c>
      <c r="G31" s="1" t="s">
        <v>13</v>
      </c>
      <c r="H31" s="1" t="s">
        <v>12</v>
      </c>
      <c r="I31" s="1" t="s">
        <v>189</v>
      </c>
      <c r="J31" s="1" t="s">
        <v>27</v>
      </c>
      <c r="K31" s="1" t="s">
        <v>23</v>
      </c>
      <c r="L31" s="1" t="s">
        <v>190</v>
      </c>
      <c r="N31" s="1" t="s">
        <v>105</v>
      </c>
    </row>
    <row r="32" customFormat="false" ht="14.9" hidden="false" customHeight="false" outlineLevel="0" collapsed="false">
      <c r="B32" s="1" t="s">
        <v>69</v>
      </c>
      <c r="C32" s="1" t="s">
        <v>186</v>
      </c>
      <c r="D32" s="1" t="s">
        <v>21</v>
      </c>
      <c r="E32" s="1" t="s">
        <v>191</v>
      </c>
      <c r="F32" s="17" t="s">
        <v>188</v>
      </c>
      <c r="G32" s="1" t="s">
        <v>13</v>
      </c>
      <c r="H32" s="1" t="s">
        <v>12</v>
      </c>
      <c r="I32" s="1" t="s">
        <v>189</v>
      </c>
      <c r="J32" s="1" t="s">
        <v>27</v>
      </c>
      <c r="K32" s="1" t="s">
        <v>23</v>
      </c>
      <c r="L32" s="1" t="s">
        <v>192</v>
      </c>
      <c r="N32" s="1" t="s">
        <v>105</v>
      </c>
    </row>
    <row r="33" customFormat="false" ht="14.9" hidden="false" customHeight="false" outlineLevel="0" collapsed="false">
      <c r="B33" s="1" t="s">
        <v>69</v>
      </c>
      <c r="C33" s="1" t="s">
        <v>193</v>
      </c>
      <c r="D33" s="1" t="s">
        <v>17</v>
      </c>
      <c r="E33" s="1" t="s">
        <v>194</v>
      </c>
      <c r="F33" s="17" t="s">
        <v>195</v>
      </c>
      <c r="G33" s="1" t="s">
        <v>13</v>
      </c>
      <c r="H33" s="1" t="s">
        <v>12</v>
      </c>
      <c r="J33" s="1" t="s">
        <v>27</v>
      </c>
      <c r="K33" s="1" t="s">
        <v>19</v>
      </c>
      <c r="L33" s="1" t="s">
        <v>196</v>
      </c>
      <c r="N33" s="1" t="s">
        <v>105</v>
      </c>
    </row>
    <row r="34" customFormat="false" ht="14.9" hidden="false" customHeight="false" outlineLevel="0" collapsed="false">
      <c r="B34" s="1" t="s">
        <v>69</v>
      </c>
      <c r="C34" s="1" t="s">
        <v>197</v>
      </c>
      <c r="D34" s="1" t="s">
        <v>21</v>
      </c>
      <c r="E34" s="1" t="s">
        <v>198</v>
      </c>
      <c r="F34" s="17" t="s">
        <v>199</v>
      </c>
      <c r="G34" s="1" t="s">
        <v>13</v>
      </c>
      <c r="H34" s="1" t="s">
        <v>12</v>
      </c>
      <c r="J34" s="1" t="s">
        <v>27</v>
      </c>
      <c r="K34" s="1" t="s">
        <v>19</v>
      </c>
      <c r="L34" s="1" t="s">
        <v>200</v>
      </c>
      <c r="P34" s="1" t="s">
        <v>105</v>
      </c>
    </row>
    <row r="35" customFormat="false" ht="14.9" hidden="false" customHeight="false" outlineLevel="0" collapsed="false">
      <c r="B35" s="1" t="s">
        <v>69</v>
      </c>
      <c r="C35" s="1" t="s">
        <v>201</v>
      </c>
      <c r="D35" s="1" t="s">
        <v>21</v>
      </c>
      <c r="E35" s="1" t="s">
        <v>202</v>
      </c>
      <c r="F35" s="17" t="s">
        <v>203</v>
      </c>
      <c r="G35" s="1" t="s">
        <v>13</v>
      </c>
      <c r="H35" s="1" t="s">
        <v>12</v>
      </c>
      <c r="I35" s="1" t="s">
        <v>204</v>
      </c>
      <c r="J35" s="1" t="s">
        <v>27</v>
      </c>
      <c r="K35" s="1" t="s">
        <v>19</v>
      </c>
      <c r="L35" s="1" t="s">
        <v>205</v>
      </c>
      <c r="N35" s="1" t="s">
        <v>105</v>
      </c>
    </row>
    <row r="36" customFormat="false" ht="14.9" hidden="false" customHeight="false" outlineLevel="0" collapsed="false">
      <c r="B36" s="1" t="s">
        <v>69</v>
      </c>
      <c r="C36" s="1" t="s">
        <v>206</v>
      </c>
      <c r="D36" s="1" t="s">
        <v>17</v>
      </c>
      <c r="E36" s="1" t="s">
        <v>207</v>
      </c>
      <c r="F36" s="17" t="s">
        <v>208</v>
      </c>
      <c r="G36" s="1" t="s">
        <v>13</v>
      </c>
      <c r="H36" s="1" t="s">
        <v>16</v>
      </c>
      <c r="J36" s="1" t="s">
        <v>27</v>
      </c>
      <c r="K36" s="1" t="s">
        <v>19</v>
      </c>
      <c r="L36" s="1" t="s">
        <v>209</v>
      </c>
      <c r="N36" s="1" t="s">
        <v>105</v>
      </c>
    </row>
    <row r="37" customFormat="false" ht="14.9" hidden="false" customHeight="false" outlineLevel="0" collapsed="false">
      <c r="B37" s="1" t="s">
        <v>69</v>
      </c>
      <c r="C37" s="1" t="s">
        <v>210</v>
      </c>
      <c r="D37" s="1" t="s">
        <v>17</v>
      </c>
      <c r="E37" s="1" t="s">
        <v>211</v>
      </c>
      <c r="F37" s="17" t="s">
        <v>212</v>
      </c>
      <c r="G37" s="1" t="s">
        <v>13</v>
      </c>
      <c r="H37" s="1" t="s">
        <v>16</v>
      </c>
      <c r="J37" s="1" t="s">
        <v>27</v>
      </c>
      <c r="K37" s="1" t="s">
        <v>19</v>
      </c>
      <c r="L37" s="1" t="s">
        <v>213</v>
      </c>
      <c r="N37" s="1" t="s">
        <v>105</v>
      </c>
      <c r="P37" s="1" t="s">
        <v>105</v>
      </c>
    </row>
    <row r="38" customFormat="false" ht="14.9" hidden="false" customHeight="false" outlineLevel="0" collapsed="false">
      <c r="B38" s="1" t="s">
        <v>69</v>
      </c>
      <c r="C38" s="1" t="s">
        <v>214</v>
      </c>
      <c r="D38" s="1" t="s">
        <v>21</v>
      </c>
      <c r="E38" s="1" t="s">
        <v>215</v>
      </c>
      <c r="F38" s="17" t="s">
        <v>216</v>
      </c>
      <c r="G38" s="1" t="s">
        <v>13</v>
      </c>
      <c r="H38" s="1" t="s">
        <v>20</v>
      </c>
      <c r="I38" s="1" t="s">
        <v>217</v>
      </c>
      <c r="J38" s="1" t="s">
        <v>27</v>
      </c>
      <c r="K38" s="1" t="s">
        <v>19</v>
      </c>
      <c r="L38" s="1" t="s">
        <v>218</v>
      </c>
      <c r="N38" s="1" t="s">
        <v>105</v>
      </c>
    </row>
    <row r="39" customFormat="false" ht="14.9" hidden="false" customHeight="false" outlineLevel="0" collapsed="false">
      <c r="B39" s="1" t="s">
        <v>71</v>
      </c>
      <c r="C39" s="1" t="s">
        <v>219</v>
      </c>
      <c r="D39" s="1" t="s">
        <v>21</v>
      </c>
      <c r="E39" s="1" t="s">
        <v>220</v>
      </c>
      <c r="F39" s="10" t="s">
        <v>221</v>
      </c>
      <c r="G39" s="1" t="s">
        <v>24</v>
      </c>
      <c r="H39" s="1" t="s">
        <v>40</v>
      </c>
      <c r="J39" s="1" t="s">
        <v>27</v>
      </c>
      <c r="K39" s="1" t="s">
        <v>19</v>
      </c>
      <c r="L39" s="1" t="s">
        <v>222</v>
      </c>
      <c r="N39" s="1" t="s">
        <v>105</v>
      </c>
    </row>
    <row r="40" customFormat="false" ht="14.9" hidden="false" customHeight="false" outlineLevel="0" collapsed="false">
      <c r="B40" s="1" t="s">
        <v>71</v>
      </c>
      <c r="C40" s="1" t="s">
        <v>219</v>
      </c>
      <c r="D40" s="1" t="s">
        <v>21</v>
      </c>
      <c r="E40" s="1" t="s">
        <v>223</v>
      </c>
      <c r="F40" s="10" t="s">
        <v>224</v>
      </c>
      <c r="G40" s="1" t="s">
        <v>24</v>
      </c>
      <c r="H40" s="1" t="s">
        <v>41</v>
      </c>
      <c r="J40" s="1" t="s">
        <v>27</v>
      </c>
      <c r="K40" s="1" t="s">
        <v>19</v>
      </c>
      <c r="L40" s="1" t="s">
        <v>225</v>
      </c>
      <c r="N40" s="1" t="s">
        <v>105</v>
      </c>
    </row>
    <row r="41" customFormat="false" ht="14.9" hidden="false" customHeight="false" outlineLevel="0" collapsed="false">
      <c r="B41" s="1" t="s">
        <v>71</v>
      </c>
      <c r="C41" s="1" t="s">
        <v>219</v>
      </c>
      <c r="D41" s="1" t="s">
        <v>21</v>
      </c>
      <c r="E41" s="1" t="s">
        <v>226</v>
      </c>
      <c r="F41" s="10" t="s">
        <v>227</v>
      </c>
      <c r="G41" s="1" t="s">
        <v>24</v>
      </c>
      <c r="H41" s="1" t="s">
        <v>43</v>
      </c>
      <c r="I41" s="1" t="s">
        <v>228</v>
      </c>
      <c r="J41" s="1" t="s">
        <v>27</v>
      </c>
      <c r="K41" s="1" t="s">
        <v>19</v>
      </c>
      <c r="L41" s="1" t="s">
        <v>229</v>
      </c>
      <c r="N41" s="1" t="s">
        <v>105</v>
      </c>
    </row>
    <row r="42" customFormat="false" ht="14.9" hidden="false" customHeight="false" outlineLevel="0" collapsed="false">
      <c r="B42" s="1" t="s">
        <v>75</v>
      </c>
      <c r="C42" s="1" t="s">
        <v>230</v>
      </c>
      <c r="D42" s="1" t="s">
        <v>21</v>
      </c>
      <c r="E42" s="1" t="s">
        <v>231</v>
      </c>
      <c r="F42" s="10" t="s">
        <v>232</v>
      </c>
      <c r="G42" s="1" t="s">
        <v>26</v>
      </c>
      <c r="H42" s="1" t="s">
        <v>25</v>
      </c>
      <c r="I42" s="1" t="s">
        <v>233</v>
      </c>
      <c r="J42" s="1" t="s">
        <v>27</v>
      </c>
      <c r="K42" s="1" t="s">
        <v>19</v>
      </c>
      <c r="L42" s="1" t="s">
        <v>234</v>
      </c>
      <c r="P42" s="1" t="s">
        <v>105</v>
      </c>
    </row>
    <row r="43" customFormat="false" ht="14.9" hidden="false" customHeight="false" outlineLevel="0" collapsed="false">
      <c r="B43" s="1" t="s">
        <v>75</v>
      </c>
      <c r="C43" s="1" t="s">
        <v>235</v>
      </c>
      <c r="D43" s="1" t="s">
        <v>17</v>
      </c>
      <c r="E43" s="1" t="s">
        <v>236</v>
      </c>
      <c r="F43" s="10" t="s">
        <v>237</v>
      </c>
      <c r="G43" s="1" t="s">
        <v>26</v>
      </c>
      <c r="H43" s="1" t="s">
        <v>25</v>
      </c>
      <c r="I43" s="1" t="s">
        <v>238</v>
      </c>
      <c r="J43" s="1" t="s">
        <v>27</v>
      </c>
      <c r="K43" s="1" t="s">
        <v>19</v>
      </c>
      <c r="L43" s="1" t="s">
        <v>239</v>
      </c>
      <c r="N43" s="1" t="s">
        <v>105</v>
      </c>
    </row>
    <row r="44" customFormat="false" ht="14.9" hidden="false" customHeight="false" outlineLevel="0" collapsed="false">
      <c r="B44" s="1" t="s">
        <v>77</v>
      </c>
      <c r="C44" s="1" t="s">
        <v>240</v>
      </c>
      <c r="D44" s="1" t="s">
        <v>17</v>
      </c>
      <c r="E44" s="1" t="s">
        <v>241</v>
      </c>
      <c r="F44" s="17" t="s">
        <v>242</v>
      </c>
      <c r="G44" s="1" t="s">
        <v>32</v>
      </c>
      <c r="H44" s="1" t="s">
        <v>35</v>
      </c>
      <c r="I44" s="1" t="s">
        <v>243</v>
      </c>
      <c r="J44" s="1" t="s">
        <v>22</v>
      </c>
      <c r="K44" s="1" t="s">
        <v>23</v>
      </c>
      <c r="L44" s="1" t="s">
        <v>244</v>
      </c>
      <c r="N44" s="1" t="s">
        <v>105</v>
      </c>
      <c r="S44" s="1" t="s">
        <v>245</v>
      </c>
    </row>
    <row r="45" customFormat="false" ht="14.9" hidden="false" customHeight="false" outlineLevel="0" collapsed="false">
      <c r="B45" s="1" t="s">
        <v>77</v>
      </c>
      <c r="C45" s="1" t="s">
        <v>246</v>
      </c>
      <c r="D45" s="1" t="s">
        <v>21</v>
      </c>
      <c r="E45" s="1" t="s">
        <v>247</v>
      </c>
      <c r="F45" s="10" t="s">
        <v>248</v>
      </c>
      <c r="G45" s="1" t="s">
        <v>32</v>
      </c>
      <c r="H45" s="1" t="s">
        <v>35</v>
      </c>
      <c r="I45" s="1" t="s">
        <v>249</v>
      </c>
      <c r="J45" s="1" t="s">
        <v>22</v>
      </c>
      <c r="K45" s="1" t="s">
        <v>23</v>
      </c>
      <c r="L45" s="1" t="s">
        <v>250</v>
      </c>
      <c r="N45" s="1" t="s">
        <v>105</v>
      </c>
      <c r="S45" s="1" t="s">
        <v>251</v>
      </c>
    </row>
    <row r="46" customFormat="false" ht="41.75" hidden="false" customHeight="false" outlineLevel="0" collapsed="false">
      <c r="B46" s="1" t="s">
        <v>79</v>
      </c>
      <c r="C46" s="1" t="s">
        <v>252</v>
      </c>
      <c r="D46" s="1" t="s">
        <v>17</v>
      </c>
      <c r="E46" s="3" t="s">
        <v>253</v>
      </c>
      <c r="F46" s="10" t="s">
        <v>254</v>
      </c>
      <c r="G46" s="1" t="s">
        <v>32</v>
      </c>
      <c r="H46" s="1" t="s">
        <v>37</v>
      </c>
      <c r="I46" s="1" t="s">
        <v>255</v>
      </c>
      <c r="J46" s="1" t="s">
        <v>27</v>
      </c>
      <c r="K46" s="1" t="s">
        <v>19</v>
      </c>
      <c r="L46" s="1" t="s">
        <v>256</v>
      </c>
      <c r="N46" s="1" t="s">
        <v>105</v>
      </c>
      <c r="P46" s="1" t="s">
        <v>105</v>
      </c>
      <c r="Q46" s="1" t="s">
        <v>105</v>
      </c>
    </row>
    <row r="47" customFormat="false" ht="149.25" hidden="false" customHeight="false" outlineLevel="0" collapsed="false">
      <c r="B47" s="1" t="s">
        <v>79</v>
      </c>
      <c r="C47" s="1" t="s">
        <v>257</v>
      </c>
      <c r="D47" s="1" t="s">
        <v>21</v>
      </c>
      <c r="E47" s="3" t="s">
        <v>258</v>
      </c>
      <c r="F47" s="10" t="s">
        <v>254</v>
      </c>
      <c r="G47" s="1" t="s">
        <v>32</v>
      </c>
      <c r="H47" s="1" t="s">
        <v>37</v>
      </c>
      <c r="I47" s="1" t="s">
        <v>255</v>
      </c>
      <c r="J47" s="1" t="s">
        <v>27</v>
      </c>
      <c r="K47" s="1" t="s">
        <v>19</v>
      </c>
      <c r="L47" s="1" t="s">
        <v>259</v>
      </c>
      <c r="N47" s="1" t="s">
        <v>105</v>
      </c>
      <c r="P47" s="1" t="s">
        <v>105</v>
      </c>
      <c r="Q47" s="1" t="s">
        <v>105</v>
      </c>
    </row>
    <row r="48" customFormat="false" ht="14.9" hidden="false" customHeight="false" outlineLevel="0" collapsed="false">
      <c r="B48" s="1" t="s">
        <v>79</v>
      </c>
      <c r="C48" s="1" t="s">
        <v>260</v>
      </c>
      <c r="D48" s="1" t="s">
        <v>17</v>
      </c>
      <c r="E48" s="3" t="s">
        <v>211</v>
      </c>
      <c r="F48" s="10" t="s">
        <v>261</v>
      </c>
      <c r="G48" s="1" t="s">
        <v>32</v>
      </c>
      <c r="H48" s="1" t="s">
        <v>37</v>
      </c>
      <c r="I48" s="1" t="s">
        <v>262</v>
      </c>
      <c r="J48" s="1" t="s">
        <v>27</v>
      </c>
      <c r="K48" s="1" t="s">
        <v>19</v>
      </c>
      <c r="L48" s="1" t="s">
        <v>263</v>
      </c>
      <c r="N48" s="1" t="s">
        <v>105</v>
      </c>
      <c r="O48" s="1" t="s">
        <v>105</v>
      </c>
      <c r="S48" s="1" t="s">
        <v>264</v>
      </c>
    </row>
    <row r="49" customFormat="false" ht="14.9" hidden="false" customHeight="false" outlineLevel="0" collapsed="false">
      <c r="B49" s="1" t="s">
        <v>79</v>
      </c>
      <c r="C49" s="1" t="s">
        <v>265</v>
      </c>
      <c r="D49" s="1" t="s">
        <v>21</v>
      </c>
      <c r="E49" s="3" t="s">
        <v>266</v>
      </c>
      <c r="F49" s="10" t="s">
        <v>261</v>
      </c>
      <c r="G49" s="1" t="s">
        <v>32</v>
      </c>
      <c r="H49" s="1" t="s">
        <v>37</v>
      </c>
      <c r="I49" s="1" t="s">
        <v>262</v>
      </c>
      <c r="J49" s="1" t="s">
        <v>27</v>
      </c>
      <c r="K49" s="1" t="s">
        <v>19</v>
      </c>
      <c r="L49" s="1" t="s">
        <v>267</v>
      </c>
      <c r="N49" s="1" t="s">
        <v>105</v>
      </c>
      <c r="O49" s="1" t="s">
        <v>105</v>
      </c>
      <c r="S49" s="1" t="s">
        <v>264</v>
      </c>
    </row>
    <row r="50" customFormat="false" ht="14.9" hidden="false" customHeight="false" outlineLevel="0" collapsed="false">
      <c r="B50" s="1" t="s">
        <v>79</v>
      </c>
      <c r="C50" s="1" t="s">
        <v>268</v>
      </c>
      <c r="D50" s="1" t="s">
        <v>21</v>
      </c>
      <c r="E50" s="1" t="s">
        <v>269</v>
      </c>
      <c r="F50" s="10" t="s">
        <v>270</v>
      </c>
      <c r="G50" s="1" t="s">
        <v>32</v>
      </c>
      <c r="H50" s="1" t="s">
        <v>38</v>
      </c>
      <c r="I50" s="1" t="s">
        <v>255</v>
      </c>
      <c r="J50" s="1" t="s">
        <v>27</v>
      </c>
      <c r="K50" s="1" t="s">
        <v>19</v>
      </c>
      <c r="L50" s="1" t="s">
        <v>271</v>
      </c>
      <c r="N50" s="1" t="s">
        <v>105</v>
      </c>
      <c r="P50" s="1" t="s">
        <v>105</v>
      </c>
      <c r="Q50" s="1" t="s">
        <v>105</v>
      </c>
    </row>
    <row r="51" customFormat="false" ht="14.9" hidden="false" customHeight="false" outlineLevel="0" collapsed="false">
      <c r="B51" s="1" t="s">
        <v>79</v>
      </c>
      <c r="C51" s="1" t="s">
        <v>272</v>
      </c>
      <c r="D51" s="1" t="s">
        <v>21</v>
      </c>
      <c r="E51" s="1" t="s">
        <v>269</v>
      </c>
      <c r="F51" s="10" t="s">
        <v>273</v>
      </c>
      <c r="G51" s="1" t="s">
        <v>32</v>
      </c>
      <c r="H51" s="1" t="s">
        <v>38</v>
      </c>
      <c r="I51" s="1" t="s">
        <v>274</v>
      </c>
      <c r="J51" s="1" t="s">
        <v>27</v>
      </c>
      <c r="K51" s="1" t="s">
        <v>19</v>
      </c>
      <c r="L51" s="1" t="s">
        <v>275</v>
      </c>
      <c r="N51" s="1" t="s">
        <v>105</v>
      </c>
      <c r="P51" s="1" t="s">
        <v>105</v>
      </c>
      <c r="Q51" s="1" t="s">
        <v>105</v>
      </c>
    </row>
    <row r="52" customFormat="false" ht="14.9" hidden="false" customHeight="false" outlineLevel="0" collapsed="false">
      <c r="B52" s="1" t="s">
        <v>79</v>
      </c>
      <c r="C52" s="1" t="s">
        <v>276</v>
      </c>
      <c r="D52" s="1" t="s">
        <v>21</v>
      </c>
      <c r="E52" s="1" t="s">
        <v>247</v>
      </c>
      <c r="F52" s="10" t="s">
        <v>277</v>
      </c>
      <c r="G52" s="1" t="s">
        <v>32</v>
      </c>
      <c r="H52" s="1" t="s">
        <v>34</v>
      </c>
      <c r="J52" s="1" t="s">
        <v>27</v>
      </c>
      <c r="K52" s="1" t="s">
        <v>19</v>
      </c>
      <c r="L52" s="1" t="s">
        <v>278</v>
      </c>
      <c r="N52" s="1" t="s">
        <v>105</v>
      </c>
      <c r="O52" s="1" t="s">
        <v>105</v>
      </c>
    </row>
    <row r="53" customFormat="false" ht="14.9" hidden="false" customHeight="false" outlineLevel="0" collapsed="false">
      <c r="B53" s="1" t="s">
        <v>83</v>
      </c>
      <c r="C53" s="1" t="s">
        <v>279</v>
      </c>
      <c r="D53" s="1" t="s">
        <v>7</v>
      </c>
      <c r="F53" s="10" t="s">
        <v>280</v>
      </c>
      <c r="G53" s="1" t="s">
        <v>9</v>
      </c>
      <c r="H53" s="1" t="s">
        <v>8</v>
      </c>
      <c r="I53" s="1" t="s">
        <v>281</v>
      </c>
      <c r="J53" s="1" t="s">
        <v>31</v>
      </c>
      <c r="K53" s="1" t="s">
        <v>7</v>
      </c>
      <c r="L53" s="1" t="s">
        <v>282</v>
      </c>
      <c r="S53" s="1" t="s">
        <v>283</v>
      </c>
    </row>
    <row r="54" customFormat="false" ht="14.9" hidden="false" customHeight="false" outlineLevel="0" collapsed="false">
      <c r="B54" s="1" t="s">
        <v>85</v>
      </c>
      <c r="C54" s="1" t="s">
        <v>40</v>
      </c>
      <c r="D54" s="1" t="s">
        <v>17</v>
      </c>
      <c r="E54" s="1" t="s">
        <v>284</v>
      </c>
      <c r="F54" s="10" t="s">
        <v>280</v>
      </c>
      <c r="G54" s="1" t="s">
        <v>24</v>
      </c>
      <c r="H54" s="1" t="s">
        <v>40</v>
      </c>
      <c r="I54" s="1" t="s">
        <v>285</v>
      </c>
      <c r="J54" s="1" t="s">
        <v>31</v>
      </c>
      <c r="K54" s="1" t="s">
        <v>23</v>
      </c>
      <c r="L54" s="1" t="s">
        <v>286</v>
      </c>
      <c r="M54" s="1" t="s">
        <v>105</v>
      </c>
    </row>
    <row r="55" customFormat="false" ht="14.9" hidden="false" customHeight="false" outlineLevel="0" collapsed="false">
      <c r="B55" s="1" t="s">
        <v>85</v>
      </c>
      <c r="C55" s="1" t="s">
        <v>42</v>
      </c>
      <c r="D55" s="1" t="s">
        <v>17</v>
      </c>
      <c r="E55" s="1" t="s">
        <v>287</v>
      </c>
      <c r="F55" s="10" t="s">
        <v>280</v>
      </c>
      <c r="G55" s="1" t="s">
        <v>24</v>
      </c>
      <c r="H55" s="1" t="s">
        <v>42</v>
      </c>
      <c r="I55" s="1" t="s">
        <v>288</v>
      </c>
      <c r="J55" s="1" t="s">
        <v>31</v>
      </c>
      <c r="K55" s="1" t="s">
        <v>23</v>
      </c>
      <c r="L55" s="1" t="s">
        <v>289</v>
      </c>
      <c r="M55" s="1" t="s">
        <v>105</v>
      </c>
    </row>
    <row r="56" customFormat="false" ht="14.9" hidden="false" customHeight="false" outlineLevel="0" collapsed="false">
      <c r="B56" s="1" t="s">
        <v>85</v>
      </c>
      <c r="C56" s="1" t="s">
        <v>43</v>
      </c>
      <c r="D56" s="1" t="s">
        <v>17</v>
      </c>
      <c r="E56" s="1" t="s">
        <v>290</v>
      </c>
      <c r="F56" s="10" t="s">
        <v>280</v>
      </c>
      <c r="G56" s="1" t="s">
        <v>24</v>
      </c>
      <c r="H56" s="1" t="s">
        <v>43</v>
      </c>
      <c r="I56" s="1" t="s">
        <v>285</v>
      </c>
      <c r="J56" s="1" t="s">
        <v>31</v>
      </c>
      <c r="K56" s="1" t="s">
        <v>23</v>
      </c>
      <c r="L56" s="1" t="s">
        <v>291</v>
      </c>
      <c r="M56" s="1" t="s">
        <v>105</v>
      </c>
    </row>
    <row r="57" customFormat="false" ht="14.9" hidden="false" customHeight="false" outlineLevel="0" collapsed="false">
      <c r="B57" s="1" t="s">
        <v>85</v>
      </c>
      <c r="C57" s="1" t="s">
        <v>44</v>
      </c>
      <c r="D57" s="1" t="s">
        <v>17</v>
      </c>
      <c r="E57" s="1" t="s">
        <v>292</v>
      </c>
      <c r="F57" s="10" t="s">
        <v>280</v>
      </c>
      <c r="G57" s="1" t="s">
        <v>24</v>
      </c>
      <c r="H57" s="1" t="s">
        <v>44</v>
      </c>
      <c r="I57" s="1" t="s">
        <v>285</v>
      </c>
      <c r="J57" s="1" t="s">
        <v>31</v>
      </c>
      <c r="K57" s="1" t="s">
        <v>23</v>
      </c>
      <c r="L57" s="1" t="s">
        <v>293</v>
      </c>
      <c r="M57" s="1" t="s">
        <v>105</v>
      </c>
    </row>
    <row r="58" customFormat="false" ht="14.9" hidden="false" customHeight="false" outlineLevel="0" collapsed="false">
      <c r="B58" s="1" t="s">
        <v>85</v>
      </c>
      <c r="C58" s="1" t="s">
        <v>45</v>
      </c>
      <c r="D58" s="1" t="s">
        <v>17</v>
      </c>
      <c r="E58" s="1" t="s">
        <v>294</v>
      </c>
      <c r="F58" s="10" t="s">
        <v>280</v>
      </c>
      <c r="G58" s="1" t="s">
        <v>24</v>
      </c>
      <c r="H58" s="1" t="s">
        <v>45</v>
      </c>
      <c r="I58" s="1" t="s">
        <v>285</v>
      </c>
      <c r="J58" s="1" t="s">
        <v>31</v>
      </c>
      <c r="K58" s="1" t="s">
        <v>23</v>
      </c>
      <c r="L58" s="1" t="s">
        <v>295</v>
      </c>
      <c r="M58" s="1" t="s">
        <v>105</v>
      </c>
    </row>
    <row r="59" customFormat="false" ht="14.9" hidden="false" customHeight="false" outlineLevel="0" collapsed="false">
      <c r="B59" s="1" t="s">
        <v>87</v>
      </c>
      <c r="C59" s="1" t="s">
        <v>41</v>
      </c>
      <c r="D59" s="1" t="s">
        <v>17</v>
      </c>
      <c r="E59" s="15" t="n">
        <v>100</v>
      </c>
      <c r="F59" s="10" t="s">
        <v>280</v>
      </c>
      <c r="G59" s="1" t="s">
        <v>28</v>
      </c>
      <c r="H59" s="1" t="s">
        <v>41</v>
      </c>
      <c r="I59" s="1" t="s">
        <v>285</v>
      </c>
      <c r="J59" s="1" t="s">
        <v>31</v>
      </c>
      <c r="K59" s="1" t="s">
        <v>23</v>
      </c>
      <c r="L59" s="1" t="s">
        <v>296</v>
      </c>
      <c r="M59" s="1" t="s">
        <v>105</v>
      </c>
    </row>
    <row r="60" customFormat="false" ht="14.9" hidden="false" customHeight="false" outlineLevel="0" collapsed="false">
      <c r="B60" s="1" t="s">
        <v>87</v>
      </c>
      <c r="C60" s="1" t="s">
        <v>42</v>
      </c>
      <c r="D60" s="1" t="s">
        <v>17</v>
      </c>
      <c r="E60" s="1" t="s">
        <v>297</v>
      </c>
      <c r="F60" s="10" t="s">
        <v>280</v>
      </c>
      <c r="G60" s="1" t="s">
        <v>28</v>
      </c>
      <c r="H60" s="1" t="s">
        <v>42</v>
      </c>
      <c r="I60" s="1" t="s">
        <v>285</v>
      </c>
      <c r="J60" s="1" t="s">
        <v>31</v>
      </c>
      <c r="K60" s="1" t="s">
        <v>23</v>
      </c>
      <c r="L60" s="1" t="s">
        <v>298</v>
      </c>
      <c r="M60" s="1" t="s">
        <v>105</v>
      </c>
    </row>
    <row r="61" customFormat="false" ht="14.9" hidden="false" customHeight="false" outlineLevel="0" collapsed="false">
      <c r="B61" s="1" t="s">
        <v>87</v>
      </c>
      <c r="C61" s="1" t="s">
        <v>43</v>
      </c>
      <c r="D61" s="1" t="s">
        <v>17</v>
      </c>
      <c r="E61" s="15" t="n">
        <v>100</v>
      </c>
      <c r="F61" s="10" t="s">
        <v>280</v>
      </c>
      <c r="G61" s="1" t="s">
        <v>28</v>
      </c>
      <c r="H61" s="1" t="s">
        <v>42</v>
      </c>
      <c r="I61" s="1" t="s">
        <v>285</v>
      </c>
      <c r="J61" s="1" t="s">
        <v>31</v>
      </c>
      <c r="K61" s="1" t="s">
        <v>23</v>
      </c>
      <c r="L61" s="1" t="s">
        <v>299</v>
      </c>
      <c r="M61" s="1" t="s">
        <v>105</v>
      </c>
    </row>
    <row r="62" customFormat="false" ht="14.9" hidden="false" customHeight="false" outlineLevel="0" collapsed="false">
      <c r="B62" s="1" t="s">
        <v>87</v>
      </c>
      <c r="C62" s="1" t="s">
        <v>44</v>
      </c>
      <c r="D62" s="1" t="s">
        <v>17</v>
      </c>
      <c r="E62" s="1" t="s">
        <v>300</v>
      </c>
      <c r="F62" s="10" t="s">
        <v>280</v>
      </c>
      <c r="G62" s="1" t="s">
        <v>28</v>
      </c>
      <c r="H62" s="1" t="s">
        <v>42</v>
      </c>
      <c r="I62" s="1" t="s">
        <v>285</v>
      </c>
      <c r="J62" s="1" t="s">
        <v>31</v>
      </c>
      <c r="K62" s="1" t="s">
        <v>23</v>
      </c>
      <c r="L62" s="1" t="s">
        <v>301</v>
      </c>
      <c r="M62" s="1" t="s">
        <v>105</v>
      </c>
    </row>
    <row r="63" customFormat="false" ht="14.9" hidden="false" customHeight="false" outlineLevel="0" collapsed="false">
      <c r="B63" s="1" t="s">
        <v>87</v>
      </c>
      <c r="C63" s="1" t="s">
        <v>45</v>
      </c>
      <c r="D63" s="1" t="s">
        <v>17</v>
      </c>
      <c r="E63" s="1" t="s">
        <v>302</v>
      </c>
      <c r="F63" s="10" t="s">
        <v>280</v>
      </c>
      <c r="G63" s="1" t="s">
        <v>28</v>
      </c>
      <c r="H63" s="1" t="s">
        <v>45</v>
      </c>
      <c r="I63" s="1" t="s">
        <v>285</v>
      </c>
      <c r="J63" s="1" t="s">
        <v>31</v>
      </c>
      <c r="K63" s="1" t="s">
        <v>23</v>
      </c>
      <c r="L63" s="1" t="s">
        <v>303</v>
      </c>
      <c r="M63" s="1" t="s">
        <v>105</v>
      </c>
    </row>
    <row r="64" customFormat="false" ht="14.9" hidden="false" customHeight="false" outlineLevel="0" collapsed="false">
      <c r="B64" s="1" t="s">
        <v>87</v>
      </c>
      <c r="C64" s="1" t="s">
        <v>47</v>
      </c>
      <c r="D64" s="1" t="s">
        <v>17</v>
      </c>
      <c r="E64" s="15" t="n">
        <v>150</v>
      </c>
      <c r="F64" s="10" t="s">
        <v>280</v>
      </c>
      <c r="G64" s="1" t="s">
        <v>28</v>
      </c>
      <c r="H64" s="1" t="s">
        <v>47</v>
      </c>
      <c r="I64" s="1" t="s">
        <v>285</v>
      </c>
      <c r="J64" s="1" t="s">
        <v>31</v>
      </c>
      <c r="K64" s="1" t="s">
        <v>23</v>
      </c>
      <c r="L64" s="1" t="s">
        <v>304</v>
      </c>
      <c r="M64" s="1" t="s">
        <v>105</v>
      </c>
    </row>
    <row r="65" customFormat="false" ht="13.8" hidden="false" customHeight="false" outlineLevel="0" collapsed="false">
      <c r="F65" s="10"/>
    </row>
    <row r="66" customFormat="false" ht="13.8" hidden="false" customHeight="false" outlineLevel="0" collapsed="false">
      <c r="F66" s="10"/>
    </row>
    <row r="67" customFormat="false" ht="13.8" hidden="false" customHeight="false" outlineLevel="0" collapsed="false">
      <c r="F67" s="10"/>
    </row>
    <row r="68" customFormat="false" ht="13.8" hidden="false" customHeight="false" outlineLevel="0" collapsed="false">
      <c r="F68" s="10"/>
    </row>
  </sheetData>
  <dataValidations count="1">
    <dataValidation allowBlank="true" errorStyle="stop" operator="between" showDropDown="false" showErrorMessage="true" showInputMessage="true" sqref="M1:M3" type="list">
      <formula1>Материал</formula1>
      <formula2>0</formula2>
    </dataValidation>
  </dataValidations>
  <hyperlinks>
    <hyperlink ref="F5" r:id="rId1" display="http://www.arktika.ru/html/dpum.htm"/>
    <hyperlink ref="F6" r:id="rId2" display="http://www.arktika.ru/html/amn-amrm-adn-adrm.htm"/>
    <hyperlink ref="F7" r:id="rId3" display="https://www.veza.ru/produktsiya/klapany-i-setevye-elementy/protivopozharnye-klapany/pryamougolnye-protivopozharnye-klapany/kpu-1n-pryamougolnye"/>
    <hyperlink ref="F8" r:id="rId4" display="https://www.veza.ru/produktsiya/klapany-i-setevye-elementy/protivopozharnye-klapany/pryamougolnye-protivopozharnye-klapany/kpu-1n-pryamougolnye"/>
    <hyperlink ref="F9" r:id="rId5" display="https://www.veza.ru/produktsiya/klapany-i-setevye-elementy/protivopozharnye-klapany/kruglye-protivopozharnye-klapany/kpu-1n-kruglye"/>
    <hyperlink ref="F10" r:id="rId6" display="https://www.veza.ru/produktsiya/klapany-i-setevye-elementy/protivopozharnye-klapany/kruglye-protivopozharnye-klapany/kpu-1n-kruglye"/>
    <hyperlink ref="F11" r:id="rId7" display="https://www.veza.ru/produktsiya/klapany-i-setevye-elementy/protivopozharnye-klapany/kruglye-protivopozharnye-klapany/kpu-2n-kruglye"/>
    <hyperlink ref="F12" r:id="rId8" display="https://www.veza.ru/produktsiya/klapany-i-setevye-elementy/protivopozharnye-klapany/kruglye-protivopozharnye-klapany/kpu-2n-kruglye"/>
    <hyperlink ref="F13" r:id="rId9" display="https://www.veza.ru/produktsiya/klapany-i-setevye-elementy/protivopozharnye-klapany/kruglye-protivopozharnye-klapany/kpu-2n-kruglye"/>
    <hyperlink ref="F14" r:id="rId10" display="https://www.veza.ru/produktsiya/klapany-i-setevye-elementy/protivopozharnye-klapany/kruglye-protivopozharnye-klapany/kpu-2n-kruglye"/>
    <hyperlink ref="F15" r:id="rId11" display="https://www.veza.ru/produktsiya/klapany-i-setevye-elementy/protivopozharnye-klapany/kruglye-protivopozharnye-klapany/kpu-2n-kruglye"/>
    <hyperlink ref="F16" r:id="rId12" display="https://www.veza.ru/produktsiya/klapany-i-setevye-elementy/protivopozharnye-klapany/kruglye-protivopozharnye-klapany/kpu-2n-kruglye"/>
    <hyperlink ref="F17" r:id="rId13" display="https://www.veza.ru/produktsiya/klapany-i-setevye-elementy/protivopozharnye-klapany/pryamougolnye-protivopozharnye-klapany/kpu-2n-pryamougolnye"/>
    <hyperlink ref="F18" r:id="rId14" display="https://www.veza.ru/produktsiya/klapany-i-setevye-elementy/protivopozharnye-klapany/pryamougolnye-protivopozharnye-klapany/kpu-2n-pryamougolnye"/>
    <hyperlink ref="F19" r:id="rId15" display="https://www.veza.ru/produktsiya/klapany-i-setevye-elementy/protivopozharnye-klapany/pryamougolnye-protivopozharnye-klapany/kpu-dd-pryamougolnye"/>
    <hyperlink ref="F20" r:id="rId16" display="https://www.veza.ru/produktsiya/klapany-i-setevye-elementy/protivopozharnye-klapany/pryamougolnye-protivopozharnye-klapany/kpu-dd-pryamougolnye"/>
    <hyperlink ref="F21" r:id="rId17" display="https://www.veza.ru/produktsiya/klapany-i-setevye-elementy/protivopozharnye-klapany/kruglye-protivopozharnye-klapany/kpu-dd-kruglye"/>
    <hyperlink ref="F22" r:id="rId18" display="https://www.veza.ru/produktsiya/klapany-i-setevye-elementy/protivopozharnye-klapany/kruglye-protivopozharnye-klapany/kpu-dd-kruglye"/>
    <hyperlink ref="F23" r:id="rId19" display="https://www.veza.ru/produktsiya/klapany-i-setevye-elementy/protivopozharnye-klapany/pryamougolnye-protivopozharnye-klapany/oksid"/>
    <hyperlink ref="F24" r:id="rId20" display="https://www.veza.ru/produktsiya/klapany-i-setevye-elementy/protivopozharnye-klapany/pryamougolnye-protivopozharnye-klapany/oksid"/>
    <hyperlink ref="F25" r:id="rId21" display="https://www.veza.ru/produktsiya/klapany-i-setevye-elementy/protivopozharnye-klapany/pryamougolnye-protivopozharnye-klapany/oksid"/>
    <hyperlink ref="F26" r:id="rId22" display="https://www.veza.ru/produktsiya/klapany-i-setevye-elementy/protivopozharnye-klapany/kruglye-protivopozharnye-klapany/prok-kruglye"/>
    <hyperlink ref="F27" r:id="rId23" display="https://www.veza.ru/produktsiya/klapany-i-setevye-elementy/protivopozharnye-klapany/pryamougolnye-protivopozharnye-klapany/prok-pryamougolnye"/>
    <hyperlink ref="F28" r:id="rId24" display="https://rowen.ru/catalog/shumoglushiteli/shumoglushiteli_trubchatye_kruglye_gtk/"/>
    <hyperlink ref="F29" r:id="rId25" display="https://www.nevatom.ru/catalog/shumoglushiteli_trubchatye_kruglye_gtk/"/>
    <hyperlink ref="F30" r:id="rId26" display="https://www.nevatom.ru/catalog/shumoglushiteli_trubchatye_pryamougolnye_gtp/"/>
    <hyperlink ref="F31" r:id="rId27" display="https://www.nevatom.ru/catalog/zaslonki_ruchnye_r/"/>
    <hyperlink ref="F32" r:id="rId28" display="https://www.nevatom.ru/catalog/zaslonki_ruchnye_r/"/>
    <hyperlink ref="F33" r:id="rId29" display="https://www.nevatom.ru/catalog/klapany_vozdushnye_kruglye_kvk/"/>
    <hyperlink ref="F34" r:id="rId30" display="https://www.nevatom.ru/catalog/klapany_vozdushnye_alyuminievye_kv/"/>
    <hyperlink ref="F35" r:id="rId31" display="https://www.nevatom.ru/catalog/klapany_vozdushnye_uteplennye_kvu/"/>
    <hyperlink ref="F36" r:id="rId32" display="https://www.nevatom.ru/catalog/klapany_obratnye_ko/"/>
    <hyperlink ref="F37" r:id="rId33" display="https://www.nevatom.ru/catalog/klapany_obratnye_ko_babochka/"/>
    <hyperlink ref="F38" r:id="rId34" display="https://www.nevatom.ru/catalog/klapany_protivopozharnye_normalno_otkrytye_kpno/"/>
    <hyperlink ref="F39" r:id="rId35" display="https://www.nevatom.ru/catalog/vozdukhovody_pryamougolnye/"/>
    <hyperlink ref="F40" r:id="rId36" display="https://www.nevatom.ru/catalog/zaglushki/"/>
    <hyperlink ref="F41" r:id="rId37" display="https://www.nevatom.ru/catalog/otvody/"/>
    <hyperlink ref="F42" r:id="rId38" display="https://www.nevatom.ru/catalog/diffuzory_dp/"/>
    <hyperlink ref="F43" r:id="rId39" display="https://www.nevatom.ru/catalog/klapany_vytyazhnye_pritochnye_kv_kp/"/>
    <hyperlink ref="F44" r:id="rId40" display="https://rowen.ru/catalog/kanalnye_ventilyatory/ventilyatory_kanalnye_kruglye_vc/"/>
    <hyperlink ref="F45" r:id="rId41" display="https://rowen.ru/catalog/kanalnye_ventilyatory/ventilyatory_kanalnye_pryamougolnye_vcn/"/>
    <hyperlink ref="F46" r:id="rId42" display="https://www.nevatom.ru/catalog/nagrevateli_vodyanye_nwpk_nwp/"/>
    <hyperlink ref="F47" r:id="rId43" display="https://www.nevatom.ru/catalog/nagrevateli_vodyanye_nwpk_nwp/"/>
    <hyperlink ref="F50" r:id="rId44" display="https://www.nevatom.ru/catalog/okhladiteli_vodyanye_owp/"/>
    <hyperlink ref="F51" r:id="rId45" display="https://www.nevatom.ru/catalog/okhladiteli_freonovye_ofp/"/>
    <hyperlink ref="F52" r:id="rId46" display="https://www.nevatom.ru/catalog/sektsii_ultrafioletovoy_bakteritsidnoy_obrabotki_sub/"/>
    <hyperlink ref="F53" r:id="rId47" display="https://www.nanocad.ru/products/bim/ventilation/"/>
    <hyperlink ref="F54" r:id="rId48" display="https://www.nanocad.ru/products/bim/ventilation/"/>
    <hyperlink ref="F55" r:id="rId49" display="https://www.nanocad.ru/products/bim/ventilation/"/>
    <hyperlink ref="F56" r:id="rId50" display="https://www.nanocad.ru/products/bim/ventilation/"/>
    <hyperlink ref="F57" r:id="rId51" display="https://www.nanocad.ru/products/bim/ventilation/"/>
    <hyperlink ref="F58" r:id="rId52" display="https://www.nanocad.ru/products/bim/ventilation/"/>
    <hyperlink ref="F59" r:id="rId53" display="https://www.nanocad.ru/products/bim/ventilation/"/>
    <hyperlink ref="F60" r:id="rId54" display="https://www.nanocad.ru/products/bim/ventilation/"/>
    <hyperlink ref="F61" r:id="rId55" display="https://www.nanocad.ru/products/bim/ventilation/"/>
    <hyperlink ref="F62" r:id="rId56" display="https://www.nanocad.ru/products/bim/ventilation/"/>
    <hyperlink ref="F63" r:id="rId57" display="https://www.nanocad.ru/products/bim/ventilation/"/>
    <hyperlink ref="F64" r:id="rId58" display="https://www.nanocad.ru/products/bim/ventilatio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59"/>
  </tableParts>
</worksheet>
</file>

<file path=docProps/app.xml><?xml version="1.0" encoding="utf-8"?>
<Properties xmlns="http://schemas.openxmlformats.org/officeDocument/2006/extended-properties" xmlns:vt="http://schemas.openxmlformats.org/officeDocument/2006/docPropsVTypes">
  <Template/>
  <TotalTime>28</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2024-07-19T09:03:00Z</dcterms:created>
  <dc:creator>baydakov</dc:creator>
  <dc:description/>
  <dc:language>ru-RU</dc:language>
  <cp:lastModifiedBy/>
  <dcterms:modified xsi:type="dcterms:W3CDTF">2024-07-27T21:05:29Z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1049-12.2.0.17119</vt:lpwstr>
  </property>
</Properties>
</file>