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4"/>
  </bookViews>
  <sheets>
    <sheet name="Параметры_компонентов" sheetId="2" r:id="rId1"/>
    <sheet name="Ресурсы" sheetId="4" r:id="rId2"/>
    <sheet name="Файлы_ресурсы" sheetId="3" r:id="rId3"/>
    <sheet name="Компоненты" sheetId="5" r:id="rId4"/>
    <sheet name="Экспорт" sheetId="6" r:id="rId5"/>
  </sheets>
  <definedNames>
    <definedName name="Производитель">Параметры_компонентов!$I$8:$I$14</definedName>
    <definedName name="Категория_сайта">Параметры_компонентов!$B$8:$B$16</definedName>
    <definedName name="Тип_графики">Параметры_компонентов!$K$8:$K$11</definedName>
    <definedName name="Категория_техническая">Параметры_компонентов!$D$8:$D$40</definedName>
    <definedName name="Ресурс">Ресурсы!$B$5:$B$9</definedName>
    <definedName name="Форма">Параметры_компонентов!$G$8:$G$11</definedName>
    <definedName name="Название_файла">Файлы_ресурсы!$E$5:$E$24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<sst xmlns="http://schemas.openxmlformats.org/spreadsheetml/2006/main" count="1050" uniqueCount="288">
  <si>
    <t>На этом листе собраны возможные значения параметров, описывающих типы компонентов nanoCAD BIM Вентиляция</t>
  </si>
  <si>
    <t>Категория_сайта</t>
  </si>
  <si>
    <t>Категория_техническая</t>
  </si>
  <si>
    <t>Форма</t>
  </si>
  <si>
    <t>Производитель</t>
  </si>
  <si>
    <t>Тип_графики</t>
  </si>
  <si>
    <t>Не применимо</t>
  </si>
  <si>
    <t>Выноска</t>
  </si>
  <si>
    <t>Аннотации</t>
  </si>
  <si>
    <t>Различные</t>
  </si>
  <si>
    <t>Клапан воздушный</t>
  </si>
  <si>
    <t>Арматура воздуховодов</t>
  </si>
  <si>
    <t>Россия</t>
  </si>
  <si>
    <t>Клапан обратный</t>
  </si>
  <si>
    <t>Круглый</t>
  </si>
  <si>
    <t>Веза</t>
  </si>
  <si>
    <t>Статическая</t>
  </si>
  <si>
    <t>Клапан противопожарный</t>
  </si>
  <si>
    <t>Прямоугольный</t>
  </si>
  <si>
    <t>Ровен</t>
  </si>
  <si>
    <t>Параметрическая</t>
  </si>
  <si>
    <t>Элементы воздуховодов</t>
  </si>
  <si>
    <t>Диффузор</t>
  </si>
  <si>
    <t>Воздухораспределители</t>
  </si>
  <si>
    <t>Неватом</t>
  </si>
  <si>
    <t>Элементы трубопроводов</t>
  </si>
  <si>
    <t>Решетка</t>
  </si>
  <si>
    <t>Арктос</t>
  </si>
  <si>
    <t>Нанософт разработка</t>
  </si>
  <si>
    <t>Оборудование</t>
  </si>
  <si>
    <t>Трубопроводы</t>
  </si>
  <si>
    <t>Бактерицидная секция</t>
  </si>
  <si>
    <t>Вентилятор</t>
  </si>
  <si>
    <t>Вставка гибкая</t>
  </si>
  <si>
    <t>Нагреватель</t>
  </si>
  <si>
    <t>Охладитель</t>
  </si>
  <si>
    <t>Шумоглушитель</t>
  </si>
  <si>
    <t>Воздуховод</t>
  </si>
  <si>
    <t>Заглушка</t>
  </si>
  <si>
    <t>Крестовина</t>
  </si>
  <si>
    <t>Отвод</t>
  </si>
  <si>
    <t>Переход</t>
  </si>
  <si>
    <t>Тройник</t>
  </si>
  <si>
    <t>Утка</t>
  </si>
  <si>
    <t>Муфта</t>
  </si>
  <si>
    <t>Трубопровод</t>
  </si>
  <si>
    <t>Итого</t>
  </si>
  <si>
    <t>На этом листе собраны все ресурсы, на которых выкладываются компоненты nanoCAD BIM Вентиляция</t>
  </si>
  <si>
    <t>Ресурс</t>
  </si>
  <si>
    <t>Ссылка</t>
  </si>
  <si>
    <t>База оборудования на nanocad.ru</t>
  </si>
  <si>
    <t>https://www.nanocad.ru/products/bim/ventilation/database/</t>
  </si>
  <si>
    <t>Личный кабинет: Учебные материалы</t>
  </si>
  <si>
    <t>https://lk.nanocad.ru/product/bimventilation/files/</t>
  </si>
  <si>
    <t>Форум: Базы оборудования производителей</t>
  </si>
  <si>
    <t>https://forum.nanocad.ru/categories/ventbase</t>
  </si>
  <si>
    <t>Форум: Технические вопросы и обсуждение функционала</t>
  </si>
  <si>
    <t>https://forum.nanocad.ru/categories/venttbase</t>
  </si>
  <si>
    <t>Дистрибутив программы</t>
  </si>
  <si>
    <t>На этом листе собраны все файлы со всех ресурсов, доступных пользователям</t>
  </si>
  <si>
    <t>#</t>
  </si>
  <si>
    <t>Описание</t>
  </si>
  <si>
    <t>Название_файла</t>
  </si>
  <si>
    <t>Противопожарные клапаны:
КПУ-1Н
КПУ-2Н
КПУ-2Н-ВД
КПУ-ДД
ОКСИД
ПРОК</t>
  </si>
  <si>
    <t>Veza_Protivopozharnye_klapany.zip</t>
  </si>
  <si>
    <t>Шумоглушитель трубчатый круглый типа ГТК</t>
  </si>
  <si>
    <t>Tubular_round_silencer_ROVEN.zip</t>
  </si>
  <si>
    <t>Глушитель круглый ГТК
Глушитель прямоугольный ГТП
Заслонки для круглых каналов Р
Заслонки для прямоугольных каналов Р
Клапан воздушный круглый KVK
Клапан воздушный прямоугольный KV
Клапан воздушный утепленный прямоугольный KVU-P
Клапан обратный круглый КО
Клапан обратный круглый "бабочка" KO
Клапаны противопожарные прямоугольные KPNO
Фильтр-бокс для круглых каналов FVGU
Фильтр-бокс для прямоугольных каналов FVGU
Фильтр-бокс для круглых каналов FV, FVK
Фильтр-бокс для прямоугольных каналов FVG</t>
  </si>
  <si>
    <t>armatura_air_nevatom.zip</t>
  </si>
  <si>
    <t>Воздуховоды прямоугольные TDCIII
Заглушки прямоугольные TDCIII
Отводы прямоугольные с полками TDCIII</t>
  </si>
  <si>
    <t>Rectangular_air_ducts_NEVATOM_TDCIII.zip</t>
  </si>
  <si>
    <t>Диффузор универсальный круглый Арктос ДПУ-М
Решетка жалюзийная прямоугольная Арктос АМН</t>
  </si>
  <si>
    <t>air_distributors_arctos_AMH_DPU-M.zip</t>
  </si>
  <si>
    <t>Диффузор прямоугольный ДП4
Регулируемый диффузор дисковый КП (КВ)</t>
  </si>
  <si>
    <t>air_distributors_navatom_KP_KV_DP-4.zip</t>
  </si>
  <si>
    <t>Вентилятор канальный круглый серии VC, с кронштейном и шумоизолирующим коробом
Вентилятор канальный прямоугольный РОВЕН VCN, с шумоизолирующим коробом</t>
  </si>
  <si>
    <t>duct_fans_roven_VC_VCN.zip</t>
  </si>
  <si>
    <t>Нагреватели водяные для круглых каналов NWPk
Нагреватель водяной для прямоугольных каналов NWP
Нагреватель электрический для круглых каналов NEK
Нагреватель электрический для прямоугольных каналов NEP
Охладитель водяной для прямоугольных каналов OWP
Охладитель фреоновый для прямоугольных каналов OFP
Секция бактерицидной обработки для прямоугольных каналов SUB</t>
  </si>
  <si>
    <t>equipment_nevatom.zip</t>
  </si>
  <si>
    <t>Вентилятор ВЕЗА ОСА300
Вентилятор ВЕЗА ОСА301</t>
  </si>
  <si>
    <t>OSA300_301_.7z</t>
  </si>
  <si>
    <t>-</t>
  </si>
  <si>
    <t>Выноска размер воздуховода.zip</t>
  </si>
  <si>
    <t>• воздуховод круглый
• крестовина круглая
• отвод круглый
• переход круглый
• тройник круглый</t>
  </si>
  <si>
    <t>Воздуховоды nanoCAD BIM Вентиляция 24.zip</t>
  </si>
  <si>
    <t>• труба
• заглушка
• крестовина
• отвод
• переход концентрический
• тройник</t>
  </si>
  <si>
    <t>Трубопроводы nanoCAD BIM Вентиляция 24.zip</t>
  </si>
  <si>
    <t>Воздуховоды и "Другие элементы систем" из дистрибутива (заглушки, отводы, тройники...)</t>
  </si>
  <si>
    <t>База оборудования.repository</t>
  </si>
  <si>
    <t>id</t>
  </si>
  <si>
    <t>name</t>
  </si>
  <si>
    <t>siteCategory</t>
  </si>
  <si>
    <t>technicalCategory</t>
  </si>
  <si>
    <t>surname</t>
  </si>
  <si>
    <t>shape</t>
  </si>
  <si>
    <t>manufacturer</t>
  </si>
  <si>
    <t>graphicType</t>
  </si>
  <si>
    <t>note</t>
  </si>
  <si>
    <t>manufUrl</t>
  </si>
  <si>
    <t>imageUrl</t>
  </si>
  <si>
    <t>typesizes</t>
  </si>
  <si>
    <t>gal_steel</t>
  </si>
  <si>
    <t>st_steel</t>
  </si>
  <si>
    <t>aluminium</t>
  </si>
  <si>
    <t>copper</t>
  </si>
  <si>
    <t>plastmass</t>
  </si>
  <si>
    <t>ДПУ-М</t>
  </si>
  <si>
    <t>универсальный</t>
  </si>
  <si>
    <t>http://www.arktika.ru/html/dpum.htm</t>
  </si>
  <si>
    <t>100, 125, 160, 200, 250</t>
  </si>
  <si>
    <t>ДА</t>
  </si>
  <si>
    <t>АМН</t>
  </si>
  <si>
    <t>жалюзийная</t>
  </si>
  <si>
    <t>http://www.arktika.ru/html/amn-amrm-adn-adrm.htm</t>
  </si>
  <si>
    <t>200x200</t>
  </si>
  <si>
    <t>КПУ-1Н, канальный</t>
  </si>
  <si>
    <t>https://www.veza.ru/produktsiya/klapany-i-setevye-elementy/protivopozharnye-klapany/pryamougolnye-protivopozharnye-klapany/kpu-1n-pryamougolnye</t>
  </si>
  <si>
    <t>1хЭМП: 100x100...1400x2000;
1xЭП: 100x100...1400x2000;
1xЭПВ: 100x100...1400x2000;
2xЭМП: 500x1900...1400x2000</t>
  </si>
  <si>
    <t>КПУ-1Н, стеновой</t>
  </si>
  <si>
    <t>1хЭМП: 270x300...2000x1400;
1xЭП: 250x300...2000x1400;
2xЭМП: 1150x300...2000x1400</t>
  </si>
  <si>
    <t>https://www.veza.ru/produktsiya/klapany-i-setevye-elementy/protivopozharnye-klapany/kruglye-protivopozharnye-klapany/kpu-1n-kruglye</t>
  </si>
  <si>
    <t>1xЭМП: 100, 125, 140, 150, 160, 180, 200, 225, 250, 280, 315, 355, 400, 450, 500, 560, 630, 710, 800, 900, 1000;
1xЭП: 100, 125, 140, 150, 160, 180, 200, 225, 250, 280, 315, 355, 400, 450, 500, 560, 630, 710, 800, 900, 1000;
1xЭПВ: 100, 125, 140, 150, 160, 180, 200, 225, 250, 280, 315, 355, 400, 450, 500, 560, 630, 710, 800, 900, 1000</t>
  </si>
  <si>
    <t>КПУ-2Н, канальный, дымовой</t>
  </si>
  <si>
    <t>https://www.veza.ru/produktsiya/klapany-i-setevye-elementy/protivopozharnye-klapany/kruglye-protivopozharnye-klapany/kpu-2n-kruglye</t>
  </si>
  <si>
    <t>КПУ-2Н, канальный, нормально открытый</t>
  </si>
  <si>
    <t>КПУ-2Н, канальный, нормально закрытый</t>
  </si>
  <si>
    <t>КПУ-2Н, ниппельный, дымовой</t>
  </si>
  <si>
    <t>КПУ-2Н, ниппельный, нормально открытый</t>
  </si>
  <si>
    <t>КПУ-2Н, ниппельный, нормально закрытый</t>
  </si>
  <si>
    <t>КПУ-2Н-ВД, канальный, нормально открытый</t>
  </si>
  <si>
    <t>https://www.veza.ru/produktsiya/klapany-i-setevye-elementy/protivopozharnye-klapany/pryamougolnye-protivopozharnye-klapany/kpu-2n-pryamougolnye</t>
  </si>
  <si>
    <t>1xЭП: 100x100...1000x900;
1xЭПВ: 100x100...1000x1500;
2xЭП: 100x1000...1000x1500</t>
  </si>
  <si>
    <t>КПУ-2Н-ВД, канальный, нормально закрытый</t>
  </si>
  <si>
    <t>1xЭП: 100x100...1000x1500;
1xЭПВ: 100x100...1000x1500;
2xЭП: 100x1000...1000x1500</t>
  </si>
  <si>
    <t>КПУ-ДД, канальный</t>
  </si>
  <si>
    <t>двойного действия</t>
  </si>
  <si>
    <t>https://www.veza.ru/produktsiya/klapany-i-setevye-elementy/protivopozharnye-klapany/pryamougolnye-protivopozharnye-klapany/kpu-dd-pryamougolnye</t>
  </si>
  <si>
    <t>1xЭП: 100x100...1200x1000;
1xЭПВ: 100x100...1200x1000</t>
  </si>
  <si>
    <t>КПУ-ДД, стеновой</t>
  </si>
  <si>
    <t>1xЭП: 250x300...1000x1200</t>
  </si>
  <si>
    <t>https://www.veza.ru/produktsiya/klapany-i-setevye-elementy/protivopozharnye-klapany/kruglye-protivopozharnye-klapany/kpu-dd-kruglye</t>
  </si>
  <si>
    <t>1xЭП: 100, 125, 140, 150, 160, 180, 200, 225, 250, 280, 315, 355, 400, 450, 500, 560, 630, 710, 800, 900, 1000;
1xЭПВ: 100, 125, 140, 150, 160, 180, 200, 225, 250, 280, 315, 355, 400, 450, 500, 560, 630, 710, 800, 900, 1000</t>
  </si>
  <si>
    <t>КПУ-ДД, ниппельный</t>
  </si>
  <si>
    <t>ОКСИД, канальный</t>
  </si>
  <si>
    <t>избыточного давления</t>
  </si>
  <si>
    <t>https://www.veza.ru/produktsiya/klapany-i-setevye-elementy/protivopozharnye-klapany/pryamougolnye-protivopozharnye-klapany/oksid</t>
  </si>
  <si>
    <t>200x200...1200x1200</t>
  </si>
  <si>
    <t>ОКСИД, стеновой</t>
  </si>
  <si>
    <t>200x230...1200x1200</t>
  </si>
  <si>
    <t>ОКСИД, канальный, кассетный</t>
  </si>
  <si>
    <t>2-х секционные: 1210x200...2460x1200;
3-х секционные: 250x1200...1200x2460;
4-х секционные:
1210x1201...2460x2460</t>
  </si>
  <si>
    <t>ПРОК</t>
  </si>
  <si>
    <t>обратный</t>
  </si>
  <si>
    <t>https://www.veza.ru/produktsiya/klapany-i-setevye-elementy/protivopozharnye-klapany/kruglye-protivopozharnye-klapany/prok-kruglye</t>
  </si>
  <si>
    <t>355, 400, 450, 500, 560, 630, 710, 800, 900, 1000, 1120, 1250;</t>
  </si>
  <si>
    <t>https://www.veza.ru/produktsiya/klapany-i-setevye-elementy/protivopozharnye-klapany/pryamougolnye-protivopozharnye-klapany/prok-pryamougolnye</t>
  </si>
  <si>
    <t>300x300...1250x1250</t>
  </si>
  <si>
    <t>ГТК</t>
  </si>
  <si>
    <t>трубчатый</t>
  </si>
  <si>
    <t>https://rowen.ru/catalog/shumoglushiteli/shumoglushiteli_trubchatye_kruglye_gtk/</t>
  </si>
  <si>
    <t>Длина 600: 100, 125, 160, 200, 250, 315, 355, 400, 500;
Длина 900: 100, 125, 160, 200, 250, 315, 355, 400, 500</t>
  </si>
  <si>
    <t>https://www.nevatom.ru/catalog/shumoglushiteli_trubchatye_kruglye_gtk/</t>
  </si>
  <si>
    <t>Длина 600: 100, 125, 160, 200, 250, 315, 355, 400;
Длина 900: 100, 125, 160, 200, 250, 315, 355, 400, 500, 630</t>
  </si>
  <si>
    <t>ГТП</t>
  </si>
  <si>
    <t>https://www.nevatom.ru/catalog/shumoglushiteli_trubchatye_pryamougolnye_gtp/</t>
  </si>
  <si>
    <t>Длина 600: 300x150...1000x500;
Длина 900: 300x150...1000x500</t>
  </si>
  <si>
    <t>Р</t>
  </si>
  <si>
    <t>ручной</t>
  </si>
  <si>
    <t>https://www.nevatom.ru/catalog/zaslonki_ruchnye_r/</t>
  </si>
  <si>
    <t>225, 250, 280, 315, 355, 400, 450, 500, 560, 630, 710, 800, 900, 1000, 1120, 1250</t>
  </si>
  <si>
    <t>100х100...500х1000</t>
  </si>
  <si>
    <t>KVK</t>
  </si>
  <si>
    <t>https://www.nevatom.ru/catalog/klapany_vozdushnye_kruglye_kvk/</t>
  </si>
  <si>
    <t>100, 125, 160, 200, 250, 315, 400, 500, 630</t>
  </si>
  <si>
    <t>KV</t>
  </si>
  <si>
    <t>https://www.nevatom.ru/catalog/klapany_vozdushnye_alyuminievye_kv/</t>
  </si>
  <si>
    <t>100x100...1000x1000</t>
  </si>
  <si>
    <t>KVU-P</t>
  </si>
  <si>
    <t>утепленный</t>
  </si>
  <si>
    <t>https://www.nevatom.ru/catalog/klapany_vozdushnye_uteplennye_kvu/</t>
  </si>
  <si>
    <t>200x300...1200x1200</t>
  </si>
  <si>
    <t>KO</t>
  </si>
  <si>
    <t>https://www.nevatom.ru/catalog/klapany_obratnye_ko/</t>
  </si>
  <si>
    <t>160, 200, 250, 315, 355, 400, 450, 500, 560, 630, 710, 800, 900, 1000, 1120, 1250;</t>
  </si>
  <si>
    <t>KO типа "бабочка"</t>
  </si>
  <si>
    <t>https://www.nevatom.ru/catalog/klapany_obratnye_ko_babochka/</t>
  </si>
  <si>
    <t>100, 125, 160, 200, 250, 315</t>
  </si>
  <si>
    <t>KPNO</t>
  </si>
  <si>
    <t>нормально открытый</t>
  </si>
  <si>
    <t>https://www.nevatom.ru/catalog/klapany_protivopozharnye_normalno_otkrytye_kpno/</t>
  </si>
  <si>
    <t>150x150...1000x500</t>
  </si>
  <si>
    <t>TDC III</t>
  </si>
  <si>
    <t>https://www.nevatom.ru/catalog/vozdukhovody_pryamougolnye/</t>
  </si>
  <si>
    <t>150x150...1200x2000</t>
  </si>
  <si>
    <t>https://www.nevatom.ru/catalog/zaglushki/</t>
  </si>
  <si>
    <t>150x150...1000x1000</t>
  </si>
  <si>
    <t>с полкой</t>
  </si>
  <si>
    <t>https://www.nevatom.ru/catalog/otvody/</t>
  </si>
  <si>
    <t>150x150...2000x1200</t>
  </si>
  <si>
    <t>ДП4</t>
  </si>
  <si>
    <t>квадратный</t>
  </si>
  <si>
    <t>https://www.nevatom.ru/catalog/diffuzory_dp/</t>
  </si>
  <si>
    <t>300x300, 450x450, 600x600</t>
  </si>
  <si>
    <t>КП (КВ)</t>
  </si>
  <si>
    <t>регулируемый дискового типа</t>
  </si>
  <si>
    <t>https://www.nevatom.ru/catalog/klapany_vytyazhnye_pritochnye_kv_kp/</t>
  </si>
  <si>
    <t>100, 125, 160, 200</t>
  </si>
  <si>
    <t>VC</t>
  </si>
  <si>
    <t>канальный с шумоизолирующим коробом и кронштейном</t>
  </si>
  <si>
    <t>В компоненте реализована возможность опциального выбора шумоизолирующего короба и крепежного кронштейна</t>
  </si>
  <si>
    <t>https://rowen.ru/catalog/kanalnye_ventilyatory/ventilyatory_kanalnye_kruglye_vc/</t>
  </si>
  <si>
    <t>100, 125, 160, 200, 250, 315, 355</t>
  </si>
  <si>
    <t>VCN</t>
  </si>
  <si>
    <t>канальный с гибкой вставкой ВГ</t>
  </si>
  <si>
    <t>В компоненте реализована возможность опциального выбора шумоизолирующего короба, гибких вставок и различных вариантов электрического исполнения</t>
  </si>
  <si>
    <t>https://rowen.ru/catalog/kanalnye_ventilyatory/ventilyatory_kanalnye_pryamougolnye_vcn/</t>
  </si>
  <si>
    <t>400x200...1000x500</t>
  </si>
  <si>
    <t>NWPk</t>
  </si>
  <si>
    <t>водяной</t>
  </si>
  <si>
    <t>https://www.nevatom.ru/catalog/nagrevateli_vodyanye_nwpk_nwp/</t>
  </si>
  <si>
    <t>2-х рядные: 160, 200, 250, 315;
3-х рядные: 160, 200, 250, 315</t>
  </si>
  <si>
    <t>NWP</t>
  </si>
  <si>
    <t>1-рядные, L и R: 400x200...900x500;
2-х рядные, L и R: 300x150...900x500;
3-х рядные, L и R: 300x150...900x500;
4-х рядные, L и R: 400x200...900x500</t>
  </si>
  <si>
    <t>NEK</t>
  </si>
  <si>
    <t>электрический</t>
  </si>
  <si>
    <t>Также присутствуют различные типоразмеры по тепловой мощности</t>
  </si>
  <si>
    <t>https://www.nevatom.ru/catalog/nagrevateli_elektricheskie_nek_nep/</t>
  </si>
  <si>
    <t>NEP</t>
  </si>
  <si>
    <t>300x150...1000x500</t>
  </si>
  <si>
    <t>OWP</t>
  </si>
  <si>
    <t>https://www.nevatom.ru/catalog/okhladiteli_vodyanye_owp/</t>
  </si>
  <si>
    <t>L и R: 400x200...1000x500</t>
  </si>
  <si>
    <t>OFP</t>
  </si>
  <si>
    <t>фреоновый</t>
  </si>
  <si>
    <t>https://www.nevatom.ru/catalog/okhladiteli_freonovye_ofp/</t>
  </si>
  <si>
    <t>SUB</t>
  </si>
  <si>
    <t>https://www.nevatom.ru/catalog/sektsii_ultrafioletovoy_bakteritsidnoy_obrabotki_sub/</t>
  </si>
  <si>
    <t>параметрический</t>
  </si>
  <si>
    <t>https://www.nanocad.ru/products/bim/ventilation/</t>
  </si>
  <si>
    <t>100, 125, 200</t>
  </si>
  <si>
    <t>параметрическая</t>
  </si>
  <si>
    <t>180x(100, 100)</t>
  </si>
  <si>
    <t>100, 125, 160</t>
  </si>
  <si>
    <t>125x100, 160x100, 160x125</t>
  </si>
  <si>
    <t>100x100, 125x100, 160x100</t>
  </si>
  <si>
    <t>100x(100, 100)</t>
  </si>
  <si>
    <t>150x100</t>
  </si>
  <si>
    <t>150x150</t>
  </si>
  <si>
    <t>100, 125, 140, 160, 180, 200, 225, 250, 280, 315, 355, 400, 450, 500, 560, 630, 710, 800, 900, 1000, 1120, 1250, 1400, 1600, 1800, 2000</t>
  </si>
  <si>
    <t>100x100...2000x2000</t>
  </si>
  <si>
    <t>100, 125, 140, 160, 180, 200, 225, 250, 280, 315, 355, 400, 450, 500, 560, 630, 710, 800, 900, 1000, 1120, 1250</t>
  </si>
  <si>
    <t>100x100...1000x2000</t>
  </si>
  <si>
    <t>100x(100, 100)...800x(800, 800)</t>
  </si>
  <si>
    <t>100, 125, 140, 160, 180, 200, 225, 250, 280, 315, 355, 400, 450, 500, 560, 630, 710, 800, 900, 1000, 1120, 1250, 1400</t>
  </si>
  <si>
    <t>Ниппель</t>
  </si>
  <si>
    <t>15°</t>
  </si>
  <si>
    <t>30°</t>
  </si>
  <si>
    <t>45°</t>
  </si>
  <si>
    <t>100x100...1400x900</t>
  </si>
  <si>
    <t>60°</t>
  </si>
  <si>
    <t>100, 125, 140, 160, 180, 200, 225, 250, 280, 315, 355, 400, 450, 500, 560, 630, 710, 800, 900</t>
  </si>
  <si>
    <t>90°</t>
  </si>
  <si>
    <t>с прямоугольного сечения на круглое</t>
  </si>
  <si>
    <t>100x(100x100)...1250x(1200x800)</t>
  </si>
  <si>
    <t>концентрический</t>
  </si>
  <si>
    <t>(150x100)x(100x100)...(2000x1400)x(1800x500)</t>
  </si>
  <si>
    <t>100x100...1250x1250</t>
  </si>
  <si>
    <t>(150x150)x(100x100)...(2000x1400)x(1400x1400)</t>
  </si>
  <si>
    <t>Воздуховод (Размер, Скорость, Расход, Потеря давления)</t>
  </si>
  <si>
    <t>Выноска автоматически определяет форму воздуховода и делает выбор между обозначением круглого и прямоугольного воздуховодов</t>
  </si>
  <si>
    <t>Вход в систему (Полная потеря давления)</t>
  </si>
  <si>
    <t>Выноска показывает суммарные значения потерь давления в системе. Предназначена для компонента Вход в систему</t>
  </si>
  <si>
    <t>Универсальная (Потеря давления)</t>
  </si>
  <si>
    <t>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t>
  </si>
  <si>
    <t>Универсальная (Наименование)</t>
  </si>
  <si>
    <t>Выноска может быть применена к любому элементу</t>
  </si>
  <si>
    <t>Универсальная (Свободный текст)</t>
  </si>
  <si>
    <t>KVR</t>
  </si>
  <si>
    <t>канальный с кронштейном</t>
  </si>
  <si>
    <t>NED</t>
  </si>
  <si>
    <t>https://air-ned.com/tovar-5.html</t>
  </si>
  <si>
    <t>IRE</t>
  </si>
  <si>
    <t>канальный</t>
  </si>
  <si>
    <t>Ostberg</t>
  </si>
  <si>
    <t>http://www.arktika.ru/html/ire500.htm</t>
  </si>
  <si>
    <t>160, 250</t>
  </si>
  <si>
    <t>RSK</t>
  </si>
  <si>
    <t>http://www.arktika.ru/html/rsk.htm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</si>
</sst>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 #\.##0.00\ &quot;₽&quot;_-;\-* #\.##0.00\ &quot;₽&quot;_-;_-* \-??\ &quot;₽&quot;_-;_-@_-"/>
    <numFmt numFmtId="178" formatCode="_-* #\.##0_-;\-* #\.##0_-;_-* &quot;-&quot;_-;_-@_-"/>
    <numFmt numFmtId="179" formatCode="_-* #\.##0\ &quot;₽&quot;_-;\-* #\.##0\ &quot;₽&quot;_-;_-* \-\ &quot;₽&quot;_-;_-@_-"/>
  </numFmts>
  <fonts count="23">
    <font>
      <sz val="11"/>
      <color theme="1"/>
      <name val="Calibri"/>
      <charset val="134"/>
      <scheme val="minor"/>
    </font>
    <font>
      <sz val="11"/>
      <name val="Calibri"/>
      <charset val="134"/>
      <scheme val="minor"/>
    </font>
    <font>
      <u/>
      <sz val="11"/>
      <name val="Calibri"/>
      <charset val="0"/>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0">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49" fontId="1" fillId="0" borderId="0" xfId="0" applyNumberFormat="1" applyFont="1">
      <alignment vertical="center"/>
    </xf>
    <xf numFmtId="0" fontId="0" fillId="0" borderId="0" xfId="0" applyNumberFormat="1">
      <alignment vertical="center"/>
    </xf>
    <xf numFmtId="49" fontId="2" fillId="0" borderId="0" xfId="6" applyNumberFormat="1" applyFont="1">
      <alignment vertical="center"/>
    </xf>
    <xf numFmtId="0" fontId="0" fillId="0" borderId="0" xfId="0" applyAlignment="1">
      <alignment horizontal="left" vertical="center"/>
    </xf>
    <xf numFmtId="0" fontId="3" fillId="0" borderId="0" xfId="0" applyFont="1" applyBorder="1" applyAlignment="1">
      <alignment vertical="center"/>
    </xf>
    <xf numFmtId="0" fontId="3" fillId="0" borderId="0" xfId="0" applyFo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1" xfId="0" applyBorder="1" applyAlignment="1">
      <alignment vertical="center" wrapText="1"/>
    </xf>
    <xf numFmtId="0" fontId="3" fillId="0" borderId="2" xfId="0" applyFont="1" applyBorder="1">
      <alignment vertical="center"/>
    </xf>
    <xf numFmtId="0" fontId="0" fillId="0" borderId="3" xfId="0" applyBorder="1">
      <alignment vertical="center"/>
    </xf>
    <xf numFmtId="0" fontId="4" fillId="0" borderId="0" xfId="6">
      <alignment vertical="center"/>
    </xf>
    <xf numFmtId="0" fontId="0" fillId="0" borderId="0" xfId="0" applyBorder="1">
      <alignment vertical="center"/>
    </xf>
    <xf numFmtId="0" fontId="0" fillId="2" borderId="3" xfId="0" applyFill="1" applyBorder="1">
      <alignment vertical="center"/>
    </xf>
    <xf numFmtId="0" fontId="0" fillId="0" borderId="4" xfId="0" applyBorder="1">
      <alignment vertical="center"/>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24">
    <dxf/>
    <dxf/>
    <dxf>
      <alignment horizontal="left"/>
    </dxf>
    <dxf>
      <numFmt numFmtId="0" formatCode="General"/>
    </dxf>
    <dxf>
      <font>
        <color auto="1"/>
      </font>
      <numFmt numFmtId="49" formatCode="@"/>
    </dxf>
    <dxf>
      <numFmt numFmtId="0" formatCode="General"/>
    </dxf>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PivotStylePreset2_Accent1" table="0" count="10" xr9:uid="{267968C8-6FFD-4C36-ACC1-9EA1FD1885CA}">
      <tableStyleElement type="headerRow" dxfId="23"/>
      <tableStyleElement type="totalRow" dxfId="22"/>
      <tableStyleElement type="firstRowStripe" dxfId="21"/>
      <tableStyleElement type="firstColumnStripe" dxfId="20"/>
      <tableStyleElement type="firstSubtotalRow" dxfId="19"/>
      <tableStyleElement type="secondSubtotalRow" dxfId="18"/>
      <tableStyleElement type="firstRowSubheading" dxfId="17"/>
      <tableStyleElement type="secondRowSubheading" dxfId="16"/>
      <tableStyleElement type="pageFieldLabels" dxfId="15"/>
      <tableStyleElement type="pageFieldValues" dxfId="1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Таблица_Привязка_категорий" displayName="Таблица_Привязка_категорий" ref="D7:E41" totalsRowCount="1">
  <autoFilter ref="D7:E40"/>
  <sortState ref="D7:E40">
    <sortCondition ref="E8:E40"/>
    <sortCondition ref="D8:D40"/>
  </sortState>
  <tableColumns count="2">
    <tableColumn id="1" name="Категория_техническая" dataDxfId="0" totalsRowLabel="Итого"/>
    <tableColumn id="2" name="Категория_сайта" dataDxfId="1" totalsRowFunction="count"/>
  </tableColumns>
  <tableStyleInfo name="TableStylePreset3_Accent1" showFirstColumn="0" showLastColumn="0" showRowStripes="1" showColumnStripes="0"/>
</table>
</file>

<file path=xl/tables/table2.xml><?xml version="1.0" encoding="utf-8"?>
<table xmlns="http://schemas.openxmlformats.org/spreadsheetml/2006/main" id="2" name="Таблица2" displayName="Таблица2" ref="B4:J24" totalsRowShown="0">
  <tableColumns count="9">
    <tableColumn id="9" name="#" dataDxfId="2"/>
    <tableColumn id="1" name="Описание"/>
    <tableColumn id="2" name="Ресурс"/>
    <tableColumn id="4" name="Название_файла"/>
    <tableColumn id="5" name="Категория_техническая"/>
    <tableColumn id="3" name="Категория_сайта" dataDxfId="3">
      <calculatedColumnFormula>IF(ISTEXT(F5),VLOOKUP(F5,Таблица_Привязка_категорий[],2,FALSE),"-")</calculatedColumnFormula>
    </tableColumn>
    <tableColumn id="8" name="Тип_графики"/>
    <tableColumn id="6" name="Форма"/>
    <tableColumn id="7" name="Производитель"/>
  </tableColumns>
  <tableStyleInfo name="TableStylePreset3_Accent1" showFirstColumn="0" showLastColumn="0" showRowStripes="1" showColumnStripes="0"/>
</table>
</file>

<file path=xl/tables/table3.xml><?xml version="1.0" encoding="utf-8"?>
<table xmlns="http://schemas.openxmlformats.org/spreadsheetml/2006/main" id="3" name="Таблица3" displayName="Таблица3" ref="B4:R93" totalsRowShown="0">
  <autoFilter ref="B4:R93"/>
  <tableColumns count="17">
    <tableColumn id="1" name="id"/>
    <tableColumn id="2" name="name"/>
    <tableColumn id="3" name="siteCategory"/>
    <tableColumn id="4" name="technicalCategory"/>
    <tableColumn id="18" name="surname"/>
    <tableColumn id="5" name="shape"/>
    <tableColumn id="6" name="manufacturer"/>
    <tableColumn id="7" name="graphicType"/>
    <tableColumn id="19" name="note"/>
    <tableColumn id="10" name="manufUrl" dataDxfId="4"/>
    <tableColumn id="8" name="imageUrl" dataDxfId="5">
      <calculatedColumnFormula>IF(B5="","",LOWER(SUBSTITUTE(SUBSTITUTE(SUBSTITUTE(SUBSTITUTE(_xlfn.CONCAT(B5,"-",H5,"-",E5,"-",C5,"-",G5,".png")," ","_"),"""",""),",",""),":","_")))</calculatedColumnFormula>
    </tableColumn>
    <tableColumn id="9" name="typesizes" dataDxfId="6"/>
    <tableColumn id="17" name="gal_steel"/>
    <tableColumn id="12" name="st_steel"/>
    <tableColumn id="13" name="aluminium"/>
    <tableColumn id="14" name="copper"/>
    <tableColumn id="15" name="plastmass"/>
  </tableColumns>
  <tableStyleInfo name="TableStylePreset3_Accen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4" Type="http://schemas.openxmlformats.org/officeDocument/2006/relationships/hyperlink" Target="https://forum.nanocad.ru/categories/venttbase" TargetMode="External"/><Relationship Id="rId3" Type="http://schemas.openxmlformats.org/officeDocument/2006/relationships/hyperlink" Target="https://forum.nanocad.ru/categories/ventbase" TargetMode="External"/><Relationship Id="rId2" Type="http://schemas.openxmlformats.org/officeDocument/2006/relationships/hyperlink" Target="https://lk.nanocad.ru/product/bimventilation/files/" TargetMode="External"/><Relationship Id="rId1" Type="http://schemas.openxmlformats.org/officeDocument/2006/relationships/hyperlink" Target="https://www.nanocad.ru/products/bim/ventilation/database/"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41"/>
  <sheetViews>
    <sheetView zoomScale="70" zoomScaleNormal="70" workbookViewId="0">
      <selection activeCell="G7" sqref="G7"/>
    </sheetView>
  </sheetViews>
  <sheetFormatPr defaultColWidth="8.88888888888889" defaultRowHeight="14.4"/>
  <cols>
    <col min="2" max="2" width="29.8888888888889" customWidth="1"/>
    <col min="4" max="5" width="37.8888888888889" customWidth="1"/>
    <col min="7" max="7" width="16.1111111111111" customWidth="1"/>
    <col min="9" max="9" width="21.6666666666667" customWidth="1"/>
    <col min="11" max="11" width="17.6666666666667" customWidth="1"/>
  </cols>
  <sheetData>
    <row r="1" ht="15.15"/>
    <row r="2" customFormat="1" ht="88" customHeight="1" spans="2:2">
      <c r="B2" s="13" t="s">
        <v>0</v>
      </c>
    </row>
    <row r="3" customFormat="1" ht="17" customHeight="1" spans="2:2">
      <c r="B3" s="12"/>
    </row>
    <row r="4" customFormat="1" ht="17" customHeight="1" spans="2:2">
      <c r="B4" s="12"/>
    </row>
    <row r="5" customFormat="1" ht="17" customHeight="1" spans="2:2">
      <c r="B5" s="12"/>
    </row>
    <row r="6" ht="15.15"/>
    <row r="7" s="8" customFormat="1" spans="2:11">
      <c r="B7" s="14" t="s">
        <v>1</v>
      </c>
      <c r="D7" s="17" t="s">
        <v>2</v>
      </c>
      <c r="E7" s="17" t="s">
        <v>1</v>
      </c>
      <c r="G7" s="14" t="s">
        <v>3</v>
      </c>
      <c r="I7" s="14" t="s">
        <v>4</v>
      </c>
      <c r="K7" s="14" t="s">
        <v>5</v>
      </c>
    </row>
    <row r="8" spans="2:11">
      <c r="B8" s="15" t="s">
        <v>6</v>
      </c>
      <c r="D8" s="17" t="s">
        <v>7</v>
      </c>
      <c r="E8" s="17" t="s">
        <v>8</v>
      </c>
      <c r="G8" s="15" t="s">
        <v>6</v>
      </c>
      <c r="I8" s="15" t="s">
        <v>9</v>
      </c>
      <c r="K8" s="15" t="s">
        <v>6</v>
      </c>
    </row>
    <row r="9" spans="2:11">
      <c r="B9" s="15" t="s">
        <v>9</v>
      </c>
      <c r="D9" s="17" t="s">
        <v>10</v>
      </c>
      <c r="E9" s="17" t="s">
        <v>11</v>
      </c>
      <c r="G9" s="15" t="s">
        <v>9</v>
      </c>
      <c r="I9" s="15" t="s">
        <v>12</v>
      </c>
      <c r="K9" s="15" t="s">
        <v>9</v>
      </c>
    </row>
    <row r="10" spans="2:11">
      <c r="B10" s="18" t="s">
        <v>8</v>
      </c>
      <c r="D10" t="s">
        <v>13</v>
      </c>
      <c r="E10" t="s">
        <v>11</v>
      </c>
      <c r="G10" s="15" t="s">
        <v>14</v>
      </c>
      <c r="I10" s="15" t="s">
        <v>15</v>
      </c>
      <c r="K10" s="15" t="s">
        <v>16</v>
      </c>
    </row>
    <row r="11" ht="15.15" spans="2:11">
      <c r="B11" s="15" t="s">
        <v>11</v>
      </c>
      <c r="D11" s="17" t="s">
        <v>17</v>
      </c>
      <c r="E11" s="17" t="s">
        <v>11</v>
      </c>
      <c r="G11" s="19" t="s">
        <v>18</v>
      </c>
      <c r="I11" s="15" t="s">
        <v>19</v>
      </c>
      <c r="K11" s="19" t="s">
        <v>20</v>
      </c>
    </row>
    <row r="12" spans="2:9">
      <c r="B12" s="15" t="s">
        <v>21</v>
      </c>
      <c r="D12" s="17" t="s">
        <v>22</v>
      </c>
      <c r="E12" s="17" t="s">
        <v>23</v>
      </c>
      <c r="I12" s="15" t="s">
        <v>24</v>
      </c>
    </row>
    <row r="13" spans="2:9">
      <c r="B13" s="15" t="s">
        <v>25</v>
      </c>
      <c r="D13" s="17" t="s">
        <v>26</v>
      </c>
      <c r="E13" s="17" t="s">
        <v>23</v>
      </c>
      <c r="I13" s="15" t="s">
        <v>27</v>
      </c>
    </row>
    <row r="14" spans="2:9">
      <c r="B14" s="15" t="s">
        <v>23</v>
      </c>
      <c r="D14" s="17" t="s">
        <v>6</v>
      </c>
      <c r="E14" s="17" t="s">
        <v>6</v>
      </c>
      <c r="I14" s="15" t="s">
        <v>28</v>
      </c>
    </row>
    <row r="15" spans="2:5">
      <c r="B15" s="15" t="s">
        <v>29</v>
      </c>
      <c r="D15" s="17" t="s">
        <v>9</v>
      </c>
      <c r="E15" s="17" t="s">
        <v>6</v>
      </c>
    </row>
    <row r="16" spans="2:5">
      <c r="B16" s="18" t="s">
        <v>30</v>
      </c>
      <c r="D16" t="s">
        <v>31</v>
      </c>
      <c r="E16" t="s">
        <v>29</v>
      </c>
    </row>
    <row r="17" spans="4:5">
      <c r="D17" s="17" t="s">
        <v>32</v>
      </c>
      <c r="E17" s="17" t="s">
        <v>29</v>
      </c>
    </row>
    <row r="18" spans="4:5">
      <c r="D18" s="17" t="s">
        <v>33</v>
      </c>
      <c r="E18" s="17" t="s">
        <v>29</v>
      </c>
    </row>
    <row r="19" spans="4:5">
      <c r="D19" t="s">
        <v>34</v>
      </c>
      <c r="E19" t="s">
        <v>29</v>
      </c>
    </row>
    <row r="20" spans="4:5">
      <c r="D20" t="s">
        <v>35</v>
      </c>
      <c r="E20" t="s">
        <v>29</v>
      </c>
    </row>
    <row r="21" spans="4:5">
      <c r="D21" s="17" t="s">
        <v>36</v>
      </c>
      <c r="E21" s="17" t="s">
        <v>29</v>
      </c>
    </row>
    <row r="22" spans="4:5">
      <c r="D22" s="17" t="s">
        <v>37</v>
      </c>
      <c r="E22" s="17" t="s">
        <v>21</v>
      </c>
    </row>
    <row r="23" spans="4:5">
      <c r="D23" t="s">
        <v>38</v>
      </c>
      <c r="E23" s="17" t="s">
        <v>21</v>
      </c>
    </row>
    <row r="24" spans="4:5">
      <c r="D24" t="s">
        <v>39</v>
      </c>
      <c r="E24" s="17" t="s">
        <v>21</v>
      </c>
    </row>
    <row r="25" spans="4:5">
      <c r="D25" t="s">
        <v>40</v>
      </c>
      <c r="E25" s="17" t="s">
        <v>21</v>
      </c>
    </row>
    <row r="26" spans="4:5">
      <c r="D26" t="s">
        <v>41</v>
      </c>
      <c r="E26" s="17" t="s">
        <v>21</v>
      </c>
    </row>
    <row r="27" spans="4:5">
      <c r="D27" t="s">
        <v>42</v>
      </c>
      <c r="E27" s="17" t="s">
        <v>21</v>
      </c>
    </row>
    <row r="28" spans="4:5">
      <c r="D28" t="s">
        <v>43</v>
      </c>
      <c r="E28" s="17" t="s">
        <v>21</v>
      </c>
    </row>
    <row r="29" spans="4:5">
      <c r="D29" t="s">
        <v>44</v>
      </c>
      <c r="E29" t="s">
        <v>21</v>
      </c>
    </row>
    <row r="30" spans="4:5">
      <c r="D30" t="s">
        <v>38</v>
      </c>
      <c r="E30" t="s">
        <v>25</v>
      </c>
    </row>
    <row r="31" spans="4:5">
      <c r="D31" t="s">
        <v>39</v>
      </c>
      <c r="E31" t="s">
        <v>25</v>
      </c>
    </row>
    <row r="32" spans="4:5">
      <c r="D32" t="s">
        <v>40</v>
      </c>
      <c r="E32" t="s">
        <v>25</v>
      </c>
    </row>
    <row r="33" spans="4:5">
      <c r="D33" t="s">
        <v>41</v>
      </c>
      <c r="E33" t="s">
        <v>25</v>
      </c>
    </row>
    <row r="34" spans="4:5">
      <c r="D34" t="s">
        <v>42</v>
      </c>
      <c r="E34" t="s">
        <v>25</v>
      </c>
    </row>
    <row r="35" spans="4:5">
      <c r="D35" s="17" t="s">
        <v>45</v>
      </c>
      <c r="E35" t="s">
        <v>25</v>
      </c>
    </row>
    <row r="41" spans="4:5">
      <c r="D41" s="17" t="s">
        <v>46</v>
      </c>
      <c r="E41" s="17">
        <f>SUBTOTAL(103,Таблица_Привязка_категорий[Категория_сайта])</f>
        <v>28</v>
      </c>
    </row>
  </sheetData>
  <sortState ref="B10:B15">
    <sortCondition ref="B10"/>
  </sortState>
  <dataValidations count="1">
    <dataValidation type="list" allowBlank="1" showInputMessage="1" showErrorMessage="1" sqref="E29;E8:E22;E23:E26;E27:E28;E30:E35">
      <formula1>Категория_сайта</formula1>
    </dataValidation>
  </dataValidation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9"/>
  <sheetViews>
    <sheetView workbookViewId="0">
      <selection activeCell="B4" sqref="B4"/>
    </sheetView>
  </sheetViews>
  <sheetFormatPr defaultColWidth="8.88888888888889" defaultRowHeight="14.4" outlineLevelCol="2"/>
  <cols>
    <col min="2" max="2" width="57.1111111111111" customWidth="1"/>
    <col min="3" max="3" width="57.4444444444444" customWidth="1"/>
  </cols>
  <sheetData>
    <row r="1" ht="15.15"/>
    <row r="2" ht="29.55" spans="2:2">
      <c r="B2" s="13" t="s">
        <v>47</v>
      </c>
    </row>
    <row r="3" ht="15.15"/>
    <row r="4" spans="2:3">
      <c r="B4" s="14" t="s">
        <v>48</v>
      </c>
      <c r="C4" t="s">
        <v>49</v>
      </c>
    </row>
    <row r="5" spans="2:3">
      <c r="B5" s="15" t="s">
        <v>50</v>
      </c>
      <c r="C5" s="16" t="s">
        <v>51</v>
      </c>
    </row>
    <row r="6" spans="2:3">
      <c r="B6" s="15" t="s">
        <v>52</v>
      </c>
      <c r="C6" s="16" t="s">
        <v>53</v>
      </c>
    </row>
    <row r="7" spans="2:3">
      <c r="B7" s="15" t="s">
        <v>54</v>
      </c>
      <c r="C7" s="16" t="s">
        <v>55</v>
      </c>
    </row>
    <row r="8" spans="2:3">
      <c r="B8" s="15" t="s">
        <v>56</v>
      </c>
      <c r="C8" s="16" t="s">
        <v>57</v>
      </c>
    </row>
    <row r="9" spans="2:2">
      <c r="B9" s="15" t="s">
        <v>58</v>
      </c>
    </row>
  </sheetData>
  <hyperlinks>
    <hyperlink ref="C5" r:id="rId1" display="https://www.nanocad.ru/products/bim/ventilation/database/"/>
    <hyperlink ref="C6" r:id="rId2" display="https://lk.nanocad.ru/product/bimventilation/files/"/>
    <hyperlink ref="C7" r:id="rId3" display="https://forum.nanocad.ru/categories/ventbase"/>
    <hyperlink ref="C8" r:id="rId4" display="https://forum.nanocad.ru/categories/venttbase"/>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24"/>
  <sheetViews>
    <sheetView zoomScale="70" zoomScaleNormal="70" workbookViewId="0">
      <selection activeCell="D18" sqref="D18"/>
    </sheetView>
  </sheetViews>
  <sheetFormatPr defaultColWidth="8.88888888888889" defaultRowHeight="14.4"/>
  <cols>
    <col min="2" max="2" width="4.0462962962963" customWidth="1"/>
    <col min="3" max="3" width="33.6666666666667" customWidth="1"/>
    <col min="4" max="4" width="46.8148148148148" customWidth="1"/>
    <col min="5" max="5" width="46.2222222222222" customWidth="1"/>
    <col min="6" max="7" width="26.2222222222222" customWidth="1"/>
    <col min="8" max="8" width="16.1111111111111" customWidth="1"/>
    <col min="9" max="9" width="17.9351851851852" customWidth="1"/>
    <col min="10" max="10" width="21.6666666666667" customWidth="1"/>
  </cols>
  <sheetData>
    <row r="2" spans="2:2">
      <c r="B2" s="7" t="s">
        <v>59</v>
      </c>
    </row>
    <row r="4" spans="2:10">
      <c r="B4" t="s">
        <v>60</v>
      </c>
      <c r="C4" t="s">
        <v>61</v>
      </c>
      <c r="D4" t="s">
        <v>48</v>
      </c>
      <c r="E4" t="s">
        <v>62</v>
      </c>
      <c r="F4" s="8" t="s">
        <v>2</v>
      </c>
      <c r="G4" s="8" t="s">
        <v>1</v>
      </c>
      <c r="H4" s="8" t="s">
        <v>5</v>
      </c>
      <c r="I4" s="8" t="s">
        <v>3</v>
      </c>
      <c r="J4" s="8" t="s">
        <v>4</v>
      </c>
    </row>
    <row r="5" ht="25" customHeight="1" spans="2:10">
      <c r="B5" s="9">
        <v>1</v>
      </c>
      <c r="C5" s="10" t="s">
        <v>63</v>
      </c>
      <c r="D5" t="s">
        <v>50</v>
      </c>
      <c r="E5" t="s">
        <v>64</v>
      </c>
      <c r="F5" t="s">
        <v>17</v>
      </c>
      <c r="G5" s="4" t="str">
        <f>IF(ISTEXT(F5),VLOOKUP(F5,Таблица_Привязка_категорий[],2,FALSE),"-")</f>
        <v>Арматура воздуховодов</v>
      </c>
      <c r="H5" s="4" t="s">
        <v>16</v>
      </c>
      <c r="I5" t="s">
        <v>9</v>
      </c>
      <c r="J5" t="s">
        <v>15</v>
      </c>
    </row>
    <row r="6" ht="25" customHeight="1" spans="2:10">
      <c r="B6" s="6">
        <v>2</v>
      </c>
      <c r="C6" t="s">
        <v>65</v>
      </c>
      <c r="D6" t="s">
        <v>50</v>
      </c>
      <c r="E6" t="s">
        <v>66</v>
      </c>
      <c r="F6" t="s">
        <v>36</v>
      </c>
      <c r="G6" s="4" t="str">
        <f>IF(ISTEXT(F6),VLOOKUP(F6,Таблица_Привязка_категорий[],2,FALSE),"-")</f>
        <v>Оборудование</v>
      </c>
      <c r="H6" s="4" t="s">
        <v>20</v>
      </c>
      <c r="I6" t="s">
        <v>14</v>
      </c>
      <c r="J6" t="s">
        <v>19</v>
      </c>
    </row>
    <row r="7" ht="25" customHeight="1" spans="2:10">
      <c r="B7" s="11">
        <v>3</v>
      </c>
      <c r="C7" s="12" t="s">
        <v>67</v>
      </c>
      <c r="D7" t="s">
        <v>50</v>
      </c>
      <c r="E7" t="s">
        <v>68</v>
      </c>
      <c r="F7" t="s">
        <v>9</v>
      </c>
      <c r="G7" s="4" t="str">
        <f>IF(ISTEXT(F7),VLOOKUP(F7,Таблица_Привязка_категорий[],2,FALSE),"-")</f>
        <v>Не применимо</v>
      </c>
      <c r="H7" s="4" t="s">
        <v>9</v>
      </c>
      <c r="I7" t="s">
        <v>9</v>
      </c>
      <c r="J7" t="s">
        <v>24</v>
      </c>
    </row>
    <row r="8" ht="25" customHeight="1" spans="2:10">
      <c r="B8" s="9">
        <v>4</v>
      </c>
      <c r="C8" s="12" t="s">
        <v>69</v>
      </c>
      <c r="D8" t="s">
        <v>50</v>
      </c>
      <c r="E8" t="s">
        <v>70</v>
      </c>
      <c r="F8" t="s">
        <v>37</v>
      </c>
      <c r="G8" s="4" t="str">
        <f>IF(ISTEXT(F8),VLOOKUP(F8,Таблица_Привязка_категорий[],2,FALSE),"-")</f>
        <v>Элементы воздуховодов</v>
      </c>
      <c r="H8" s="4" t="s">
        <v>9</v>
      </c>
      <c r="I8" t="s">
        <v>18</v>
      </c>
      <c r="J8" t="s">
        <v>24</v>
      </c>
    </row>
    <row r="9" ht="25" customHeight="1" spans="2:10">
      <c r="B9" s="6">
        <v>5</v>
      </c>
      <c r="C9" s="12" t="s">
        <v>71</v>
      </c>
      <c r="D9" t="s">
        <v>50</v>
      </c>
      <c r="E9" t="s">
        <v>72</v>
      </c>
      <c r="F9" t="s">
        <v>9</v>
      </c>
      <c r="G9" s="4" t="str">
        <f>IF(ISTEXT(F9),VLOOKUP(F9,Таблица_Привязка_категорий[],2,FALSE),"-")</f>
        <v>Не применимо</v>
      </c>
      <c r="H9" s="4" t="s">
        <v>20</v>
      </c>
      <c r="I9" t="s">
        <v>9</v>
      </c>
      <c r="J9" t="s">
        <v>27</v>
      </c>
    </row>
    <row r="10" ht="25" customHeight="1" spans="2:10">
      <c r="B10" s="11">
        <v>6</v>
      </c>
      <c r="C10" s="12" t="s">
        <v>73</v>
      </c>
      <c r="D10" t="s">
        <v>50</v>
      </c>
      <c r="E10" t="s">
        <v>74</v>
      </c>
      <c r="F10" t="s">
        <v>22</v>
      </c>
      <c r="G10" s="4" t="str">
        <f>IF(ISTEXT(F10),VLOOKUP(F10,Таблица_Привязка_категорий[],2,FALSE),"-")</f>
        <v>Воздухораспределители</v>
      </c>
      <c r="H10" s="4" t="s">
        <v>16</v>
      </c>
      <c r="I10" t="s">
        <v>9</v>
      </c>
      <c r="J10" t="s">
        <v>24</v>
      </c>
    </row>
    <row r="11" ht="25" customHeight="1" spans="2:10">
      <c r="B11" s="9">
        <v>7</v>
      </c>
      <c r="C11" s="12" t="s">
        <v>75</v>
      </c>
      <c r="D11" t="s">
        <v>50</v>
      </c>
      <c r="E11" t="s">
        <v>76</v>
      </c>
      <c r="F11" t="s">
        <v>32</v>
      </c>
      <c r="G11" s="4" t="str">
        <f>IF(ISTEXT(F11),VLOOKUP(F11,Таблица_Привязка_категорий[],2,FALSE),"-")</f>
        <v>Оборудование</v>
      </c>
      <c r="H11" s="4" t="s">
        <v>20</v>
      </c>
      <c r="I11" t="s">
        <v>9</v>
      </c>
      <c r="J11" t="s">
        <v>19</v>
      </c>
    </row>
    <row r="12" ht="25" customHeight="1" spans="2:10">
      <c r="B12" s="6">
        <v>8</v>
      </c>
      <c r="C12" s="12" t="s">
        <v>77</v>
      </c>
      <c r="D12" t="s">
        <v>50</v>
      </c>
      <c r="E12" t="s">
        <v>78</v>
      </c>
      <c r="F12" t="s">
        <v>9</v>
      </c>
      <c r="G12" s="4" t="str">
        <f>IF(ISTEXT(F12),VLOOKUP(F12,Таблица_Привязка_категорий[],2,FALSE),"-")</f>
        <v>Не применимо</v>
      </c>
      <c r="H12" s="4" t="s">
        <v>16</v>
      </c>
      <c r="I12" t="s">
        <v>9</v>
      </c>
      <c r="J12" t="s">
        <v>24</v>
      </c>
    </row>
    <row r="13" ht="25" customHeight="1" spans="2:10">
      <c r="B13" s="11">
        <v>9</v>
      </c>
      <c r="C13" s="12" t="s">
        <v>79</v>
      </c>
      <c r="D13" t="s">
        <v>50</v>
      </c>
      <c r="E13" t="s">
        <v>80</v>
      </c>
      <c r="F13" t="s">
        <v>32</v>
      </c>
      <c r="G13" s="4" t="str">
        <f>IF(ISTEXT(F13),VLOOKUP(F13,Таблица_Привязка_категорий[],2,FALSE),"-")</f>
        <v>Оборудование</v>
      </c>
      <c r="H13" s="4" t="s">
        <v>16</v>
      </c>
      <c r="I13" t="s">
        <v>14</v>
      </c>
      <c r="J13" t="s">
        <v>15</v>
      </c>
    </row>
    <row r="14" ht="25" customHeight="1" spans="2:10">
      <c r="B14" s="9">
        <v>10</v>
      </c>
      <c r="C14" t="s">
        <v>81</v>
      </c>
      <c r="D14" t="s">
        <v>56</v>
      </c>
      <c r="E14" t="s">
        <v>82</v>
      </c>
      <c r="F14" t="s">
        <v>7</v>
      </c>
      <c r="G14" s="4" t="str">
        <f>IF(ISTEXT(F14),VLOOKUP(F14,Таблица_Привязка_категорий[],2,FALSE),"-")</f>
        <v>Аннотации</v>
      </c>
      <c r="H14" s="4" t="s">
        <v>6</v>
      </c>
      <c r="I14" t="s">
        <v>6</v>
      </c>
      <c r="J14" t="s">
        <v>28</v>
      </c>
    </row>
    <row r="15" ht="25" customHeight="1" spans="2:10">
      <c r="B15" s="6">
        <v>11</v>
      </c>
      <c r="C15" s="12" t="s">
        <v>83</v>
      </c>
      <c r="D15" t="s">
        <v>54</v>
      </c>
      <c r="E15" t="s">
        <v>84</v>
      </c>
      <c r="F15" t="s">
        <v>9</v>
      </c>
      <c r="G15" s="4" t="s">
        <v>21</v>
      </c>
      <c r="H15" s="4" t="s">
        <v>20</v>
      </c>
      <c r="I15" t="s">
        <v>14</v>
      </c>
      <c r="J15" t="s">
        <v>28</v>
      </c>
    </row>
    <row r="16" ht="25" customHeight="1" spans="2:10">
      <c r="B16" s="11">
        <v>12</v>
      </c>
      <c r="C16" s="12" t="s">
        <v>85</v>
      </c>
      <c r="D16" t="s">
        <v>54</v>
      </c>
      <c r="E16" t="s">
        <v>86</v>
      </c>
      <c r="F16" t="s">
        <v>9</v>
      </c>
      <c r="G16" s="4" t="s">
        <v>25</v>
      </c>
      <c r="H16" s="4" t="s">
        <v>20</v>
      </c>
      <c r="I16" t="s">
        <v>14</v>
      </c>
      <c r="J16" t="s">
        <v>28</v>
      </c>
    </row>
    <row r="17" spans="2:10">
      <c r="B17" s="6">
        <v>13</v>
      </c>
      <c r="C17" t="s">
        <v>87</v>
      </c>
      <c r="D17" t="s">
        <v>58</v>
      </c>
      <c r="E17" t="s">
        <v>88</v>
      </c>
      <c r="F17" t="s">
        <v>9</v>
      </c>
      <c r="G17" s="4" t="s">
        <v>21</v>
      </c>
      <c r="H17" s="4" t="s">
        <v>16</v>
      </c>
      <c r="I17" t="s">
        <v>9</v>
      </c>
      <c r="J17" t="s">
        <v>28</v>
      </c>
    </row>
    <row r="18" spans="2:8">
      <c r="B18" s="6"/>
      <c r="G18" s="4" t="str">
        <f>IF(ISTEXT(F18),VLOOKUP(F18,Таблица_Привязка_категорий[],2,FALSE),"-")</f>
        <v>-</v>
      </c>
      <c r="H18" s="4"/>
    </row>
    <row r="19" spans="2:8">
      <c r="B19" s="6"/>
      <c r="G19" s="4" t="str">
        <f>IF(ISTEXT(F19),VLOOKUP(F19,Таблица_Привязка_категорий[],2,FALSE),"-")</f>
        <v>-</v>
      </c>
      <c r="H19" s="4"/>
    </row>
    <row r="20" spans="2:8">
      <c r="B20" s="6"/>
      <c r="G20" s="4" t="str">
        <f>IF(ISTEXT(F20),VLOOKUP(F20,Таблица_Привязка_категорий[],2,FALSE),"-")</f>
        <v>-</v>
      </c>
      <c r="H20" s="4"/>
    </row>
    <row r="21" spans="2:7">
      <c r="B21" s="6"/>
      <c r="G21" t="str">
        <f>IF(ISTEXT(F21),VLOOKUP(F21,Таблица_Привязка_категорий[],2,FALSE),"-")</f>
        <v>-</v>
      </c>
    </row>
    <row r="22" spans="2:7">
      <c r="B22" s="6"/>
      <c r="G22" t="str">
        <f>IF(ISTEXT(F22),VLOOKUP(F22,Таблица_Привязка_категорий[],2,FALSE),"-")</f>
        <v>-</v>
      </c>
    </row>
    <row r="23" spans="2:7">
      <c r="B23" s="6"/>
      <c r="G23" t="str">
        <f>IF(ISTEXT(F23),VLOOKUP(F23,Таблица_Привязка_категорий[],2,FALSE),"-")</f>
        <v>-</v>
      </c>
    </row>
    <row r="24" spans="2:7">
      <c r="B24" s="6"/>
      <c r="G24" t="str">
        <f>IF(ISTEXT(F24),VLOOKUP(F24,Таблица_Привязка_категорий[],2,FALSE),"-")</f>
        <v>-</v>
      </c>
    </row>
  </sheetData>
  <dataValidations count="5">
    <dataValidation type="list" allowBlank="1" showInputMessage="1" showErrorMessage="1" sqref="D5:D24">
      <formula1>Ресурс</formula1>
    </dataValidation>
    <dataValidation type="list" allowBlank="1" showInputMessage="1" showErrorMessage="1" sqref="F5:F24">
      <formula1>Категория_техническая</formula1>
    </dataValidation>
    <dataValidation type="list" allowBlank="1" showInputMessage="1" showErrorMessage="1" sqref="H5:H24">
      <formula1>Тип_графики</formula1>
    </dataValidation>
    <dataValidation type="list" allowBlank="1" showInputMessage="1" showErrorMessage="1" sqref="I5:I24">
      <formula1>Форма</formula1>
    </dataValidation>
    <dataValidation type="list" allowBlank="1" showInputMessage="1" showErrorMessage="1" sqref="J5:J24">
      <formula1>Производитель</formula1>
    </dataValidation>
  </dataValidations>
  <pageMargins left="0.75" right="0.75" top="1" bottom="1" header="0.5" footer="0.5"/>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R93"/>
  <sheetViews>
    <sheetView zoomScale="70" zoomScaleNormal="70" topLeftCell="C1" workbookViewId="0">
      <selection activeCell="M7" sqref="M7"/>
    </sheetView>
  </sheetViews>
  <sheetFormatPr defaultColWidth="8.88888888888889" defaultRowHeight="14.4"/>
  <cols>
    <col min="2" max="2" width="6.98148148148148" style="1" customWidth="1"/>
    <col min="3" max="3" width="33.962962962963" customWidth="1"/>
    <col min="4" max="4" width="25.8888888888889" customWidth="1"/>
    <col min="5" max="5" width="26.2222222222222" customWidth="1"/>
    <col min="6" max="6" width="15.5555555555556" customWidth="1"/>
    <col min="7" max="7" width="16.1111111111111" customWidth="1"/>
    <col min="8" max="8" width="21.6666666666667" customWidth="1"/>
    <col min="9" max="10" width="17.6666666666667" customWidth="1"/>
    <col min="11" max="11" width="16.3425925925926" customWidth="1"/>
    <col min="12" max="12" width="18.5740740740741" customWidth="1"/>
  </cols>
  <sheetData>
    <row r="4" spans="2:18">
      <c r="B4" s="1" t="s">
        <v>89</v>
      </c>
      <c r="C4" t="s">
        <v>90</v>
      </c>
      <c r="D4" t="s">
        <v>91</v>
      </c>
      <c r="E4" t="s">
        <v>92</v>
      </c>
      <c r="F4" t="s">
        <v>93</v>
      </c>
      <c r="G4" t="s">
        <v>94</v>
      </c>
      <c r="H4" t="s">
        <v>95</v>
      </c>
      <c r="I4" t="s">
        <v>96</v>
      </c>
      <c r="J4" t="s">
        <v>97</v>
      </c>
      <c r="K4" t="s">
        <v>98</v>
      </c>
      <c r="L4" t="s">
        <v>99</v>
      </c>
      <c r="M4" s="2" t="s">
        <v>100</v>
      </c>
      <c r="N4" t="s">
        <v>101</v>
      </c>
      <c r="O4" t="s">
        <v>102</v>
      </c>
      <c r="P4" t="s">
        <v>103</v>
      </c>
      <c r="Q4" t="s">
        <v>104</v>
      </c>
      <c r="R4" t="s">
        <v>105</v>
      </c>
    </row>
    <row r="5" spans="2:18">
      <c r="B5" s="1">
        <v>1</v>
      </c>
      <c r="C5" t="s">
        <v>106</v>
      </c>
      <c r="D5" t="s">
        <v>23</v>
      </c>
      <c r="E5" t="s">
        <v>22</v>
      </c>
      <c r="F5" t="s">
        <v>107</v>
      </c>
      <c r="G5" t="s">
        <v>14</v>
      </c>
      <c r="H5" t="s">
        <v>27</v>
      </c>
      <c r="I5" t="s">
        <v>20</v>
      </c>
      <c r="K5" s="3" t="s">
        <v>108</v>
      </c>
      <c r="L5" s="4" t="str">
        <f t="shared" ref="L5:L36" si="0">IF(B5="","",LOWER(SUBSTITUTE(SUBSTITUTE(SUBSTITUTE(SUBSTITUTE(_xlfn.CONCAT(B5,"-",H5,"-",E5,"-",C5,"-",G5,".png")," ","_"),"""",""),",",""),":","_")))</f>
        <v>1-арктос-диффузор-дпу-м-круглый.png</v>
      </c>
      <c r="M5" s="2" t="s">
        <v>109</v>
      </c>
      <c r="R5" t="s">
        <v>110</v>
      </c>
    </row>
    <row r="6" spans="2:16">
      <c r="B6" s="1">
        <v>2</v>
      </c>
      <c r="C6" t="s">
        <v>111</v>
      </c>
      <c r="D6" t="s">
        <v>23</v>
      </c>
      <c r="E6" t="s">
        <v>26</v>
      </c>
      <c r="F6" t="s">
        <v>112</v>
      </c>
      <c r="G6" t="s">
        <v>18</v>
      </c>
      <c r="H6" t="s">
        <v>27</v>
      </c>
      <c r="I6" t="s">
        <v>20</v>
      </c>
      <c r="K6" s="3" t="s">
        <v>113</v>
      </c>
      <c r="L6" s="4" t="str">
        <f t="shared" si="0"/>
        <v>2-арктос-решетка-амн-прямоугольный.png</v>
      </c>
      <c r="M6" s="2" t="s">
        <v>114</v>
      </c>
      <c r="P6" t="s">
        <v>110</v>
      </c>
    </row>
    <row r="7" spans="2:15">
      <c r="B7" s="1">
        <v>3</v>
      </c>
      <c r="C7" t="s">
        <v>115</v>
      </c>
      <c r="D7" t="s">
        <v>11</v>
      </c>
      <c r="E7" t="s">
        <v>17</v>
      </c>
      <c r="G7" t="s">
        <v>18</v>
      </c>
      <c r="H7" t="s">
        <v>15</v>
      </c>
      <c r="I7" t="s">
        <v>16</v>
      </c>
      <c r="K7" s="3" t="s">
        <v>116</v>
      </c>
      <c r="L7" s="4" t="str">
        <f t="shared" si="0"/>
        <v>3-веза-клапан_противопожарный-кпу-1н_канальный-прямоугольный.png</v>
      </c>
      <c r="M7" s="2" t="s">
        <v>117</v>
      </c>
      <c r="N7" t="s">
        <v>110</v>
      </c>
      <c r="O7" t="s">
        <v>110</v>
      </c>
    </row>
    <row r="8" spans="2:15">
      <c r="B8" s="1">
        <v>4</v>
      </c>
      <c r="C8" t="s">
        <v>118</v>
      </c>
      <c r="D8" t="s">
        <v>11</v>
      </c>
      <c r="E8" t="s">
        <v>17</v>
      </c>
      <c r="G8" t="s">
        <v>18</v>
      </c>
      <c r="H8" t="s">
        <v>15</v>
      </c>
      <c r="I8" t="s">
        <v>16</v>
      </c>
      <c r="K8" s="3" t="s">
        <v>116</v>
      </c>
      <c r="L8" s="4" t="str">
        <f t="shared" si="0"/>
        <v>4-веза-клапан_противопожарный-кпу-1н_стеновой-прямоугольный.png</v>
      </c>
      <c r="M8" s="2" t="s">
        <v>119</v>
      </c>
      <c r="N8" t="s">
        <v>110</v>
      </c>
      <c r="O8" t="s">
        <v>110</v>
      </c>
    </row>
    <row r="9" spans="2:15">
      <c r="B9" s="1">
        <v>5</v>
      </c>
      <c r="C9" t="s">
        <v>115</v>
      </c>
      <c r="D9" t="s">
        <v>11</v>
      </c>
      <c r="E9" t="s">
        <v>17</v>
      </c>
      <c r="G9" t="s">
        <v>14</v>
      </c>
      <c r="H9" t="s">
        <v>15</v>
      </c>
      <c r="I9" t="s">
        <v>16</v>
      </c>
      <c r="K9" s="3" t="s">
        <v>120</v>
      </c>
      <c r="L9" s="4" t="str">
        <f t="shared" si="0"/>
        <v>5-веза-клапан_противопожарный-кпу-1н_канальный-круглый.png</v>
      </c>
      <c r="M9" s="2" t="s">
        <v>121</v>
      </c>
      <c r="N9" t="s">
        <v>110</v>
      </c>
      <c r="O9" t="s">
        <v>110</v>
      </c>
    </row>
    <row r="10" spans="2:15">
      <c r="B10" s="1">
        <v>6</v>
      </c>
      <c r="C10" t="s">
        <v>118</v>
      </c>
      <c r="D10" t="s">
        <v>11</v>
      </c>
      <c r="E10" t="s">
        <v>17</v>
      </c>
      <c r="G10" t="s">
        <v>14</v>
      </c>
      <c r="H10" t="s">
        <v>15</v>
      </c>
      <c r="I10" t="s">
        <v>16</v>
      </c>
      <c r="K10" s="3" t="s">
        <v>120</v>
      </c>
      <c r="L10" s="4" t="str">
        <f t="shared" si="0"/>
        <v>6-веза-клапан_противопожарный-кпу-1н_стеновой-круглый.png</v>
      </c>
      <c r="M10" s="2" t="s">
        <v>121</v>
      </c>
      <c r="N10" t="s">
        <v>110</v>
      </c>
      <c r="O10" t="s">
        <v>110</v>
      </c>
    </row>
    <row r="11" spans="2:15">
      <c r="B11" s="1">
        <v>7</v>
      </c>
      <c r="C11" t="s">
        <v>122</v>
      </c>
      <c r="D11" t="s">
        <v>11</v>
      </c>
      <c r="E11" t="s">
        <v>17</v>
      </c>
      <c r="G11" t="s">
        <v>14</v>
      </c>
      <c r="H11" t="s">
        <v>15</v>
      </c>
      <c r="I11" t="s">
        <v>16</v>
      </c>
      <c r="K11" s="3" t="s">
        <v>123</v>
      </c>
      <c r="L11" s="4" t="str">
        <f t="shared" si="0"/>
        <v>7-веза-клапан_противопожарный-кпу-2н_канальный_дымовой-круглый.png</v>
      </c>
      <c r="M11" s="2" t="s">
        <v>121</v>
      </c>
      <c r="N11" t="s">
        <v>110</v>
      </c>
      <c r="O11" t="s">
        <v>110</v>
      </c>
    </row>
    <row r="12" spans="2:15">
      <c r="B12" s="1">
        <v>8</v>
      </c>
      <c r="C12" t="s">
        <v>124</v>
      </c>
      <c r="D12" t="s">
        <v>11</v>
      </c>
      <c r="E12" t="s">
        <v>17</v>
      </c>
      <c r="G12" t="s">
        <v>14</v>
      </c>
      <c r="H12" t="s">
        <v>15</v>
      </c>
      <c r="I12" t="s">
        <v>16</v>
      </c>
      <c r="K12" s="3" t="s">
        <v>123</v>
      </c>
      <c r="L12" s="4" t="str">
        <f t="shared" si="0"/>
        <v>8-веза-клапан_противопожарный-кпу-2н_канальный_нормально_открытый-круглый.png</v>
      </c>
      <c r="M12" s="2" t="s">
        <v>121</v>
      </c>
      <c r="N12" t="s">
        <v>110</v>
      </c>
      <c r="O12" t="s">
        <v>110</v>
      </c>
    </row>
    <row r="13" spans="2:15">
      <c r="B13" s="1">
        <v>9</v>
      </c>
      <c r="C13" t="s">
        <v>125</v>
      </c>
      <c r="D13" t="s">
        <v>11</v>
      </c>
      <c r="E13" t="s">
        <v>17</v>
      </c>
      <c r="G13" t="s">
        <v>14</v>
      </c>
      <c r="H13" t="s">
        <v>15</v>
      </c>
      <c r="I13" t="s">
        <v>16</v>
      </c>
      <c r="K13" s="3" t="s">
        <v>123</v>
      </c>
      <c r="L13" s="4" t="str">
        <f t="shared" si="0"/>
        <v>9-веза-клапан_противопожарный-кпу-2н_канальный_нормально_закрытый-круглый.png</v>
      </c>
      <c r="M13" s="2" t="s">
        <v>121</v>
      </c>
      <c r="N13" t="s">
        <v>110</v>
      </c>
      <c r="O13" t="s">
        <v>110</v>
      </c>
    </row>
    <row r="14" spans="2:15">
      <c r="B14" s="1">
        <v>10</v>
      </c>
      <c r="C14" t="s">
        <v>126</v>
      </c>
      <c r="D14" t="s">
        <v>11</v>
      </c>
      <c r="E14" t="s">
        <v>17</v>
      </c>
      <c r="G14" t="s">
        <v>14</v>
      </c>
      <c r="H14" t="s">
        <v>15</v>
      </c>
      <c r="I14" t="s">
        <v>16</v>
      </c>
      <c r="K14" s="3" t="s">
        <v>123</v>
      </c>
      <c r="L14" s="4" t="str">
        <f t="shared" si="0"/>
        <v>10-веза-клапан_противопожарный-кпу-2н_ниппельный_дымовой-круглый.png</v>
      </c>
      <c r="M14" s="2" t="s">
        <v>121</v>
      </c>
      <c r="N14" t="s">
        <v>110</v>
      </c>
      <c r="O14" t="s">
        <v>110</v>
      </c>
    </row>
    <row r="15" spans="2:15">
      <c r="B15" s="1">
        <v>11</v>
      </c>
      <c r="C15" t="s">
        <v>127</v>
      </c>
      <c r="D15" t="s">
        <v>11</v>
      </c>
      <c r="E15" t="s">
        <v>17</v>
      </c>
      <c r="G15" t="s">
        <v>14</v>
      </c>
      <c r="H15" t="s">
        <v>15</v>
      </c>
      <c r="I15" t="s">
        <v>16</v>
      </c>
      <c r="K15" s="3" t="s">
        <v>123</v>
      </c>
      <c r="L15" s="4" t="str">
        <f t="shared" si="0"/>
        <v>11-веза-клапан_противопожарный-кпу-2н_ниппельный_нормально_открытый-круглый.png</v>
      </c>
      <c r="M15" s="2" t="s">
        <v>121</v>
      </c>
      <c r="N15" t="s">
        <v>110</v>
      </c>
      <c r="O15" t="s">
        <v>110</v>
      </c>
    </row>
    <row r="16" spans="2:15">
      <c r="B16" s="1">
        <v>12</v>
      </c>
      <c r="C16" t="s">
        <v>128</v>
      </c>
      <c r="D16" t="s">
        <v>11</v>
      </c>
      <c r="E16" t="s">
        <v>17</v>
      </c>
      <c r="G16" t="s">
        <v>14</v>
      </c>
      <c r="H16" t="s">
        <v>15</v>
      </c>
      <c r="I16" t="s">
        <v>16</v>
      </c>
      <c r="K16" s="3" t="s">
        <v>123</v>
      </c>
      <c r="L16" s="4" t="str">
        <f t="shared" si="0"/>
        <v>12-веза-клапан_противопожарный-кпу-2н_ниппельный_нормально_закрытый-круглый.png</v>
      </c>
      <c r="M16" s="2" t="s">
        <v>121</v>
      </c>
      <c r="N16" t="s">
        <v>110</v>
      </c>
      <c r="O16" t="s">
        <v>110</v>
      </c>
    </row>
    <row r="17" spans="2:15">
      <c r="B17" s="1">
        <v>13</v>
      </c>
      <c r="C17" t="s">
        <v>129</v>
      </c>
      <c r="D17" t="s">
        <v>11</v>
      </c>
      <c r="E17" t="s">
        <v>17</v>
      </c>
      <c r="G17" t="s">
        <v>18</v>
      </c>
      <c r="H17" t="s">
        <v>15</v>
      </c>
      <c r="I17" t="s">
        <v>16</v>
      </c>
      <c r="K17" s="3" t="s">
        <v>130</v>
      </c>
      <c r="L17" s="4" t="str">
        <f t="shared" si="0"/>
        <v>13-веза-клапан_противопожарный-кпу-2н-вд_канальный_нормально_открытый-прямоугольный.png</v>
      </c>
      <c r="M17" s="2" t="s">
        <v>131</v>
      </c>
      <c r="N17" t="s">
        <v>110</v>
      </c>
      <c r="O17" t="s">
        <v>110</v>
      </c>
    </row>
    <row r="18" spans="2:15">
      <c r="B18" s="1">
        <v>14</v>
      </c>
      <c r="C18" t="s">
        <v>132</v>
      </c>
      <c r="D18" t="s">
        <v>11</v>
      </c>
      <c r="E18" t="s">
        <v>17</v>
      </c>
      <c r="G18" t="s">
        <v>18</v>
      </c>
      <c r="H18" t="s">
        <v>15</v>
      </c>
      <c r="I18" t="s">
        <v>16</v>
      </c>
      <c r="K18" s="3" t="s">
        <v>130</v>
      </c>
      <c r="L18" s="4" t="str">
        <f t="shared" si="0"/>
        <v>14-веза-клапан_противопожарный-кпу-2н-вд_канальный_нормально_закрытый-прямоугольный.png</v>
      </c>
      <c r="M18" s="2" t="s">
        <v>133</v>
      </c>
      <c r="N18" t="s">
        <v>110</v>
      </c>
      <c r="O18" t="s">
        <v>110</v>
      </c>
    </row>
    <row r="19" spans="2:15">
      <c r="B19" s="1">
        <v>15</v>
      </c>
      <c r="C19" t="s">
        <v>134</v>
      </c>
      <c r="D19" t="s">
        <v>11</v>
      </c>
      <c r="E19" t="s">
        <v>17</v>
      </c>
      <c r="F19" t="s">
        <v>135</v>
      </c>
      <c r="G19" t="s">
        <v>18</v>
      </c>
      <c r="H19" t="s">
        <v>15</v>
      </c>
      <c r="I19" t="s">
        <v>16</v>
      </c>
      <c r="K19" s="3" t="s">
        <v>136</v>
      </c>
      <c r="L19" s="4" t="str">
        <f t="shared" si="0"/>
        <v>15-веза-клапан_противопожарный-кпу-дд_канальный-прямоугольный.png</v>
      </c>
      <c r="M19" s="2" t="s">
        <v>137</v>
      </c>
      <c r="N19" t="s">
        <v>110</v>
      </c>
      <c r="O19" t="s">
        <v>110</v>
      </c>
    </row>
    <row r="20" spans="2:15">
      <c r="B20" s="1">
        <v>16</v>
      </c>
      <c r="C20" t="s">
        <v>138</v>
      </c>
      <c r="D20" t="s">
        <v>11</v>
      </c>
      <c r="E20" t="s">
        <v>17</v>
      </c>
      <c r="F20" t="s">
        <v>135</v>
      </c>
      <c r="G20" t="s">
        <v>18</v>
      </c>
      <c r="H20" t="s">
        <v>15</v>
      </c>
      <c r="I20" t="s">
        <v>16</v>
      </c>
      <c r="K20" s="3" t="s">
        <v>136</v>
      </c>
      <c r="L20" s="4" t="str">
        <f t="shared" si="0"/>
        <v>16-веза-клапан_противопожарный-кпу-дд_стеновой-прямоугольный.png</v>
      </c>
      <c r="M20" s="2" t="s">
        <v>139</v>
      </c>
      <c r="N20" t="s">
        <v>110</v>
      </c>
      <c r="O20" t="s">
        <v>110</v>
      </c>
    </row>
    <row r="21" spans="2:15">
      <c r="B21" s="1">
        <v>17</v>
      </c>
      <c r="C21" t="s">
        <v>134</v>
      </c>
      <c r="D21" t="s">
        <v>11</v>
      </c>
      <c r="E21" t="s">
        <v>17</v>
      </c>
      <c r="F21" t="s">
        <v>135</v>
      </c>
      <c r="G21" t="s">
        <v>14</v>
      </c>
      <c r="H21" t="s">
        <v>15</v>
      </c>
      <c r="I21" t="s">
        <v>16</v>
      </c>
      <c r="K21" s="3" t="s">
        <v>140</v>
      </c>
      <c r="L21" s="4" t="str">
        <f t="shared" si="0"/>
        <v>17-веза-клапан_противопожарный-кпу-дд_канальный-круглый.png</v>
      </c>
      <c r="M21" s="2" t="s">
        <v>141</v>
      </c>
      <c r="N21" t="s">
        <v>110</v>
      </c>
      <c r="O21" t="s">
        <v>110</v>
      </c>
    </row>
    <row r="22" spans="2:15">
      <c r="B22" s="1">
        <v>18</v>
      </c>
      <c r="C22" t="s">
        <v>142</v>
      </c>
      <c r="D22" t="s">
        <v>11</v>
      </c>
      <c r="E22" t="s">
        <v>17</v>
      </c>
      <c r="F22" t="s">
        <v>135</v>
      </c>
      <c r="G22" t="s">
        <v>14</v>
      </c>
      <c r="H22" t="s">
        <v>15</v>
      </c>
      <c r="I22" t="s">
        <v>16</v>
      </c>
      <c r="K22" s="3" t="s">
        <v>140</v>
      </c>
      <c r="L22" s="4" t="str">
        <f t="shared" si="0"/>
        <v>18-веза-клапан_противопожарный-кпу-дд_ниппельный-круглый.png</v>
      </c>
      <c r="M22" s="2" t="s">
        <v>141</v>
      </c>
      <c r="N22" t="s">
        <v>110</v>
      </c>
      <c r="O22" t="s">
        <v>110</v>
      </c>
    </row>
    <row r="23" spans="2:15">
      <c r="B23" s="1">
        <v>19</v>
      </c>
      <c r="C23" t="s">
        <v>143</v>
      </c>
      <c r="D23" t="s">
        <v>11</v>
      </c>
      <c r="E23" t="s">
        <v>17</v>
      </c>
      <c r="F23" t="s">
        <v>144</v>
      </c>
      <c r="G23" t="s">
        <v>18</v>
      </c>
      <c r="H23" t="s">
        <v>15</v>
      </c>
      <c r="I23" t="s">
        <v>16</v>
      </c>
      <c r="K23" s="3" t="s">
        <v>145</v>
      </c>
      <c r="L23" s="4" t="str">
        <f t="shared" si="0"/>
        <v>19-веза-клапан_противопожарный-оксид_канальный-прямоугольный.png</v>
      </c>
      <c r="M23" s="2" t="s">
        <v>146</v>
      </c>
      <c r="N23" t="s">
        <v>110</v>
      </c>
      <c r="O23" t="s">
        <v>110</v>
      </c>
    </row>
    <row r="24" spans="2:15">
      <c r="B24" s="1">
        <v>20</v>
      </c>
      <c r="C24" t="s">
        <v>147</v>
      </c>
      <c r="D24" t="s">
        <v>11</v>
      </c>
      <c r="E24" t="s">
        <v>17</v>
      </c>
      <c r="F24" t="s">
        <v>144</v>
      </c>
      <c r="G24" t="s">
        <v>18</v>
      </c>
      <c r="H24" t="s">
        <v>15</v>
      </c>
      <c r="I24" t="s">
        <v>16</v>
      </c>
      <c r="K24" s="3" t="s">
        <v>145</v>
      </c>
      <c r="L24" s="4" t="str">
        <f t="shared" si="0"/>
        <v>20-веза-клапан_противопожарный-оксид_стеновой-прямоугольный.png</v>
      </c>
      <c r="M24" s="2" t="s">
        <v>148</v>
      </c>
      <c r="N24" t="s">
        <v>110</v>
      </c>
      <c r="O24" t="s">
        <v>110</v>
      </c>
    </row>
    <row r="25" spans="2:15">
      <c r="B25" s="1">
        <v>21</v>
      </c>
      <c r="C25" t="s">
        <v>149</v>
      </c>
      <c r="D25" t="s">
        <v>11</v>
      </c>
      <c r="E25" t="s">
        <v>17</v>
      </c>
      <c r="F25" t="s">
        <v>144</v>
      </c>
      <c r="G25" t="s">
        <v>18</v>
      </c>
      <c r="H25" t="s">
        <v>15</v>
      </c>
      <c r="I25" t="s">
        <v>16</v>
      </c>
      <c r="K25" s="3" t="s">
        <v>145</v>
      </c>
      <c r="L25" s="4" t="str">
        <f t="shared" si="0"/>
        <v>21-веза-клапан_противопожарный-оксид_канальный_кассетный-прямоугольный.png</v>
      </c>
      <c r="M25" s="2" t="s">
        <v>150</v>
      </c>
      <c r="N25" t="s">
        <v>110</v>
      </c>
      <c r="O25" t="s">
        <v>110</v>
      </c>
    </row>
    <row r="26" spans="2:15">
      <c r="B26" s="1">
        <v>22</v>
      </c>
      <c r="C26" t="s">
        <v>151</v>
      </c>
      <c r="D26" t="s">
        <v>11</v>
      </c>
      <c r="E26" t="s">
        <v>17</v>
      </c>
      <c r="F26" t="s">
        <v>152</v>
      </c>
      <c r="G26" t="s">
        <v>14</v>
      </c>
      <c r="H26" t="s">
        <v>15</v>
      </c>
      <c r="I26" t="s">
        <v>16</v>
      </c>
      <c r="K26" s="3" t="s">
        <v>153</v>
      </c>
      <c r="L26" s="4" t="str">
        <f t="shared" si="0"/>
        <v>22-веза-клапан_противопожарный-прок-круглый.png</v>
      </c>
      <c r="M26" s="2" t="s">
        <v>154</v>
      </c>
      <c r="N26" t="s">
        <v>110</v>
      </c>
      <c r="O26" t="s">
        <v>110</v>
      </c>
    </row>
    <row r="27" spans="2:15">
      <c r="B27" s="1">
        <v>23</v>
      </c>
      <c r="C27" t="s">
        <v>151</v>
      </c>
      <c r="D27" t="s">
        <v>11</v>
      </c>
      <c r="E27" t="s">
        <v>17</v>
      </c>
      <c r="F27" t="s">
        <v>152</v>
      </c>
      <c r="G27" t="s">
        <v>18</v>
      </c>
      <c r="H27" t="s">
        <v>15</v>
      </c>
      <c r="I27" t="s">
        <v>16</v>
      </c>
      <c r="K27" s="3" t="s">
        <v>155</v>
      </c>
      <c r="L27" s="4" t="str">
        <f t="shared" si="0"/>
        <v>23-веза-клапан_противопожарный-прок-прямоугольный.png</v>
      </c>
      <c r="M27" s="2" t="s">
        <v>156</v>
      </c>
      <c r="N27" t="s">
        <v>110</v>
      </c>
      <c r="O27" t="s">
        <v>110</v>
      </c>
    </row>
    <row r="28" spans="2:14">
      <c r="B28" s="1">
        <v>24</v>
      </c>
      <c r="C28" t="s">
        <v>157</v>
      </c>
      <c r="D28" t="s">
        <v>11</v>
      </c>
      <c r="E28" t="s">
        <v>36</v>
      </c>
      <c r="F28" t="s">
        <v>158</v>
      </c>
      <c r="G28" t="s">
        <v>14</v>
      </c>
      <c r="H28" t="s">
        <v>19</v>
      </c>
      <c r="I28" t="s">
        <v>20</v>
      </c>
      <c r="K28" s="3" t="s">
        <v>159</v>
      </c>
      <c r="L28" s="4" t="str">
        <f t="shared" si="0"/>
        <v>24-ровен-шумоглушитель-гтк-круглый.png</v>
      </c>
      <c r="M28" s="2" t="s">
        <v>160</v>
      </c>
      <c r="N28" t="s">
        <v>110</v>
      </c>
    </row>
    <row r="29" spans="2:14">
      <c r="B29" s="1">
        <v>25</v>
      </c>
      <c r="C29" t="s">
        <v>157</v>
      </c>
      <c r="D29" t="s">
        <v>11</v>
      </c>
      <c r="E29" t="s">
        <v>36</v>
      </c>
      <c r="F29" t="s">
        <v>158</v>
      </c>
      <c r="G29" t="s">
        <v>14</v>
      </c>
      <c r="H29" t="s">
        <v>24</v>
      </c>
      <c r="I29" t="s">
        <v>16</v>
      </c>
      <c r="K29" s="3" t="s">
        <v>161</v>
      </c>
      <c r="L29" s="4" t="str">
        <f t="shared" si="0"/>
        <v>25-неватом-шумоглушитель-гтк-круглый.png</v>
      </c>
      <c r="M29" s="2" t="s">
        <v>162</v>
      </c>
      <c r="N29" t="s">
        <v>110</v>
      </c>
    </row>
    <row r="30" spans="2:14">
      <c r="B30" s="1">
        <v>26</v>
      </c>
      <c r="C30" t="s">
        <v>163</v>
      </c>
      <c r="D30" t="s">
        <v>11</v>
      </c>
      <c r="E30" t="s">
        <v>36</v>
      </c>
      <c r="F30" t="s">
        <v>158</v>
      </c>
      <c r="G30" t="s">
        <v>18</v>
      </c>
      <c r="H30" t="s">
        <v>24</v>
      </c>
      <c r="I30" t="s">
        <v>16</v>
      </c>
      <c r="K30" s="3" t="s">
        <v>164</v>
      </c>
      <c r="L30" s="4" t="str">
        <f t="shared" si="0"/>
        <v>26-неватом-шумоглушитель-гтп-прямоугольный.png</v>
      </c>
      <c r="M30" s="2" t="s">
        <v>165</v>
      </c>
      <c r="N30" t="s">
        <v>110</v>
      </c>
    </row>
    <row r="31" spans="2:14">
      <c r="B31" s="1">
        <v>27</v>
      </c>
      <c r="C31" t="s">
        <v>166</v>
      </c>
      <c r="D31" t="s">
        <v>11</v>
      </c>
      <c r="E31" t="s">
        <v>10</v>
      </c>
      <c r="F31" t="s">
        <v>167</v>
      </c>
      <c r="G31" t="s">
        <v>14</v>
      </c>
      <c r="H31" t="s">
        <v>24</v>
      </c>
      <c r="I31" t="s">
        <v>20</v>
      </c>
      <c r="K31" s="3" t="s">
        <v>168</v>
      </c>
      <c r="L31" s="4" t="str">
        <f t="shared" si="0"/>
        <v>27-неватом-клапан_воздушный-р-круглый.png</v>
      </c>
      <c r="M31" s="2" t="s">
        <v>169</v>
      </c>
      <c r="N31" t="s">
        <v>110</v>
      </c>
    </row>
    <row r="32" spans="2:14">
      <c r="B32" s="1">
        <v>28</v>
      </c>
      <c r="C32" t="s">
        <v>166</v>
      </c>
      <c r="D32" t="s">
        <v>11</v>
      </c>
      <c r="E32" t="s">
        <v>10</v>
      </c>
      <c r="F32" t="s">
        <v>167</v>
      </c>
      <c r="G32" t="s">
        <v>18</v>
      </c>
      <c r="H32" t="s">
        <v>24</v>
      </c>
      <c r="I32" t="s">
        <v>20</v>
      </c>
      <c r="K32" s="3" t="s">
        <v>168</v>
      </c>
      <c r="L32" s="4" t="str">
        <f t="shared" si="0"/>
        <v>28-неватом-клапан_воздушный-р-прямоугольный.png</v>
      </c>
      <c r="M32" s="2" t="s">
        <v>170</v>
      </c>
      <c r="N32" t="s">
        <v>110</v>
      </c>
    </row>
    <row r="33" spans="2:14">
      <c r="B33" s="1">
        <v>29</v>
      </c>
      <c r="C33" t="s">
        <v>171</v>
      </c>
      <c r="D33" t="s">
        <v>11</v>
      </c>
      <c r="E33" t="s">
        <v>10</v>
      </c>
      <c r="G33" t="s">
        <v>14</v>
      </c>
      <c r="H33" t="s">
        <v>24</v>
      </c>
      <c r="I33" t="s">
        <v>16</v>
      </c>
      <c r="K33" s="3" t="s">
        <v>172</v>
      </c>
      <c r="L33" s="4" t="str">
        <f t="shared" si="0"/>
        <v>29-неватом-клапан_воздушный-kvk-круглый.png</v>
      </c>
      <c r="M33" s="2" t="s">
        <v>173</v>
      </c>
      <c r="N33" t="s">
        <v>110</v>
      </c>
    </row>
    <row r="34" spans="2:16">
      <c r="B34" s="1">
        <v>30</v>
      </c>
      <c r="C34" t="s">
        <v>174</v>
      </c>
      <c r="D34" t="s">
        <v>11</v>
      </c>
      <c r="E34" t="s">
        <v>10</v>
      </c>
      <c r="G34" t="s">
        <v>18</v>
      </c>
      <c r="H34" t="s">
        <v>24</v>
      </c>
      <c r="I34" t="s">
        <v>16</v>
      </c>
      <c r="K34" s="3" t="s">
        <v>175</v>
      </c>
      <c r="L34" s="4" t="str">
        <f t="shared" si="0"/>
        <v>30-неватом-клапан_воздушный-kv-прямоугольный.png</v>
      </c>
      <c r="M34" s="2" t="s">
        <v>176</v>
      </c>
      <c r="P34" t="s">
        <v>110</v>
      </c>
    </row>
    <row r="35" spans="2:14">
      <c r="B35" s="1">
        <v>31</v>
      </c>
      <c r="C35" t="s">
        <v>177</v>
      </c>
      <c r="D35" t="s">
        <v>11</v>
      </c>
      <c r="E35" t="s">
        <v>10</v>
      </c>
      <c r="F35" t="s">
        <v>178</v>
      </c>
      <c r="G35" t="s">
        <v>18</v>
      </c>
      <c r="H35" t="s">
        <v>24</v>
      </c>
      <c r="I35" t="s">
        <v>16</v>
      </c>
      <c r="K35" s="3" t="s">
        <v>179</v>
      </c>
      <c r="L35" s="4" t="str">
        <f t="shared" si="0"/>
        <v>31-неватом-клапан_воздушный-kvu-p-прямоугольный.png</v>
      </c>
      <c r="M35" s="2" t="s">
        <v>180</v>
      </c>
      <c r="N35" t="s">
        <v>110</v>
      </c>
    </row>
    <row r="36" spans="2:14">
      <c r="B36" s="1">
        <v>32</v>
      </c>
      <c r="C36" t="s">
        <v>181</v>
      </c>
      <c r="D36" t="s">
        <v>11</v>
      </c>
      <c r="E36" t="s">
        <v>13</v>
      </c>
      <c r="G36" t="s">
        <v>14</v>
      </c>
      <c r="H36" t="s">
        <v>24</v>
      </c>
      <c r="I36" t="s">
        <v>16</v>
      </c>
      <c r="K36" s="3" t="s">
        <v>182</v>
      </c>
      <c r="L36" s="4" t="str">
        <f t="shared" si="0"/>
        <v>32-неватом-клапан_обратный-ko-круглый.png</v>
      </c>
      <c r="M36" s="2" t="s">
        <v>183</v>
      </c>
      <c r="N36" t="s">
        <v>110</v>
      </c>
    </row>
    <row r="37" spans="2:16">
      <c r="B37" s="1">
        <v>33</v>
      </c>
      <c r="C37" t="s">
        <v>184</v>
      </c>
      <c r="D37" t="s">
        <v>11</v>
      </c>
      <c r="E37" t="s">
        <v>13</v>
      </c>
      <c r="G37" t="s">
        <v>14</v>
      </c>
      <c r="H37" t="s">
        <v>24</v>
      </c>
      <c r="I37" t="s">
        <v>16</v>
      </c>
      <c r="K37" s="3" t="s">
        <v>185</v>
      </c>
      <c r="L37" s="4" t="str">
        <f t="shared" ref="L37:L68" si="1">IF(B37="","",LOWER(SUBSTITUTE(SUBSTITUTE(SUBSTITUTE(SUBSTITUTE(_xlfn.CONCAT(B37,"-",H37,"-",E37,"-",C37,"-",G37,".png")," ","_"),"""",""),",",""),":","_")))</f>
        <v>33-неватом-клапан_обратный-ko_типа_бабочка-круглый.png</v>
      </c>
      <c r="M37" s="2" t="s">
        <v>186</v>
      </c>
      <c r="N37" t="s">
        <v>110</v>
      </c>
      <c r="P37" t="s">
        <v>110</v>
      </c>
    </row>
    <row r="38" spans="2:14">
      <c r="B38" s="1">
        <v>34</v>
      </c>
      <c r="C38" t="s">
        <v>187</v>
      </c>
      <c r="D38" t="s">
        <v>11</v>
      </c>
      <c r="E38" t="s">
        <v>17</v>
      </c>
      <c r="F38" t="s">
        <v>188</v>
      </c>
      <c r="G38" t="s">
        <v>18</v>
      </c>
      <c r="H38" t="s">
        <v>24</v>
      </c>
      <c r="I38" t="s">
        <v>16</v>
      </c>
      <c r="K38" s="3" t="s">
        <v>189</v>
      </c>
      <c r="L38" s="4" t="str">
        <f t="shared" si="1"/>
        <v>34-неватом-клапан_противопожарный-kpno-прямоугольный.png</v>
      </c>
      <c r="M38" s="2" t="s">
        <v>190</v>
      </c>
      <c r="N38" t="s">
        <v>110</v>
      </c>
    </row>
    <row r="39" spans="2:14">
      <c r="B39" s="1">
        <v>35</v>
      </c>
      <c r="C39" t="s">
        <v>191</v>
      </c>
      <c r="D39" t="s">
        <v>21</v>
      </c>
      <c r="E39" t="s">
        <v>37</v>
      </c>
      <c r="G39" t="s">
        <v>18</v>
      </c>
      <c r="H39" t="s">
        <v>24</v>
      </c>
      <c r="I39" t="s">
        <v>16</v>
      </c>
      <c r="K39" s="3" t="s">
        <v>192</v>
      </c>
      <c r="L39" s="4" t="str">
        <f t="shared" si="1"/>
        <v>35-неватом-воздуховод-tdc_iii-прямоугольный.png</v>
      </c>
      <c r="M39" s="2" t="s">
        <v>193</v>
      </c>
      <c r="N39" t="s">
        <v>110</v>
      </c>
    </row>
    <row r="40" spans="2:14">
      <c r="B40" s="1">
        <v>36</v>
      </c>
      <c r="C40" t="s">
        <v>191</v>
      </c>
      <c r="D40" t="s">
        <v>21</v>
      </c>
      <c r="E40" t="s">
        <v>38</v>
      </c>
      <c r="G40" t="s">
        <v>18</v>
      </c>
      <c r="H40" t="s">
        <v>24</v>
      </c>
      <c r="I40" t="s">
        <v>16</v>
      </c>
      <c r="K40" s="3" t="s">
        <v>194</v>
      </c>
      <c r="L40" s="4" t="str">
        <f t="shared" si="1"/>
        <v>36-неватом-заглушка-tdc_iii-прямоугольный.png</v>
      </c>
      <c r="M40" s="2" t="s">
        <v>195</v>
      </c>
      <c r="N40" t="s">
        <v>110</v>
      </c>
    </row>
    <row r="41" spans="2:14">
      <c r="B41" s="1">
        <v>37</v>
      </c>
      <c r="C41" t="s">
        <v>191</v>
      </c>
      <c r="D41" t="s">
        <v>21</v>
      </c>
      <c r="E41" t="s">
        <v>40</v>
      </c>
      <c r="F41" t="s">
        <v>196</v>
      </c>
      <c r="G41" t="s">
        <v>18</v>
      </c>
      <c r="H41" t="s">
        <v>24</v>
      </c>
      <c r="I41" t="s">
        <v>16</v>
      </c>
      <c r="K41" s="3" t="s">
        <v>197</v>
      </c>
      <c r="L41" s="4" t="str">
        <f t="shared" si="1"/>
        <v>37-неватом-отвод-tdc_iii-прямоугольный.png</v>
      </c>
      <c r="M41" s="2" t="s">
        <v>198</v>
      </c>
      <c r="N41" t="s">
        <v>110</v>
      </c>
    </row>
    <row r="42" spans="2:16">
      <c r="B42" s="1">
        <v>38</v>
      </c>
      <c r="C42" t="s">
        <v>199</v>
      </c>
      <c r="D42" t="s">
        <v>23</v>
      </c>
      <c r="E42" t="s">
        <v>22</v>
      </c>
      <c r="F42" t="s">
        <v>200</v>
      </c>
      <c r="G42" t="s">
        <v>18</v>
      </c>
      <c r="H42" t="s">
        <v>24</v>
      </c>
      <c r="I42" t="s">
        <v>16</v>
      </c>
      <c r="K42" s="3" t="s">
        <v>201</v>
      </c>
      <c r="L42" s="4" t="str">
        <f t="shared" si="1"/>
        <v>38-неватом-диффузор-дп4-прямоугольный.png</v>
      </c>
      <c r="M42" s="2" t="s">
        <v>202</v>
      </c>
      <c r="P42" t="s">
        <v>110</v>
      </c>
    </row>
    <row r="43" spans="2:14">
      <c r="B43" s="1">
        <v>39</v>
      </c>
      <c r="C43" t="s">
        <v>203</v>
      </c>
      <c r="D43" t="s">
        <v>23</v>
      </c>
      <c r="E43" t="s">
        <v>22</v>
      </c>
      <c r="F43" t="s">
        <v>204</v>
      </c>
      <c r="G43" t="s">
        <v>14</v>
      </c>
      <c r="H43" t="s">
        <v>24</v>
      </c>
      <c r="I43" t="s">
        <v>16</v>
      </c>
      <c r="K43" s="3" t="s">
        <v>205</v>
      </c>
      <c r="L43" s="4" t="str">
        <f t="shared" si="1"/>
        <v>39-неватом-диффузор-кп_(кв)-круглый.png</v>
      </c>
      <c r="M43" s="2" t="s">
        <v>206</v>
      </c>
      <c r="N43" t="s">
        <v>110</v>
      </c>
    </row>
    <row r="44" spans="2:14">
      <c r="B44" s="1">
        <v>40</v>
      </c>
      <c r="C44" t="s">
        <v>207</v>
      </c>
      <c r="D44" t="s">
        <v>29</v>
      </c>
      <c r="E44" t="s">
        <v>32</v>
      </c>
      <c r="F44" t="s">
        <v>208</v>
      </c>
      <c r="G44" t="s">
        <v>14</v>
      </c>
      <c r="H44" t="s">
        <v>19</v>
      </c>
      <c r="I44" t="s">
        <v>20</v>
      </c>
      <c r="J44" t="s">
        <v>209</v>
      </c>
      <c r="K44" s="3" t="s">
        <v>210</v>
      </c>
      <c r="L44" s="4" t="str">
        <f t="shared" si="1"/>
        <v>40-ровен-вентилятор-vc-круглый.png</v>
      </c>
      <c r="M44" s="2" t="s">
        <v>211</v>
      </c>
      <c r="N44" t="s">
        <v>110</v>
      </c>
    </row>
    <row r="45" spans="2:14">
      <c r="B45" s="1">
        <v>41</v>
      </c>
      <c r="C45" t="s">
        <v>212</v>
      </c>
      <c r="D45" t="s">
        <v>29</v>
      </c>
      <c r="E45" t="s">
        <v>32</v>
      </c>
      <c r="F45" t="s">
        <v>213</v>
      </c>
      <c r="G45" t="s">
        <v>18</v>
      </c>
      <c r="H45" t="s">
        <v>19</v>
      </c>
      <c r="I45" t="s">
        <v>20</v>
      </c>
      <c r="J45" t="s">
        <v>214</v>
      </c>
      <c r="K45" s="3" t="s">
        <v>215</v>
      </c>
      <c r="L45" s="4" t="str">
        <f t="shared" si="1"/>
        <v>41-ровен-вентилятор-vcn-прямоугольный.png</v>
      </c>
      <c r="M45" s="2" t="s">
        <v>216</v>
      </c>
      <c r="N45" t="s">
        <v>110</v>
      </c>
    </row>
    <row r="46" spans="2:17">
      <c r="B46" s="1">
        <v>42</v>
      </c>
      <c r="C46" t="s">
        <v>217</v>
      </c>
      <c r="D46" t="s">
        <v>29</v>
      </c>
      <c r="E46" t="s">
        <v>34</v>
      </c>
      <c r="F46" t="s">
        <v>218</v>
      </c>
      <c r="G46" t="s">
        <v>14</v>
      </c>
      <c r="H46" t="s">
        <v>24</v>
      </c>
      <c r="I46" t="s">
        <v>16</v>
      </c>
      <c r="K46" s="3" t="s">
        <v>219</v>
      </c>
      <c r="L46" s="4" t="str">
        <f t="shared" si="1"/>
        <v>42-неватом-нагреватель-nwpk-круглый.png</v>
      </c>
      <c r="M46" s="2" t="s">
        <v>220</v>
      </c>
      <c r="N46" t="s">
        <v>110</v>
      </c>
      <c r="P46" t="s">
        <v>110</v>
      </c>
      <c r="Q46" t="s">
        <v>110</v>
      </c>
    </row>
    <row r="47" spans="2:17">
      <c r="B47" s="1">
        <v>43</v>
      </c>
      <c r="C47" t="s">
        <v>221</v>
      </c>
      <c r="D47" t="s">
        <v>29</v>
      </c>
      <c r="E47" t="s">
        <v>34</v>
      </c>
      <c r="F47" t="s">
        <v>218</v>
      </c>
      <c r="G47" t="s">
        <v>18</v>
      </c>
      <c r="H47" t="s">
        <v>24</v>
      </c>
      <c r="I47" t="s">
        <v>16</v>
      </c>
      <c r="K47" s="3" t="s">
        <v>219</v>
      </c>
      <c r="L47" s="4" t="str">
        <f t="shared" si="1"/>
        <v>43-неватом-нагреватель-nwp-прямоугольный.png</v>
      </c>
      <c r="M47" s="2" t="s">
        <v>222</v>
      </c>
      <c r="N47" t="s">
        <v>110</v>
      </c>
      <c r="P47" t="s">
        <v>110</v>
      </c>
      <c r="Q47" t="s">
        <v>110</v>
      </c>
    </row>
    <row r="48" spans="2:15">
      <c r="B48" s="1">
        <v>44</v>
      </c>
      <c r="C48" t="s">
        <v>223</v>
      </c>
      <c r="D48" t="s">
        <v>29</v>
      </c>
      <c r="E48" t="s">
        <v>34</v>
      </c>
      <c r="F48" t="s">
        <v>224</v>
      </c>
      <c r="G48" t="s">
        <v>14</v>
      </c>
      <c r="H48" t="s">
        <v>24</v>
      </c>
      <c r="I48" t="s">
        <v>16</v>
      </c>
      <c r="J48" t="s">
        <v>225</v>
      </c>
      <c r="K48" s="5" t="s">
        <v>226</v>
      </c>
      <c r="L48" s="4" t="str">
        <f t="shared" si="1"/>
        <v>44-неватом-нагреватель-nek-круглый.png</v>
      </c>
      <c r="M48" s="2" t="s">
        <v>186</v>
      </c>
      <c r="N48" t="s">
        <v>110</v>
      </c>
      <c r="O48" t="s">
        <v>110</v>
      </c>
    </row>
    <row r="49" spans="2:15">
      <c r="B49" s="1">
        <v>45</v>
      </c>
      <c r="C49" t="s">
        <v>227</v>
      </c>
      <c r="D49" t="s">
        <v>29</v>
      </c>
      <c r="E49" t="s">
        <v>34</v>
      </c>
      <c r="F49" t="s">
        <v>224</v>
      </c>
      <c r="G49" t="s">
        <v>18</v>
      </c>
      <c r="H49" t="s">
        <v>24</v>
      </c>
      <c r="I49" t="s">
        <v>16</v>
      </c>
      <c r="J49" t="s">
        <v>225</v>
      </c>
      <c r="K49" s="5" t="s">
        <v>226</v>
      </c>
      <c r="L49" s="4" t="str">
        <f t="shared" si="1"/>
        <v>45-неватом-нагреватель-nep-прямоугольный.png</v>
      </c>
      <c r="M49" s="2" t="s">
        <v>228</v>
      </c>
      <c r="N49" t="s">
        <v>110</v>
      </c>
      <c r="O49" t="s">
        <v>110</v>
      </c>
    </row>
    <row r="50" spans="2:17">
      <c r="B50" s="1">
        <v>46</v>
      </c>
      <c r="C50" t="s">
        <v>229</v>
      </c>
      <c r="D50" t="s">
        <v>29</v>
      </c>
      <c r="E50" t="s">
        <v>35</v>
      </c>
      <c r="F50" t="s">
        <v>218</v>
      </c>
      <c r="G50" t="s">
        <v>18</v>
      </c>
      <c r="H50" t="s">
        <v>24</v>
      </c>
      <c r="I50" t="s">
        <v>16</v>
      </c>
      <c r="K50" s="3" t="s">
        <v>230</v>
      </c>
      <c r="L50" s="4" t="str">
        <f t="shared" si="1"/>
        <v>46-неватом-охладитель-owp-прямоугольный.png</v>
      </c>
      <c r="M50" s="2" t="s">
        <v>231</v>
      </c>
      <c r="N50" t="s">
        <v>110</v>
      </c>
      <c r="P50" t="s">
        <v>110</v>
      </c>
      <c r="Q50" t="s">
        <v>110</v>
      </c>
    </row>
    <row r="51" spans="2:17">
      <c r="B51" s="1">
        <v>47</v>
      </c>
      <c r="C51" t="s">
        <v>232</v>
      </c>
      <c r="D51" t="s">
        <v>29</v>
      </c>
      <c r="E51" t="s">
        <v>35</v>
      </c>
      <c r="F51" t="s">
        <v>233</v>
      </c>
      <c r="G51" t="s">
        <v>18</v>
      </c>
      <c r="H51" t="s">
        <v>24</v>
      </c>
      <c r="I51" t="s">
        <v>16</v>
      </c>
      <c r="K51" s="3" t="s">
        <v>234</v>
      </c>
      <c r="L51" s="4" t="str">
        <f t="shared" si="1"/>
        <v>47-неватом-охладитель-ofp-прямоугольный.png</v>
      </c>
      <c r="M51" s="2" t="s">
        <v>231</v>
      </c>
      <c r="N51" t="s">
        <v>110</v>
      </c>
      <c r="P51" t="s">
        <v>110</v>
      </c>
      <c r="Q51" t="s">
        <v>110</v>
      </c>
    </row>
    <row r="52" spans="2:15">
      <c r="B52" s="1">
        <v>48</v>
      </c>
      <c r="C52" t="s">
        <v>235</v>
      </c>
      <c r="D52" t="s">
        <v>29</v>
      </c>
      <c r="E52" t="s">
        <v>31</v>
      </c>
      <c r="G52" t="s">
        <v>18</v>
      </c>
      <c r="H52" t="s">
        <v>24</v>
      </c>
      <c r="I52" t="s">
        <v>16</v>
      </c>
      <c r="K52" s="3" t="s">
        <v>236</v>
      </c>
      <c r="L52" s="4" t="str">
        <f t="shared" si="1"/>
        <v>48-неватом-бактерицидная_секция-sub-прямоугольный.png</v>
      </c>
      <c r="M52" s="2" t="s">
        <v>216</v>
      </c>
      <c r="N52" t="s">
        <v>110</v>
      </c>
      <c r="O52" t="s">
        <v>110</v>
      </c>
    </row>
    <row r="53" spans="2:13">
      <c r="B53" s="1">
        <v>50</v>
      </c>
      <c r="C53" t="s">
        <v>37</v>
      </c>
      <c r="D53" t="s">
        <v>21</v>
      </c>
      <c r="E53" t="s">
        <v>37</v>
      </c>
      <c r="F53" t="s">
        <v>237</v>
      </c>
      <c r="G53" t="s">
        <v>14</v>
      </c>
      <c r="H53" t="s">
        <v>28</v>
      </c>
      <c r="I53" t="s">
        <v>20</v>
      </c>
      <c r="K53" s="3" t="s">
        <v>238</v>
      </c>
      <c r="L53" s="4" t="str">
        <f t="shared" si="1"/>
        <v>50-нанософт_разработка-воздуховод-воздуховод-круглый.png</v>
      </c>
      <c r="M53" s="2" t="s">
        <v>239</v>
      </c>
    </row>
    <row r="54" spans="2:13">
      <c r="B54" s="1">
        <v>51</v>
      </c>
      <c r="C54" t="s">
        <v>39</v>
      </c>
      <c r="D54" t="s">
        <v>21</v>
      </c>
      <c r="E54" t="s">
        <v>39</v>
      </c>
      <c r="F54" t="s">
        <v>240</v>
      </c>
      <c r="G54" t="s">
        <v>14</v>
      </c>
      <c r="H54" t="s">
        <v>28</v>
      </c>
      <c r="I54" t="s">
        <v>20</v>
      </c>
      <c r="K54" s="3" t="s">
        <v>238</v>
      </c>
      <c r="L54" s="4" t="str">
        <f t="shared" si="1"/>
        <v>51-нанософт_разработка-крестовина-крестовина-круглый.png</v>
      </c>
      <c r="M54" s="2" t="s">
        <v>241</v>
      </c>
    </row>
    <row r="55" spans="2:13">
      <c r="B55" s="1">
        <v>52</v>
      </c>
      <c r="C55" t="s">
        <v>40</v>
      </c>
      <c r="D55" t="s">
        <v>21</v>
      </c>
      <c r="E55" t="s">
        <v>40</v>
      </c>
      <c r="F55" t="s">
        <v>237</v>
      </c>
      <c r="G55" t="s">
        <v>14</v>
      </c>
      <c r="H55" t="s">
        <v>28</v>
      </c>
      <c r="I55" t="s">
        <v>20</v>
      </c>
      <c r="K55" s="3" t="s">
        <v>238</v>
      </c>
      <c r="L55" s="4" t="str">
        <f t="shared" si="1"/>
        <v>52-нанософт_разработка-отвод-отвод-круглый.png</v>
      </c>
      <c r="M55" s="2" t="s">
        <v>242</v>
      </c>
    </row>
    <row r="56" spans="2:13">
      <c r="B56" s="1">
        <v>53</v>
      </c>
      <c r="C56" t="s">
        <v>41</v>
      </c>
      <c r="D56" t="s">
        <v>21</v>
      </c>
      <c r="E56" t="s">
        <v>41</v>
      </c>
      <c r="F56" t="s">
        <v>237</v>
      </c>
      <c r="G56" t="s">
        <v>14</v>
      </c>
      <c r="H56" t="s">
        <v>28</v>
      </c>
      <c r="I56" t="s">
        <v>20</v>
      </c>
      <c r="K56" s="3" t="s">
        <v>238</v>
      </c>
      <c r="L56" s="4" t="str">
        <f t="shared" si="1"/>
        <v>53-нанософт_разработка-переход-переход-круглый.png</v>
      </c>
      <c r="M56" s="2" t="s">
        <v>243</v>
      </c>
    </row>
    <row r="57" spans="2:13">
      <c r="B57" s="1">
        <v>54</v>
      </c>
      <c r="C57" t="s">
        <v>42</v>
      </c>
      <c r="D57" t="s">
        <v>21</v>
      </c>
      <c r="E57" t="s">
        <v>42</v>
      </c>
      <c r="F57" t="s">
        <v>237</v>
      </c>
      <c r="G57" t="s">
        <v>14</v>
      </c>
      <c r="H57" t="s">
        <v>28</v>
      </c>
      <c r="I57" t="s">
        <v>20</v>
      </c>
      <c r="K57" s="3" t="s">
        <v>238</v>
      </c>
      <c r="L57" s="4" t="str">
        <f t="shared" si="1"/>
        <v>54-нанософт_разработка-тройник-тройник-круглый.png</v>
      </c>
      <c r="M57" s="2" t="s">
        <v>244</v>
      </c>
    </row>
    <row r="58" spans="2:13">
      <c r="B58" s="1">
        <v>55</v>
      </c>
      <c r="C58" t="s">
        <v>38</v>
      </c>
      <c r="D58" t="s">
        <v>25</v>
      </c>
      <c r="E58" t="s">
        <v>38</v>
      </c>
      <c r="F58" t="s">
        <v>240</v>
      </c>
      <c r="G58" t="s">
        <v>14</v>
      </c>
      <c r="H58" t="s">
        <v>28</v>
      </c>
      <c r="I58" t="s">
        <v>20</v>
      </c>
      <c r="K58" s="3" t="s">
        <v>238</v>
      </c>
      <c r="L58" s="4" t="str">
        <f t="shared" si="1"/>
        <v>55-нанософт_разработка-заглушка-заглушка-круглый.png</v>
      </c>
      <c r="M58" s="6">
        <v>100</v>
      </c>
    </row>
    <row r="59" spans="2:13">
      <c r="B59" s="1">
        <v>56</v>
      </c>
      <c r="C59" t="s">
        <v>39</v>
      </c>
      <c r="D59" t="s">
        <v>25</v>
      </c>
      <c r="E59" t="s">
        <v>39</v>
      </c>
      <c r="F59" t="s">
        <v>240</v>
      </c>
      <c r="G59" t="s">
        <v>14</v>
      </c>
      <c r="H59" t="s">
        <v>28</v>
      </c>
      <c r="I59" t="s">
        <v>20</v>
      </c>
      <c r="K59" s="3" t="s">
        <v>238</v>
      </c>
      <c r="L59" s="4" t="str">
        <f t="shared" si="1"/>
        <v>56-нанософт_разработка-крестовина-крестовина-круглый.png</v>
      </c>
      <c r="M59" s="2" t="s">
        <v>245</v>
      </c>
    </row>
    <row r="60" spans="2:13">
      <c r="B60" s="1">
        <v>57</v>
      </c>
      <c r="C60" t="s">
        <v>40</v>
      </c>
      <c r="D60" t="s">
        <v>25</v>
      </c>
      <c r="E60" t="s">
        <v>40</v>
      </c>
      <c r="F60" t="s">
        <v>240</v>
      </c>
      <c r="G60" t="s">
        <v>14</v>
      </c>
      <c r="H60" t="s">
        <v>28</v>
      </c>
      <c r="I60" t="s">
        <v>20</v>
      </c>
      <c r="K60" s="3" t="s">
        <v>238</v>
      </c>
      <c r="L60" s="4" t="str">
        <f t="shared" si="1"/>
        <v>57-нанософт_разработка-отвод-отвод-круглый.png</v>
      </c>
      <c r="M60" s="6">
        <v>100</v>
      </c>
    </row>
    <row r="61" spans="2:13">
      <c r="B61" s="1">
        <v>58</v>
      </c>
      <c r="C61" t="s">
        <v>41</v>
      </c>
      <c r="D61" t="s">
        <v>25</v>
      </c>
      <c r="E61" t="s">
        <v>41</v>
      </c>
      <c r="F61" t="s">
        <v>237</v>
      </c>
      <c r="G61" t="s">
        <v>14</v>
      </c>
      <c r="H61" t="s">
        <v>28</v>
      </c>
      <c r="I61" t="s">
        <v>20</v>
      </c>
      <c r="K61" s="3" t="s">
        <v>238</v>
      </c>
      <c r="L61" s="4" t="str">
        <f t="shared" si="1"/>
        <v>58-нанософт_разработка-переход-переход-круглый.png</v>
      </c>
      <c r="M61" s="2" t="s">
        <v>246</v>
      </c>
    </row>
    <row r="62" spans="2:13">
      <c r="B62" s="1">
        <v>59</v>
      </c>
      <c r="C62" t="s">
        <v>42</v>
      </c>
      <c r="D62" t="s">
        <v>25</v>
      </c>
      <c r="E62" t="s">
        <v>42</v>
      </c>
      <c r="F62" t="s">
        <v>237</v>
      </c>
      <c r="G62" t="s">
        <v>14</v>
      </c>
      <c r="H62" t="s">
        <v>28</v>
      </c>
      <c r="I62" t="s">
        <v>20</v>
      </c>
      <c r="K62" s="3" t="s">
        <v>238</v>
      </c>
      <c r="L62" s="4" t="str">
        <f t="shared" si="1"/>
        <v>59-нанософт_разработка-тройник-тройник-круглый.png</v>
      </c>
      <c r="M62" s="2" t="s">
        <v>247</v>
      </c>
    </row>
    <row r="63" spans="2:13">
      <c r="B63" s="1">
        <v>60</v>
      </c>
      <c r="C63" t="s">
        <v>45</v>
      </c>
      <c r="D63" t="s">
        <v>25</v>
      </c>
      <c r="E63" t="s">
        <v>45</v>
      </c>
      <c r="F63" t="s">
        <v>237</v>
      </c>
      <c r="G63" t="s">
        <v>14</v>
      </c>
      <c r="H63" t="s">
        <v>28</v>
      </c>
      <c r="I63" t="s">
        <v>20</v>
      </c>
      <c r="K63" s="3" t="s">
        <v>238</v>
      </c>
      <c r="L63" s="4" t="str">
        <f t="shared" si="1"/>
        <v>60-нанософт_разработка-трубопровод-трубопровод-круглый.png</v>
      </c>
      <c r="M63" s="6">
        <v>150</v>
      </c>
    </row>
    <row r="64" spans="2:13">
      <c r="B64" s="1">
        <v>61</v>
      </c>
      <c r="C64" t="s">
        <v>37</v>
      </c>
      <c r="D64" t="s">
        <v>21</v>
      </c>
      <c r="E64" t="s">
        <v>37</v>
      </c>
      <c r="G64" t="s">
        <v>14</v>
      </c>
      <c r="H64" t="s">
        <v>28</v>
      </c>
      <c r="I64" t="s">
        <v>16</v>
      </c>
      <c r="K64" s="3" t="s">
        <v>238</v>
      </c>
      <c r="L64" s="4" t="str">
        <f t="shared" si="1"/>
        <v>61-нанософт_разработка-воздуховод-воздуховод-круглый.png</v>
      </c>
      <c r="M64" s="2" t="s">
        <v>248</v>
      </c>
    </row>
    <row r="65" spans="2:13">
      <c r="B65" s="1">
        <v>62</v>
      </c>
      <c r="C65" t="s">
        <v>37</v>
      </c>
      <c r="D65" t="s">
        <v>21</v>
      </c>
      <c r="E65" t="s">
        <v>37</v>
      </c>
      <c r="G65" t="s">
        <v>18</v>
      </c>
      <c r="H65" t="s">
        <v>28</v>
      </c>
      <c r="I65" t="s">
        <v>16</v>
      </c>
      <c r="K65" s="3" t="s">
        <v>238</v>
      </c>
      <c r="L65" s="4" t="str">
        <f t="shared" si="1"/>
        <v>62-нанософт_разработка-воздуховод-воздуховод-прямоугольный.png</v>
      </c>
      <c r="M65" s="2" t="s">
        <v>249</v>
      </c>
    </row>
    <row r="66" spans="2:13">
      <c r="B66" s="1">
        <v>63</v>
      </c>
      <c r="C66" t="s">
        <v>38</v>
      </c>
      <c r="D66" t="s">
        <v>21</v>
      </c>
      <c r="E66" t="s">
        <v>38</v>
      </c>
      <c r="G66" t="s">
        <v>14</v>
      </c>
      <c r="H66" t="s">
        <v>28</v>
      </c>
      <c r="I66" t="s">
        <v>16</v>
      </c>
      <c r="K66" s="3" t="s">
        <v>238</v>
      </c>
      <c r="L66" s="4" t="str">
        <f t="shared" si="1"/>
        <v>63-нанософт_разработка-заглушка-заглушка-круглый.png</v>
      </c>
      <c r="M66" s="2" t="s">
        <v>250</v>
      </c>
    </row>
    <row r="67" spans="2:13">
      <c r="B67" s="1">
        <v>64</v>
      </c>
      <c r="C67" t="s">
        <v>38</v>
      </c>
      <c r="D67" t="s">
        <v>21</v>
      </c>
      <c r="E67" t="s">
        <v>38</v>
      </c>
      <c r="G67" t="s">
        <v>18</v>
      </c>
      <c r="H67" t="s">
        <v>28</v>
      </c>
      <c r="I67" t="s">
        <v>16</v>
      </c>
      <c r="K67" s="3" t="s">
        <v>238</v>
      </c>
      <c r="L67" s="4" t="str">
        <f t="shared" si="1"/>
        <v>64-нанософт_разработка-заглушка-заглушка-прямоугольный.png</v>
      </c>
      <c r="M67" s="2" t="s">
        <v>251</v>
      </c>
    </row>
    <row r="68" spans="2:13">
      <c r="B68" s="1">
        <v>65</v>
      </c>
      <c r="C68" t="s">
        <v>39</v>
      </c>
      <c r="D68" t="s">
        <v>21</v>
      </c>
      <c r="E68" t="s">
        <v>39</v>
      </c>
      <c r="G68" t="s">
        <v>18</v>
      </c>
      <c r="H68" t="s">
        <v>28</v>
      </c>
      <c r="I68" t="s">
        <v>16</v>
      </c>
      <c r="K68" s="3" t="s">
        <v>238</v>
      </c>
      <c r="L68" s="4" t="str">
        <f t="shared" ref="L68:L93" si="2">IF(B68="","",LOWER(SUBSTITUTE(SUBSTITUTE(SUBSTITUTE(SUBSTITUTE(_xlfn.CONCAT(B68,"-",H68,"-",E68,"-",C68,"-",G68,".png")," ","_"),"""",""),",",""),":","_")))</f>
        <v>65-нанософт_разработка-крестовина-крестовина-прямоугольный.png</v>
      </c>
      <c r="M68" s="2" t="s">
        <v>249</v>
      </c>
    </row>
    <row r="69" spans="2:13">
      <c r="B69" s="1">
        <v>66</v>
      </c>
      <c r="C69" t="s">
        <v>39</v>
      </c>
      <c r="D69" t="s">
        <v>21</v>
      </c>
      <c r="E69" t="s">
        <v>39</v>
      </c>
      <c r="G69" t="s">
        <v>14</v>
      </c>
      <c r="H69" t="s">
        <v>28</v>
      </c>
      <c r="I69" t="s">
        <v>16</v>
      </c>
      <c r="K69" s="3" t="s">
        <v>238</v>
      </c>
      <c r="L69" s="4" t="str">
        <f t="shared" si="2"/>
        <v>66-нанософт_разработка-крестовина-крестовина-круглый.png</v>
      </c>
      <c r="M69" s="2" t="s">
        <v>252</v>
      </c>
    </row>
    <row r="70" spans="2:13">
      <c r="B70" s="1">
        <v>67</v>
      </c>
      <c r="C70" t="s">
        <v>44</v>
      </c>
      <c r="D70" t="s">
        <v>21</v>
      </c>
      <c r="E70" t="s">
        <v>44</v>
      </c>
      <c r="G70" t="s">
        <v>14</v>
      </c>
      <c r="H70" t="s">
        <v>28</v>
      </c>
      <c r="I70" t="s">
        <v>16</v>
      </c>
      <c r="K70" s="3" t="s">
        <v>238</v>
      </c>
      <c r="L70" s="4" t="str">
        <f t="shared" si="2"/>
        <v>67-нанософт_разработка-муфта-муфта-круглый.png</v>
      </c>
      <c r="M70" t="s">
        <v>253</v>
      </c>
    </row>
    <row r="71" spans="2:13">
      <c r="B71" s="1">
        <v>68</v>
      </c>
      <c r="C71" t="s">
        <v>254</v>
      </c>
      <c r="D71" t="s">
        <v>21</v>
      </c>
      <c r="E71" t="s">
        <v>44</v>
      </c>
      <c r="G71" t="s">
        <v>14</v>
      </c>
      <c r="H71" t="s">
        <v>28</v>
      </c>
      <c r="I71" t="s">
        <v>16</v>
      </c>
      <c r="K71" s="3" t="s">
        <v>238</v>
      </c>
      <c r="L71" s="4" t="str">
        <f t="shared" si="2"/>
        <v>68-нанософт_разработка-муфта-ниппель-круглый.png</v>
      </c>
      <c r="M71" t="s">
        <v>253</v>
      </c>
    </row>
    <row r="72" spans="2:13">
      <c r="B72" s="1">
        <v>69</v>
      </c>
      <c r="C72" t="s">
        <v>40</v>
      </c>
      <c r="D72" t="s">
        <v>21</v>
      </c>
      <c r="E72" t="s">
        <v>40</v>
      </c>
      <c r="F72" t="s">
        <v>255</v>
      </c>
      <c r="G72" t="s">
        <v>14</v>
      </c>
      <c r="H72" t="s">
        <v>28</v>
      </c>
      <c r="I72" t="s">
        <v>16</v>
      </c>
      <c r="K72" s="3" t="s">
        <v>238</v>
      </c>
      <c r="L72" s="4" t="str">
        <f t="shared" si="2"/>
        <v>69-нанософт_разработка-отвод-отвод-круглый.png</v>
      </c>
      <c r="M72" t="s">
        <v>253</v>
      </c>
    </row>
    <row r="73" spans="2:13">
      <c r="B73" s="1">
        <v>70</v>
      </c>
      <c r="C73" t="s">
        <v>40</v>
      </c>
      <c r="D73" t="s">
        <v>21</v>
      </c>
      <c r="E73" t="s">
        <v>40</v>
      </c>
      <c r="F73" t="s">
        <v>256</v>
      </c>
      <c r="G73" t="s">
        <v>14</v>
      </c>
      <c r="H73" t="s">
        <v>28</v>
      </c>
      <c r="I73" t="s">
        <v>16</v>
      </c>
      <c r="K73" s="3" t="s">
        <v>238</v>
      </c>
      <c r="L73" s="4" t="str">
        <f t="shared" si="2"/>
        <v>70-нанософт_разработка-отвод-отвод-круглый.png</v>
      </c>
      <c r="M73" t="s">
        <v>253</v>
      </c>
    </row>
    <row r="74" spans="2:13">
      <c r="B74" s="1">
        <v>71</v>
      </c>
      <c r="C74" t="s">
        <v>40</v>
      </c>
      <c r="D74" t="s">
        <v>21</v>
      </c>
      <c r="E74" t="s">
        <v>40</v>
      </c>
      <c r="F74" t="s">
        <v>257</v>
      </c>
      <c r="G74" t="s">
        <v>14</v>
      </c>
      <c r="H74" t="s">
        <v>28</v>
      </c>
      <c r="I74" t="s">
        <v>16</v>
      </c>
      <c r="K74" s="3" t="s">
        <v>238</v>
      </c>
      <c r="L74" s="4" t="str">
        <f t="shared" si="2"/>
        <v>71-нанософт_разработка-отвод-отвод-круглый.png</v>
      </c>
      <c r="M74" t="s">
        <v>253</v>
      </c>
    </row>
    <row r="75" spans="2:13">
      <c r="B75" s="1">
        <v>72</v>
      </c>
      <c r="C75" t="s">
        <v>40</v>
      </c>
      <c r="D75" t="s">
        <v>21</v>
      </c>
      <c r="E75" t="s">
        <v>40</v>
      </c>
      <c r="F75" t="s">
        <v>257</v>
      </c>
      <c r="G75" t="s">
        <v>18</v>
      </c>
      <c r="H75" t="s">
        <v>28</v>
      </c>
      <c r="I75" t="s">
        <v>16</v>
      </c>
      <c r="K75" s="3" t="s">
        <v>238</v>
      </c>
      <c r="L75" s="4" t="str">
        <f t="shared" si="2"/>
        <v>72-нанософт_разработка-отвод-отвод-прямоугольный.png</v>
      </c>
      <c r="M75" t="s">
        <v>258</v>
      </c>
    </row>
    <row r="76" spans="2:13">
      <c r="B76" s="1">
        <v>73</v>
      </c>
      <c r="C76" t="s">
        <v>40</v>
      </c>
      <c r="D76" t="s">
        <v>21</v>
      </c>
      <c r="E76" t="s">
        <v>40</v>
      </c>
      <c r="F76" t="s">
        <v>259</v>
      </c>
      <c r="G76" t="s">
        <v>14</v>
      </c>
      <c r="H76" t="s">
        <v>28</v>
      </c>
      <c r="I76" t="s">
        <v>16</v>
      </c>
      <c r="K76" s="3" t="s">
        <v>238</v>
      </c>
      <c r="L76" s="4" t="str">
        <f t="shared" si="2"/>
        <v>73-нанософт_разработка-отвод-отвод-круглый.png</v>
      </c>
      <c r="M76" t="s">
        <v>260</v>
      </c>
    </row>
    <row r="77" spans="2:13">
      <c r="B77" s="1">
        <v>74</v>
      </c>
      <c r="C77" t="s">
        <v>40</v>
      </c>
      <c r="D77" t="s">
        <v>21</v>
      </c>
      <c r="E77" t="s">
        <v>40</v>
      </c>
      <c r="F77" t="s">
        <v>261</v>
      </c>
      <c r="G77" t="s">
        <v>14</v>
      </c>
      <c r="H77" t="s">
        <v>28</v>
      </c>
      <c r="I77" t="s">
        <v>16</v>
      </c>
      <c r="K77" s="3" t="s">
        <v>238</v>
      </c>
      <c r="L77" s="4" t="str">
        <f t="shared" si="2"/>
        <v>74-нанософт_разработка-отвод-отвод-круглый.png</v>
      </c>
      <c r="M77" t="s">
        <v>260</v>
      </c>
    </row>
    <row r="78" spans="2:13">
      <c r="B78" s="1">
        <v>75</v>
      </c>
      <c r="C78" t="s">
        <v>40</v>
      </c>
      <c r="D78" t="s">
        <v>21</v>
      </c>
      <c r="E78" t="s">
        <v>40</v>
      </c>
      <c r="F78" t="s">
        <v>261</v>
      </c>
      <c r="G78" t="s">
        <v>18</v>
      </c>
      <c r="H78" t="s">
        <v>28</v>
      </c>
      <c r="I78" t="s">
        <v>16</v>
      </c>
      <c r="K78" s="3" t="s">
        <v>238</v>
      </c>
      <c r="L78" s="4" t="str">
        <f t="shared" si="2"/>
        <v>75-нанософт_разработка-отвод-отвод-прямоугольный.png</v>
      </c>
      <c r="M78" t="s">
        <v>258</v>
      </c>
    </row>
    <row r="79" spans="2:13">
      <c r="B79" s="1">
        <v>76</v>
      </c>
      <c r="C79" t="s">
        <v>41</v>
      </c>
      <c r="D79" t="s">
        <v>21</v>
      </c>
      <c r="E79" t="s">
        <v>41</v>
      </c>
      <c r="G79" t="s">
        <v>14</v>
      </c>
      <c r="H79" t="s">
        <v>28</v>
      </c>
      <c r="I79" t="s">
        <v>16</v>
      </c>
      <c r="K79" s="3" t="s">
        <v>238</v>
      </c>
      <c r="L79" s="4" t="str">
        <f t="shared" si="2"/>
        <v>76-нанософт_разработка-переход-переход-круглый.png</v>
      </c>
      <c r="M79" t="s">
        <v>260</v>
      </c>
    </row>
    <row r="80" spans="2:13">
      <c r="B80" s="1">
        <v>77</v>
      </c>
      <c r="C80" t="s">
        <v>41</v>
      </c>
      <c r="D80" t="s">
        <v>21</v>
      </c>
      <c r="E80" t="s">
        <v>41</v>
      </c>
      <c r="F80" t="s">
        <v>262</v>
      </c>
      <c r="G80" t="s">
        <v>9</v>
      </c>
      <c r="H80" t="s">
        <v>28</v>
      </c>
      <c r="I80" t="s">
        <v>16</v>
      </c>
      <c r="K80" s="3" t="s">
        <v>238</v>
      </c>
      <c r="L80" s="4" t="str">
        <f t="shared" si="2"/>
        <v>77-нанософт_разработка-переход-переход-различные.png</v>
      </c>
      <c r="M80" t="s">
        <v>263</v>
      </c>
    </row>
    <row r="81" spans="2:13">
      <c r="B81" s="1">
        <v>78</v>
      </c>
      <c r="C81" t="s">
        <v>41</v>
      </c>
      <c r="D81" t="s">
        <v>21</v>
      </c>
      <c r="E81" t="s">
        <v>41</v>
      </c>
      <c r="F81" t="s">
        <v>264</v>
      </c>
      <c r="G81" t="s">
        <v>18</v>
      </c>
      <c r="H81" t="s">
        <v>28</v>
      </c>
      <c r="I81" t="s">
        <v>16</v>
      </c>
      <c r="K81" s="3" t="s">
        <v>238</v>
      </c>
      <c r="L81" s="4" t="str">
        <f t="shared" si="2"/>
        <v>78-нанософт_разработка-переход-переход-прямоугольный.png</v>
      </c>
      <c r="M81" t="s">
        <v>265</v>
      </c>
    </row>
    <row r="82" spans="2:13">
      <c r="B82" s="1">
        <v>79</v>
      </c>
      <c r="C82" t="s">
        <v>42</v>
      </c>
      <c r="D82" t="s">
        <v>21</v>
      </c>
      <c r="E82" t="s">
        <v>42</v>
      </c>
      <c r="G82" t="s">
        <v>14</v>
      </c>
      <c r="H82" t="s">
        <v>28</v>
      </c>
      <c r="I82" t="s">
        <v>16</v>
      </c>
      <c r="K82" s="3" t="s">
        <v>238</v>
      </c>
      <c r="L82" s="4" t="str">
        <f t="shared" si="2"/>
        <v>79-нанософт_разработка-тройник-тройник-круглый.png</v>
      </c>
      <c r="M82" t="s">
        <v>266</v>
      </c>
    </row>
    <row r="83" spans="2:13">
      <c r="B83" s="1">
        <v>80</v>
      </c>
      <c r="C83" t="s">
        <v>42</v>
      </c>
      <c r="D83" t="s">
        <v>21</v>
      </c>
      <c r="E83" t="s">
        <v>42</v>
      </c>
      <c r="G83" t="s">
        <v>18</v>
      </c>
      <c r="H83" t="s">
        <v>28</v>
      </c>
      <c r="I83" t="s">
        <v>16</v>
      </c>
      <c r="K83" s="3" t="s">
        <v>238</v>
      </c>
      <c r="L83" s="4" t="str">
        <f t="shared" si="2"/>
        <v>80-нанософт_разработка-тройник-тройник-прямоугольный.png</v>
      </c>
      <c r="M83" t="s">
        <v>267</v>
      </c>
    </row>
    <row r="84" spans="2:12">
      <c r="B84" s="1">
        <v>81</v>
      </c>
      <c r="C84" t="s">
        <v>268</v>
      </c>
      <c r="D84" t="s">
        <v>8</v>
      </c>
      <c r="E84" t="s">
        <v>7</v>
      </c>
      <c r="G84" t="s">
        <v>6</v>
      </c>
      <c r="H84" t="s">
        <v>28</v>
      </c>
      <c r="I84" t="s">
        <v>6</v>
      </c>
      <c r="J84" t="s">
        <v>269</v>
      </c>
      <c r="K84" s="3" t="s">
        <v>238</v>
      </c>
      <c r="L84" s="4" t="str">
        <f t="shared" si="2"/>
        <v>81-нанософт_разработка-выноска-воздуховод_(размер_скорость_расход_потеря_давления)-не_применимо.png</v>
      </c>
    </row>
    <row r="85" spans="2:12">
      <c r="B85" s="1">
        <v>82</v>
      </c>
      <c r="C85" t="s">
        <v>270</v>
      </c>
      <c r="D85" t="s">
        <v>8</v>
      </c>
      <c r="E85" t="s">
        <v>7</v>
      </c>
      <c r="G85" t="s">
        <v>6</v>
      </c>
      <c r="H85" t="s">
        <v>28</v>
      </c>
      <c r="I85" t="s">
        <v>6</v>
      </c>
      <c r="J85" t="s">
        <v>271</v>
      </c>
      <c r="K85" s="3" t="s">
        <v>238</v>
      </c>
      <c r="L85" s="4" t="str">
        <f t="shared" si="2"/>
        <v>82-нанософт_разработка-выноска-вход_в_систему_(полная_потеря_давления)-не_применимо.png</v>
      </c>
    </row>
    <row r="86" spans="2:12">
      <c r="B86" s="1">
        <v>83</v>
      </c>
      <c r="C86" t="s">
        <v>272</v>
      </c>
      <c r="D86" t="s">
        <v>8</v>
      </c>
      <c r="E86" t="s">
        <v>7</v>
      </c>
      <c r="G86" t="s">
        <v>6</v>
      </c>
      <c r="H86" t="s">
        <v>28</v>
      </c>
      <c r="I86" t="s">
        <v>6</v>
      </c>
      <c r="J86" t="s">
        <v>273</v>
      </c>
      <c r="K86" s="3" t="s">
        <v>238</v>
      </c>
      <c r="L86" s="4" t="str">
        <f t="shared" si="2"/>
        <v>83-нанософт_разработка-выноска-универсальная_(потеря_давления)-не_применимо.png</v>
      </c>
    </row>
    <row r="87" spans="2:12">
      <c r="B87" s="1">
        <v>84</v>
      </c>
      <c r="C87" t="s">
        <v>274</v>
      </c>
      <c r="D87" t="s">
        <v>8</v>
      </c>
      <c r="E87" t="s">
        <v>7</v>
      </c>
      <c r="G87" t="s">
        <v>6</v>
      </c>
      <c r="H87" t="s">
        <v>28</v>
      </c>
      <c r="I87" t="s">
        <v>6</v>
      </c>
      <c r="J87" t="s">
        <v>275</v>
      </c>
      <c r="K87" s="3" t="s">
        <v>238</v>
      </c>
      <c r="L87" s="4" t="str">
        <f t="shared" si="2"/>
        <v>84-нанософт_разработка-выноска-универсальная_(наименование)-не_применимо.png</v>
      </c>
    </row>
    <row r="88" spans="2:12">
      <c r="B88" s="1">
        <v>85</v>
      </c>
      <c r="C88" t="s">
        <v>276</v>
      </c>
      <c r="D88" t="s">
        <v>8</v>
      </c>
      <c r="E88" t="s">
        <v>7</v>
      </c>
      <c r="G88" t="s">
        <v>6</v>
      </c>
      <c r="H88" t="s">
        <v>28</v>
      </c>
      <c r="I88" t="s">
        <v>6</v>
      </c>
      <c r="K88" s="3" t="s">
        <v>238</v>
      </c>
      <c r="L88" s="4" t="str">
        <f t="shared" si="2"/>
        <v>85-нанософт_разработка-выноска-универсальная_(свободный_текст)-не_применимо.png</v>
      </c>
    </row>
    <row r="89" spans="2:13">
      <c r="B89" s="1">
        <v>86</v>
      </c>
      <c r="C89" t="s">
        <v>277</v>
      </c>
      <c r="D89" t="s">
        <v>29</v>
      </c>
      <c r="E89" t="s">
        <v>32</v>
      </c>
      <c r="F89" t="s">
        <v>278</v>
      </c>
      <c r="G89" t="s">
        <v>14</v>
      </c>
      <c r="H89" t="s">
        <v>279</v>
      </c>
      <c r="I89" t="s">
        <v>20</v>
      </c>
      <c r="K89" t="s">
        <v>280</v>
      </c>
      <c r="L89" s="4" t="str">
        <f t="shared" si="2"/>
        <v>86-ned-вентилятор-kvr-круглый.png</v>
      </c>
      <c r="M89" t="s">
        <v>186</v>
      </c>
    </row>
    <row r="90" spans="2:13">
      <c r="B90" s="1">
        <v>87</v>
      </c>
      <c r="C90" t="s">
        <v>281</v>
      </c>
      <c r="D90" t="s">
        <v>29</v>
      </c>
      <c r="E90" t="s">
        <v>32</v>
      </c>
      <c r="F90" t="s">
        <v>282</v>
      </c>
      <c r="G90" t="s">
        <v>18</v>
      </c>
      <c r="H90" t="s">
        <v>283</v>
      </c>
      <c r="I90" t="s">
        <v>16</v>
      </c>
      <c r="K90" t="s">
        <v>284</v>
      </c>
      <c r="L90" s="4" t="str">
        <f t="shared" si="2"/>
        <v>87-ostberg-вентилятор-ire-прямоугольный.png</v>
      </c>
      <c r="M90" t="s">
        <v>285</v>
      </c>
    </row>
    <row r="91" spans="2:13">
      <c r="B91" s="1">
        <v>88</v>
      </c>
      <c r="C91" t="s">
        <v>286</v>
      </c>
      <c r="D91" t="s">
        <v>11</v>
      </c>
      <c r="E91" t="s">
        <v>10</v>
      </c>
      <c r="F91" t="s">
        <v>152</v>
      </c>
      <c r="G91" t="s">
        <v>14</v>
      </c>
      <c r="H91" t="s">
        <v>27</v>
      </c>
      <c r="I91" t="s">
        <v>16</v>
      </c>
      <c r="K91" t="s">
        <v>287</v>
      </c>
      <c r="L91" s="4" t="str">
        <f t="shared" si="2"/>
        <v>88-арктос-клапан_воздушный-rsk-круглый.png</v>
      </c>
      <c r="M91" t="s">
        <v>285</v>
      </c>
    </row>
    <row r="92" spans="12:12">
      <c r="L92" s="4" t="str">
        <f t="shared" si="2"/>
        <v/>
      </c>
    </row>
    <row r="93" spans="12:12">
      <c r="L93" s="4" t="str">
        <f t="shared" si="2"/>
        <v/>
      </c>
    </row>
  </sheetData>
  <dataValidations count="6">
    <dataValidation type="list" allowBlank="1" showInputMessage="1" showErrorMessage="1" sqref="H64;H65;H66;H67;H68;H69;H70;H71;H72;H73;H74;H75;H76;H77;H78;H79;H80;H81;H82;H83;H84;H85;H86;H87;H88;H5:H52;H53:H63">
      <formula1>Производитель</formula1>
    </dataValidation>
    <dataValidation type="list" allowBlank="1" showInputMessage="1" showErrorMessage="1" sqref="D65;D66;D67;D68;D69;D70;D71;D72;D73;D74;D75;D76;D77;D78;D79;D80;D81;D82;D83;D84;D85;D86;D5:D52;D53:D64">
      <formula1>Категория_сайта</formula1>
    </dataValidation>
    <dataValidation type="list" allowBlank="1" showInputMessage="1" showErrorMessage="1" sqref="E65;E66;E67;E68;E69;E70;E73;E74;E75;E76;E77;E78;E5:E52;E53:E64;E71:E72">
      <formula1>Категория_техническая</formula1>
    </dataValidation>
    <dataValidation type="list" allowBlank="1" showInputMessage="1" showErrorMessage="1" sqref="I65;I66;I67;I68;I69;I70;I71;I72;I73;I74;I75;I76;I77;I78;I79;I80;I81;I82;I83;I5:I52;I53:I64">
      <formula1>Тип_графики</formula1>
    </dataValidation>
    <dataValidation type="list" allowBlank="1" showInputMessage="1" showErrorMessage="1" sqref="G81;G82;G83;G5:G52;G53:G80">
      <formula1>Форма</formula1>
    </dataValidation>
    <dataValidation type="list" allowBlank="1" showInputMessage="1" showErrorMessage="1" sqref="N5:R52;N53:R93">
      <formula1>"ДА"</formula1>
    </dataValidation>
  </dataValidations>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S200"/>
  <sheetViews>
    <sheetView tabSelected="1" topLeftCell="A46" workbookViewId="0">
      <selection activeCell="O58" sqref="O58"/>
    </sheetView>
  </sheetViews>
  <sheetFormatPr defaultColWidth="8.88888888888889" defaultRowHeight="14.4"/>
  <sheetData>
    <row r="4" spans="2:19">
      <c r="B4" t="str">
        <f>IF(Компоненты!B4&lt;&gt;"",Компоненты!B4,"")</f>
        <v>id</v>
      </c>
      <c r="C4" t="str">
        <f>IF(Компоненты!C4&lt;&gt;"",Компоненты!C4,"")</f>
        <v>name</v>
      </c>
      <c r="D4" t="str">
        <f>IF(Компоненты!D4&lt;&gt;"",Компоненты!D4,"")</f>
        <v>siteCategory</v>
      </c>
      <c r="E4" t="str">
        <f>IF(Компоненты!E4&lt;&gt;"",Компоненты!E4,"")</f>
        <v>technicalCategory</v>
      </c>
      <c r="F4" t="str">
        <f>IF(Компоненты!F4&lt;&gt;"",Компоненты!F4,"")</f>
        <v>surname</v>
      </c>
      <c r="G4" t="str">
        <f>IF(Компоненты!G4&lt;&gt;"",Компоненты!G4,"")</f>
        <v>shape</v>
      </c>
      <c r="H4" t="str">
        <f>IF(Компоненты!H4&lt;&gt;"",Компоненты!H4,"")</f>
        <v>manufacturer</v>
      </c>
      <c r="I4" t="str">
        <f>IF(Компоненты!I4&lt;&gt;"",Компоненты!I4,"")</f>
        <v>graphicType</v>
      </c>
      <c r="J4" t="str">
        <f>IF(Компоненты!J4&lt;&gt;"",Компоненты!J4,"")</f>
        <v>note</v>
      </c>
      <c r="K4" t="str">
        <f>IF(Компоненты!K4&lt;&gt;"",Компоненты!K4,"")</f>
        <v>manufUrl</v>
      </c>
      <c r="L4" t="str">
        <f>IF(Компоненты!L4&lt;&gt;"",Компоненты!L4,"")</f>
        <v>imageUrl</v>
      </c>
      <c r="M4" t="str">
        <f>IF(Компоненты!M4&lt;&gt;"",Компоненты!M4,"")</f>
        <v>typesizes</v>
      </c>
      <c r="N4" t="str">
        <f>IF(Компоненты!N4&lt;&gt;"",Компоненты!N4,"")</f>
        <v>gal_steel</v>
      </c>
      <c r="O4" t="str">
        <f>IF(Компоненты!O4&lt;&gt;"",Компоненты!O4,"")</f>
        <v>st_steel</v>
      </c>
      <c r="P4" t="str">
        <f>IF(Компоненты!P4&lt;&gt;"",Компоненты!P4,"")</f>
        <v>aluminium</v>
      </c>
      <c r="Q4" t="str">
        <f>IF(Компоненты!Q4&lt;&gt;"",Компоненты!Q4,"")</f>
        <v>copper</v>
      </c>
      <c r="R4" t="str">
        <f>IF(Компоненты!R4&lt;&gt;"",Компоненты!R4,"")</f>
        <v>plastmass</v>
      </c>
      <c r="S4" t="str">
        <f>IF(Компоненты!S4&lt;&gt;"",Компоненты!S4,"")</f>
        <v/>
      </c>
    </row>
    <row r="5" spans="2:19">
      <c r="B5">
        <f>IF(Компоненты!B5&lt;&gt;"",Компоненты!B5,"")</f>
        <v>1</v>
      </c>
      <c r="C5" t="str">
        <f>IF(Компоненты!C5&lt;&gt;"",Компоненты!C5,"")</f>
        <v>ДПУ-М</v>
      </c>
      <c r="D5" t="str">
        <f>IF(Компоненты!D5&lt;&gt;"",Компоненты!D5,"")</f>
        <v>Воздухораспределители</v>
      </c>
      <c r="E5" t="str">
        <f>IF(Компоненты!E5&lt;&gt;"",Компоненты!E5,"")</f>
        <v>Диффузор</v>
      </c>
      <c r="F5" t="str">
        <f>IF(Компоненты!F5&lt;&gt;"",Компоненты!F5,"")</f>
        <v>универсальный</v>
      </c>
      <c r="G5" t="str">
        <f>IF(Компоненты!G5&lt;&gt;"",Компоненты!G5,"")</f>
        <v>Круглый</v>
      </c>
      <c r="H5" t="str">
        <f>IF(Компоненты!H5&lt;&gt;"",Компоненты!H5,"")</f>
        <v>Арктос</v>
      </c>
      <c r="I5" t="str">
        <f>IF(Компоненты!I5&lt;&gt;"",Компоненты!I5,"")</f>
        <v>Параметрическая</v>
      </c>
      <c r="J5" t="str">
        <f>IF(Компоненты!J5&lt;&gt;"",Компоненты!J5,"")</f>
        <v/>
      </c>
      <c r="K5" t="str">
        <f>IF(Компоненты!K5&lt;&gt;"",Компоненты!K5,"")</f>
        <v>http://www.arktika.ru/html/dpum.htm</v>
      </c>
      <c r="L5" t="str">
        <f>IF(Компоненты!L5&lt;&gt;"",Компоненты!L5,"")</f>
        <v>1-арктос-диффузор-дпу-м-круглый.png</v>
      </c>
      <c r="M5" t="str">
        <f>IF(Компоненты!M5&lt;&gt;"",Компоненты!M5,"")</f>
        <v>100, 125, 160, 200, 250</v>
      </c>
      <c r="N5" t="str">
        <f>IF(Компоненты!N5&lt;&gt;"",Компоненты!N5,"")</f>
        <v/>
      </c>
      <c r="O5" t="str">
        <f>IF(Компоненты!O5&lt;&gt;"",Компоненты!O5,"")</f>
        <v/>
      </c>
      <c r="P5" t="str">
        <f>IF(Компоненты!P5&lt;&gt;"",Компоненты!P5,"")</f>
        <v/>
      </c>
      <c r="Q5" t="str">
        <f>IF(Компоненты!Q5&lt;&gt;"",Компоненты!Q5,"")</f>
        <v/>
      </c>
      <c r="R5" t="str">
        <f>IF(Компоненты!R5&lt;&gt;"",Компоненты!R5,"")</f>
        <v>ДА</v>
      </c>
      <c r="S5" t="str">
        <f>IF(Компоненты!S5&lt;&gt;"",Компоненты!S5,"")</f>
        <v/>
      </c>
    </row>
    <row r="6" spans="2:19">
      <c r="B6">
        <f>IF(Компоненты!B6&lt;&gt;"",Компоненты!B6,"")</f>
        <v>2</v>
      </c>
      <c r="C6" t="str">
        <f>IF(Компоненты!C6&lt;&gt;"",Компоненты!C6,"")</f>
        <v>АМН</v>
      </c>
      <c r="D6" t="str">
        <f>IF(Компоненты!D6&lt;&gt;"",Компоненты!D6,"")</f>
        <v>Воздухораспределители</v>
      </c>
      <c r="E6" t="str">
        <f>IF(Компоненты!E6&lt;&gt;"",Компоненты!E6,"")</f>
        <v>Решетка</v>
      </c>
      <c r="F6" t="str">
        <f>IF(Компоненты!F6&lt;&gt;"",Компоненты!F6,"")</f>
        <v>жалюзийная</v>
      </c>
      <c r="G6" t="str">
        <f>IF(Компоненты!G6&lt;&gt;"",Компоненты!G6,"")</f>
        <v>Прямоугольный</v>
      </c>
      <c r="H6" t="str">
        <f>IF(Компоненты!H6&lt;&gt;"",Компоненты!H6,"")</f>
        <v>Арктос</v>
      </c>
      <c r="I6" t="str">
        <f>IF(Компоненты!I6&lt;&gt;"",Компоненты!I6,"")</f>
        <v>Параметрическая</v>
      </c>
      <c r="J6" t="str">
        <f>IF(Компоненты!J6&lt;&gt;"",Компоненты!J6,"")</f>
        <v/>
      </c>
      <c r="K6" t="str">
        <f>IF(Компоненты!K6&lt;&gt;"",Компоненты!K6,"")</f>
        <v>http://www.arktika.ru/html/amn-amrm-adn-adrm.htm</v>
      </c>
      <c r="L6" t="str">
        <f>IF(Компоненты!L6&lt;&gt;"",Компоненты!L6,"")</f>
        <v>2-арктос-решетка-амн-прямоугольный.png</v>
      </c>
      <c r="M6" t="str">
        <f>IF(Компоненты!M6&lt;&gt;"",Компоненты!M6,"")</f>
        <v>200x200</v>
      </c>
      <c r="N6" t="str">
        <f>IF(Компоненты!N6&lt;&gt;"",Компоненты!N6,"")</f>
        <v/>
      </c>
      <c r="O6" t="str">
        <f>IF(Компоненты!O6&lt;&gt;"",Компоненты!O6,"")</f>
        <v/>
      </c>
      <c r="P6" t="str">
        <f>IF(Компоненты!P6&lt;&gt;"",Компоненты!P6,"")</f>
        <v>ДА</v>
      </c>
      <c r="Q6" t="str">
        <f>IF(Компоненты!Q6&lt;&gt;"",Компоненты!Q6,"")</f>
        <v/>
      </c>
      <c r="R6" t="str">
        <f>IF(Компоненты!R6&lt;&gt;"",Компоненты!R6,"")</f>
        <v/>
      </c>
      <c r="S6" t="str">
        <f>IF(Компоненты!S6&lt;&gt;"",Компоненты!S6,"")</f>
        <v/>
      </c>
    </row>
    <row r="7" spans="2:19">
      <c r="B7">
        <f>IF(Компоненты!B7&lt;&gt;"",Компоненты!B7,"")</f>
        <v>3</v>
      </c>
      <c r="C7" t="str">
        <f>IF(Компоненты!C7&lt;&gt;"",Компоненты!C7,"")</f>
        <v>КПУ-1Н, канальный</v>
      </c>
      <c r="D7" t="str">
        <f>IF(Компоненты!D7&lt;&gt;"",Компоненты!D7,"")</f>
        <v>Арматура воздуховодов</v>
      </c>
      <c r="E7" t="str">
        <f>IF(Компоненты!E7&lt;&gt;"",Компоненты!E7,"")</f>
        <v>Клапан противопожарный</v>
      </c>
      <c r="F7" t="str">
        <f>IF(Компоненты!F7&lt;&gt;"",Компоненты!F7,"")</f>
        <v/>
      </c>
      <c r="G7" t="str">
        <f>IF(Компоненты!G7&lt;&gt;"",Компоненты!G7,"")</f>
        <v>Прямоугольный</v>
      </c>
      <c r="H7" t="str">
        <f>IF(Компоненты!H7&lt;&gt;"",Компоненты!H7,"")</f>
        <v>Веза</v>
      </c>
      <c r="I7" t="str">
        <f>IF(Компоненты!I7&lt;&gt;"",Компоненты!I7,"")</f>
        <v>Статическая</v>
      </c>
      <c r="J7" t="str">
        <f>IF(Компоненты!J7&lt;&gt;"",Компоненты!J7,"")</f>
        <v/>
      </c>
      <c r="K7" t="str">
        <f>IF(Компоненты!K7&lt;&gt;"",Компоненты!K7,"")</f>
        <v>https://www.veza.ru/produktsiya/klapany-i-setevye-elementy/protivopozharnye-klapany/pryamougolnye-protivopozharnye-klapany/kpu-1n-pryamougolnye</v>
      </c>
      <c r="L7" t="str">
        <f>IF(Компоненты!L7&lt;&gt;"",Компоненты!L7,"")</f>
        <v>3-веза-клапан_противопожарный-кпу-1н_канальный-прямоугольный.png</v>
      </c>
      <c r="M7" t="str">
        <f>IF(Компоненты!M7&lt;&gt;"",Компоненты!M7,"")</f>
        <v>1хЭМП: 100x100...1400x2000;
1xЭП: 100x100...1400x2000;
1xЭПВ: 100x100...1400x2000;
2xЭМП: 500x1900...1400x2000</v>
      </c>
      <c r="N7" t="str">
        <f>IF(Компоненты!N7&lt;&gt;"",Компоненты!N7,"")</f>
        <v>ДА</v>
      </c>
      <c r="O7" t="str">
        <f>IF(Компоненты!O7&lt;&gt;"",Компоненты!O7,"")</f>
        <v>ДА</v>
      </c>
      <c r="P7" t="str">
        <f>IF(Компоненты!P7&lt;&gt;"",Компоненты!P7,"")</f>
        <v/>
      </c>
      <c r="Q7" t="str">
        <f>IF(Компоненты!Q7&lt;&gt;"",Компоненты!Q7,"")</f>
        <v/>
      </c>
      <c r="R7" t="str">
        <f>IF(Компоненты!R7&lt;&gt;"",Компоненты!R7,"")</f>
        <v/>
      </c>
      <c r="S7" t="str">
        <f>IF(Компоненты!S7&lt;&gt;"",Компоненты!S7,"")</f>
        <v/>
      </c>
    </row>
    <row r="8" spans="2:19">
      <c r="B8">
        <f>IF(Компоненты!B8&lt;&gt;"",Компоненты!B8,"")</f>
        <v>4</v>
      </c>
      <c r="C8" t="str">
        <f>IF(Компоненты!C8&lt;&gt;"",Компоненты!C8,"")</f>
        <v>КПУ-1Н, стеновой</v>
      </c>
      <c r="D8" t="str">
        <f>IF(Компоненты!D8&lt;&gt;"",Компоненты!D8,"")</f>
        <v>Арматура воздуховодов</v>
      </c>
      <c r="E8" t="str">
        <f>IF(Компоненты!E8&lt;&gt;"",Компоненты!E8,"")</f>
        <v>Клапан противопожарный</v>
      </c>
      <c r="F8" t="str">
        <f>IF(Компоненты!F8&lt;&gt;"",Компоненты!F8,"")</f>
        <v/>
      </c>
      <c r="G8" t="str">
        <f>IF(Компоненты!G8&lt;&gt;"",Компоненты!G8,"")</f>
        <v>Прямоугольный</v>
      </c>
      <c r="H8" t="str">
        <f>IF(Компоненты!H8&lt;&gt;"",Компоненты!H8,"")</f>
        <v>Веза</v>
      </c>
      <c r="I8" t="str">
        <f>IF(Компоненты!I8&lt;&gt;"",Компоненты!I8,"")</f>
        <v>Статическая</v>
      </c>
      <c r="J8" t="str">
        <f>IF(Компоненты!J8&lt;&gt;"",Компоненты!J8,"")</f>
        <v/>
      </c>
      <c r="K8" t="str">
        <f>IF(Компоненты!K8&lt;&gt;"",Компоненты!K8,"")</f>
        <v>https://www.veza.ru/produktsiya/klapany-i-setevye-elementy/protivopozharnye-klapany/pryamougolnye-protivopozharnye-klapany/kpu-1n-pryamougolnye</v>
      </c>
      <c r="L8" t="str">
        <f>IF(Компоненты!L8&lt;&gt;"",Компоненты!L8,"")</f>
        <v>4-веза-клапан_противопожарный-кпу-1н_стеновой-прямоугольный.png</v>
      </c>
      <c r="M8" t="str">
        <f>IF(Компоненты!M8&lt;&gt;"",Компоненты!M8,"")</f>
        <v>1хЭМП: 270x300...2000x1400;
1xЭП: 250x300...2000x1400;
2xЭМП: 1150x300...2000x1400</v>
      </c>
      <c r="N8" t="str">
        <f>IF(Компоненты!N8&lt;&gt;"",Компоненты!N8,"")</f>
        <v>ДА</v>
      </c>
      <c r="O8" t="str">
        <f>IF(Компоненты!O8&lt;&gt;"",Компоненты!O8,"")</f>
        <v>ДА</v>
      </c>
      <c r="P8" t="str">
        <f>IF(Компоненты!P8&lt;&gt;"",Компоненты!P8,"")</f>
        <v/>
      </c>
      <c r="Q8" t="str">
        <f>IF(Компоненты!Q8&lt;&gt;"",Компоненты!Q8,"")</f>
        <v/>
      </c>
      <c r="R8" t="str">
        <f>IF(Компоненты!R8&lt;&gt;"",Компоненты!R8,"")</f>
        <v/>
      </c>
      <c r="S8" t="str">
        <f>IF(Компоненты!S8&lt;&gt;"",Компоненты!S8,"")</f>
        <v/>
      </c>
    </row>
    <row r="9" spans="2:19">
      <c r="B9">
        <f>IF(Компоненты!B9&lt;&gt;"",Компоненты!B9,"")</f>
        <v>5</v>
      </c>
      <c r="C9" t="str">
        <f>IF(Компоненты!C9&lt;&gt;"",Компоненты!C9,"")</f>
        <v>КПУ-1Н, канальный</v>
      </c>
      <c r="D9" t="str">
        <f>IF(Компоненты!D9&lt;&gt;"",Компоненты!D9,"")</f>
        <v>Арматура воздуховодов</v>
      </c>
      <c r="E9" t="str">
        <f>IF(Компоненты!E9&lt;&gt;"",Компоненты!E9,"")</f>
        <v>Клапан противопожарный</v>
      </c>
      <c r="F9" t="str">
        <f>IF(Компоненты!F9&lt;&gt;"",Компоненты!F9,"")</f>
        <v/>
      </c>
      <c r="G9" t="str">
        <f>IF(Компоненты!G9&lt;&gt;"",Компоненты!G9,"")</f>
        <v>Круглый</v>
      </c>
      <c r="H9" t="str">
        <f>IF(Компоненты!H9&lt;&gt;"",Компоненты!H9,"")</f>
        <v>Веза</v>
      </c>
      <c r="I9" t="str">
        <f>IF(Компоненты!I9&lt;&gt;"",Компоненты!I9,"")</f>
        <v>Статическая</v>
      </c>
      <c r="J9" t="str">
        <f>IF(Компоненты!J9&lt;&gt;"",Компоненты!J9,"")</f>
        <v/>
      </c>
      <c r="K9" t="str">
        <f>IF(Компоненты!K9&lt;&gt;"",Компоненты!K9,"")</f>
        <v>https://www.veza.ru/produktsiya/klapany-i-setevye-elementy/protivopozharnye-klapany/kruglye-protivopozharnye-klapany/kpu-1n-kruglye</v>
      </c>
      <c r="L9" t="str">
        <f>IF(Компоненты!L9&lt;&gt;"",Компоненты!L9,"")</f>
        <v>5-веза-клапан_противопожарный-кпу-1н_канальный-круглый.png</v>
      </c>
      <c r="M9" t="str">
        <f>IF(Компоненты!M9&lt;&gt;"",Компоненты!M9,"")</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9" t="str">
        <f>IF(Компоненты!N9&lt;&gt;"",Компоненты!N9,"")</f>
        <v>ДА</v>
      </c>
      <c r="O9" t="str">
        <f>IF(Компоненты!O9&lt;&gt;"",Компоненты!O9,"")</f>
        <v>ДА</v>
      </c>
      <c r="P9" t="str">
        <f>IF(Компоненты!P9&lt;&gt;"",Компоненты!P9,"")</f>
        <v/>
      </c>
      <c r="Q9" t="str">
        <f>IF(Компоненты!Q9&lt;&gt;"",Компоненты!Q9,"")</f>
        <v/>
      </c>
      <c r="R9" t="str">
        <f>IF(Компоненты!R9&lt;&gt;"",Компоненты!R9,"")</f>
        <v/>
      </c>
      <c r="S9" t="str">
        <f>IF(Компоненты!S9&lt;&gt;"",Компоненты!S9,"")</f>
        <v/>
      </c>
    </row>
    <row r="10" spans="2:19">
      <c r="B10">
        <f>IF(Компоненты!B10&lt;&gt;"",Компоненты!B10,"")</f>
        <v>6</v>
      </c>
      <c r="C10" t="str">
        <f>IF(Компоненты!C10&lt;&gt;"",Компоненты!C10,"")</f>
        <v>КПУ-1Н, стеновой</v>
      </c>
      <c r="D10" t="str">
        <f>IF(Компоненты!D10&lt;&gt;"",Компоненты!D10,"")</f>
        <v>Арматура воздуховодов</v>
      </c>
      <c r="E10" t="str">
        <f>IF(Компоненты!E10&lt;&gt;"",Компоненты!E10,"")</f>
        <v>Клапан противопожарный</v>
      </c>
      <c r="F10" t="str">
        <f>IF(Компоненты!F10&lt;&gt;"",Компоненты!F10,"")</f>
        <v/>
      </c>
      <c r="G10" t="str">
        <f>IF(Компоненты!G10&lt;&gt;"",Компоненты!G10,"")</f>
        <v>Круглый</v>
      </c>
      <c r="H10" t="str">
        <f>IF(Компоненты!H10&lt;&gt;"",Компоненты!H10,"")</f>
        <v>Веза</v>
      </c>
      <c r="I10" t="str">
        <f>IF(Компоненты!I10&lt;&gt;"",Компоненты!I10,"")</f>
        <v>Статическая</v>
      </c>
      <c r="J10" t="str">
        <f>IF(Компоненты!J10&lt;&gt;"",Компоненты!J10,"")</f>
        <v/>
      </c>
      <c r="K10" t="str">
        <f>IF(Компоненты!K10&lt;&gt;"",Компоненты!K10,"")</f>
        <v>https://www.veza.ru/produktsiya/klapany-i-setevye-elementy/protivopozharnye-klapany/kruglye-protivopozharnye-klapany/kpu-1n-kruglye</v>
      </c>
      <c r="L10" t="str">
        <f>IF(Компоненты!L10&lt;&gt;"",Компоненты!L10,"")</f>
        <v>6-веза-клапан_противопожарный-кпу-1н_стеновой-круглый.png</v>
      </c>
      <c r="M10" t="str">
        <f>IF(Компоненты!M10&lt;&gt;"",Компоненты!M10,"")</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0" t="str">
        <f>IF(Компоненты!N10&lt;&gt;"",Компоненты!N10,"")</f>
        <v>ДА</v>
      </c>
      <c r="O10" t="str">
        <f>IF(Компоненты!O10&lt;&gt;"",Компоненты!O10,"")</f>
        <v>ДА</v>
      </c>
      <c r="P10" t="str">
        <f>IF(Компоненты!P10&lt;&gt;"",Компоненты!P10,"")</f>
        <v/>
      </c>
      <c r="Q10" t="str">
        <f>IF(Компоненты!Q10&lt;&gt;"",Компоненты!Q10,"")</f>
        <v/>
      </c>
      <c r="R10" t="str">
        <f>IF(Компоненты!R10&lt;&gt;"",Компоненты!R10,"")</f>
        <v/>
      </c>
      <c r="S10" t="str">
        <f>IF(Компоненты!S10&lt;&gt;"",Компоненты!S10,"")</f>
        <v/>
      </c>
    </row>
    <row r="11" spans="2:19">
      <c r="B11">
        <f>IF(Компоненты!B11&lt;&gt;"",Компоненты!B11,"")</f>
        <v>7</v>
      </c>
      <c r="C11" t="str">
        <f>IF(Компоненты!C11&lt;&gt;"",Компоненты!C11,"")</f>
        <v>КПУ-2Н, канальный, дымовой</v>
      </c>
      <c r="D11" t="str">
        <f>IF(Компоненты!D11&lt;&gt;"",Компоненты!D11,"")</f>
        <v>Арматура воздуховодов</v>
      </c>
      <c r="E11" t="str">
        <f>IF(Компоненты!E11&lt;&gt;"",Компоненты!E11,"")</f>
        <v>Клапан противопожарный</v>
      </c>
      <c r="F11" t="str">
        <f>IF(Компоненты!F11&lt;&gt;"",Компоненты!F11,"")</f>
        <v/>
      </c>
      <c r="G11" t="str">
        <f>IF(Компоненты!G11&lt;&gt;"",Компоненты!G11,"")</f>
        <v>Круглый</v>
      </c>
      <c r="H11" t="str">
        <f>IF(Компоненты!H11&lt;&gt;"",Компоненты!H11,"")</f>
        <v>Веза</v>
      </c>
      <c r="I11" t="str">
        <f>IF(Компоненты!I11&lt;&gt;"",Компоненты!I11,"")</f>
        <v>Статическая</v>
      </c>
      <c r="J11" t="str">
        <f>IF(Компоненты!J11&lt;&gt;"",Компоненты!J11,"")</f>
        <v/>
      </c>
      <c r="K11" t="str">
        <f>IF(Компоненты!K11&lt;&gt;"",Компоненты!K11,"")</f>
        <v>https://www.veza.ru/produktsiya/klapany-i-setevye-elementy/protivopozharnye-klapany/kruglye-protivopozharnye-klapany/kpu-2n-kruglye</v>
      </c>
      <c r="L11" t="str">
        <f>IF(Компоненты!L11&lt;&gt;"",Компоненты!L11,"")</f>
        <v>7-веза-клапан_противопожарный-кпу-2н_канальный_дымовой-круглый.png</v>
      </c>
      <c r="M11" t="str">
        <f>IF(Компоненты!M11&lt;&gt;"",Компоненты!M11,"")</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1" t="str">
        <f>IF(Компоненты!N11&lt;&gt;"",Компоненты!N11,"")</f>
        <v>ДА</v>
      </c>
      <c r="O11" t="str">
        <f>IF(Компоненты!O11&lt;&gt;"",Компоненты!O11,"")</f>
        <v>ДА</v>
      </c>
      <c r="P11" t="str">
        <f>IF(Компоненты!P11&lt;&gt;"",Компоненты!P11,"")</f>
        <v/>
      </c>
      <c r="Q11" t="str">
        <f>IF(Компоненты!Q11&lt;&gt;"",Компоненты!Q11,"")</f>
        <v/>
      </c>
      <c r="R11" t="str">
        <f>IF(Компоненты!R11&lt;&gt;"",Компоненты!R11,"")</f>
        <v/>
      </c>
      <c r="S11" t="str">
        <f>IF(Компоненты!S11&lt;&gt;"",Компоненты!S11,"")</f>
        <v/>
      </c>
    </row>
    <row r="12" spans="2:19">
      <c r="B12">
        <f>IF(Компоненты!B12&lt;&gt;"",Компоненты!B12,"")</f>
        <v>8</v>
      </c>
      <c r="C12" t="str">
        <f>IF(Компоненты!C12&lt;&gt;"",Компоненты!C12,"")</f>
        <v>КПУ-2Н, канальный, нормально открытый</v>
      </c>
      <c r="D12" t="str">
        <f>IF(Компоненты!D12&lt;&gt;"",Компоненты!D12,"")</f>
        <v>Арматура воздуховодов</v>
      </c>
      <c r="E12" t="str">
        <f>IF(Компоненты!E12&lt;&gt;"",Компоненты!E12,"")</f>
        <v>Клапан противопожарный</v>
      </c>
      <c r="F12" t="str">
        <f>IF(Компоненты!F12&lt;&gt;"",Компоненты!F12,"")</f>
        <v/>
      </c>
      <c r="G12" t="str">
        <f>IF(Компоненты!G12&lt;&gt;"",Компоненты!G12,"")</f>
        <v>Круглый</v>
      </c>
      <c r="H12" t="str">
        <f>IF(Компоненты!H12&lt;&gt;"",Компоненты!H12,"")</f>
        <v>Веза</v>
      </c>
      <c r="I12" t="str">
        <f>IF(Компоненты!I12&lt;&gt;"",Компоненты!I12,"")</f>
        <v>Статическая</v>
      </c>
      <c r="J12" t="str">
        <f>IF(Компоненты!J12&lt;&gt;"",Компоненты!J12,"")</f>
        <v/>
      </c>
      <c r="K12" t="str">
        <f>IF(Компоненты!K12&lt;&gt;"",Компоненты!K12,"")</f>
        <v>https://www.veza.ru/produktsiya/klapany-i-setevye-elementy/protivopozharnye-klapany/kruglye-protivopozharnye-klapany/kpu-2n-kruglye</v>
      </c>
      <c r="L12" t="str">
        <f>IF(Компоненты!L12&lt;&gt;"",Компоненты!L12,"")</f>
        <v>8-веза-клапан_противопожарный-кпу-2н_канальный_нормально_открытый-круглый.png</v>
      </c>
      <c r="M12" t="str">
        <f>IF(Компоненты!M12&lt;&gt;"",Компоненты!M12,"")</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2" t="str">
        <f>IF(Компоненты!N12&lt;&gt;"",Компоненты!N12,"")</f>
        <v>ДА</v>
      </c>
      <c r="O12" t="str">
        <f>IF(Компоненты!O12&lt;&gt;"",Компоненты!O12,"")</f>
        <v>ДА</v>
      </c>
      <c r="P12" t="str">
        <f>IF(Компоненты!P12&lt;&gt;"",Компоненты!P12,"")</f>
        <v/>
      </c>
      <c r="Q12" t="str">
        <f>IF(Компоненты!Q12&lt;&gt;"",Компоненты!Q12,"")</f>
        <v/>
      </c>
      <c r="R12" t="str">
        <f>IF(Компоненты!R12&lt;&gt;"",Компоненты!R12,"")</f>
        <v/>
      </c>
      <c r="S12" t="str">
        <f>IF(Компоненты!S12&lt;&gt;"",Компоненты!S12,"")</f>
        <v/>
      </c>
    </row>
    <row r="13" spans="2:19">
      <c r="B13">
        <f>IF(Компоненты!B13&lt;&gt;"",Компоненты!B13,"")</f>
        <v>9</v>
      </c>
      <c r="C13" t="str">
        <f>IF(Компоненты!C13&lt;&gt;"",Компоненты!C13,"")</f>
        <v>КПУ-2Н, канальный, нормально закрытый</v>
      </c>
      <c r="D13" t="str">
        <f>IF(Компоненты!D13&lt;&gt;"",Компоненты!D13,"")</f>
        <v>Арматура воздуховодов</v>
      </c>
      <c r="E13" t="str">
        <f>IF(Компоненты!E13&lt;&gt;"",Компоненты!E13,"")</f>
        <v>Клапан противопожарный</v>
      </c>
      <c r="F13" t="str">
        <f>IF(Компоненты!F13&lt;&gt;"",Компоненты!F13,"")</f>
        <v/>
      </c>
      <c r="G13" t="str">
        <f>IF(Компоненты!G13&lt;&gt;"",Компоненты!G13,"")</f>
        <v>Круглый</v>
      </c>
      <c r="H13" t="str">
        <f>IF(Компоненты!H13&lt;&gt;"",Компоненты!H13,"")</f>
        <v>Веза</v>
      </c>
      <c r="I13" t="str">
        <f>IF(Компоненты!I13&lt;&gt;"",Компоненты!I13,"")</f>
        <v>Статическая</v>
      </c>
      <c r="J13" t="str">
        <f>IF(Компоненты!J13&lt;&gt;"",Компоненты!J13,"")</f>
        <v/>
      </c>
      <c r="K13" t="str">
        <f>IF(Компоненты!K13&lt;&gt;"",Компоненты!K13,"")</f>
        <v>https://www.veza.ru/produktsiya/klapany-i-setevye-elementy/protivopozharnye-klapany/kruglye-protivopozharnye-klapany/kpu-2n-kruglye</v>
      </c>
      <c r="L13" t="str">
        <f>IF(Компоненты!L13&lt;&gt;"",Компоненты!L13,"")</f>
        <v>9-веза-клапан_противопожарный-кпу-2н_канальный_нормально_закрытый-круглый.png</v>
      </c>
      <c r="M13" t="str">
        <f>IF(Компоненты!M13&lt;&gt;"",Компоненты!M13,"")</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3" t="str">
        <f>IF(Компоненты!N13&lt;&gt;"",Компоненты!N13,"")</f>
        <v>ДА</v>
      </c>
      <c r="O13" t="str">
        <f>IF(Компоненты!O13&lt;&gt;"",Компоненты!O13,"")</f>
        <v>ДА</v>
      </c>
      <c r="P13" t="str">
        <f>IF(Компоненты!P13&lt;&gt;"",Компоненты!P13,"")</f>
        <v/>
      </c>
      <c r="Q13" t="str">
        <f>IF(Компоненты!Q13&lt;&gt;"",Компоненты!Q13,"")</f>
        <v/>
      </c>
      <c r="R13" t="str">
        <f>IF(Компоненты!R13&lt;&gt;"",Компоненты!R13,"")</f>
        <v/>
      </c>
      <c r="S13" t="str">
        <f>IF(Компоненты!S13&lt;&gt;"",Компоненты!S13,"")</f>
        <v/>
      </c>
    </row>
    <row r="14" spans="2:19">
      <c r="B14">
        <f>IF(Компоненты!B14&lt;&gt;"",Компоненты!B14,"")</f>
        <v>10</v>
      </c>
      <c r="C14" t="str">
        <f>IF(Компоненты!C14&lt;&gt;"",Компоненты!C14,"")</f>
        <v>КПУ-2Н, ниппельный, дымовой</v>
      </c>
      <c r="D14" t="str">
        <f>IF(Компоненты!D14&lt;&gt;"",Компоненты!D14,"")</f>
        <v>Арматура воздуховодов</v>
      </c>
      <c r="E14" t="str">
        <f>IF(Компоненты!E14&lt;&gt;"",Компоненты!E14,"")</f>
        <v>Клапан противопожарный</v>
      </c>
      <c r="F14" t="str">
        <f>IF(Компоненты!F14&lt;&gt;"",Компоненты!F14,"")</f>
        <v/>
      </c>
      <c r="G14" t="str">
        <f>IF(Компоненты!G14&lt;&gt;"",Компоненты!G14,"")</f>
        <v>Круглый</v>
      </c>
      <c r="H14" t="str">
        <f>IF(Компоненты!H14&lt;&gt;"",Компоненты!H14,"")</f>
        <v>Веза</v>
      </c>
      <c r="I14" t="str">
        <f>IF(Компоненты!I14&lt;&gt;"",Компоненты!I14,"")</f>
        <v>Статическая</v>
      </c>
      <c r="J14" t="str">
        <f>IF(Компоненты!J14&lt;&gt;"",Компоненты!J14,"")</f>
        <v/>
      </c>
      <c r="K14" t="str">
        <f>IF(Компоненты!K14&lt;&gt;"",Компоненты!K14,"")</f>
        <v>https://www.veza.ru/produktsiya/klapany-i-setevye-elementy/protivopozharnye-klapany/kruglye-protivopozharnye-klapany/kpu-2n-kruglye</v>
      </c>
      <c r="L14" t="str">
        <f>IF(Компоненты!L14&lt;&gt;"",Компоненты!L14,"")</f>
        <v>10-веза-клапан_противопожарный-кпу-2н_ниппельный_дымовой-круглый.png</v>
      </c>
      <c r="M14" t="str">
        <f>IF(Компоненты!M14&lt;&gt;"",Компоненты!M14,"")</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4" t="str">
        <f>IF(Компоненты!N14&lt;&gt;"",Компоненты!N14,"")</f>
        <v>ДА</v>
      </c>
      <c r="O14" t="str">
        <f>IF(Компоненты!O14&lt;&gt;"",Компоненты!O14,"")</f>
        <v>ДА</v>
      </c>
      <c r="P14" t="str">
        <f>IF(Компоненты!P14&lt;&gt;"",Компоненты!P14,"")</f>
        <v/>
      </c>
      <c r="Q14" t="str">
        <f>IF(Компоненты!Q14&lt;&gt;"",Компоненты!Q14,"")</f>
        <v/>
      </c>
      <c r="R14" t="str">
        <f>IF(Компоненты!R14&lt;&gt;"",Компоненты!R14,"")</f>
        <v/>
      </c>
      <c r="S14" t="str">
        <f>IF(Компоненты!S14&lt;&gt;"",Компоненты!S14,"")</f>
        <v/>
      </c>
    </row>
    <row r="15" spans="2:19">
      <c r="B15">
        <f>IF(Компоненты!B15&lt;&gt;"",Компоненты!B15,"")</f>
        <v>11</v>
      </c>
      <c r="C15" t="str">
        <f>IF(Компоненты!C15&lt;&gt;"",Компоненты!C15,"")</f>
        <v>КПУ-2Н, ниппельный, нормально открытый</v>
      </c>
      <c r="D15" t="str">
        <f>IF(Компоненты!D15&lt;&gt;"",Компоненты!D15,"")</f>
        <v>Арматура воздуховодов</v>
      </c>
      <c r="E15" t="str">
        <f>IF(Компоненты!E15&lt;&gt;"",Компоненты!E15,"")</f>
        <v>Клапан противопожарный</v>
      </c>
      <c r="F15" t="str">
        <f>IF(Компоненты!F15&lt;&gt;"",Компоненты!F15,"")</f>
        <v/>
      </c>
      <c r="G15" t="str">
        <f>IF(Компоненты!G15&lt;&gt;"",Компоненты!G15,"")</f>
        <v>Круглый</v>
      </c>
      <c r="H15" t="str">
        <f>IF(Компоненты!H15&lt;&gt;"",Компоненты!H15,"")</f>
        <v>Веза</v>
      </c>
      <c r="I15" t="str">
        <f>IF(Компоненты!I15&lt;&gt;"",Компоненты!I15,"")</f>
        <v>Статическая</v>
      </c>
      <c r="J15" t="str">
        <f>IF(Компоненты!J15&lt;&gt;"",Компоненты!J15,"")</f>
        <v/>
      </c>
      <c r="K15" t="str">
        <f>IF(Компоненты!K15&lt;&gt;"",Компоненты!K15,"")</f>
        <v>https://www.veza.ru/produktsiya/klapany-i-setevye-elementy/protivopozharnye-klapany/kruglye-protivopozharnye-klapany/kpu-2n-kruglye</v>
      </c>
      <c r="L15" t="str">
        <f>IF(Компоненты!L15&lt;&gt;"",Компоненты!L15,"")</f>
        <v>11-веза-клапан_противопожарный-кпу-2н_ниппельный_нормально_открытый-круглый.png</v>
      </c>
      <c r="M15" t="str">
        <f>IF(Компоненты!M15&lt;&gt;"",Компоненты!M15,"")</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5" t="str">
        <f>IF(Компоненты!N15&lt;&gt;"",Компоненты!N15,"")</f>
        <v>ДА</v>
      </c>
      <c r="O15" t="str">
        <f>IF(Компоненты!O15&lt;&gt;"",Компоненты!O15,"")</f>
        <v>ДА</v>
      </c>
      <c r="P15" t="str">
        <f>IF(Компоненты!P15&lt;&gt;"",Компоненты!P15,"")</f>
        <v/>
      </c>
      <c r="Q15" t="str">
        <f>IF(Компоненты!Q15&lt;&gt;"",Компоненты!Q15,"")</f>
        <v/>
      </c>
      <c r="R15" t="str">
        <f>IF(Компоненты!R15&lt;&gt;"",Компоненты!R15,"")</f>
        <v/>
      </c>
      <c r="S15" t="str">
        <f>IF(Компоненты!S15&lt;&gt;"",Компоненты!S15,"")</f>
        <v/>
      </c>
    </row>
    <row r="16" spans="2:19">
      <c r="B16">
        <f>IF(Компоненты!B16&lt;&gt;"",Компоненты!B16,"")</f>
        <v>12</v>
      </c>
      <c r="C16" t="str">
        <f>IF(Компоненты!C16&lt;&gt;"",Компоненты!C16,"")</f>
        <v>КПУ-2Н, ниппельный, нормально закрытый</v>
      </c>
      <c r="D16" t="str">
        <f>IF(Компоненты!D16&lt;&gt;"",Компоненты!D16,"")</f>
        <v>Арматура воздуховодов</v>
      </c>
      <c r="E16" t="str">
        <f>IF(Компоненты!E16&lt;&gt;"",Компоненты!E16,"")</f>
        <v>Клапан противопожарный</v>
      </c>
      <c r="F16" t="str">
        <f>IF(Компоненты!F16&lt;&gt;"",Компоненты!F16,"")</f>
        <v/>
      </c>
      <c r="G16" t="str">
        <f>IF(Компоненты!G16&lt;&gt;"",Компоненты!G16,"")</f>
        <v>Круглый</v>
      </c>
      <c r="H16" t="str">
        <f>IF(Компоненты!H16&lt;&gt;"",Компоненты!H16,"")</f>
        <v>Веза</v>
      </c>
      <c r="I16" t="str">
        <f>IF(Компоненты!I16&lt;&gt;"",Компоненты!I16,"")</f>
        <v>Статическая</v>
      </c>
      <c r="J16" t="str">
        <f>IF(Компоненты!J16&lt;&gt;"",Компоненты!J16,"")</f>
        <v/>
      </c>
      <c r="K16" t="str">
        <f>IF(Компоненты!K16&lt;&gt;"",Компоненты!K16,"")</f>
        <v>https://www.veza.ru/produktsiya/klapany-i-setevye-elementy/protivopozharnye-klapany/kruglye-protivopozharnye-klapany/kpu-2n-kruglye</v>
      </c>
      <c r="L16" t="str">
        <f>IF(Компоненты!L16&lt;&gt;"",Компоненты!L16,"")</f>
        <v>12-веза-клапан_противопожарный-кпу-2н_ниппельный_нормально_закрытый-круглый.png</v>
      </c>
      <c r="M16" t="str">
        <f>IF(Компоненты!M16&lt;&gt;"",Компоненты!M16,"")</f>
        <v>1xЭМП: 100, 125, 140, 150, 160, 180, 200, 225, 250, 280, 315, 355, 400, 450, 500, 560, 630, 710, 800, 900, 1000;
1xЭП: 100, 125, 140, 150, 160, 180, 200, 225, 250, 280, 315, 355, 400, 450, 500, 560, 630, 710, 800, 900, 1000;
1xЭПВ: 100, 125, 140, 150, 160, 180, 200, 225, 250, 280, 315, 355, 400, 450, 500, 560, 630, 710, 800, 900, 1000</v>
      </c>
      <c r="N16" t="str">
        <f>IF(Компоненты!N16&lt;&gt;"",Компоненты!N16,"")</f>
        <v>ДА</v>
      </c>
      <c r="O16" t="str">
        <f>IF(Компоненты!O16&lt;&gt;"",Компоненты!O16,"")</f>
        <v>ДА</v>
      </c>
      <c r="P16" t="str">
        <f>IF(Компоненты!P16&lt;&gt;"",Компоненты!P16,"")</f>
        <v/>
      </c>
      <c r="Q16" t="str">
        <f>IF(Компоненты!Q16&lt;&gt;"",Компоненты!Q16,"")</f>
        <v/>
      </c>
      <c r="R16" t="str">
        <f>IF(Компоненты!R16&lt;&gt;"",Компоненты!R16,"")</f>
        <v/>
      </c>
      <c r="S16" t="str">
        <f>IF(Компоненты!S16&lt;&gt;"",Компоненты!S16,"")</f>
        <v/>
      </c>
    </row>
    <row r="17" spans="2:19">
      <c r="B17">
        <f>IF(Компоненты!B17&lt;&gt;"",Компоненты!B17,"")</f>
        <v>13</v>
      </c>
      <c r="C17" t="str">
        <f>IF(Компоненты!C17&lt;&gt;"",Компоненты!C17,"")</f>
        <v>КПУ-2Н-ВД, канальный, нормально открытый</v>
      </c>
      <c r="D17" t="str">
        <f>IF(Компоненты!D17&lt;&gt;"",Компоненты!D17,"")</f>
        <v>Арматура воздуховодов</v>
      </c>
      <c r="E17" t="str">
        <f>IF(Компоненты!E17&lt;&gt;"",Компоненты!E17,"")</f>
        <v>Клапан противопожарный</v>
      </c>
      <c r="F17" t="str">
        <f>IF(Компоненты!F17&lt;&gt;"",Компоненты!F17,"")</f>
        <v/>
      </c>
      <c r="G17" t="str">
        <f>IF(Компоненты!G17&lt;&gt;"",Компоненты!G17,"")</f>
        <v>Прямоугольный</v>
      </c>
      <c r="H17" t="str">
        <f>IF(Компоненты!H17&lt;&gt;"",Компоненты!H17,"")</f>
        <v>Веза</v>
      </c>
      <c r="I17" t="str">
        <f>IF(Компоненты!I17&lt;&gt;"",Компоненты!I17,"")</f>
        <v>Статическая</v>
      </c>
      <c r="J17" t="str">
        <f>IF(Компоненты!J17&lt;&gt;"",Компоненты!J17,"")</f>
        <v/>
      </c>
      <c r="K17" t="str">
        <f>IF(Компоненты!K17&lt;&gt;"",Компоненты!K17,"")</f>
        <v>https://www.veza.ru/produktsiya/klapany-i-setevye-elementy/protivopozharnye-klapany/pryamougolnye-protivopozharnye-klapany/kpu-2n-pryamougolnye</v>
      </c>
      <c r="L17" t="str">
        <f>IF(Компоненты!L17&lt;&gt;"",Компоненты!L17,"")</f>
        <v>13-веза-клапан_противопожарный-кпу-2н-вд_канальный_нормально_открытый-прямоугольный.png</v>
      </c>
      <c r="M17" t="str">
        <f>IF(Компоненты!M17&lt;&gt;"",Компоненты!M17,"")</f>
        <v>1xЭП: 100x100...1000x900;
1xЭПВ: 100x100...1000x1500;
2xЭП: 100x1000...1000x1500</v>
      </c>
      <c r="N17" t="str">
        <f>IF(Компоненты!N17&lt;&gt;"",Компоненты!N17,"")</f>
        <v>ДА</v>
      </c>
      <c r="O17" t="str">
        <f>IF(Компоненты!O17&lt;&gt;"",Компоненты!O17,"")</f>
        <v>ДА</v>
      </c>
      <c r="P17" t="str">
        <f>IF(Компоненты!P17&lt;&gt;"",Компоненты!P17,"")</f>
        <v/>
      </c>
      <c r="Q17" t="str">
        <f>IF(Компоненты!Q17&lt;&gt;"",Компоненты!Q17,"")</f>
        <v/>
      </c>
      <c r="R17" t="str">
        <f>IF(Компоненты!R17&lt;&gt;"",Компоненты!R17,"")</f>
        <v/>
      </c>
      <c r="S17" t="str">
        <f>IF(Компоненты!S17&lt;&gt;"",Компоненты!S17,"")</f>
        <v/>
      </c>
    </row>
    <row r="18" spans="2:19">
      <c r="B18">
        <f>IF(Компоненты!B18&lt;&gt;"",Компоненты!B18,"")</f>
        <v>14</v>
      </c>
      <c r="C18" t="str">
        <f>IF(Компоненты!C18&lt;&gt;"",Компоненты!C18,"")</f>
        <v>КПУ-2Н-ВД, канальный, нормально закрытый</v>
      </c>
      <c r="D18" t="str">
        <f>IF(Компоненты!D18&lt;&gt;"",Компоненты!D18,"")</f>
        <v>Арматура воздуховодов</v>
      </c>
      <c r="E18" t="str">
        <f>IF(Компоненты!E18&lt;&gt;"",Компоненты!E18,"")</f>
        <v>Клапан противопожарный</v>
      </c>
      <c r="F18" t="str">
        <f>IF(Компоненты!F18&lt;&gt;"",Компоненты!F18,"")</f>
        <v/>
      </c>
      <c r="G18" t="str">
        <f>IF(Компоненты!G18&lt;&gt;"",Компоненты!G18,"")</f>
        <v>Прямоугольный</v>
      </c>
      <c r="H18" t="str">
        <f>IF(Компоненты!H18&lt;&gt;"",Компоненты!H18,"")</f>
        <v>Веза</v>
      </c>
      <c r="I18" t="str">
        <f>IF(Компоненты!I18&lt;&gt;"",Компоненты!I18,"")</f>
        <v>Статическая</v>
      </c>
      <c r="J18" t="str">
        <f>IF(Компоненты!J18&lt;&gt;"",Компоненты!J18,"")</f>
        <v/>
      </c>
      <c r="K18" t="str">
        <f>IF(Компоненты!K18&lt;&gt;"",Компоненты!K18,"")</f>
        <v>https://www.veza.ru/produktsiya/klapany-i-setevye-elementy/protivopozharnye-klapany/pryamougolnye-protivopozharnye-klapany/kpu-2n-pryamougolnye</v>
      </c>
      <c r="L18" t="str">
        <f>IF(Компоненты!L18&lt;&gt;"",Компоненты!L18,"")</f>
        <v>14-веза-клапан_противопожарный-кпу-2н-вд_канальный_нормально_закрытый-прямоугольный.png</v>
      </c>
      <c r="M18" t="str">
        <f>IF(Компоненты!M18&lt;&gt;"",Компоненты!M18,"")</f>
        <v>1xЭП: 100x100...1000x1500;
1xЭПВ: 100x100...1000x1500;
2xЭП: 100x1000...1000x1500</v>
      </c>
      <c r="N18" t="str">
        <f>IF(Компоненты!N18&lt;&gt;"",Компоненты!N18,"")</f>
        <v>ДА</v>
      </c>
      <c r="O18" t="str">
        <f>IF(Компоненты!O18&lt;&gt;"",Компоненты!O18,"")</f>
        <v>ДА</v>
      </c>
      <c r="P18" t="str">
        <f>IF(Компоненты!P18&lt;&gt;"",Компоненты!P18,"")</f>
        <v/>
      </c>
      <c r="Q18" t="str">
        <f>IF(Компоненты!Q18&lt;&gt;"",Компоненты!Q18,"")</f>
        <v/>
      </c>
      <c r="R18" t="str">
        <f>IF(Компоненты!R18&lt;&gt;"",Компоненты!R18,"")</f>
        <v/>
      </c>
      <c r="S18" t="str">
        <f>IF(Компоненты!S18&lt;&gt;"",Компоненты!S18,"")</f>
        <v/>
      </c>
    </row>
    <row r="19" spans="2:19">
      <c r="B19">
        <f>IF(Компоненты!B19&lt;&gt;"",Компоненты!B19,"")</f>
        <v>15</v>
      </c>
      <c r="C19" t="str">
        <f>IF(Компоненты!C19&lt;&gt;"",Компоненты!C19,"")</f>
        <v>КПУ-ДД, канальный</v>
      </c>
      <c r="D19" t="str">
        <f>IF(Компоненты!D19&lt;&gt;"",Компоненты!D19,"")</f>
        <v>Арматура воздуховодов</v>
      </c>
      <c r="E19" t="str">
        <f>IF(Компоненты!E19&lt;&gt;"",Компоненты!E19,"")</f>
        <v>Клапан противопожарный</v>
      </c>
      <c r="F19" t="str">
        <f>IF(Компоненты!F19&lt;&gt;"",Компоненты!F19,"")</f>
        <v>двойного действия</v>
      </c>
      <c r="G19" t="str">
        <f>IF(Компоненты!G19&lt;&gt;"",Компоненты!G19,"")</f>
        <v>Прямоугольный</v>
      </c>
      <c r="H19" t="str">
        <f>IF(Компоненты!H19&lt;&gt;"",Компоненты!H19,"")</f>
        <v>Веза</v>
      </c>
      <c r="I19" t="str">
        <f>IF(Компоненты!I19&lt;&gt;"",Компоненты!I19,"")</f>
        <v>Статическая</v>
      </c>
      <c r="J19" t="str">
        <f>IF(Компоненты!J19&lt;&gt;"",Компоненты!J19,"")</f>
        <v/>
      </c>
      <c r="K19" t="str">
        <f>IF(Компоненты!K19&lt;&gt;"",Компоненты!K19,"")</f>
        <v>https://www.veza.ru/produktsiya/klapany-i-setevye-elementy/protivopozharnye-klapany/pryamougolnye-protivopozharnye-klapany/kpu-dd-pryamougolnye</v>
      </c>
      <c r="L19" t="str">
        <f>IF(Компоненты!L19&lt;&gt;"",Компоненты!L19,"")</f>
        <v>15-веза-клапан_противопожарный-кпу-дд_канальный-прямоугольный.png</v>
      </c>
      <c r="M19" t="str">
        <f>IF(Компоненты!M19&lt;&gt;"",Компоненты!M19,"")</f>
        <v>1xЭП: 100x100...1200x1000;
1xЭПВ: 100x100...1200x1000</v>
      </c>
      <c r="N19" t="str">
        <f>IF(Компоненты!N19&lt;&gt;"",Компоненты!N19,"")</f>
        <v>ДА</v>
      </c>
      <c r="O19" t="str">
        <f>IF(Компоненты!O19&lt;&gt;"",Компоненты!O19,"")</f>
        <v>ДА</v>
      </c>
      <c r="P19" t="str">
        <f>IF(Компоненты!P19&lt;&gt;"",Компоненты!P19,"")</f>
        <v/>
      </c>
      <c r="Q19" t="str">
        <f>IF(Компоненты!Q19&lt;&gt;"",Компоненты!Q19,"")</f>
        <v/>
      </c>
      <c r="R19" t="str">
        <f>IF(Компоненты!R19&lt;&gt;"",Компоненты!R19,"")</f>
        <v/>
      </c>
      <c r="S19" t="str">
        <f>IF(Компоненты!S19&lt;&gt;"",Компоненты!S19,"")</f>
        <v/>
      </c>
    </row>
    <row r="20" spans="2:19">
      <c r="B20">
        <f>IF(Компоненты!B20&lt;&gt;"",Компоненты!B20,"")</f>
        <v>16</v>
      </c>
      <c r="C20" t="str">
        <f>IF(Компоненты!C20&lt;&gt;"",Компоненты!C20,"")</f>
        <v>КПУ-ДД, стеновой</v>
      </c>
      <c r="D20" t="str">
        <f>IF(Компоненты!D20&lt;&gt;"",Компоненты!D20,"")</f>
        <v>Арматура воздуховодов</v>
      </c>
      <c r="E20" t="str">
        <f>IF(Компоненты!E20&lt;&gt;"",Компоненты!E20,"")</f>
        <v>Клапан противопожарный</v>
      </c>
      <c r="F20" t="str">
        <f>IF(Компоненты!F20&lt;&gt;"",Компоненты!F20,"")</f>
        <v>двойного действия</v>
      </c>
      <c r="G20" t="str">
        <f>IF(Компоненты!G20&lt;&gt;"",Компоненты!G20,"")</f>
        <v>Прямоугольный</v>
      </c>
      <c r="H20" t="str">
        <f>IF(Компоненты!H20&lt;&gt;"",Компоненты!H20,"")</f>
        <v>Веза</v>
      </c>
      <c r="I20" t="str">
        <f>IF(Компоненты!I20&lt;&gt;"",Компоненты!I20,"")</f>
        <v>Статическая</v>
      </c>
      <c r="J20" t="str">
        <f>IF(Компоненты!J20&lt;&gt;"",Компоненты!J20,"")</f>
        <v/>
      </c>
      <c r="K20" t="str">
        <f>IF(Компоненты!K20&lt;&gt;"",Компоненты!K20,"")</f>
        <v>https://www.veza.ru/produktsiya/klapany-i-setevye-elementy/protivopozharnye-klapany/pryamougolnye-protivopozharnye-klapany/kpu-dd-pryamougolnye</v>
      </c>
      <c r="L20" t="str">
        <f>IF(Компоненты!L20&lt;&gt;"",Компоненты!L20,"")</f>
        <v>16-веза-клапан_противопожарный-кпу-дд_стеновой-прямоугольный.png</v>
      </c>
      <c r="M20" t="str">
        <f>IF(Компоненты!M20&lt;&gt;"",Компоненты!M20,"")</f>
        <v>1xЭП: 250x300...1000x1200</v>
      </c>
      <c r="N20" t="str">
        <f>IF(Компоненты!N20&lt;&gt;"",Компоненты!N20,"")</f>
        <v>ДА</v>
      </c>
      <c r="O20" t="str">
        <f>IF(Компоненты!O20&lt;&gt;"",Компоненты!O20,"")</f>
        <v>ДА</v>
      </c>
      <c r="P20" t="str">
        <f>IF(Компоненты!P20&lt;&gt;"",Компоненты!P20,"")</f>
        <v/>
      </c>
      <c r="Q20" t="str">
        <f>IF(Компоненты!Q20&lt;&gt;"",Компоненты!Q20,"")</f>
        <v/>
      </c>
      <c r="R20" t="str">
        <f>IF(Компоненты!R20&lt;&gt;"",Компоненты!R20,"")</f>
        <v/>
      </c>
      <c r="S20" t="str">
        <f>IF(Компоненты!S20&lt;&gt;"",Компоненты!S20,"")</f>
        <v/>
      </c>
    </row>
    <row r="21" spans="2:19">
      <c r="B21">
        <f>IF(Компоненты!B21&lt;&gt;"",Компоненты!B21,"")</f>
        <v>17</v>
      </c>
      <c r="C21" t="str">
        <f>IF(Компоненты!C21&lt;&gt;"",Компоненты!C21,"")</f>
        <v>КПУ-ДД, канальный</v>
      </c>
      <c r="D21" t="str">
        <f>IF(Компоненты!D21&lt;&gt;"",Компоненты!D21,"")</f>
        <v>Арматура воздуховодов</v>
      </c>
      <c r="E21" t="str">
        <f>IF(Компоненты!E21&lt;&gt;"",Компоненты!E21,"")</f>
        <v>Клапан противопожарный</v>
      </c>
      <c r="F21" t="str">
        <f>IF(Компоненты!F21&lt;&gt;"",Компоненты!F21,"")</f>
        <v>двойного действия</v>
      </c>
      <c r="G21" t="str">
        <f>IF(Компоненты!G21&lt;&gt;"",Компоненты!G21,"")</f>
        <v>Круглый</v>
      </c>
      <c r="H21" t="str">
        <f>IF(Компоненты!H21&lt;&gt;"",Компоненты!H21,"")</f>
        <v>Веза</v>
      </c>
      <c r="I21" t="str">
        <f>IF(Компоненты!I21&lt;&gt;"",Компоненты!I21,"")</f>
        <v>Статическая</v>
      </c>
      <c r="J21" t="str">
        <f>IF(Компоненты!J21&lt;&gt;"",Компоненты!J21,"")</f>
        <v/>
      </c>
      <c r="K21" t="str">
        <f>IF(Компоненты!K21&lt;&gt;"",Компоненты!K21,"")</f>
        <v>https://www.veza.ru/produktsiya/klapany-i-setevye-elementy/protivopozharnye-klapany/kruglye-protivopozharnye-klapany/kpu-dd-kruglye</v>
      </c>
      <c r="L21" t="str">
        <f>IF(Компоненты!L21&lt;&gt;"",Компоненты!L21,"")</f>
        <v>17-веза-клапан_противопожарный-кпу-дд_канальный-круглый.png</v>
      </c>
      <c r="M21" t="str">
        <f>IF(Компоненты!M21&lt;&gt;"",Компоненты!M21,"")</f>
        <v>1xЭП: 100, 125, 140, 150, 160, 180, 200, 225, 250, 280, 315, 355, 400, 450, 500, 560, 630, 710, 800, 900, 1000;
1xЭПВ: 100, 125, 140, 150, 160, 180, 200, 225, 250, 280, 315, 355, 400, 450, 500, 560, 630, 710, 800, 900, 1000</v>
      </c>
      <c r="N21" t="str">
        <f>IF(Компоненты!N21&lt;&gt;"",Компоненты!N21,"")</f>
        <v>ДА</v>
      </c>
      <c r="O21" t="str">
        <f>IF(Компоненты!O21&lt;&gt;"",Компоненты!O21,"")</f>
        <v>ДА</v>
      </c>
      <c r="P21" t="str">
        <f>IF(Компоненты!P21&lt;&gt;"",Компоненты!P21,"")</f>
        <v/>
      </c>
      <c r="Q21" t="str">
        <f>IF(Компоненты!Q21&lt;&gt;"",Компоненты!Q21,"")</f>
        <v/>
      </c>
      <c r="R21" t="str">
        <f>IF(Компоненты!R21&lt;&gt;"",Компоненты!R21,"")</f>
        <v/>
      </c>
      <c r="S21" t="str">
        <f>IF(Компоненты!S21&lt;&gt;"",Компоненты!S21,"")</f>
        <v/>
      </c>
    </row>
    <row r="22" spans="2:19">
      <c r="B22">
        <f>IF(Компоненты!B22&lt;&gt;"",Компоненты!B22,"")</f>
        <v>18</v>
      </c>
      <c r="C22" t="str">
        <f>IF(Компоненты!C22&lt;&gt;"",Компоненты!C22,"")</f>
        <v>КПУ-ДД, ниппельный</v>
      </c>
      <c r="D22" t="str">
        <f>IF(Компоненты!D22&lt;&gt;"",Компоненты!D22,"")</f>
        <v>Арматура воздуховодов</v>
      </c>
      <c r="E22" t="str">
        <f>IF(Компоненты!E22&lt;&gt;"",Компоненты!E22,"")</f>
        <v>Клапан противопожарный</v>
      </c>
      <c r="F22" t="str">
        <f>IF(Компоненты!F22&lt;&gt;"",Компоненты!F22,"")</f>
        <v>двойного действия</v>
      </c>
      <c r="G22" t="str">
        <f>IF(Компоненты!G22&lt;&gt;"",Компоненты!G22,"")</f>
        <v>Круглый</v>
      </c>
      <c r="H22" t="str">
        <f>IF(Компоненты!H22&lt;&gt;"",Компоненты!H22,"")</f>
        <v>Веза</v>
      </c>
      <c r="I22" t="str">
        <f>IF(Компоненты!I22&lt;&gt;"",Компоненты!I22,"")</f>
        <v>Статическая</v>
      </c>
      <c r="J22" t="str">
        <f>IF(Компоненты!J22&lt;&gt;"",Компоненты!J22,"")</f>
        <v/>
      </c>
      <c r="K22" t="str">
        <f>IF(Компоненты!K22&lt;&gt;"",Компоненты!K22,"")</f>
        <v>https://www.veza.ru/produktsiya/klapany-i-setevye-elementy/protivopozharnye-klapany/kruglye-protivopozharnye-klapany/kpu-dd-kruglye</v>
      </c>
      <c r="L22" t="str">
        <f>IF(Компоненты!L22&lt;&gt;"",Компоненты!L22,"")</f>
        <v>18-веза-клапан_противопожарный-кпу-дд_ниппельный-круглый.png</v>
      </c>
      <c r="M22" t="str">
        <f>IF(Компоненты!M22&lt;&gt;"",Компоненты!M22,"")</f>
        <v>1xЭП: 100, 125, 140, 150, 160, 180, 200, 225, 250, 280, 315, 355, 400, 450, 500, 560, 630, 710, 800, 900, 1000;
1xЭПВ: 100, 125, 140, 150, 160, 180, 200, 225, 250, 280, 315, 355, 400, 450, 500, 560, 630, 710, 800, 900, 1000</v>
      </c>
      <c r="N22" t="str">
        <f>IF(Компоненты!N22&lt;&gt;"",Компоненты!N22,"")</f>
        <v>ДА</v>
      </c>
      <c r="O22" t="str">
        <f>IF(Компоненты!O22&lt;&gt;"",Компоненты!O22,"")</f>
        <v>ДА</v>
      </c>
      <c r="P22" t="str">
        <f>IF(Компоненты!P22&lt;&gt;"",Компоненты!P22,"")</f>
        <v/>
      </c>
      <c r="Q22" t="str">
        <f>IF(Компоненты!Q22&lt;&gt;"",Компоненты!Q22,"")</f>
        <v/>
      </c>
      <c r="R22" t="str">
        <f>IF(Компоненты!R22&lt;&gt;"",Компоненты!R22,"")</f>
        <v/>
      </c>
      <c r="S22" t="str">
        <f>IF(Компоненты!S22&lt;&gt;"",Компоненты!S22,"")</f>
        <v/>
      </c>
    </row>
    <row r="23" spans="2:19">
      <c r="B23">
        <f>IF(Компоненты!B23&lt;&gt;"",Компоненты!B23,"")</f>
        <v>19</v>
      </c>
      <c r="C23" t="str">
        <f>IF(Компоненты!C23&lt;&gt;"",Компоненты!C23,"")</f>
        <v>ОКСИД, канальный</v>
      </c>
      <c r="D23" t="str">
        <f>IF(Компоненты!D23&lt;&gt;"",Компоненты!D23,"")</f>
        <v>Арматура воздуховодов</v>
      </c>
      <c r="E23" t="str">
        <f>IF(Компоненты!E23&lt;&gt;"",Компоненты!E23,"")</f>
        <v>Клапан противопожарный</v>
      </c>
      <c r="F23" t="str">
        <f>IF(Компоненты!F23&lt;&gt;"",Компоненты!F23,"")</f>
        <v>избыточного давления</v>
      </c>
      <c r="G23" t="str">
        <f>IF(Компоненты!G23&lt;&gt;"",Компоненты!G23,"")</f>
        <v>Прямоугольный</v>
      </c>
      <c r="H23" t="str">
        <f>IF(Компоненты!H23&lt;&gt;"",Компоненты!H23,"")</f>
        <v>Веза</v>
      </c>
      <c r="I23" t="str">
        <f>IF(Компоненты!I23&lt;&gt;"",Компоненты!I23,"")</f>
        <v>Статическая</v>
      </c>
      <c r="J23" t="str">
        <f>IF(Компоненты!J23&lt;&gt;"",Компоненты!J23,"")</f>
        <v/>
      </c>
      <c r="K23" t="str">
        <f>IF(Компоненты!K23&lt;&gt;"",Компоненты!K23,"")</f>
        <v>https://www.veza.ru/produktsiya/klapany-i-setevye-elementy/protivopozharnye-klapany/pryamougolnye-protivopozharnye-klapany/oksid</v>
      </c>
      <c r="L23" t="str">
        <f>IF(Компоненты!L23&lt;&gt;"",Компоненты!L23,"")</f>
        <v>19-веза-клапан_противопожарный-оксид_канальный-прямоугольный.png</v>
      </c>
      <c r="M23" t="str">
        <f>IF(Компоненты!M23&lt;&gt;"",Компоненты!M23,"")</f>
        <v>200x200...1200x1200</v>
      </c>
      <c r="N23" t="str">
        <f>IF(Компоненты!N23&lt;&gt;"",Компоненты!N23,"")</f>
        <v>ДА</v>
      </c>
      <c r="O23" t="str">
        <f>IF(Компоненты!O23&lt;&gt;"",Компоненты!O23,"")</f>
        <v>ДА</v>
      </c>
      <c r="P23" t="str">
        <f>IF(Компоненты!P23&lt;&gt;"",Компоненты!P23,"")</f>
        <v/>
      </c>
      <c r="Q23" t="str">
        <f>IF(Компоненты!Q23&lt;&gt;"",Компоненты!Q23,"")</f>
        <v/>
      </c>
      <c r="R23" t="str">
        <f>IF(Компоненты!R23&lt;&gt;"",Компоненты!R23,"")</f>
        <v/>
      </c>
      <c r="S23" t="str">
        <f>IF(Компоненты!S23&lt;&gt;"",Компоненты!S23,"")</f>
        <v/>
      </c>
    </row>
    <row r="24" spans="2:19">
      <c r="B24">
        <f>IF(Компоненты!B24&lt;&gt;"",Компоненты!B24,"")</f>
        <v>20</v>
      </c>
      <c r="C24" t="str">
        <f>IF(Компоненты!C24&lt;&gt;"",Компоненты!C24,"")</f>
        <v>ОКСИД, стеновой</v>
      </c>
      <c r="D24" t="str">
        <f>IF(Компоненты!D24&lt;&gt;"",Компоненты!D24,"")</f>
        <v>Арматура воздуховодов</v>
      </c>
      <c r="E24" t="str">
        <f>IF(Компоненты!E24&lt;&gt;"",Компоненты!E24,"")</f>
        <v>Клапан противопожарный</v>
      </c>
      <c r="F24" t="str">
        <f>IF(Компоненты!F24&lt;&gt;"",Компоненты!F24,"")</f>
        <v>избыточного давления</v>
      </c>
      <c r="G24" t="str">
        <f>IF(Компоненты!G24&lt;&gt;"",Компоненты!G24,"")</f>
        <v>Прямоугольный</v>
      </c>
      <c r="H24" t="str">
        <f>IF(Компоненты!H24&lt;&gt;"",Компоненты!H24,"")</f>
        <v>Веза</v>
      </c>
      <c r="I24" t="str">
        <f>IF(Компоненты!I24&lt;&gt;"",Компоненты!I24,"")</f>
        <v>Статическая</v>
      </c>
      <c r="J24" t="str">
        <f>IF(Компоненты!J24&lt;&gt;"",Компоненты!J24,"")</f>
        <v/>
      </c>
      <c r="K24" t="str">
        <f>IF(Компоненты!K24&lt;&gt;"",Компоненты!K24,"")</f>
        <v>https://www.veza.ru/produktsiya/klapany-i-setevye-elementy/protivopozharnye-klapany/pryamougolnye-protivopozharnye-klapany/oksid</v>
      </c>
      <c r="L24" t="str">
        <f>IF(Компоненты!L24&lt;&gt;"",Компоненты!L24,"")</f>
        <v>20-веза-клапан_противопожарный-оксид_стеновой-прямоугольный.png</v>
      </c>
      <c r="M24" t="str">
        <f>IF(Компоненты!M24&lt;&gt;"",Компоненты!M24,"")</f>
        <v>200x230...1200x1200</v>
      </c>
      <c r="N24" t="str">
        <f>IF(Компоненты!N24&lt;&gt;"",Компоненты!N24,"")</f>
        <v>ДА</v>
      </c>
      <c r="O24" t="str">
        <f>IF(Компоненты!O24&lt;&gt;"",Компоненты!O24,"")</f>
        <v>ДА</v>
      </c>
      <c r="P24" t="str">
        <f>IF(Компоненты!P24&lt;&gt;"",Компоненты!P24,"")</f>
        <v/>
      </c>
      <c r="Q24" t="str">
        <f>IF(Компоненты!Q24&lt;&gt;"",Компоненты!Q24,"")</f>
        <v/>
      </c>
      <c r="R24" t="str">
        <f>IF(Компоненты!R24&lt;&gt;"",Компоненты!R24,"")</f>
        <v/>
      </c>
      <c r="S24" t="str">
        <f>IF(Компоненты!S24&lt;&gt;"",Компоненты!S24,"")</f>
        <v/>
      </c>
    </row>
    <row r="25" spans="2:19">
      <c r="B25">
        <f>IF(Компоненты!B25&lt;&gt;"",Компоненты!B25,"")</f>
        <v>21</v>
      </c>
      <c r="C25" t="str">
        <f>IF(Компоненты!C25&lt;&gt;"",Компоненты!C25,"")</f>
        <v>ОКСИД, канальный, кассетный</v>
      </c>
      <c r="D25" t="str">
        <f>IF(Компоненты!D25&lt;&gt;"",Компоненты!D25,"")</f>
        <v>Арматура воздуховодов</v>
      </c>
      <c r="E25" t="str">
        <f>IF(Компоненты!E25&lt;&gt;"",Компоненты!E25,"")</f>
        <v>Клапан противопожарный</v>
      </c>
      <c r="F25" t="str">
        <f>IF(Компоненты!F25&lt;&gt;"",Компоненты!F25,"")</f>
        <v>избыточного давления</v>
      </c>
      <c r="G25" t="str">
        <f>IF(Компоненты!G25&lt;&gt;"",Компоненты!G25,"")</f>
        <v>Прямоугольный</v>
      </c>
      <c r="H25" t="str">
        <f>IF(Компоненты!H25&lt;&gt;"",Компоненты!H25,"")</f>
        <v>Веза</v>
      </c>
      <c r="I25" t="str">
        <f>IF(Компоненты!I25&lt;&gt;"",Компоненты!I25,"")</f>
        <v>Статическая</v>
      </c>
      <c r="J25" t="str">
        <f>IF(Компоненты!J25&lt;&gt;"",Компоненты!J25,"")</f>
        <v/>
      </c>
      <c r="K25" t="str">
        <f>IF(Компоненты!K25&lt;&gt;"",Компоненты!K25,"")</f>
        <v>https://www.veza.ru/produktsiya/klapany-i-setevye-elementy/protivopozharnye-klapany/pryamougolnye-protivopozharnye-klapany/oksid</v>
      </c>
      <c r="L25" t="str">
        <f>IF(Компоненты!L25&lt;&gt;"",Компоненты!L25,"")</f>
        <v>21-веза-клапан_противопожарный-оксид_канальный_кассетный-прямоугольный.png</v>
      </c>
      <c r="M25" t="str">
        <f>IF(Компоненты!M25&lt;&gt;"",Компоненты!M25,"")</f>
        <v>2-х секционные: 1210x200...2460x1200;
3-х секционные: 250x1200...1200x2460;
4-х секционные:
1210x1201...2460x2460</v>
      </c>
      <c r="N25" t="str">
        <f>IF(Компоненты!N25&lt;&gt;"",Компоненты!N25,"")</f>
        <v>ДА</v>
      </c>
      <c r="O25" t="str">
        <f>IF(Компоненты!O25&lt;&gt;"",Компоненты!O25,"")</f>
        <v>ДА</v>
      </c>
      <c r="P25" t="str">
        <f>IF(Компоненты!P25&lt;&gt;"",Компоненты!P25,"")</f>
        <v/>
      </c>
      <c r="Q25" t="str">
        <f>IF(Компоненты!Q25&lt;&gt;"",Компоненты!Q25,"")</f>
        <v/>
      </c>
      <c r="R25" t="str">
        <f>IF(Компоненты!R25&lt;&gt;"",Компоненты!R25,"")</f>
        <v/>
      </c>
      <c r="S25" t="str">
        <f>IF(Компоненты!S25&lt;&gt;"",Компоненты!S25,"")</f>
        <v/>
      </c>
    </row>
    <row r="26" spans="2:19">
      <c r="B26">
        <f>IF(Компоненты!B26&lt;&gt;"",Компоненты!B26,"")</f>
        <v>22</v>
      </c>
      <c r="C26" t="str">
        <f>IF(Компоненты!C26&lt;&gt;"",Компоненты!C26,"")</f>
        <v>ПРОК</v>
      </c>
      <c r="D26" t="str">
        <f>IF(Компоненты!D26&lt;&gt;"",Компоненты!D26,"")</f>
        <v>Арматура воздуховодов</v>
      </c>
      <c r="E26" t="str">
        <f>IF(Компоненты!E26&lt;&gt;"",Компоненты!E26,"")</f>
        <v>Клапан противопожарный</v>
      </c>
      <c r="F26" t="str">
        <f>IF(Компоненты!F26&lt;&gt;"",Компоненты!F26,"")</f>
        <v>обратный</v>
      </c>
      <c r="G26" t="str">
        <f>IF(Компоненты!G26&lt;&gt;"",Компоненты!G26,"")</f>
        <v>Круглый</v>
      </c>
      <c r="H26" t="str">
        <f>IF(Компоненты!H26&lt;&gt;"",Компоненты!H26,"")</f>
        <v>Веза</v>
      </c>
      <c r="I26" t="str">
        <f>IF(Компоненты!I26&lt;&gt;"",Компоненты!I26,"")</f>
        <v>Статическая</v>
      </c>
      <c r="J26" t="str">
        <f>IF(Компоненты!J26&lt;&gt;"",Компоненты!J26,"")</f>
        <v/>
      </c>
      <c r="K26" t="str">
        <f>IF(Компоненты!K26&lt;&gt;"",Компоненты!K26,"")</f>
        <v>https://www.veza.ru/produktsiya/klapany-i-setevye-elementy/protivopozharnye-klapany/kruglye-protivopozharnye-klapany/prok-kruglye</v>
      </c>
      <c r="L26" t="str">
        <f>IF(Компоненты!L26&lt;&gt;"",Компоненты!L26,"")</f>
        <v>22-веза-клапан_противопожарный-прок-круглый.png</v>
      </c>
      <c r="M26" t="str">
        <f>IF(Компоненты!M26&lt;&gt;"",Компоненты!M26,"")</f>
        <v>355, 400, 450, 500, 560, 630, 710, 800, 900, 1000, 1120, 1250;</v>
      </c>
      <c r="N26" t="str">
        <f>IF(Компоненты!N26&lt;&gt;"",Компоненты!N26,"")</f>
        <v>ДА</v>
      </c>
      <c r="O26" t="str">
        <f>IF(Компоненты!O26&lt;&gt;"",Компоненты!O26,"")</f>
        <v>ДА</v>
      </c>
      <c r="P26" t="str">
        <f>IF(Компоненты!P26&lt;&gt;"",Компоненты!P26,"")</f>
        <v/>
      </c>
      <c r="Q26" t="str">
        <f>IF(Компоненты!Q26&lt;&gt;"",Компоненты!Q26,"")</f>
        <v/>
      </c>
      <c r="R26" t="str">
        <f>IF(Компоненты!R26&lt;&gt;"",Компоненты!R26,"")</f>
        <v/>
      </c>
      <c r="S26" t="str">
        <f>IF(Компоненты!S26&lt;&gt;"",Компоненты!S26,"")</f>
        <v/>
      </c>
    </row>
    <row r="27" spans="2:19">
      <c r="B27">
        <f>IF(Компоненты!B27&lt;&gt;"",Компоненты!B27,"")</f>
        <v>23</v>
      </c>
      <c r="C27" t="str">
        <f>IF(Компоненты!C27&lt;&gt;"",Компоненты!C27,"")</f>
        <v>ПРОК</v>
      </c>
      <c r="D27" t="str">
        <f>IF(Компоненты!D27&lt;&gt;"",Компоненты!D27,"")</f>
        <v>Арматура воздуховодов</v>
      </c>
      <c r="E27" t="str">
        <f>IF(Компоненты!E27&lt;&gt;"",Компоненты!E27,"")</f>
        <v>Клапан противопожарный</v>
      </c>
      <c r="F27" t="str">
        <f>IF(Компоненты!F27&lt;&gt;"",Компоненты!F27,"")</f>
        <v>обратный</v>
      </c>
      <c r="G27" t="str">
        <f>IF(Компоненты!G27&lt;&gt;"",Компоненты!G27,"")</f>
        <v>Прямоугольный</v>
      </c>
      <c r="H27" t="str">
        <f>IF(Компоненты!H27&lt;&gt;"",Компоненты!H27,"")</f>
        <v>Веза</v>
      </c>
      <c r="I27" t="str">
        <f>IF(Компоненты!I27&lt;&gt;"",Компоненты!I27,"")</f>
        <v>Статическая</v>
      </c>
      <c r="J27" t="str">
        <f>IF(Компоненты!J27&lt;&gt;"",Компоненты!J27,"")</f>
        <v/>
      </c>
      <c r="K27" t="str">
        <f>IF(Компоненты!K27&lt;&gt;"",Компоненты!K27,"")</f>
        <v>https://www.veza.ru/produktsiya/klapany-i-setevye-elementy/protivopozharnye-klapany/pryamougolnye-protivopozharnye-klapany/prok-pryamougolnye</v>
      </c>
      <c r="L27" t="str">
        <f>IF(Компоненты!L27&lt;&gt;"",Компоненты!L27,"")</f>
        <v>23-веза-клапан_противопожарный-прок-прямоугольный.png</v>
      </c>
      <c r="M27" t="str">
        <f>IF(Компоненты!M27&lt;&gt;"",Компоненты!M27,"")</f>
        <v>300x300...1250x1250</v>
      </c>
      <c r="N27" t="str">
        <f>IF(Компоненты!N27&lt;&gt;"",Компоненты!N27,"")</f>
        <v>ДА</v>
      </c>
      <c r="O27" t="str">
        <f>IF(Компоненты!O27&lt;&gt;"",Компоненты!O27,"")</f>
        <v>ДА</v>
      </c>
      <c r="P27" t="str">
        <f>IF(Компоненты!P27&lt;&gt;"",Компоненты!P27,"")</f>
        <v/>
      </c>
      <c r="Q27" t="str">
        <f>IF(Компоненты!Q27&lt;&gt;"",Компоненты!Q27,"")</f>
        <v/>
      </c>
      <c r="R27" t="str">
        <f>IF(Компоненты!R27&lt;&gt;"",Компоненты!R27,"")</f>
        <v/>
      </c>
      <c r="S27" t="str">
        <f>IF(Компоненты!S27&lt;&gt;"",Компоненты!S27,"")</f>
        <v/>
      </c>
    </row>
    <row r="28" spans="2:19">
      <c r="B28">
        <f>IF(Компоненты!B28&lt;&gt;"",Компоненты!B28,"")</f>
        <v>24</v>
      </c>
      <c r="C28" t="str">
        <f>IF(Компоненты!C28&lt;&gt;"",Компоненты!C28,"")</f>
        <v>ГТК</v>
      </c>
      <c r="D28" t="str">
        <f>IF(Компоненты!D28&lt;&gt;"",Компоненты!D28,"")</f>
        <v>Арматура воздуховодов</v>
      </c>
      <c r="E28" t="str">
        <f>IF(Компоненты!E28&lt;&gt;"",Компоненты!E28,"")</f>
        <v>Шумоглушитель</v>
      </c>
      <c r="F28" t="str">
        <f>IF(Компоненты!F28&lt;&gt;"",Компоненты!F28,"")</f>
        <v>трубчатый</v>
      </c>
      <c r="G28" t="str">
        <f>IF(Компоненты!G28&lt;&gt;"",Компоненты!G28,"")</f>
        <v>Круглый</v>
      </c>
      <c r="H28" t="str">
        <f>IF(Компоненты!H28&lt;&gt;"",Компоненты!H28,"")</f>
        <v>Ровен</v>
      </c>
      <c r="I28" t="str">
        <f>IF(Компоненты!I28&lt;&gt;"",Компоненты!I28,"")</f>
        <v>Параметрическая</v>
      </c>
      <c r="J28" t="str">
        <f>IF(Компоненты!J28&lt;&gt;"",Компоненты!J28,"")</f>
        <v/>
      </c>
      <c r="K28" t="str">
        <f>IF(Компоненты!K28&lt;&gt;"",Компоненты!K28,"")</f>
        <v>https://rowen.ru/catalog/shumoglushiteli/shumoglushiteli_trubchatye_kruglye_gtk/</v>
      </c>
      <c r="L28" t="str">
        <f>IF(Компоненты!L28&lt;&gt;"",Компоненты!L28,"")</f>
        <v>24-ровен-шумоглушитель-гтк-круглый.png</v>
      </c>
      <c r="M28" t="str">
        <f>IF(Компоненты!M28&lt;&gt;"",Компоненты!M28,"")</f>
        <v>Длина 600: 100, 125, 160, 200, 250, 315, 355, 400, 500;
Длина 900: 100, 125, 160, 200, 250, 315, 355, 400, 500</v>
      </c>
      <c r="N28" t="str">
        <f>IF(Компоненты!N28&lt;&gt;"",Компоненты!N28,"")</f>
        <v>ДА</v>
      </c>
      <c r="O28" t="str">
        <f>IF(Компоненты!O28&lt;&gt;"",Компоненты!O28,"")</f>
        <v/>
      </c>
      <c r="P28" t="str">
        <f>IF(Компоненты!P28&lt;&gt;"",Компоненты!P28,"")</f>
        <v/>
      </c>
      <c r="Q28" t="str">
        <f>IF(Компоненты!Q28&lt;&gt;"",Компоненты!Q28,"")</f>
        <v/>
      </c>
      <c r="R28" t="str">
        <f>IF(Компоненты!R28&lt;&gt;"",Компоненты!R28,"")</f>
        <v/>
      </c>
      <c r="S28" t="str">
        <f>IF(Компоненты!S28&lt;&gt;"",Компоненты!S28,"")</f>
        <v/>
      </c>
    </row>
    <row r="29" spans="2:19">
      <c r="B29">
        <f>IF(Компоненты!B29&lt;&gt;"",Компоненты!B29,"")</f>
        <v>25</v>
      </c>
      <c r="C29" t="str">
        <f>IF(Компоненты!C29&lt;&gt;"",Компоненты!C29,"")</f>
        <v>ГТК</v>
      </c>
      <c r="D29" t="str">
        <f>IF(Компоненты!D29&lt;&gt;"",Компоненты!D29,"")</f>
        <v>Арматура воздуховодов</v>
      </c>
      <c r="E29" t="str">
        <f>IF(Компоненты!E29&lt;&gt;"",Компоненты!E29,"")</f>
        <v>Шумоглушитель</v>
      </c>
      <c r="F29" t="str">
        <f>IF(Компоненты!F29&lt;&gt;"",Компоненты!F29,"")</f>
        <v>трубчатый</v>
      </c>
      <c r="G29" t="str">
        <f>IF(Компоненты!G29&lt;&gt;"",Компоненты!G29,"")</f>
        <v>Круглый</v>
      </c>
      <c r="H29" t="str">
        <f>IF(Компоненты!H29&lt;&gt;"",Компоненты!H29,"")</f>
        <v>Неватом</v>
      </c>
      <c r="I29" t="str">
        <f>IF(Компоненты!I29&lt;&gt;"",Компоненты!I29,"")</f>
        <v>Статическая</v>
      </c>
      <c r="J29" t="str">
        <f>IF(Компоненты!J29&lt;&gt;"",Компоненты!J29,"")</f>
        <v/>
      </c>
      <c r="K29" t="str">
        <f>IF(Компоненты!K29&lt;&gt;"",Компоненты!K29,"")</f>
        <v>https://www.nevatom.ru/catalog/shumoglushiteli_trubchatye_kruglye_gtk/</v>
      </c>
      <c r="L29" t="str">
        <f>IF(Компоненты!L29&lt;&gt;"",Компоненты!L29,"")</f>
        <v>25-неватом-шумоглушитель-гтк-круглый.png</v>
      </c>
      <c r="M29" t="str">
        <f>IF(Компоненты!M29&lt;&gt;"",Компоненты!M29,"")</f>
        <v>Длина 600: 100, 125, 160, 200, 250, 315, 355, 400;
Длина 900: 100, 125, 160, 200, 250, 315, 355, 400, 500, 630</v>
      </c>
      <c r="N29" t="str">
        <f>IF(Компоненты!N29&lt;&gt;"",Компоненты!N29,"")</f>
        <v>ДА</v>
      </c>
      <c r="O29" t="str">
        <f>IF(Компоненты!O29&lt;&gt;"",Компоненты!O29,"")</f>
        <v/>
      </c>
      <c r="P29" t="str">
        <f>IF(Компоненты!P29&lt;&gt;"",Компоненты!P29,"")</f>
        <v/>
      </c>
      <c r="Q29" t="str">
        <f>IF(Компоненты!Q29&lt;&gt;"",Компоненты!Q29,"")</f>
        <v/>
      </c>
      <c r="R29" t="str">
        <f>IF(Компоненты!R29&lt;&gt;"",Компоненты!R29,"")</f>
        <v/>
      </c>
      <c r="S29" t="str">
        <f>IF(Компоненты!S29&lt;&gt;"",Компоненты!S29,"")</f>
        <v/>
      </c>
    </row>
    <row r="30" spans="2:19">
      <c r="B30">
        <f>IF(Компоненты!B30&lt;&gt;"",Компоненты!B30,"")</f>
        <v>26</v>
      </c>
      <c r="C30" t="str">
        <f>IF(Компоненты!C30&lt;&gt;"",Компоненты!C30,"")</f>
        <v>ГТП</v>
      </c>
      <c r="D30" t="str">
        <f>IF(Компоненты!D30&lt;&gt;"",Компоненты!D30,"")</f>
        <v>Арматура воздуховодов</v>
      </c>
      <c r="E30" t="str">
        <f>IF(Компоненты!E30&lt;&gt;"",Компоненты!E30,"")</f>
        <v>Шумоглушитель</v>
      </c>
      <c r="F30" t="str">
        <f>IF(Компоненты!F30&lt;&gt;"",Компоненты!F30,"")</f>
        <v>трубчатый</v>
      </c>
      <c r="G30" t="str">
        <f>IF(Компоненты!G30&lt;&gt;"",Компоненты!G30,"")</f>
        <v>Прямоугольный</v>
      </c>
      <c r="H30" t="str">
        <f>IF(Компоненты!H30&lt;&gt;"",Компоненты!H30,"")</f>
        <v>Неватом</v>
      </c>
      <c r="I30" t="str">
        <f>IF(Компоненты!I30&lt;&gt;"",Компоненты!I30,"")</f>
        <v>Статическая</v>
      </c>
      <c r="J30" t="str">
        <f>IF(Компоненты!J30&lt;&gt;"",Компоненты!J30,"")</f>
        <v/>
      </c>
      <c r="K30" t="str">
        <f>IF(Компоненты!K30&lt;&gt;"",Компоненты!K30,"")</f>
        <v>https://www.nevatom.ru/catalog/shumoglushiteli_trubchatye_pryamougolnye_gtp/</v>
      </c>
      <c r="L30" t="str">
        <f>IF(Компоненты!L30&lt;&gt;"",Компоненты!L30,"")</f>
        <v>26-неватом-шумоглушитель-гтп-прямоугольный.png</v>
      </c>
      <c r="M30" t="str">
        <f>IF(Компоненты!M30&lt;&gt;"",Компоненты!M30,"")</f>
        <v>Длина 600: 300x150...1000x500;
Длина 900: 300x150...1000x500</v>
      </c>
      <c r="N30" t="str">
        <f>IF(Компоненты!N30&lt;&gt;"",Компоненты!N30,"")</f>
        <v>ДА</v>
      </c>
      <c r="O30" t="str">
        <f>IF(Компоненты!O30&lt;&gt;"",Компоненты!O30,"")</f>
        <v/>
      </c>
      <c r="P30" t="str">
        <f>IF(Компоненты!P30&lt;&gt;"",Компоненты!P30,"")</f>
        <v/>
      </c>
      <c r="Q30" t="str">
        <f>IF(Компоненты!Q30&lt;&gt;"",Компоненты!Q30,"")</f>
        <v/>
      </c>
      <c r="R30" t="str">
        <f>IF(Компоненты!R30&lt;&gt;"",Компоненты!R30,"")</f>
        <v/>
      </c>
      <c r="S30" t="str">
        <f>IF(Компоненты!S30&lt;&gt;"",Компоненты!S30,"")</f>
        <v/>
      </c>
    </row>
    <row r="31" spans="2:19">
      <c r="B31">
        <f>IF(Компоненты!B31&lt;&gt;"",Компоненты!B31,"")</f>
        <v>27</v>
      </c>
      <c r="C31" t="str">
        <f>IF(Компоненты!C31&lt;&gt;"",Компоненты!C31,"")</f>
        <v>Р</v>
      </c>
      <c r="D31" t="str">
        <f>IF(Компоненты!D31&lt;&gt;"",Компоненты!D31,"")</f>
        <v>Арматура воздуховодов</v>
      </c>
      <c r="E31" t="str">
        <f>IF(Компоненты!E31&lt;&gt;"",Компоненты!E31,"")</f>
        <v>Клапан воздушный</v>
      </c>
      <c r="F31" t="str">
        <f>IF(Компоненты!F31&lt;&gt;"",Компоненты!F31,"")</f>
        <v>ручной</v>
      </c>
      <c r="G31" t="str">
        <f>IF(Компоненты!G31&lt;&gt;"",Компоненты!G31,"")</f>
        <v>Круглый</v>
      </c>
      <c r="H31" t="str">
        <f>IF(Компоненты!H31&lt;&gt;"",Компоненты!H31,"")</f>
        <v>Неватом</v>
      </c>
      <c r="I31" t="str">
        <f>IF(Компоненты!I31&lt;&gt;"",Компоненты!I31,"")</f>
        <v>Параметрическая</v>
      </c>
      <c r="J31" t="str">
        <f>IF(Компоненты!J31&lt;&gt;"",Компоненты!J31,"")</f>
        <v/>
      </c>
      <c r="K31" t="str">
        <f>IF(Компоненты!K31&lt;&gt;"",Компоненты!K31,"")</f>
        <v>https://www.nevatom.ru/catalog/zaslonki_ruchnye_r/</v>
      </c>
      <c r="L31" t="str">
        <f>IF(Компоненты!L31&lt;&gt;"",Компоненты!L31,"")</f>
        <v>27-неватом-клапан_воздушный-р-круглый.png</v>
      </c>
      <c r="M31" t="str">
        <f>IF(Компоненты!M31&lt;&gt;"",Компоненты!M31,"")</f>
        <v>225, 250, 280, 315, 355, 400, 450, 500, 560, 630, 710, 800, 900, 1000, 1120, 1250</v>
      </c>
      <c r="N31" t="str">
        <f>IF(Компоненты!N31&lt;&gt;"",Компоненты!N31,"")</f>
        <v>ДА</v>
      </c>
      <c r="O31" t="str">
        <f>IF(Компоненты!O31&lt;&gt;"",Компоненты!O31,"")</f>
        <v/>
      </c>
      <c r="P31" t="str">
        <f>IF(Компоненты!P31&lt;&gt;"",Компоненты!P31,"")</f>
        <v/>
      </c>
      <c r="Q31" t="str">
        <f>IF(Компоненты!Q31&lt;&gt;"",Компоненты!Q31,"")</f>
        <v/>
      </c>
      <c r="R31" t="str">
        <f>IF(Компоненты!R31&lt;&gt;"",Компоненты!R31,"")</f>
        <v/>
      </c>
      <c r="S31" t="str">
        <f>IF(Компоненты!S31&lt;&gt;"",Компоненты!S31,"")</f>
        <v/>
      </c>
    </row>
    <row r="32" spans="2:19">
      <c r="B32">
        <f>IF(Компоненты!B32&lt;&gt;"",Компоненты!B32,"")</f>
        <v>28</v>
      </c>
      <c r="C32" t="str">
        <f>IF(Компоненты!C32&lt;&gt;"",Компоненты!C32,"")</f>
        <v>Р</v>
      </c>
      <c r="D32" t="str">
        <f>IF(Компоненты!D32&lt;&gt;"",Компоненты!D32,"")</f>
        <v>Арматура воздуховодов</v>
      </c>
      <c r="E32" t="str">
        <f>IF(Компоненты!E32&lt;&gt;"",Компоненты!E32,"")</f>
        <v>Клапан воздушный</v>
      </c>
      <c r="F32" t="str">
        <f>IF(Компоненты!F32&lt;&gt;"",Компоненты!F32,"")</f>
        <v>ручной</v>
      </c>
      <c r="G32" t="str">
        <f>IF(Компоненты!G32&lt;&gt;"",Компоненты!G32,"")</f>
        <v>Прямоугольный</v>
      </c>
      <c r="H32" t="str">
        <f>IF(Компоненты!H32&lt;&gt;"",Компоненты!H32,"")</f>
        <v>Неватом</v>
      </c>
      <c r="I32" t="str">
        <f>IF(Компоненты!I32&lt;&gt;"",Компоненты!I32,"")</f>
        <v>Параметрическая</v>
      </c>
      <c r="J32" t="str">
        <f>IF(Компоненты!J32&lt;&gt;"",Компоненты!J32,"")</f>
        <v/>
      </c>
      <c r="K32" t="str">
        <f>IF(Компоненты!K32&lt;&gt;"",Компоненты!K32,"")</f>
        <v>https://www.nevatom.ru/catalog/zaslonki_ruchnye_r/</v>
      </c>
      <c r="L32" t="str">
        <f>IF(Компоненты!L32&lt;&gt;"",Компоненты!L32,"")</f>
        <v>28-неватом-клапан_воздушный-р-прямоугольный.png</v>
      </c>
      <c r="M32" t="str">
        <f>IF(Компоненты!M32&lt;&gt;"",Компоненты!M32,"")</f>
        <v>100х100...500х1000</v>
      </c>
      <c r="N32" t="str">
        <f>IF(Компоненты!N32&lt;&gt;"",Компоненты!N32,"")</f>
        <v>ДА</v>
      </c>
      <c r="O32" t="str">
        <f>IF(Компоненты!O32&lt;&gt;"",Компоненты!O32,"")</f>
        <v/>
      </c>
      <c r="P32" t="str">
        <f>IF(Компоненты!P32&lt;&gt;"",Компоненты!P32,"")</f>
        <v/>
      </c>
      <c r="Q32" t="str">
        <f>IF(Компоненты!Q32&lt;&gt;"",Компоненты!Q32,"")</f>
        <v/>
      </c>
      <c r="R32" t="str">
        <f>IF(Компоненты!R32&lt;&gt;"",Компоненты!R32,"")</f>
        <v/>
      </c>
      <c r="S32" t="str">
        <f>IF(Компоненты!S32&lt;&gt;"",Компоненты!S32,"")</f>
        <v/>
      </c>
    </row>
    <row r="33" spans="2:19">
      <c r="B33">
        <f>IF(Компоненты!B33&lt;&gt;"",Компоненты!B33,"")</f>
        <v>29</v>
      </c>
      <c r="C33" t="str">
        <f>IF(Компоненты!C33&lt;&gt;"",Компоненты!C33,"")</f>
        <v>KVK</v>
      </c>
      <c r="D33" t="str">
        <f>IF(Компоненты!D33&lt;&gt;"",Компоненты!D33,"")</f>
        <v>Арматура воздуховодов</v>
      </c>
      <c r="E33" t="str">
        <f>IF(Компоненты!E33&lt;&gt;"",Компоненты!E33,"")</f>
        <v>Клапан воздушный</v>
      </c>
      <c r="F33" t="str">
        <f>IF(Компоненты!F33&lt;&gt;"",Компоненты!F33,"")</f>
        <v/>
      </c>
      <c r="G33" t="str">
        <f>IF(Компоненты!G33&lt;&gt;"",Компоненты!G33,"")</f>
        <v>Круглый</v>
      </c>
      <c r="H33" t="str">
        <f>IF(Компоненты!H33&lt;&gt;"",Компоненты!H33,"")</f>
        <v>Неватом</v>
      </c>
      <c r="I33" t="str">
        <f>IF(Компоненты!I33&lt;&gt;"",Компоненты!I33,"")</f>
        <v>Статическая</v>
      </c>
      <c r="J33" t="str">
        <f>IF(Компоненты!J33&lt;&gt;"",Компоненты!J33,"")</f>
        <v/>
      </c>
      <c r="K33" t="str">
        <f>IF(Компоненты!K33&lt;&gt;"",Компоненты!K33,"")</f>
        <v>https://www.nevatom.ru/catalog/klapany_vozdushnye_kruglye_kvk/</v>
      </c>
      <c r="L33" t="str">
        <f>IF(Компоненты!L33&lt;&gt;"",Компоненты!L33,"")</f>
        <v>29-неватом-клапан_воздушный-kvk-круглый.png</v>
      </c>
      <c r="M33" t="str">
        <f>IF(Компоненты!M33&lt;&gt;"",Компоненты!M33,"")</f>
        <v>100, 125, 160, 200, 250, 315, 400, 500, 630</v>
      </c>
      <c r="N33" t="str">
        <f>IF(Компоненты!N33&lt;&gt;"",Компоненты!N33,"")</f>
        <v>ДА</v>
      </c>
      <c r="O33" t="str">
        <f>IF(Компоненты!O33&lt;&gt;"",Компоненты!O33,"")</f>
        <v/>
      </c>
      <c r="P33" t="str">
        <f>IF(Компоненты!P33&lt;&gt;"",Компоненты!P33,"")</f>
        <v/>
      </c>
      <c r="Q33" t="str">
        <f>IF(Компоненты!Q33&lt;&gt;"",Компоненты!Q33,"")</f>
        <v/>
      </c>
      <c r="R33" t="str">
        <f>IF(Компоненты!R33&lt;&gt;"",Компоненты!R33,"")</f>
        <v/>
      </c>
      <c r="S33" t="str">
        <f>IF(Компоненты!S33&lt;&gt;"",Компоненты!S33,"")</f>
        <v/>
      </c>
    </row>
    <row r="34" spans="2:19">
      <c r="B34">
        <f>IF(Компоненты!B34&lt;&gt;"",Компоненты!B34,"")</f>
        <v>30</v>
      </c>
      <c r="C34" t="str">
        <f>IF(Компоненты!C34&lt;&gt;"",Компоненты!C34,"")</f>
        <v>KV</v>
      </c>
      <c r="D34" t="str">
        <f>IF(Компоненты!D34&lt;&gt;"",Компоненты!D34,"")</f>
        <v>Арматура воздуховодов</v>
      </c>
      <c r="E34" t="str">
        <f>IF(Компоненты!E34&lt;&gt;"",Компоненты!E34,"")</f>
        <v>Клапан воздушный</v>
      </c>
      <c r="F34" t="str">
        <f>IF(Компоненты!F34&lt;&gt;"",Компоненты!F34,"")</f>
        <v/>
      </c>
      <c r="G34" t="str">
        <f>IF(Компоненты!G34&lt;&gt;"",Компоненты!G34,"")</f>
        <v>Прямоугольный</v>
      </c>
      <c r="H34" t="str">
        <f>IF(Компоненты!H34&lt;&gt;"",Компоненты!H34,"")</f>
        <v>Неватом</v>
      </c>
      <c r="I34" t="str">
        <f>IF(Компоненты!I34&lt;&gt;"",Компоненты!I34,"")</f>
        <v>Статическая</v>
      </c>
      <c r="J34" t="str">
        <f>IF(Компоненты!J34&lt;&gt;"",Компоненты!J34,"")</f>
        <v/>
      </c>
      <c r="K34" t="str">
        <f>IF(Компоненты!K34&lt;&gt;"",Компоненты!K34,"")</f>
        <v>https://www.nevatom.ru/catalog/klapany_vozdushnye_alyuminievye_kv/</v>
      </c>
      <c r="L34" t="str">
        <f>IF(Компоненты!L34&lt;&gt;"",Компоненты!L34,"")</f>
        <v>30-неватом-клапан_воздушный-kv-прямоугольный.png</v>
      </c>
      <c r="M34" t="str">
        <f>IF(Компоненты!M34&lt;&gt;"",Компоненты!M34,"")</f>
        <v>100x100...1000x1000</v>
      </c>
      <c r="N34" t="str">
        <f>IF(Компоненты!N34&lt;&gt;"",Компоненты!N34,"")</f>
        <v/>
      </c>
      <c r="O34" t="str">
        <f>IF(Компоненты!O34&lt;&gt;"",Компоненты!O34,"")</f>
        <v/>
      </c>
      <c r="P34" t="str">
        <f>IF(Компоненты!P34&lt;&gt;"",Компоненты!P34,"")</f>
        <v>ДА</v>
      </c>
      <c r="Q34" t="str">
        <f>IF(Компоненты!Q34&lt;&gt;"",Компоненты!Q34,"")</f>
        <v/>
      </c>
      <c r="R34" t="str">
        <f>IF(Компоненты!R34&lt;&gt;"",Компоненты!R34,"")</f>
        <v/>
      </c>
      <c r="S34" t="str">
        <f>IF(Компоненты!S34&lt;&gt;"",Компоненты!S34,"")</f>
        <v/>
      </c>
    </row>
    <row r="35" spans="2:19">
      <c r="B35">
        <f>IF(Компоненты!B35&lt;&gt;"",Компоненты!B35,"")</f>
        <v>31</v>
      </c>
      <c r="C35" t="str">
        <f>IF(Компоненты!C35&lt;&gt;"",Компоненты!C35,"")</f>
        <v>KVU-P</v>
      </c>
      <c r="D35" t="str">
        <f>IF(Компоненты!D35&lt;&gt;"",Компоненты!D35,"")</f>
        <v>Арматура воздуховодов</v>
      </c>
      <c r="E35" t="str">
        <f>IF(Компоненты!E35&lt;&gt;"",Компоненты!E35,"")</f>
        <v>Клапан воздушный</v>
      </c>
      <c r="F35" t="str">
        <f>IF(Компоненты!F35&lt;&gt;"",Компоненты!F35,"")</f>
        <v>утепленный</v>
      </c>
      <c r="G35" t="str">
        <f>IF(Компоненты!G35&lt;&gt;"",Компоненты!G35,"")</f>
        <v>Прямоугольный</v>
      </c>
      <c r="H35" t="str">
        <f>IF(Компоненты!H35&lt;&gt;"",Компоненты!H35,"")</f>
        <v>Неватом</v>
      </c>
      <c r="I35" t="str">
        <f>IF(Компоненты!I35&lt;&gt;"",Компоненты!I35,"")</f>
        <v>Статическая</v>
      </c>
      <c r="J35" t="str">
        <f>IF(Компоненты!J35&lt;&gt;"",Компоненты!J35,"")</f>
        <v/>
      </c>
      <c r="K35" t="str">
        <f>IF(Компоненты!K35&lt;&gt;"",Компоненты!K35,"")</f>
        <v>https://www.nevatom.ru/catalog/klapany_vozdushnye_uteplennye_kvu/</v>
      </c>
      <c r="L35" t="str">
        <f>IF(Компоненты!L35&lt;&gt;"",Компоненты!L35,"")</f>
        <v>31-неватом-клапан_воздушный-kvu-p-прямоугольный.png</v>
      </c>
      <c r="M35" t="str">
        <f>IF(Компоненты!M35&lt;&gt;"",Компоненты!M35,"")</f>
        <v>200x300...1200x1200</v>
      </c>
      <c r="N35" t="str">
        <f>IF(Компоненты!N35&lt;&gt;"",Компоненты!N35,"")</f>
        <v>ДА</v>
      </c>
      <c r="O35" t="str">
        <f>IF(Компоненты!O35&lt;&gt;"",Компоненты!O35,"")</f>
        <v/>
      </c>
      <c r="P35" t="str">
        <f>IF(Компоненты!P35&lt;&gt;"",Компоненты!P35,"")</f>
        <v/>
      </c>
      <c r="Q35" t="str">
        <f>IF(Компоненты!Q35&lt;&gt;"",Компоненты!Q35,"")</f>
        <v/>
      </c>
      <c r="R35" t="str">
        <f>IF(Компоненты!R35&lt;&gt;"",Компоненты!R35,"")</f>
        <v/>
      </c>
      <c r="S35" t="str">
        <f>IF(Компоненты!S35&lt;&gt;"",Компоненты!S35,"")</f>
        <v/>
      </c>
    </row>
    <row r="36" spans="2:19">
      <c r="B36">
        <f>IF(Компоненты!B36&lt;&gt;"",Компоненты!B36,"")</f>
        <v>32</v>
      </c>
      <c r="C36" t="str">
        <f>IF(Компоненты!C36&lt;&gt;"",Компоненты!C36,"")</f>
        <v>KO</v>
      </c>
      <c r="D36" t="str">
        <f>IF(Компоненты!D36&lt;&gt;"",Компоненты!D36,"")</f>
        <v>Арматура воздуховодов</v>
      </c>
      <c r="E36" t="str">
        <f>IF(Компоненты!E36&lt;&gt;"",Компоненты!E36,"")</f>
        <v>Клапан обратный</v>
      </c>
      <c r="F36" t="str">
        <f>IF(Компоненты!F36&lt;&gt;"",Компоненты!F36,"")</f>
        <v/>
      </c>
      <c r="G36" t="str">
        <f>IF(Компоненты!G36&lt;&gt;"",Компоненты!G36,"")</f>
        <v>Круглый</v>
      </c>
      <c r="H36" t="str">
        <f>IF(Компоненты!H36&lt;&gt;"",Компоненты!H36,"")</f>
        <v>Неватом</v>
      </c>
      <c r="I36" t="str">
        <f>IF(Компоненты!I36&lt;&gt;"",Компоненты!I36,"")</f>
        <v>Статическая</v>
      </c>
      <c r="J36" t="str">
        <f>IF(Компоненты!J36&lt;&gt;"",Компоненты!J36,"")</f>
        <v/>
      </c>
      <c r="K36" t="str">
        <f>IF(Компоненты!K36&lt;&gt;"",Компоненты!K36,"")</f>
        <v>https://www.nevatom.ru/catalog/klapany_obratnye_ko/</v>
      </c>
      <c r="L36" t="str">
        <f>IF(Компоненты!L36&lt;&gt;"",Компоненты!L36,"")</f>
        <v>32-неватом-клапан_обратный-ko-круглый.png</v>
      </c>
      <c r="M36" t="str">
        <f>IF(Компоненты!M36&lt;&gt;"",Компоненты!M36,"")</f>
        <v>160, 200, 250, 315, 355, 400, 450, 500, 560, 630, 710, 800, 900, 1000, 1120, 1250;</v>
      </c>
      <c r="N36" t="str">
        <f>IF(Компоненты!N36&lt;&gt;"",Компоненты!N36,"")</f>
        <v>ДА</v>
      </c>
      <c r="O36" t="str">
        <f>IF(Компоненты!O36&lt;&gt;"",Компоненты!O36,"")</f>
        <v/>
      </c>
      <c r="P36" t="str">
        <f>IF(Компоненты!P36&lt;&gt;"",Компоненты!P36,"")</f>
        <v/>
      </c>
      <c r="Q36" t="str">
        <f>IF(Компоненты!Q36&lt;&gt;"",Компоненты!Q36,"")</f>
        <v/>
      </c>
      <c r="R36" t="str">
        <f>IF(Компоненты!R36&lt;&gt;"",Компоненты!R36,"")</f>
        <v/>
      </c>
      <c r="S36" t="str">
        <f>IF(Компоненты!S36&lt;&gt;"",Компоненты!S36,"")</f>
        <v/>
      </c>
    </row>
    <row r="37" spans="2:19">
      <c r="B37">
        <f>IF(Компоненты!B37&lt;&gt;"",Компоненты!B37,"")</f>
        <v>33</v>
      </c>
      <c r="C37" t="str">
        <f>IF(Компоненты!C37&lt;&gt;"",Компоненты!C37,"")</f>
        <v>KO типа "бабочка"</v>
      </c>
      <c r="D37" t="str">
        <f>IF(Компоненты!D37&lt;&gt;"",Компоненты!D37,"")</f>
        <v>Арматура воздуховодов</v>
      </c>
      <c r="E37" t="str">
        <f>IF(Компоненты!E37&lt;&gt;"",Компоненты!E37,"")</f>
        <v>Клапан обратный</v>
      </c>
      <c r="F37" t="str">
        <f>IF(Компоненты!F37&lt;&gt;"",Компоненты!F37,"")</f>
        <v/>
      </c>
      <c r="G37" t="str">
        <f>IF(Компоненты!G37&lt;&gt;"",Компоненты!G37,"")</f>
        <v>Круглый</v>
      </c>
      <c r="H37" t="str">
        <f>IF(Компоненты!H37&lt;&gt;"",Компоненты!H37,"")</f>
        <v>Неватом</v>
      </c>
      <c r="I37" t="str">
        <f>IF(Компоненты!I37&lt;&gt;"",Компоненты!I37,"")</f>
        <v>Статическая</v>
      </c>
      <c r="J37" t="str">
        <f>IF(Компоненты!J37&lt;&gt;"",Компоненты!J37,"")</f>
        <v/>
      </c>
      <c r="K37" t="str">
        <f>IF(Компоненты!K37&lt;&gt;"",Компоненты!K37,"")</f>
        <v>https://www.nevatom.ru/catalog/klapany_obratnye_ko_babochka/</v>
      </c>
      <c r="L37" t="str">
        <f>IF(Компоненты!L37&lt;&gt;"",Компоненты!L37,"")</f>
        <v>33-неватом-клапан_обратный-ko_типа_бабочка-круглый.png</v>
      </c>
      <c r="M37" t="str">
        <f>IF(Компоненты!M37&lt;&gt;"",Компоненты!M37,"")</f>
        <v>100, 125, 160, 200, 250, 315</v>
      </c>
      <c r="N37" t="str">
        <f>IF(Компоненты!N37&lt;&gt;"",Компоненты!N37,"")</f>
        <v>ДА</v>
      </c>
      <c r="O37" t="str">
        <f>IF(Компоненты!O37&lt;&gt;"",Компоненты!O37,"")</f>
        <v/>
      </c>
      <c r="P37" t="str">
        <f>IF(Компоненты!P37&lt;&gt;"",Компоненты!P37,"")</f>
        <v>ДА</v>
      </c>
      <c r="Q37" t="str">
        <f>IF(Компоненты!Q37&lt;&gt;"",Компоненты!Q37,"")</f>
        <v/>
      </c>
      <c r="R37" t="str">
        <f>IF(Компоненты!R37&lt;&gt;"",Компоненты!R37,"")</f>
        <v/>
      </c>
      <c r="S37" t="str">
        <f>IF(Компоненты!S37&lt;&gt;"",Компоненты!S37,"")</f>
        <v/>
      </c>
    </row>
    <row r="38" spans="2:19">
      <c r="B38">
        <f>IF(Компоненты!B38&lt;&gt;"",Компоненты!B38,"")</f>
        <v>34</v>
      </c>
      <c r="C38" t="str">
        <f>IF(Компоненты!C38&lt;&gt;"",Компоненты!C38,"")</f>
        <v>KPNO</v>
      </c>
      <c r="D38" t="str">
        <f>IF(Компоненты!D38&lt;&gt;"",Компоненты!D38,"")</f>
        <v>Арматура воздуховодов</v>
      </c>
      <c r="E38" t="str">
        <f>IF(Компоненты!E38&lt;&gt;"",Компоненты!E38,"")</f>
        <v>Клапан противопожарный</v>
      </c>
      <c r="F38" t="str">
        <f>IF(Компоненты!F38&lt;&gt;"",Компоненты!F38,"")</f>
        <v>нормально открытый</v>
      </c>
      <c r="G38" t="str">
        <f>IF(Компоненты!G38&lt;&gt;"",Компоненты!G38,"")</f>
        <v>Прямоугольный</v>
      </c>
      <c r="H38" t="str">
        <f>IF(Компоненты!H38&lt;&gt;"",Компоненты!H38,"")</f>
        <v>Неватом</v>
      </c>
      <c r="I38" t="str">
        <f>IF(Компоненты!I38&lt;&gt;"",Компоненты!I38,"")</f>
        <v>Статическая</v>
      </c>
      <c r="J38" t="str">
        <f>IF(Компоненты!J38&lt;&gt;"",Компоненты!J38,"")</f>
        <v/>
      </c>
      <c r="K38" t="str">
        <f>IF(Компоненты!K38&lt;&gt;"",Компоненты!K38,"")</f>
        <v>https://www.nevatom.ru/catalog/klapany_protivopozharnye_normalno_otkrytye_kpno/</v>
      </c>
      <c r="L38" t="str">
        <f>IF(Компоненты!L38&lt;&gt;"",Компоненты!L38,"")</f>
        <v>34-неватом-клапан_противопожарный-kpno-прямоугольный.png</v>
      </c>
      <c r="M38" t="str">
        <f>IF(Компоненты!M38&lt;&gt;"",Компоненты!M38,"")</f>
        <v>150x150...1000x500</v>
      </c>
      <c r="N38" t="str">
        <f>IF(Компоненты!N38&lt;&gt;"",Компоненты!N38,"")</f>
        <v>ДА</v>
      </c>
      <c r="O38" t="str">
        <f>IF(Компоненты!O38&lt;&gt;"",Компоненты!O38,"")</f>
        <v/>
      </c>
      <c r="P38" t="str">
        <f>IF(Компоненты!P38&lt;&gt;"",Компоненты!P38,"")</f>
        <v/>
      </c>
      <c r="Q38" t="str">
        <f>IF(Компоненты!Q38&lt;&gt;"",Компоненты!Q38,"")</f>
        <v/>
      </c>
      <c r="R38" t="str">
        <f>IF(Компоненты!R38&lt;&gt;"",Компоненты!R38,"")</f>
        <v/>
      </c>
      <c r="S38" t="str">
        <f>IF(Компоненты!S38&lt;&gt;"",Компоненты!S38,"")</f>
        <v/>
      </c>
    </row>
    <row r="39" spans="2:19">
      <c r="B39">
        <f>IF(Компоненты!B39&lt;&gt;"",Компоненты!B39,"")</f>
        <v>35</v>
      </c>
      <c r="C39" t="str">
        <f>IF(Компоненты!C39&lt;&gt;"",Компоненты!C39,"")</f>
        <v>TDC III</v>
      </c>
      <c r="D39" t="str">
        <f>IF(Компоненты!D39&lt;&gt;"",Компоненты!D39,"")</f>
        <v>Элементы воздуховодов</v>
      </c>
      <c r="E39" t="str">
        <f>IF(Компоненты!E39&lt;&gt;"",Компоненты!E39,"")</f>
        <v>Воздуховод</v>
      </c>
      <c r="F39" t="str">
        <f>IF(Компоненты!F39&lt;&gt;"",Компоненты!F39,"")</f>
        <v/>
      </c>
      <c r="G39" t="str">
        <f>IF(Компоненты!G39&lt;&gt;"",Компоненты!G39,"")</f>
        <v>Прямоугольный</v>
      </c>
      <c r="H39" t="str">
        <f>IF(Компоненты!H39&lt;&gt;"",Компоненты!H39,"")</f>
        <v>Неватом</v>
      </c>
      <c r="I39" t="str">
        <f>IF(Компоненты!I39&lt;&gt;"",Компоненты!I39,"")</f>
        <v>Статическая</v>
      </c>
      <c r="J39" t="str">
        <f>IF(Компоненты!J39&lt;&gt;"",Компоненты!J39,"")</f>
        <v/>
      </c>
      <c r="K39" t="str">
        <f>IF(Компоненты!K39&lt;&gt;"",Компоненты!K39,"")</f>
        <v>https://www.nevatom.ru/catalog/vozdukhovody_pryamougolnye/</v>
      </c>
      <c r="L39" t="str">
        <f>IF(Компоненты!L39&lt;&gt;"",Компоненты!L39,"")</f>
        <v>35-неватом-воздуховод-tdc_iii-прямоугольный.png</v>
      </c>
      <c r="M39" t="str">
        <f>IF(Компоненты!M39&lt;&gt;"",Компоненты!M39,"")</f>
        <v>150x150...1200x2000</v>
      </c>
      <c r="N39" t="str">
        <f>IF(Компоненты!N39&lt;&gt;"",Компоненты!N39,"")</f>
        <v>ДА</v>
      </c>
      <c r="O39" t="str">
        <f>IF(Компоненты!O39&lt;&gt;"",Компоненты!O39,"")</f>
        <v/>
      </c>
      <c r="P39" t="str">
        <f>IF(Компоненты!P39&lt;&gt;"",Компоненты!P39,"")</f>
        <v/>
      </c>
      <c r="Q39" t="str">
        <f>IF(Компоненты!Q39&lt;&gt;"",Компоненты!Q39,"")</f>
        <v/>
      </c>
      <c r="R39" t="str">
        <f>IF(Компоненты!R39&lt;&gt;"",Компоненты!R39,"")</f>
        <v/>
      </c>
      <c r="S39" t="str">
        <f>IF(Компоненты!S39&lt;&gt;"",Компоненты!S39,"")</f>
        <v/>
      </c>
    </row>
    <row r="40" spans="2:19">
      <c r="B40">
        <f>IF(Компоненты!B40&lt;&gt;"",Компоненты!B40,"")</f>
        <v>36</v>
      </c>
      <c r="C40" t="str">
        <f>IF(Компоненты!C40&lt;&gt;"",Компоненты!C40,"")</f>
        <v>TDC III</v>
      </c>
      <c r="D40" t="str">
        <f>IF(Компоненты!D40&lt;&gt;"",Компоненты!D40,"")</f>
        <v>Элементы воздуховодов</v>
      </c>
      <c r="E40" t="str">
        <f>IF(Компоненты!E40&lt;&gt;"",Компоненты!E40,"")</f>
        <v>Заглушка</v>
      </c>
      <c r="F40" t="str">
        <f>IF(Компоненты!F40&lt;&gt;"",Компоненты!F40,"")</f>
        <v/>
      </c>
      <c r="G40" t="str">
        <f>IF(Компоненты!G40&lt;&gt;"",Компоненты!G40,"")</f>
        <v>Прямоугольный</v>
      </c>
      <c r="H40" t="str">
        <f>IF(Компоненты!H40&lt;&gt;"",Компоненты!H40,"")</f>
        <v>Неватом</v>
      </c>
      <c r="I40" t="str">
        <f>IF(Компоненты!I40&lt;&gt;"",Компоненты!I40,"")</f>
        <v>Статическая</v>
      </c>
      <c r="J40" t="str">
        <f>IF(Компоненты!J40&lt;&gt;"",Компоненты!J40,"")</f>
        <v/>
      </c>
      <c r="K40" t="str">
        <f>IF(Компоненты!K40&lt;&gt;"",Компоненты!K40,"")</f>
        <v>https://www.nevatom.ru/catalog/zaglushki/</v>
      </c>
      <c r="L40" t="str">
        <f>IF(Компоненты!L40&lt;&gt;"",Компоненты!L40,"")</f>
        <v>36-неватом-заглушка-tdc_iii-прямоугольный.png</v>
      </c>
      <c r="M40" t="str">
        <f>IF(Компоненты!M40&lt;&gt;"",Компоненты!M40,"")</f>
        <v>150x150...1000x1000</v>
      </c>
      <c r="N40" t="str">
        <f>IF(Компоненты!N40&lt;&gt;"",Компоненты!N40,"")</f>
        <v>ДА</v>
      </c>
      <c r="O40" t="str">
        <f>IF(Компоненты!O40&lt;&gt;"",Компоненты!O40,"")</f>
        <v/>
      </c>
      <c r="P40" t="str">
        <f>IF(Компоненты!P40&lt;&gt;"",Компоненты!P40,"")</f>
        <v/>
      </c>
      <c r="Q40" t="str">
        <f>IF(Компоненты!Q40&lt;&gt;"",Компоненты!Q40,"")</f>
        <v/>
      </c>
      <c r="R40" t="str">
        <f>IF(Компоненты!R40&lt;&gt;"",Компоненты!R40,"")</f>
        <v/>
      </c>
      <c r="S40" t="str">
        <f>IF(Компоненты!S40&lt;&gt;"",Компоненты!S40,"")</f>
        <v/>
      </c>
    </row>
    <row r="41" spans="2:19">
      <c r="B41">
        <f>IF(Компоненты!B41&lt;&gt;"",Компоненты!B41,"")</f>
        <v>37</v>
      </c>
      <c r="C41" t="str">
        <f>IF(Компоненты!C41&lt;&gt;"",Компоненты!C41,"")</f>
        <v>TDC III</v>
      </c>
      <c r="D41" t="str">
        <f>IF(Компоненты!D41&lt;&gt;"",Компоненты!D41,"")</f>
        <v>Элементы воздуховодов</v>
      </c>
      <c r="E41" t="str">
        <f>IF(Компоненты!E41&lt;&gt;"",Компоненты!E41,"")</f>
        <v>Отвод</v>
      </c>
      <c r="F41" t="str">
        <f>IF(Компоненты!F41&lt;&gt;"",Компоненты!F41,"")</f>
        <v>с полкой</v>
      </c>
      <c r="G41" t="str">
        <f>IF(Компоненты!G41&lt;&gt;"",Компоненты!G41,"")</f>
        <v>Прямоугольный</v>
      </c>
      <c r="H41" t="str">
        <f>IF(Компоненты!H41&lt;&gt;"",Компоненты!H41,"")</f>
        <v>Неватом</v>
      </c>
      <c r="I41" t="str">
        <f>IF(Компоненты!I41&lt;&gt;"",Компоненты!I41,"")</f>
        <v>Статическая</v>
      </c>
      <c r="J41" t="str">
        <f>IF(Компоненты!J41&lt;&gt;"",Компоненты!J41,"")</f>
        <v/>
      </c>
      <c r="K41" t="str">
        <f>IF(Компоненты!K41&lt;&gt;"",Компоненты!K41,"")</f>
        <v>https://www.nevatom.ru/catalog/otvody/</v>
      </c>
      <c r="L41" t="str">
        <f>IF(Компоненты!L41&lt;&gt;"",Компоненты!L41,"")</f>
        <v>37-неватом-отвод-tdc_iii-прямоугольный.png</v>
      </c>
      <c r="M41" t="str">
        <f>IF(Компоненты!M41&lt;&gt;"",Компоненты!M41,"")</f>
        <v>150x150...2000x1200</v>
      </c>
      <c r="N41" t="str">
        <f>IF(Компоненты!N41&lt;&gt;"",Компоненты!N41,"")</f>
        <v>ДА</v>
      </c>
      <c r="O41" t="str">
        <f>IF(Компоненты!O41&lt;&gt;"",Компоненты!O41,"")</f>
        <v/>
      </c>
      <c r="P41" t="str">
        <f>IF(Компоненты!P41&lt;&gt;"",Компоненты!P41,"")</f>
        <v/>
      </c>
      <c r="Q41" t="str">
        <f>IF(Компоненты!Q41&lt;&gt;"",Компоненты!Q41,"")</f>
        <v/>
      </c>
      <c r="R41" t="str">
        <f>IF(Компоненты!R41&lt;&gt;"",Компоненты!R41,"")</f>
        <v/>
      </c>
      <c r="S41" t="str">
        <f>IF(Компоненты!S41&lt;&gt;"",Компоненты!S41,"")</f>
        <v/>
      </c>
    </row>
    <row r="42" spans="2:19">
      <c r="B42">
        <f>IF(Компоненты!B42&lt;&gt;"",Компоненты!B42,"")</f>
        <v>38</v>
      </c>
      <c r="C42" t="str">
        <f>IF(Компоненты!C42&lt;&gt;"",Компоненты!C42,"")</f>
        <v>ДП4</v>
      </c>
      <c r="D42" t="str">
        <f>IF(Компоненты!D42&lt;&gt;"",Компоненты!D42,"")</f>
        <v>Воздухораспределители</v>
      </c>
      <c r="E42" t="str">
        <f>IF(Компоненты!E42&lt;&gt;"",Компоненты!E42,"")</f>
        <v>Диффузор</v>
      </c>
      <c r="F42" t="str">
        <f>IF(Компоненты!F42&lt;&gt;"",Компоненты!F42,"")</f>
        <v>квадратный</v>
      </c>
      <c r="G42" t="str">
        <f>IF(Компоненты!G42&lt;&gt;"",Компоненты!G42,"")</f>
        <v>Прямоугольный</v>
      </c>
      <c r="H42" t="str">
        <f>IF(Компоненты!H42&lt;&gt;"",Компоненты!H42,"")</f>
        <v>Неватом</v>
      </c>
      <c r="I42" t="str">
        <f>IF(Компоненты!I42&lt;&gt;"",Компоненты!I42,"")</f>
        <v>Статическая</v>
      </c>
      <c r="J42" t="str">
        <f>IF(Компоненты!J42&lt;&gt;"",Компоненты!J42,"")</f>
        <v/>
      </c>
      <c r="K42" t="str">
        <f>IF(Компоненты!K42&lt;&gt;"",Компоненты!K42,"")</f>
        <v>https://www.nevatom.ru/catalog/diffuzory_dp/</v>
      </c>
      <c r="L42" t="str">
        <f>IF(Компоненты!L42&lt;&gt;"",Компоненты!L42,"")</f>
        <v>38-неватом-диффузор-дп4-прямоугольный.png</v>
      </c>
      <c r="M42" t="str">
        <f>IF(Компоненты!M42&lt;&gt;"",Компоненты!M42,"")</f>
        <v>300x300, 450x450, 600x600</v>
      </c>
      <c r="N42" t="str">
        <f>IF(Компоненты!N42&lt;&gt;"",Компоненты!N42,"")</f>
        <v/>
      </c>
      <c r="O42" t="str">
        <f>IF(Компоненты!O42&lt;&gt;"",Компоненты!O42,"")</f>
        <v/>
      </c>
      <c r="P42" t="str">
        <f>IF(Компоненты!P42&lt;&gt;"",Компоненты!P42,"")</f>
        <v>ДА</v>
      </c>
      <c r="Q42" t="str">
        <f>IF(Компоненты!Q42&lt;&gt;"",Компоненты!Q42,"")</f>
        <v/>
      </c>
      <c r="R42" t="str">
        <f>IF(Компоненты!R42&lt;&gt;"",Компоненты!R42,"")</f>
        <v/>
      </c>
      <c r="S42" t="str">
        <f>IF(Компоненты!S42&lt;&gt;"",Компоненты!S42,"")</f>
        <v/>
      </c>
    </row>
    <row r="43" spans="2:19">
      <c r="B43">
        <f>IF(Компоненты!B43&lt;&gt;"",Компоненты!B43,"")</f>
        <v>39</v>
      </c>
      <c r="C43" t="str">
        <f>IF(Компоненты!C43&lt;&gt;"",Компоненты!C43,"")</f>
        <v>КП (КВ)</v>
      </c>
      <c r="D43" t="str">
        <f>IF(Компоненты!D43&lt;&gt;"",Компоненты!D43,"")</f>
        <v>Воздухораспределители</v>
      </c>
      <c r="E43" t="str">
        <f>IF(Компоненты!E43&lt;&gt;"",Компоненты!E43,"")</f>
        <v>Диффузор</v>
      </c>
      <c r="F43" t="str">
        <f>IF(Компоненты!F43&lt;&gt;"",Компоненты!F43,"")</f>
        <v>регулируемый дискового типа</v>
      </c>
      <c r="G43" t="str">
        <f>IF(Компоненты!G43&lt;&gt;"",Компоненты!G43,"")</f>
        <v>Круглый</v>
      </c>
      <c r="H43" t="str">
        <f>IF(Компоненты!H43&lt;&gt;"",Компоненты!H43,"")</f>
        <v>Неватом</v>
      </c>
      <c r="I43" t="str">
        <f>IF(Компоненты!I43&lt;&gt;"",Компоненты!I43,"")</f>
        <v>Статическая</v>
      </c>
      <c r="J43" t="str">
        <f>IF(Компоненты!J43&lt;&gt;"",Компоненты!J43,"")</f>
        <v/>
      </c>
      <c r="K43" t="str">
        <f>IF(Компоненты!K43&lt;&gt;"",Компоненты!K43,"")</f>
        <v>https://www.nevatom.ru/catalog/klapany_vytyazhnye_pritochnye_kv_kp/</v>
      </c>
      <c r="L43" t="str">
        <f>IF(Компоненты!L43&lt;&gt;"",Компоненты!L43,"")</f>
        <v>39-неватом-диффузор-кп_(кв)-круглый.png</v>
      </c>
      <c r="M43" t="str">
        <f>IF(Компоненты!M43&lt;&gt;"",Компоненты!M43,"")</f>
        <v>100, 125, 160, 200</v>
      </c>
      <c r="N43" t="str">
        <f>IF(Компоненты!N43&lt;&gt;"",Компоненты!N43,"")</f>
        <v>ДА</v>
      </c>
      <c r="O43" t="str">
        <f>IF(Компоненты!O43&lt;&gt;"",Компоненты!O43,"")</f>
        <v/>
      </c>
      <c r="P43" t="str">
        <f>IF(Компоненты!P43&lt;&gt;"",Компоненты!P43,"")</f>
        <v/>
      </c>
      <c r="Q43" t="str">
        <f>IF(Компоненты!Q43&lt;&gt;"",Компоненты!Q43,"")</f>
        <v/>
      </c>
      <c r="R43" t="str">
        <f>IF(Компоненты!R43&lt;&gt;"",Компоненты!R43,"")</f>
        <v/>
      </c>
      <c r="S43" t="str">
        <f>IF(Компоненты!S43&lt;&gt;"",Компоненты!S43,"")</f>
        <v/>
      </c>
    </row>
    <row r="44" spans="2:19">
      <c r="B44">
        <f>IF(Компоненты!B44&lt;&gt;"",Компоненты!B44,"")</f>
        <v>40</v>
      </c>
      <c r="C44" t="str">
        <f>IF(Компоненты!C44&lt;&gt;"",Компоненты!C44,"")</f>
        <v>VC</v>
      </c>
      <c r="D44" t="str">
        <f>IF(Компоненты!D44&lt;&gt;"",Компоненты!D44,"")</f>
        <v>Оборудование</v>
      </c>
      <c r="E44" t="str">
        <f>IF(Компоненты!E44&lt;&gt;"",Компоненты!E44,"")</f>
        <v>Вентилятор</v>
      </c>
      <c r="F44" t="str">
        <f>IF(Компоненты!F44&lt;&gt;"",Компоненты!F44,"")</f>
        <v>канальный с шумоизолирующим коробом и кронштейном</v>
      </c>
      <c r="G44" t="str">
        <f>IF(Компоненты!G44&lt;&gt;"",Компоненты!G44,"")</f>
        <v>Круглый</v>
      </c>
      <c r="H44" t="str">
        <f>IF(Компоненты!H44&lt;&gt;"",Компоненты!H44,"")</f>
        <v>Ровен</v>
      </c>
      <c r="I44" t="str">
        <f>IF(Компоненты!I44&lt;&gt;"",Компоненты!I44,"")</f>
        <v>Параметрическая</v>
      </c>
      <c r="J44" t="str">
        <f>IF(Компоненты!J44&lt;&gt;"",Компоненты!J44,"")</f>
        <v>В компоненте реализована возможность опциального выбора шумоизолирующего короба и крепежного кронштейна</v>
      </c>
      <c r="K44" t="str">
        <f>IF(Компоненты!K44&lt;&gt;"",Компоненты!K44,"")</f>
        <v>https://rowen.ru/catalog/kanalnye_ventilyatory/ventilyatory_kanalnye_kruglye_vc/</v>
      </c>
      <c r="L44" t="str">
        <f>IF(Компоненты!L44&lt;&gt;"",Компоненты!L44,"")</f>
        <v>40-ровен-вентилятор-vc-круглый.png</v>
      </c>
      <c r="M44" t="str">
        <f>IF(Компоненты!M44&lt;&gt;"",Компоненты!M44,"")</f>
        <v>100, 125, 160, 200, 250, 315, 355</v>
      </c>
      <c r="N44" t="str">
        <f>IF(Компоненты!N44&lt;&gt;"",Компоненты!N44,"")</f>
        <v>ДА</v>
      </c>
      <c r="O44" t="str">
        <f>IF(Компоненты!O44&lt;&gt;"",Компоненты!O44,"")</f>
        <v/>
      </c>
      <c r="P44" t="str">
        <f>IF(Компоненты!P44&lt;&gt;"",Компоненты!P44,"")</f>
        <v/>
      </c>
      <c r="Q44" t="str">
        <f>IF(Компоненты!Q44&lt;&gt;"",Компоненты!Q44,"")</f>
        <v/>
      </c>
      <c r="R44" t="str">
        <f>IF(Компоненты!R44&lt;&gt;"",Компоненты!R44,"")</f>
        <v/>
      </c>
      <c r="S44" t="str">
        <f>IF(Компоненты!S44&lt;&gt;"",Компоненты!S44,"")</f>
        <v/>
      </c>
    </row>
    <row r="45" spans="2:19">
      <c r="B45">
        <f>IF(Компоненты!B45&lt;&gt;"",Компоненты!B45,"")</f>
        <v>41</v>
      </c>
      <c r="C45" t="str">
        <f>IF(Компоненты!C45&lt;&gt;"",Компоненты!C45,"")</f>
        <v>VCN</v>
      </c>
      <c r="D45" t="str">
        <f>IF(Компоненты!D45&lt;&gt;"",Компоненты!D45,"")</f>
        <v>Оборудование</v>
      </c>
      <c r="E45" t="str">
        <f>IF(Компоненты!E45&lt;&gt;"",Компоненты!E45,"")</f>
        <v>Вентилятор</v>
      </c>
      <c r="F45" t="str">
        <f>IF(Компоненты!F45&lt;&gt;"",Компоненты!F45,"")</f>
        <v>канальный с гибкой вставкой ВГ</v>
      </c>
      <c r="G45" t="str">
        <f>IF(Компоненты!G45&lt;&gt;"",Компоненты!G45,"")</f>
        <v>Прямоугольный</v>
      </c>
      <c r="H45" t="str">
        <f>IF(Компоненты!H45&lt;&gt;"",Компоненты!H45,"")</f>
        <v>Ровен</v>
      </c>
      <c r="I45" t="str">
        <f>IF(Компоненты!I45&lt;&gt;"",Компоненты!I45,"")</f>
        <v>Параметрическая</v>
      </c>
      <c r="J45" t="str">
        <f>IF(Компоненты!J45&lt;&gt;"",Компоненты!J45,"")</f>
        <v>В компоненте реализована возможность опциального выбора шумоизолирующего короба, гибких вставок и различных вариантов электрического исполнения</v>
      </c>
      <c r="K45" t="str">
        <f>IF(Компоненты!K45&lt;&gt;"",Компоненты!K45,"")</f>
        <v>https://rowen.ru/catalog/kanalnye_ventilyatory/ventilyatory_kanalnye_pryamougolnye_vcn/</v>
      </c>
      <c r="L45" t="str">
        <f>IF(Компоненты!L45&lt;&gt;"",Компоненты!L45,"")</f>
        <v>41-ровен-вентилятор-vcn-прямоугольный.png</v>
      </c>
      <c r="M45" t="str">
        <f>IF(Компоненты!M45&lt;&gt;"",Компоненты!M45,"")</f>
        <v>400x200...1000x500</v>
      </c>
      <c r="N45" t="str">
        <f>IF(Компоненты!N45&lt;&gt;"",Компоненты!N45,"")</f>
        <v>ДА</v>
      </c>
      <c r="O45" t="str">
        <f>IF(Компоненты!O45&lt;&gt;"",Компоненты!O45,"")</f>
        <v/>
      </c>
      <c r="P45" t="str">
        <f>IF(Компоненты!P45&lt;&gt;"",Компоненты!P45,"")</f>
        <v/>
      </c>
      <c r="Q45" t="str">
        <f>IF(Компоненты!Q45&lt;&gt;"",Компоненты!Q45,"")</f>
        <v/>
      </c>
      <c r="R45" t="str">
        <f>IF(Компоненты!R45&lt;&gt;"",Компоненты!R45,"")</f>
        <v/>
      </c>
      <c r="S45" t="str">
        <f>IF(Компоненты!S45&lt;&gt;"",Компоненты!S45,"")</f>
        <v/>
      </c>
    </row>
    <row r="46" spans="2:19">
      <c r="B46">
        <f>IF(Компоненты!B46&lt;&gt;"",Компоненты!B46,"")</f>
        <v>42</v>
      </c>
      <c r="C46" t="str">
        <f>IF(Компоненты!C46&lt;&gt;"",Компоненты!C46,"")</f>
        <v>NWPk</v>
      </c>
      <c r="D46" t="str">
        <f>IF(Компоненты!D46&lt;&gt;"",Компоненты!D46,"")</f>
        <v>Оборудование</v>
      </c>
      <c r="E46" t="str">
        <f>IF(Компоненты!E46&lt;&gt;"",Компоненты!E46,"")</f>
        <v>Нагреватель</v>
      </c>
      <c r="F46" t="str">
        <f>IF(Компоненты!F46&lt;&gt;"",Компоненты!F46,"")</f>
        <v>водяной</v>
      </c>
      <c r="G46" t="str">
        <f>IF(Компоненты!G46&lt;&gt;"",Компоненты!G46,"")</f>
        <v>Круглый</v>
      </c>
      <c r="H46" t="str">
        <f>IF(Компоненты!H46&lt;&gt;"",Компоненты!H46,"")</f>
        <v>Неватом</v>
      </c>
      <c r="I46" t="str">
        <f>IF(Компоненты!I46&lt;&gt;"",Компоненты!I46,"")</f>
        <v>Статическая</v>
      </c>
      <c r="J46" t="str">
        <f>IF(Компоненты!J46&lt;&gt;"",Компоненты!J46,"")</f>
        <v/>
      </c>
      <c r="K46" t="str">
        <f>IF(Компоненты!K46&lt;&gt;"",Компоненты!K46,"")</f>
        <v>https://www.nevatom.ru/catalog/nagrevateli_vodyanye_nwpk_nwp/</v>
      </c>
      <c r="L46" t="str">
        <f>IF(Компоненты!L46&lt;&gt;"",Компоненты!L46,"")</f>
        <v>42-неватом-нагреватель-nwpk-круглый.png</v>
      </c>
      <c r="M46" t="str">
        <f>IF(Компоненты!M46&lt;&gt;"",Компоненты!M46,"")</f>
        <v>2-х рядные: 160, 200, 250, 315;
3-х рядные: 160, 200, 250, 315</v>
      </c>
      <c r="N46" t="str">
        <f>IF(Компоненты!N46&lt;&gt;"",Компоненты!N46,"")</f>
        <v>ДА</v>
      </c>
      <c r="O46" t="str">
        <f>IF(Компоненты!O46&lt;&gt;"",Компоненты!O46,"")</f>
        <v/>
      </c>
      <c r="P46" t="str">
        <f>IF(Компоненты!P46&lt;&gt;"",Компоненты!P46,"")</f>
        <v>ДА</v>
      </c>
      <c r="Q46" t="str">
        <f>IF(Компоненты!Q46&lt;&gt;"",Компоненты!Q46,"")</f>
        <v>ДА</v>
      </c>
      <c r="R46" t="str">
        <f>IF(Компоненты!R46&lt;&gt;"",Компоненты!R46,"")</f>
        <v/>
      </c>
      <c r="S46" t="str">
        <f>IF(Компоненты!S46&lt;&gt;"",Компоненты!S46,"")</f>
        <v/>
      </c>
    </row>
    <row r="47" spans="2:19">
      <c r="B47">
        <f>IF(Компоненты!B47&lt;&gt;"",Компоненты!B47,"")</f>
        <v>43</v>
      </c>
      <c r="C47" t="str">
        <f>IF(Компоненты!C47&lt;&gt;"",Компоненты!C47,"")</f>
        <v>NWP</v>
      </c>
      <c r="D47" t="str">
        <f>IF(Компоненты!D47&lt;&gt;"",Компоненты!D47,"")</f>
        <v>Оборудование</v>
      </c>
      <c r="E47" t="str">
        <f>IF(Компоненты!E47&lt;&gt;"",Компоненты!E47,"")</f>
        <v>Нагреватель</v>
      </c>
      <c r="F47" t="str">
        <f>IF(Компоненты!F47&lt;&gt;"",Компоненты!F47,"")</f>
        <v>водяной</v>
      </c>
      <c r="G47" t="str">
        <f>IF(Компоненты!G47&lt;&gt;"",Компоненты!G47,"")</f>
        <v>Прямоугольный</v>
      </c>
      <c r="H47" t="str">
        <f>IF(Компоненты!H47&lt;&gt;"",Компоненты!H47,"")</f>
        <v>Неватом</v>
      </c>
      <c r="I47" t="str">
        <f>IF(Компоненты!I47&lt;&gt;"",Компоненты!I47,"")</f>
        <v>Статическая</v>
      </c>
      <c r="J47" t="str">
        <f>IF(Компоненты!J47&lt;&gt;"",Компоненты!J47,"")</f>
        <v/>
      </c>
      <c r="K47" t="str">
        <f>IF(Компоненты!K47&lt;&gt;"",Компоненты!K47,"")</f>
        <v>https://www.nevatom.ru/catalog/nagrevateli_vodyanye_nwpk_nwp/</v>
      </c>
      <c r="L47" t="str">
        <f>IF(Компоненты!L47&lt;&gt;"",Компоненты!L47,"")</f>
        <v>43-неватом-нагреватель-nwp-прямоугольный.png</v>
      </c>
      <c r="M47" t="str">
        <f>IF(Компоненты!M47&lt;&gt;"",Компоненты!M47,"")</f>
        <v>1-рядные, L и R: 400x200...900x500;
2-х рядные, L и R: 300x150...900x500;
3-х рядные, L и R: 300x150...900x500;
4-х рядные, L и R: 400x200...900x500</v>
      </c>
      <c r="N47" t="str">
        <f>IF(Компоненты!N47&lt;&gt;"",Компоненты!N47,"")</f>
        <v>ДА</v>
      </c>
      <c r="O47" t="str">
        <f>IF(Компоненты!O47&lt;&gt;"",Компоненты!O47,"")</f>
        <v/>
      </c>
      <c r="P47" t="str">
        <f>IF(Компоненты!P47&lt;&gt;"",Компоненты!P47,"")</f>
        <v>ДА</v>
      </c>
      <c r="Q47" t="str">
        <f>IF(Компоненты!Q47&lt;&gt;"",Компоненты!Q47,"")</f>
        <v>ДА</v>
      </c>
      <c r="R47" t="str">
        <f>IF(Компоненты!R47&lt;&gt;"",Компоненты!R47,"")</f>
        <v/>
      </c>
      <c r="S47" t="str">
        <f>IF(Компоненты!S47&lt;&gt;"",Компоненты!S47,"")</f>
        <v/>
      </c>
    </row>
    <row r="48" spans="2:19">
      <c r="B48">
        <f>IF(Компоненты!B48&lt;&gt;"",Компоненты!B48,"")</f>
        <v>44</v>
      </c>
      <c r="C48" t="str">
        <f>IF(Компоненты!C48&lt;&gt;"",Компоненты!C48,"")</f>
        <v>NEK</v>
      </c>
      <c r="D48" t="str">
        <f>IF(Компоненты!D48&lt;&gt;"",Компоненты!D48,"")</f>
        <v>Оборудование</v>
      </c>
      <c r="E48" t="str">
        <f>IF(Компоненты!E48&lt;&gt;"",Компоненты!E48,"")</f>
        <v>Нагреватель</v>
      </c>
      <c r="F48" t="str">
        <f>IF(Компоненты!F48&lt;&gt;"",Компоненты!F48,"")</f>
        <v>электрический</v>
      </c>
      <c r="G48" t="str">
        <f>IF(Компоненты!G48&lt;&gt;"",Компоненты!G48,"")</f>
        <v>Круглый</v>
      </c>
      <c r="H48" t="str">
        <f>IF(Компоненты!H48&lt;&gt;"",Компоненты!H48,"")</f>
        <v>Неватом</v>
      </c>
      <c r="I48" t="str">
        <f>IF(Компоненты!I48&lt;&gt;"",Компоненты!I48,"")</f>
        <v>Статическая</v>
      </c>
      <c r="J48" t="str">
        <f>IF(Компоненты!J48&lt;&gt;"",Компоненты!J48,"")</f>
        <v>Также присутствуют различные типоразмеры по тепловой мощности</v>
      </c>
      <c r="K48" t="str">
        <f>IF(Компоненты!K48&lt;&gt;"",Компоненты!K48,"")</f>
        <v>https://www.nevatom.ru/catalog/nagrevateli_elektricheskie_nek_nep/</v>
      </c>
      <c r="L48" t="str">
        <f>IF(Компоненты!L48&lt;&gt;"",Компоненты!L48,"")</f>
        <v>44-неватом-нагреватель-nek-круглый.png</v>
      </c>
      <c r="M48" t="str">
        <f>IF(Компоненты!M48&lt;&gt;"",Компоненты!M48,"")</f>
        <v>100, 125, 160, 200, 250, 315</v>
      </c>
      <c r="N48" t="str">
        <f>IF(Компоненты!N48&lt;&gt;"",Компоненты!N48,"")</f>
        <v>ДА</v>
      </c>
      <c r="O48" t="str">
        <f>IF(Компоненты!O48&lt;&gt;"",Компоненты!O48,"")</f>
        <v>ДА</v>
      </c>
      <c r="P48" t="str">
        <f>IF(Компоненты!P48&lt;&gt;"",Компоненты!P48,"")</f>
        <v/>
      </c>
      <c r="Q48" t="str">
        <f>IF(Компоненты!Q48&lt;&gt;"",Компоненты!Q48,"")</f>
        <v/>
      </c>
      <c r="R48" t="str">
        <f>IF(Компоненты!R48&lt;&gt;"",Компоненты!R48,"")</f>
        <v/>
      </c>
      <c r="S48" t="str">
        <f>IF(Компоненты!S48&lt;&gt;"",Компоненты!S48,"")</f>
        <v/>
      </c>
    </row>
    <row r="49" spans="2:19">
      <c r="B49">
        <f>IF(Компоненты!B49&lt;&gt;"",Компоненты!B49,"")</f>
        <v>45</v>
      </c>
      <c r="C49" t="str">
        <f>IF(Компоненты!C49&lt;&gt;"",Компоненты!C49,"")</f>
        <v>NEP</v>
      </c>
      <c r="D49" t="str">
        <f>IF(Компоненты!D49&lt;&gt;"",Компоненты!D49,"")</f>
        <v>Оборудование</v>
      </c>
      <c r="E49" t="str">
        <f>IF(Компоненты!E49&lt;&gt;"",Компоненты!E49,"")</f>
        <v>Нагреватель</v>
      </c>
      <c r="F49" t="str">
        <f>IF(Компоненты!F49&lt;&gt;"",Компоненты!F49,"")</f>
        <v>электрический</v>
      </c>
      <c r="G49" t="str">
        <f>IF(Компоненты!G49&lt;&gt;"",Компоненты!G49,"")</f>
        <v>Прямоугольный</v>
      </c>
      <c r="H49" t="str">
        <f>IF(Компоненты!H49&lt;&gt;"",Компоненты!H49,"")</f>
        <v>Неватом</v>
      </c>
      <c r="I49" t="str">
        <f>IF(Компоненты!I49&lt;&gt;"",Компоненты!I49,"")</f>
        <v>Статическая</v>
      </c>
      <c r="J49" t="str">
        <f>IF(Компоненты!J49&lt;&gt;"",Компоненты!J49,"")</f>
        <v>Также присутствуют различные типоразмеры по тепловой мощности</v>
      </c>
      <c r="K49" t="str">
        <f>IF(Компоненты!K49&lt;&gt;"",Компоненты!K49,"")</f>
        <v>https://www.nevatom.ru/catalog/nagrevateli_elektricheskie_nek_nep/</v>
      </c>
      <c r="L49" t="str">
        <f>IF(Компоненты!L49&lt;&gt;"",Компоненты!L49,"")</f>
        <v>45-неватом-нагреватель-nep-прямоугольный.png</v>
      </c>
      <c r="M49" t="str">
        <f>IF(Компоненты!M49&lt;&gt;"",Компоненты!M49,"")</f>
        <v>300x150...1000x500</v>
      </c>
      <c r="N49" t="str">
        <f>IF(Компоненты!N49&lt;&gt;"",Компоненты!N49,"")</f>
        <v>ДА</v>
      </c>
      <c r="O49" t="str">
        <f>IF(Компоненты!O49&lt;&gt;"",Компоненты!O49,"")</f>
        <v>ДА</v>
      </c>
      <c r="P49" t="str">
        <f>IF(Компоненты!P49&lt;&gt;"",Компоненты!P49,"")</f>
        <v/>
      </c>
      <c r="Q49" t="str">
        <f>IF(Компоненты!Q49&lt;&gt;"",Компоненты!Q49,"")</f>
        <v/>
      </c>
      <c r="R49" t="str">
        <f>IF(Компоненты!R49&lt;&gt;"",Компоненты!R49,"")</f>
        <v/>
      </c>
      <c r="S49" t="str">
        <f>IF(Компоненты!S49&lt;&gt;"",Компоненты!S49,"")</f>
        <v/>
      </c>
    </row>
    <row r="50" spans="2:19">
      <c r="B50">
        <f>IF(Компоненты!B50&lt;&gt;"",Компоненты!B50,"")</f>
        <v>46</v>
      </c>
      <c r="C50" t="str">
        <f>IF(Компоненты!C50&lt;&gt;"",Компоненты!C50,"")</f>
        <v>OWP</v>
      </c>
      <c r="D50" t="str">
        <f>IF(Компоненты!D50&lt;&gt;"",Компоненты!D50,"")</f>
        <v>Оборудование</v>
      </c>
      <c r="E50" t="str">
        <f>IF(Компоненты!E50&lt;&gt;"",Компоненты!E50,"")</f>
        <v>Охладитель</v>
      </c>
      <c r="F50" t="str">
        <f>IF(Компоненты!F50&lt;&gt;"",Компоненты!F50,"")</f>
        <v>водяной</v>
      </c>
      <c r="G50" t="str">
        <f>IF(Компоненты!G50&lt;&gt;"",Компоненты!G50,"")</f>
        <v>Прямоугольный</v>
      </c>
      <c r="H50" t="str">
        <f>IF(Компоненты!H50&lt;&gt;"",Компоненты!H50,"")</f>
        <v>Неватом</v>
      </c>
      <c r="I50" t="str">
        <f>IF(Компоненты!I50&lt;&gt;"",Компоненты!I50,"")</f>
        <v>Статическая</v>
      </c>
      <c r="J50" t="str">
        <f>IF(Компоненты!J50&lt;&gt;"",Компоненты!J50,"")</f>
        <v/>
      </c>
      <c r="K50" t="str">
        <f>IF(Компоненты!K50&lt;&gt;"",Компоненты!K50,"")</f>
        <v>https://www.nevatom.ru/catalog/okhladiteli_vodyanye_owp/</v>
      </c>
      <c r="L50" t="str">
        <f>IF(Компоненты!L50&lt;&gt;"",Компоненты!L50,"")</f>
        <v>46-неватом-охладитель-owp-прямоугольный.png</v>
      </c>
      <c r="M50" t="str">
        <f>IF(Компоненты!M50&lt;&gt;"",Компоненты!M50,"")</f>
        <v>L и R: 400x200...1000x500</v>
      </c>
      <c r="N50" t="str">
        <f>IF(Компоненты!N50&lt;&gt;"",Компоненты!N50,"")</f>
        <v>ДА</v>
      </c>
      <c r="O50" t="str">
        <f>IF(Компоненты!O50&lt;&gt;"",Компоненты!O50,"")</f>
        <v/>
      </c>
      <c r="P50" t="str">
        <f>IF(Компоненты!P50&lt;&gt;"",Компоненты!P50,"")</f>
        <v>ДА</v>
      </c>
      <c r="Q50" t="str">
        <f>IF(Компоненты!Q50&lt;&gt;"",Компоненты!Q50,"")</f>
        <v>ДА</v>
      </c>
      <c r="R50" t="str">
        <f>IF(Компоненты!R50&lt;&gt;"",Компоненты!R50,"")</f>
        <v/>
      </c>
      <c r="S50" t="str">
        <f>IF(Компоненты!S50&lt;&gt;"",Компоненты!S50,"")</f>
        <v/>
      </c>
    </row>
    <row r="51" spans="2:19">
      <c r="B51">
        <f>IF(Компоненты!B51&lt;&gt;"",Компоненты!B51,"")</f>
        <v>47</v>
      </c>
      <c r="C51" t="str">
        <f>IF(Компоненты!C51&lt;&gt;"",Компоненты!C51,"")</f>
        <v>OFP</v>
      </c>
      <c r="D51" t="str">
        <f>IF(Компоненты!D51&lt;&gt;"",Компоненты!D51,"")</f>
        <v>Оборудование</v>
      </c>
      <c r="E51" t="str">
        <f>IF(Компоненты!E51&lt;&gt;"",Компоненты!E51,"")</f>
        <v>Охладитель</v>
      </c>
      <c r="F51" t="str">
        <f>IF(Компоненты!F51&lt;&gt;"",Компоненты!F51,"")</f>
        <v>фреоновый</v>
      </c>
      <c r="G51" t="str">
        <f>IF(Компоненты!G51&lt;&gt;"",Компоненты!G51,"")</f>
        <v>Прямоугольный</v>
      </c>
      <c r="H51" t="str">
        <f>IF(Компоненты!H51&lt;&gt;"",Компоненты!H51,"")</f>
        <v>Неватом</v>
      </c>
      <c r="I51" t="str">
        <f>IF(Компоненты!I51&lt;&gt;"",Компоненты!I51,"")</f>
        <v>Статическая</v>
      </c>
      <c r="J51" t="str">
        <f>IF(Компоненты!J51&lt;&gt;"",Компоненты!J51,"")</f>
        <v/>
      </c>
      <c r="K51" t="str">
        <f>IF(Компоненты!K51&lt;&gt;"",Компоненты!K51,"")</f>
        <v>https://www.nevatom.ru/catalog/okhladiteli_freonovye_ofp/</v>
      </c>
      <c r="L51" t="str">
        <f>IF(Компоненты!L51&lt;&gt;"",Компоненты!L51,"")</f>
        <v>47-неватом-охладитель-ofp-прямоугольный.png</v>
      </c>
      <c r="M51" t="str">
        <f>IF(Компоненты!M51&lt;&gt;"",Компоненты!M51,"")</f>
        <v>L и R: 400x200...1000x500</v>
      </c>
      <c r="N51" t="str">
        <f>IF(Компоненты!N51&lt;&gt;"",Компоненты!N51,"")</f>
        <v>ДА</v>
      </c>
      <c r="O51" t="str">
        <f>IF(Компоненты!O51&lt;&gt;"",Компоненты!O51,"")</f>
        <v/>
      </c>
      <c r="P51" t="str">
        <f>IF(Компоненты!P51&lt;&gt;"",Компоненты!P51,"")</f>
        <v>ДА</v>
      </c>
      <c r="Q51" t="str">
        <f>IF(Компоненты!Q51&lt;&gt;"",Компоненты!Q51,"")</f>
        <v>ДА</v>
      </c>
      <c r="R51" t="str">
        <f>IF(Компоненты!R51&lt;&gt;"",Компоненты!R51,"")</f>
        <v/>
      </c>
      <c r="S51" t="str">
        <f>IF(Компоненты!S51&lt;&gt;"",Компоненты!S51,"")</f>
        <v/>
      </c>
    </row>
    <row r="52" spans="2:19">
      <c r="B52">
        <f>IF(Компоненты!B52&lt;&gt;"",Компоненты!B52,"")</f>
        <v>48</v>
      </c>
      <c r="C52" t="str">
        <f>IF(Компоненты!C52&lt;&gt;"",Компоненты!C52,"")</f>
        <v>SUB</v>
      </c>
      <c r="D52" t="str">
        <f>IF(Компоненты!D52&lt;&gt;"",Компоненты!D52,"")</f>
        <v>Оборудование</v>
      </c>
      <c r="E52" t="str">
        <f>IF(Компоненты!E52&lt;&gt;"",Компоненты!E52,"")</f>
        <v>Бактерицидная секция</v>
      </c>
      <c r="F52" t="str">
        <f>IF(Компоненты!F52&lt;&gt;"",Компоненты!F52,"")</f>
        <v/>
      </c>
      <c r="G52" t="str">
        <f>IF(Компоненты!G52&lt;&gt;"",Компоненты!G52,"")</f>
        <v>Прямоугольный</v>
      </c>
      <c r="H52" t="str">
        <f>IF(Компоненты!H52&lt;&gt;"",Компоненты!H52,"")</f>
        <v>Неватом</v>
      </c>
      <c r="I52" t="str">
        <f>IF(Компоненты!I52&lt;&gt;"",Компоненты!I52,"")</f>
        <v>Статическая</v>
      </c>
      <c r="J52" t="str">
        <f>IF(Компоненты!J52&lt;&gt;"",Компоненты!J52,"")</f>
        <v/>
      </c>
      <c r="K52" t="str">
        <f>IF(Компоненты!K52&lt;&gt;"",Компоненты!K52,"")</f>
        <v>https://www.nevatom.ru/catalog/sektsii_ultrafioletovoy_bakteritsidnoy_obrabotki_sub/</v>
      </c>
      <c r="L52" t="str">
        <f>IF(Компоненты!L52&lt;&gt;"",Компоненты!L52,"")</f>
        <v>48-неватом-бактерицидная_секция-sub-прямоугольный.png</v>
      </c>
      <c r="M52" t="str">
        <f>IF(Компоненты!M52&lt;&gt;"",Компоненты!M52,"")</f>
        <v>400x200...1000x500</v>
      </c>
      <c r="N52" t="str">
        <f>IF(Компоненты!N52&lt;&gt;"",Компоненты!N52,"")</f>
        <v>ДА</v>
      </c>
      <c r="O52" t="str">
        <f>IF(Компоненты!O52&lt;&gt;"",Компоненты!O52,"")</f>
        <v>ДА</v>
      </c>
      <c r="P52" t="str">
        <f>IF(Компоненты!P52&lt;&gt;"",Компоненты!P52,"")</f>
        <v/>
      </c>
      <c r="Q52" t="str">
        <f>IF(Компоненты!Q52&lt;&gt;"",Компоненты!Q52,"")</f>
        <v/>
      </c>
      <c r="R52" t="str">
        <f>IF(Компоненты!R52&lt;&gt;"",Компоненты!R52,"")</f>
        <v/>
      </c>
      <c r="S52" t="str">
        <f>IF(Компоненты!S52&lt;&gt;"",Компоненты!S52,"")</f>
        <v/>
      </c>
    </row>
    <row r="53" spans="2:19">
      <c r="B53">
        <f>IF(Компоненты!B53&lt;&gt;"",Компоненты!B53,"")</f>
        <v>50</v>
      </c>
      <c r="C53" t="str">
        <f>IF(Компоненты!C53&lt;&gt;"",Компоненты!C53,"")</f>
        <v>Воздуховод</v>
      </c>
      <c r="D53" t="str">
        <f>IF(Компоненты!D53&lt;&gt;"",Компоненты!D53,"")</f>
        <v>Элементы воздуховодов</v>
      </c>
      <c r="E53" t="str">
        <f>IF(Компоненты!E53&lt;&gt;"",Компоненты!E53,"")</f>
        <v>Воздуховод</v>
      </c>
      <c r="F53" t="str">
        <f>IF(Компоненты!F53&lt;&gt;"",Компоненты!F53,"")</f>
        <v>параметрический</v>
      </c>
      <c r="G53" t="str">
        <f>IF(Компоненты!G53&lt;&gt;"",Компоненты!G53,"")</f>
        <v>Круглый</v>
      </c>
      <c r="H53" t="str">
        <f>IF(Компоненты!H53&lt;&gt;"",Компоненты!H53,"")</f>
        <v>Нанософт разработка</v>
      </c>
      <c r="I53" t="str">
        <f>IF(Компоненты!I53&lt;&gt;"",Компоненты!I53,"")</f>
        <v>Параметрическая</v>
      </c>
      <c r="J53" t="str">
        <f>IF(Компоненты!J53&lt;&gt;"",Компоненты!J53,"")</f>
        <v/>
      </c>
      <c r="K53" t="str">
        <f>IF(Компоненты!K53&lt;&gt;"",Компоненты!K53,"")</f>
        <v>https://www.nanocad.ru/products/bim/ventilation/</v>
      </c>
      <c r="L53" t="str">
        <f>IF(Компоненты!L53&lt;&gt;"",Компоненты!L53,"")</f>
        <v>50-нанософт_разработка-воздуховод-воздуховод-круглый.png</v>
      </c>
      <c r="M53" t="str">
        <f>IF(Компоненты!M53&lt;&gt;"",Компоненты!M53,"")</f>
        <v>100, 125, 200</v>
      </c>
      <c r="N53" t="str">
        <f>IF(Компоненты!N53&lt;&gt;"",Компоненты!N53,"")</f>
        <v/>
      </c>
      <c r="O53" t="str">
        <f>IF(Компоненты!O53&lt;&gt;"",Компоненты!O53,"")</f>
        <v/>
      </c>
      <c r="P53" t="str">
        <f>IF(Компоненты!P53&lt;&gt;"",Компоненты!P53,"")</f>
        <v/>
      </c>
      <c r="Q53" t="str">
        <f>IF(Компоненты!Q53&lt;&gt;"",Компоненты!Q53,"")</f>
        <v/>
      </c>
      <c r="R53" t="str">
        <f>IF(Компоненты!R53&lt;&gt;"",Компоненты!R53,"")</f>
        <v/>
      </c>
      <c r="S53" t="str">
        <f>IF(Компоненты!S53&lt;&gt;"",Компоненты!S53,"")</f>
        <v/>
      </c>
    </row>
    <row r="54" spans="2:19">
      <c r="B54">
        <f>IF(Компоненты!B54&lt;&gt;"",Компоненты!B54,"")</f>
        <v>51</v>
      </c>
      <c r="C54" t="str">
        <f>IF(Компоненты!C54&lt;&gt;"",Компоненты!C54,"")</f>
        <v>Крестовина</v>
      </c>
      <c r="D54" t="str">
        <f>IF(Компоненты!D54&lt;&gt;"",Компоненты!D54,"")</f>
        <v>Элементы воздуховодов</v>
      </c>
      <c r="E54" t="str">
        <f>IF(Компоненты!E54&lt;&gt;"",Компоненты!E54,"")</f>
        <v>Крестовина</v>
      </c>
      <c r="F54" t="str">
        <f>IF(Компоненты!F54&lt;&gt;"",Компоненты!F54,"")</f>
        <v>параметрическая</v>
      </c>
      <c r="G54" t="str">
        <f>IF(Компоненты!G54&lt;&gt;"",Компоненты!G54,"")</f>
        <v>Круглый</v>
      </c>
      <c r="H54" t="str">
        <f>IF(Компоненты!H54&lt;&gt;"",Компоненты!H54,"")</f>
        <v>Нанософт разработка</v>
      </c>
      <c r="I54" t="str">
        <f>IF(Компоненты!I54&lt;&gt;"",Компоненты!I54,"")</f>
        <v>Параметрическая</v>
      </c>
      <c r="J54" t="str">
        <f>IF(Компоненты!J54&lt;&gt;"",Компоненты!J54,"")</f>
        <v/>
      </c>
      <c r="K54" t="str">
        <f>IF(Компоненты!K54&lt;&gt;"",Компоненты!K54,"")</f>
        <v>https://www.nanocad.ru/products/bim/ventilation/</v>
      </c>
      <c r="L54" t="str">
        <f>IF(Компоненты!L54&lt;&gt;"",Компоненты!L54,"")</f>
        <v>51-нанософт_разработка-крестовина-крестовина-круглый.png</v>
      </c>
      <c r="M54" t="str">
        <f>IF(Компоненты!M54&lt;&gt;"",Компоненты!M54,"")</f>
        <v>180x(100, 100)</v>
      </c>
      <c r="N54" t="str">
        <f>IF(Компоненты!N54&lt;&gt;"",Компоненты!N54,"")</f>
        <v/>
      </c>
      <c r="O54" t="str">
        <f>IF(Компоненты!O54&lt;&gt;"",Компоненты!O54,"")</f>
        <v/>
      </c>
      <c r="P54" t="str">
        <f>IF(Компоненты!P54&lt;&gt;"",Компоненты!P54,"")</f>
        <v/>
      </c>
      <c r="Q54" t="str">
        <f>IF(Компоненты!Q54&lt;&gt;"",Компоненты!Q54,"")</f>
        <v/>
      </c>
      <c r="R54" t="str">
        <f>IF(Компоненты!R54&lt;&gt;"",Компоненты!R54,"")</f>
        <v/>
      </c>
      <c r="S54" t="str">
        <f>IF(Компоненты!S54&lt;&gt;"",Компоненты!S54,"")</f>
        <v/>
      </c>
    </row>
    <row r="55" spans="2:19">
      <c r="B55">
        <f>IF(Компоненты!B55&lt;&gt;"",Компоненты!B55,"")</f>
        <v>52</v>
      </c>
      <c r="C55" t="str">
        <f>IF(Компоненты!C55&lt;&gt;"",Компоненты!C55,"")</f>
        <v>Отвод</v>
      </c>
      <c r="D55" t="str">
        <f>IF(Компоненты!D55&lt;&gt;"",Компоненты!D55,"")</f>
        <v>Элементы воздуховодов</v>
      </c>
      <c r="E55" t="str">
        <f>IF(Компоненты!E55&lt;&gt;"",Компоненты!E55,"")</f>
        <v>Отвод</v>
      </c>
      <c r="F55" t="str">
        <f>IF(Компоненты!F55&lt;&gt;"",Компоненты!F55,"")</f>
        <v>параметрический</v>
      </c>
      <c r="G55" t="str">
        <f>IF(Компоненты!G55&lt;&gt;"",Компоненты!G55,"")</f>
        <v>Круглый</v>
      </c>
      <c r="H55" t="str">
        <f>IF(Компоненты!H55&lt;&gt;"",Компоненты!H55,"")</f>
        <v>Нанософт разработка</v>
      </c>
      <c r="I55" t="str">
        <f>IF(Компоненты!I55&lt;&gt;"",Компоненты!I55,"")</f>
        <v>Параметрическая</v>
      </c>
      <c r="J55" t="str">
        <f>IF(Компоненты!J55&lt;&gt;"",Компоненты!J55,"")</f>
        <v/>
      </c>
      <c r="K55" t="str">
        <f>IF(Компоненты!K55&lt;&gt;"",Компоненты!K55,"")</f>
        <v>https://www.nanocad.ru/products/bim/ventilation/</v>
      </c>
      <c r="L55" t="str">
        <f>IF(Компоненты!L55&lt;&gt;"",Компоненты!L55,"")</f>
        <v>52-нанософт_разработка-отвод-отвод-круглый.png</v>
      </c>
      <c r="M55" t="str">
        <f>IF(Компоненты!M55&lt;&gt;"",Компоненты!M55,"")</f>
        <v>100, 125, 160</v>
      </c>
      <c r="N55" t="str">
        <f>IF(Компоненты!N55&lt;&gt;"",Компоненты!N55,"")</f>
        <v/>
      </c>
      <c r="O55" t="str">
        <f>IF(Компоненты!O55&lt;&gt;"",Компоненты!O55,"")</f>
        <v/>
      </c>
      <c r="P55" t="str">
        <f>IF(Компоненты!P55&lt;&gt;"",Компоненты!P55,"")</f>
        <v/>
      </c>
      <c r="Q55" t="str">
        <f>IF(Компоненты!Q55&lt;&gt;"",Компоненты!Q55,"")</f>
        <v/>
      </c>
      <c r="R55" t="str">
        <f>IF(Компоненты!R55&lt;&gt;"",Компоненты!R55,"")</f>
        <v/>
      </c>
      <c r="S55" t="str">
        <f>IF(Компоненты!S55&lt;&gt;"",Компоненты!S55,"")</f>
        <v/>
      </c>
    </row>
    <row r="56" spans="2:19">
      <c r="B56">
        <f>IF(Компоненты!B56&lt;&gt;"",Компоненты!B56,"")</f>
        <v>53</v>
      </c>
      <c r="C56" t="str">
        <f>IF(Компоненты!C56&lt;&gt;"",Компоненты!C56,"")</f>
        <v>Переход</v>
      </c>
      <c r="D56" t="str">
        <f>IF(Компоненты!D56&lt;&gt;"",Компоненты!D56,"")</f>
        <v>Элементы воздуховодов</v>
      </c>
      <c r="E56" t="str">
        <f>IF(Компоненты!E56&lt;&gt;"",Компоненты!E56,"")</f>
        <v>Переход</v>
      </c>
      <c r="F56" t="str">
        <f>IF(Компоненты!F56&lt;&gt;"",Компоненты!F56,"")</f>
        <v>параметрический</v>
      </c>
      <c r="G56" t="str">
        <f>IF(Компоненты!G56&lt;&gt;"",Компоненты!G56,"")</f>
        <v>Круглый</v>
      </c>
      <c r="H56" t="str">
        <f>IF(Компоненты!H56&lt;&gt;"",Компоненты!H56,"")</f>
        <v>Нанософт разработка</v>
      </c>
      <c r="I56" t="str">
        <f>IF(Компоненты!I56&lt;&gt;"",Компоненты!I56,"")</f>
        <v>Параметрическая</v>
      </c>
      <c r="J56" t="str">
        <f>IF(Компоненты!J56&lt;&gt;"",Компоненты!J56,"")</f>
        <v/>
      </c>
      <c r="K56" t="str">
        <f>IF(Компоненты!K56&lt;&gt;"",Компоненты!K56,"")</f>
        <v>https://www.nanocad.ru/products/bim/ventilation/</v>
      </c>
      <c r="L56" t="str">
        <f>IF(Компоненты!L56&lt;&gt;"",Компоненты!L56,"")</f>
        <v>53-нанософт_разработка-переход-переход-круглый.png</v>
      </c>
      <c r="M56" t="str">
        <f>IF(Компоненты!M56&lt;&gt;"",Компоненты!M56,"")</f>
        <v>125x100, 160x100, 160x125</v>
      </c>
      <c r="N56" t="str">
        <f>IF(Компоненты!N56&lt;&gt;"",Компоненты!N56,"")</f>
        <v/>
      </c>
      <c r="O56" t="str">
        <f>IF(Компоненты!O56&lt;&gt;"",Компоненты!O56,"")</f>
        <v/>
      </c>
      <c r="P56" t="str">
        <f>IF(Компоненты!P56&lt;&gt;"",Компоненты!P56,"")</f>
        <v/>
      </c>
      <c r="Q56" t="str">
        <f>IF(Компоненты!Q56&lt;&gt;"",Компоненты!Q56,"")</f>
        <v/>
      </c>
      <c r="R56" t="str">
        <f>IF(Компоненты!R56&lt;&gt;"",Компоненты!R56,"")</f>
        <v/>
      </c>
      <c r="S56" t="str">
        <f>IF(Компоненты!S56&lt;&gt;"",Компоненты!S56,"")</f>
        <v/>
      </c>
    </row>
    <row r="57" spans="2:19">
      <c r="B57">
        <f>IF(Компоненты!B57&lt;&gt;"",Компоненты!B57,"")</f>
        <v>54</v>
      </c>
      <c r="C57" t="str">
        <f>IF(Компоненты!C57&lt;&gt;"",Компоненты!C57,"")</f>
        <v>Тройник</v>
      </c>
      <c r="D57" t="str">
        <f>IF(Компоненты!D57&lt;&gt;"",Компоненты!D57,"")</f>
        <v>Элементы воздуховодов</v>
      </c>
      <c r="E57" t="str">
        <f>IF(Компоненты!E57&lt;&gt;"",Компоненты!E57,"")</f>
        <v>Тройник</v>
      </c>
      <c r="F57" t="str">
        <f>IF(Компоненты!F57&lt;&gt;"",Компоненты!F57,"")</f>
        <v>параметрический</v>
      </c>
      <c r="G57" t="str">
        <f>IF(Компоненты!G57&lt;&gt;"",Компоненты!G57,"")</f>
        <v>Круглый</v>
      </c>
      <c r="H57" t="str">
        <f>IF(Компоненты!H57&lt;&gt;"",Компоненты!H57,"")</f>
        <v>Нанософт разработка</v>
      </c>
      <c r="I57" t="str">
        <f>IF(Компоненты!I57&lt;&gt;"",Компоненты!I57,"")</f>
        <v>Параметрическая</v>
      </c>
      <c r="J57" t="str">
        <f>IF(Компоненты!J57&lt;&gt;"",Компоненты!J57,"")</f>
        <v/>
      </c>
      <c r="K57" t="str">
        <f>IF(Компоненты!K57&lt;&gt;"",Компоненты!K57,"")</f>
        <v>https://www.nanocad.ru/products/bim/ventilation/</v>
      </c>
      <c r="L57" t="str">
        <f>IF(Компоненты!L57&lt;&gt;"",Компоненты!L57,"")</f>
        <v>54-нанософт_разработка-тройник-тройник-круглый.png</v>
      </c>
      <c r="M57" t="str">
        <f>IF(Компоненты!M57&lt;&gt;"",Компоненты!M57,"")</f>
        <v>100x100, 125x100, 160x100</v>
      </c>
      <c r="N57" t="str">
        <f>IF(Компоненты!N57&lt;&gt;"",Компоненты!N57,"")</f>
        <v/>
      </c>
      <c r="O57" t="str">
        <f>IF(Компоненты!O57&lt;&gt;"",Компоненты!O57,"")</f>
        <v/>
      </c>
      <c r="P57" t="str">
        <f>IF(Компоненты!P57&lt;&gt;"",Компоненты!P57,"")</f>
        <v/>
      </c>
      <c r="Q57" t="str">
        <f>IF(Компоненты!Q57&lt;&gt;"",Компоненты!Q57,"")</f>
        <v/>
      </c>
      <c r="R57" t="str">
        <f>IF(Компоненты!R57&lt;&gt;"",Компоненты!R57,"")</f>
        <v/>
      </c>
      <c r="S57" t="str">
        <f>IF(Компоненты!S57&lt;&gt;"",Компоненты!S57,"")</f>
        <v/>
      </c>
    </row>
    <row r="58" spans="2:19">
      <c r="B58">
        <f>IF(Компоненты!B58&lt;&gt;"",Компоненты!B58,"")</f>
        <v>55</v>
      </c>
      <c r="C58" t="str">
        <f>IF(Компоненты!C58&lt;&gt;"",Компоненты!C58,"")</f>
        <v>Заглушка</v>
      </c>
      <c r="D58" t="str">
        <f>IF(Компоненты!D58&lt;&gt;"",Компоненты!D58,"")</f>
        <v>Элементы трубопроводов</v>
      </c>
      <c r="E58" t="str">
        <f>IF(Компоненты!E58&lt;&gt;"",Компоненты!E58,"")</f>
        <v>Заглушка</v>
      </c>
      <c r="F58" t="str">
        <f>IF(Компоненты!F58&lt;&gt;"",Компоненты!F58,"")</f>
        <v>параметрическая</v>
      </c>
      <c r="G58" t="str">
        <f>IF(Компоненты!G58&lt;&gt;"",Компоненты!G58,"")</f>
        <v>Круглый</v>
      </c>
      <c r="H58" t="str">
        <f>IF(Компоненты!H58&lt;&gt;"",Компоненты!H58,"")</f>
        <v>Нанософт разработка</v>
      </c>
      <c r="I58" t="str">
        <f>IF(Компоненты!I58&lt;&gt;"",Компоненты!I58,"")</f>
        <v>Параметрическая</v>
      </c>
      <c r="J58" t="str">
        <f>IF(Компоненты!J58&lt;&gt;"",Компоненты!J58,"")</f>
        <v/>
      </c>
      <c r="K58" t="str">
        <f>IF(Компоненты!K58&lt;&gt;"",Компоненты!K58,"")</f>
        <v>https://www.nanocad.ru/products/bim/ventilation/</v>
      </c>
      <c r="L58" t="str">
        <f>IF(Компоненты!L58&lt;&gt;"",Компоненты!L58,"")</f>
        <v>55-нанософт_разработка-заглушка-заглушка-круглый.png</v>
      </c>
      <c r="M58">
        <f>IF(Компоненты!M58&lt;&gt;"",Компоненты!M58,"")</f>
        <v>100</v>
      </c>
      <c r="N58" t="str">
        <f>IF(Компоненты!N58&lt;&gt;"",Компоненты!N58,"")</f>
        <v/>
      </c>
      <c r="O58" t="str">
        <f>IF(Компоненты!O58&lt;&gt;"",Компоненты!O58,"")</f>
        <v/>
      </c>
      <c r="P58" t="str">
        <f>IF(Компоненты!P58&lt;&gt;"",Компоненты!P58,"")</f>
        <v/>
      </c>
      <c r="Q58" t="str">
        <f>IF(Компоненты!Q58&lt;&gt;"",Компоненты!Q58,"")</f>
        <v/>
      </c>
      <c r="R58" t="str">
        <f>IF(Компоненты!R58&lt;&gt;"",Компоненты!R58,"")</f>
        <v/>
      </c>
      <c r="S58" t="str">
        <f>IF(Компоненты!S58&lt;&gt;"",Компоненты!S58,"")</f>
        <v/>
      </c>
    </row>
    <row r="59" spans="2:19">
      <c r="B59">
        <f>IF(Компоненты!B59&lt;&gt;"",Компоненты!B59,"")</f>
        <v>56</v>
      </c>
      <c r="C59" t="str">
        <f>IF(Компоненты!C59&lt;&gt;"",Компоненты!C59,"")</f>
        <v>Крестовина</v>
      </c>
      <c r="D59" t="str">
        <f>IF(Компоненты!D59&lt;&gt;"",Компоненты!D59,"")</f>
        <v>Элементы трубопроводов</v>
      </c>
      <c r="E59" t="str">
        <f>IF(Компоненты!E59&lt;&gt;"",Компоненты!E59,"")</f>
        <v>Крестовина</v>
      </c>
      <c r="F59" t="str">
        <f>IF(Компоненты!F59&lt;&gt;"",Компоненты!F59,"")</f>
        <v>параметрическая</v>
      </c>
      <c r="G59" t="str">
        <f>IF(Компоненты!G59&lt;&gt;"",Компоненты!G59,"")</f>
        <v>Круглый</v>
      </c>
      <c r="H59" t="str">
        <f>IF(Компоненты!H59&lt;&gt;"",Компоненты!H59,"")</f>
        <v>Нанософт разработка</v>
      </c>
      <c r="I59" t="str">
        <f>IF(Компоненты!I59&lt;&gt;"",Компоненты!I59,"")</f>
        <v>Параметрическая</v>
      </c>
      <c r="J59" t="str">
        <f>IF(Компоненты!J59&lt;&gt;"",Компоненты!J59,"")</f>
        <v/>
      </c>
      <c r="K59" t="str">
        <f>IF(Компоненты!K59&lt;&gt;"",Компоненты!K59,"")</f>
        <v>https://www.nanocad.ru/products/bim/ventilation/</v>
      </c>
      <c r="L59" t="str">
        <f>IF(Компоненты!L59&lt;&gt;"",Компоненты!L59,"")</f>
        <v>56-нанософт_разработка-крестовина-крестовина-круглый.png</v>
      </c>
      <c r="M59" t="str">
        <f>IF(Компоненты!M59&lt;&gt;"",Компоненты!M59,"")</f>
        <v>100x(100, 100)</v>
      </c>
      <c r="N59" t="str">
        <f>IF(Компоненты!N59&lt;&gt;"",Компоненты!N59,"")</f>
        <v/>
      </c>
      <c r="O59" t="str">
        <f>IF(Компоненты!O59&lt;&gt;"",Компоненты!O59,"")</f>
        <v/>
      </c>
      <c r="P59" t="str">
        <f>IF(Компоненты!P59&lt;&gt;"",Компоненты!P59,"")</f>
        <v/>
      </c>
      <c r="Q59" t="str">
        <f>IF(Компоненты!Q59&lt;&gt;"",Компоненты!Q59,"")</f>
        <v/>
      </c>
      <c r="R59" t="str">
        <f>IF(Компоненты!R59&lt;&gt;"",Компоненты!R59,"")</f>
        <v/>
      </c>
      <c r="S59" t="str">
        <f>IF(Компоненты!S59&lt;&gt;"",Компоненты!S59,"")</f>
        <v/>
      </c>
    </row>
    <row r="60" spans="2:19">
      <c r="B60">
        <f>IF(Компоненты!B60&lt;&gt;"",Компоненты!B60,"")</f>
        <v>57</v>
      </c>
      <c r="C60" t="str">
        <f>IF(Компоненты!C60&lt;&gt;"",Компоненты!C60,"")</f>
        <v>Отвод</v>
      </c>
      <c r="D60" t="str">
        <f>IF(Компоненты!D60&lt;&gt;"",Компоненты!D60,"")</f>
        <v>Элементы трубопроводов</v>
      </c>
      <c r="E60" t="str">
        <f>IF(Компоненты!E60&lt;&gt;"",Компоненты!E60,"")</f>
        <v>Отвод</v>
      </c>
      <c r="F60" t="str">
        <f>IF(Компоненты!F60&lt;&gt;"",Компоненты!F60,"")</f>
        <v>параметрическая</v>
      </c>
      <c r="G60" t="str">
        <f>IF(Компоненты!G60&lt;&gt;"",Компоненты!G60,"")</f>
        <v>Круглый</v>
      </c>
      <c r="H60" t="str">
        <f>IF(Компоненты!H60&lt;&gt;"",Компоненты!H60,"")</f>
        <v>Нанософт разработка</v>
      </c>
      <c r="I60" t="str">
        <f>IF(Компоненты!I60&lt;&gt;"",Компоненты!I60,"")</f>
        <v>Параметрическая</v>
      </c>
      <c r="J60" t="str">
        <f>IF(Компоненты!J60&lt;&gt;"",Компоненты!J60,"")</f>
        <v/>
      </c>
      <c r="K60" t="str">
        <f>IF(Компоненты!K60&lt;&gt;"",Компоненты!K60,"")</f>
        <v>https://www.nanocad.ru/products/bim/ventilation/</v>
      </c>
      <c r="L60" t="str">
        <f>IF(Компоненты!L60&lt;&gt;"",Компоненты!L60,"")</f>
        <v>57-нанософт_разработка-отвод-отвод-круглый.png</v>
      </c>
      <c r="M60">
        <f>IF(Компоненты!M60&lt;&gt;"",Компоненты!M60,"")</f>
        <v>100</v>
      </c>
      <c r="N60" t="str">
        <f>IF(Компоненты!N60&lt;&gt;"",Компоненты!N60,"")</f>
        <v/>
      </c>
      <c r="O60" t="str">
        <f>IF(Компоненты!O60&lt;&gt;"",Компоненты!O60,"")</f>
        <v/>
      </c>
      <c r="P60" t="str">
        <f>IF(Компоненты!P60&lt;&gt;"",Компоненты!P60,"")</f>
        <v/>
      </c>
      <c r="Q60" t="str">
        <f>IF(Компоненты!Q60&lt;&gt;"",Компоненты!Q60,"")</f>
        <v/>
      </c>
      <c r="R60" t="str">
        <f>IF(Компоненты!R60&lt;&gt;"",Компоненты!R60,"")</f>
        <v/>
      </c>
      <c r="S60" t="str">
        <f>IF(Компоненты!S60&lt;&gt;"",Компоненты!S60,"")</f>
        <v/>
      </c>
    </row>
    <row r="61" spans="2:19">
      <c r="B61">
        <f>IF(Компоненты!B61&lt;&gt;"",Компоненты!B61,"")</f>
        <v>58</v>
      </c>
      <c r="C61" t="str">
        <f>IF(Компоненты!C61&lt;&gt;"",Компоненты!C61,"")</f>
        <v>Переход</v>
      </c>
      <c r="D61" t="str">
        <f>IF(Компоненты!D61&lt;&gt;"",Компоненты!D61,"")</f>
        <v>Элементы трубопроводов</v>
      </c>
      <c r="E61" t="str">
        <f>IF(Компоненты!E61&lt;&gt;"",Компоненты!E61,"")</f>
        <v>Переход</v>
      </c>
      <c r="F61" t="str">
        <f>IF(Компоненты!F61&lt;&gt;"",Компоненты!F61,"")</f>
        <v>параметрический</v>
      </c>
      <c r="G61" t="str">
        <f>IF(Компоненты!G61&lt;&gt;"",Компоненты!G61,"")</f>
        <v>Круглый</v>
      </c>
      <c r="H61" t="str">
        <f>IF(Компоненты!H61&lt;&gt;"",Компоненты!H61,"")</f>
        <v>Нанософт разработка</v>
      </c>
      <c r="I61" t="str">
        <f>IF(Компоненты!I61&lt;&gt;"",Компоненты!I61,"")</f>
        <v>Параметрическая</v>
      </c>
      <c r="J61" t="str">
        <f>IF(Компоненты!J61&lt;&gt;"",Компоненты!J61,"")</f>
        <v/>
      </c>
      <c r="K61" t="str">
        <f>IF(Компоненты!K61&lt;&gt;"",Компоненты!K61,"")</f>
        <v>https://www.nanocad.ru/products/bim/ventilation/</v>
      </c>
      <c r="L61" t="str">
        <f>IF(Компоненты!L61&lt;&gt;"",Компоненты!L61,"")</f>
        <v>58-нанософт_разработка-переход-переход-круглый.png</v>
      </c>
      <c r="M61" t="str">
        <f>IF(Компоненты!M61&lt;&gt;"",Компоненты!M61,"")</f>
        <v>150x100</v>
      </c>
      <c r="N61" t="str">
        <f>IF(Компоненты!N61&lt;&gt;"",Компоненты!N61,"")</f>
        <v/>
      </c>
      <c r="O61" t="str">
        <f>IF(Компоненты!O61&lt;&gt;"",Компоненты!O61,"")</f>
        <v/>
      </c>
      <c r="P61" t="str">
        <f>IF(Компоненты!P61&lt;&gt;"",Компоненты!P61,"")</f>
        <v/>
      </c>
      <c r="Q61" t="str">
        <f>IF(Компоненты!Q61&lt;&gt;"",Компоненты!Q61,"")</f>
        <v/>
      </c>
      <c r="R61" t="str">
        <f>IF(Компоненты!R61&lt;&gt;"",Компоненты!R61,"")</f>
        <v/>
      </c>
      <c r="S61" t="str">
        <f>IF(Компоненты!S61&lt;&gt;"",Компоненты!S61,"")</f>
        <v/>
      </c>
    </row>
    <row r="62" spans="2:19">
      <c r="B62">
        <f>IF(Компоненты!B62&lt;&gt;"",Компоненты!B62,"")</f>
        <v>59</v>
      </c>
      <c r="C62" t="str">
        <f>IF(Компоненты!C62&lt;&gt;"",Компоненты!C62,"")</f>
        <v>Тройник</v>
      </c>
      <c r="D62" t="str">
        <f>IF(Компоненты!D62&lt;&gt;"",Компоненты!D62,"")</f>
        <v>Элементы трубопроводов</v>
      </c>
      <c r="E62" t="str">
        <f>IF(Компоненты!E62&lt;&gt;"",Компоненты!E62,"")</f>
        <v>Тройник</v>
      </c>
      <c r="F62" t="str">
        <f>IF(Компоненты!F62&lt;&gt;"",Компоненты!F62,"")</f>
        <v>параметрический</v>
      </c>
      <c r="G62" t="str">
        <f>IF(Компоненты!G62&lt;&gt;"",Компоненты!G62,"")</f>
        <v>Круглый</v>
      </c>
      <c r="H62" t="str">
        <f>IF(Компоненты!H62&lt;&gt;"",Компоненты!H62,"")</f>
        <v>Нанософт разработка</v>
      </c>
      <c r="I62" t="str">
        <f>IF(Компоненты!I62&lt;&gt;"",Компоненты!I62,"")</f>
        <v>Параметрическая</v>
      </c>
      <c r="J62" t="str">
        <f>IF(Компоненты!J62&lt;&gt;"",Компоненты!J62,"")</f>
        <v/>
      </c>
      <c r="K62" t="str">
        <f>IF(Компоненты!K62&lt;&gt;"",Компоненты!K62,"")</f>
        <v>https://www.nanocad.ru/products/bim/ventilation/</v>
      </c>
      <c r="L62" t="str">
        <f>IF(Компоненты!L62&lt;&gt;"",Компоненты!L62,"")</f>
        <v>59-нанософт_разработка-тройник-тройник-круглый.png</v>
      </c>
      <c r="M62" t="str">
        <f>IF(Компоненты!M62&lt;&gt;"",Компоненты!M62,"")</f>
        <v>150x150</v>
      </c>
      <c r="N62" t="str">
        <f>IF(Компоненты!N62&lt;&gt;"",Компоненты!N62,"")</f>
        <v/>
      </c>
      <c r="O62" t="str">
        <f>IF(Компоненты!O62&lt;&gt;"",Компоненты!O62,"")</f>
        <v/>
      </c>
      <c r="P62" t="str">
        <f>IF(Компоненты!P62&lt;&gt;"",Компоненты!P62,"")</f>
        <v/>
      </c>
      <c r="Q62" t="str">
        <f>IF(Компоненты!Q62&lt;&gt;"",Компоненты!Q62,"")</f>
        <v/>
      </c>
      <c r="R62" t="str">
        <f>IF(Компоненты!R62&lt;&gt;"",Компоненты!R62,"")</f>
        <v/>
      </c>
      <c r="S62" t="str">
        <f>IF(Компоненты!S62&lt;&gt;"",Компоненты!S62,"")</f>
        <v/>
      </c>
    </row>
    <row r="63" spans="2:19">
      <c r="B63">
        <f>IF(Компоненты!B63&lt;&gt;"",Компоненты!B63,"")</f>
        <v>60</v>
      </c>
      <c r="C63" t="str">
        <f>IF(Компоненты!C63&lt;&gt;"",Компоненты!C63,"")</f>
        <v>Трубопровод</v>
      </c>
      <c r="D63" t="str">
        <f>IF(Компоненты!D63&lt;&gt;"",Компоненты!D63,"")</f>
        <v>Элементы трубопроводов</v>
      </c>
      <c r="E63" t="str">
        <f>IF(Компоненты!E63&lt;&gt;"",Компоненты!E63,"")</f>
        <v>Трубопровод</v>
      </c>
      <c r="F63" t="str">
        <f>IF(Компоненты!F63&lt;&gt;"",Компоненты!F63,"")</f>
        <v>параметрический</v>
      </c>
      <c r="G63" t="str">
        <f>IF(Компоненты!G63&lt;&gt;"",Компоненты!G63,"")</f>
        <v>Круглый</v>
      </c>
      <c r="H63" t="str">
        <f>IF(Компоненты!H63&lt;&gt;"",Компоненты!H63,"")</f>
        <v>Нанософт разработка</v>
      </c>
      <c r="I63" t="str">
        <f>IF(Компоненты!I63&lt;&gt;"",Компоненты!I63,"")</f>
        <v>Параметрическая</v>
      </c>
      <c r="J63" t="str">
        <f>IF(Компоненты!J63&lt;&gt;"",Компоненты!J63,"")</f>
        <v/>
      </c>
      <c r="K63" t="str">
        <f>IF(Компоненты!K63&lt;&gt;"",Компоненты!K63,"")</f>
        <v>https://www.nanocad.ru/products/bim/ventilation/</v>
      </c>
      <c r="L63" t="str">
        <f>IF(Компоненты!L63&lt;&gt;"",Компоненты!L63,"")</f>
        <v>60-нанософт_разработка-трубопровод-трубопровод-круглый.png</v>
      </c>
      <c r="M63">
        <f>IF(Компоненты!M63&lt;&gt;"",Компоненты!M63,"")</f>
        <v>150</v>
      </c>
      <c r="N63" t="str">
        <f>IF(Компоненты!N63&lt;&gt;"",Компоненты!N63,"")</f>
        <v/>
      </c>
      <c r="O63" t="str">
        <f>IF(Компоненты!O63&lt;&gt;"",Компоненты!O63,"")</f>
        <v/>
      </c>
      <c r="P63" t="str">
        <f>IF(Компоненты!P63&lt;&gt;"",Компоненты!P63,"")</f>
        <v/>
      </c>
      <c r="Q63" t="str">
        <f>IF(Компоненты!Q63&lt;&gt;"",Компоненты!Q63,"")</f>
        <v/>
      </c>
      <c r="R63" t="str">
        <f>IF(Компоненты!R63&lt;&gt;"",Компоненты!R63,"")</f>
        <v/>
      </c>
      <c r="S63" t="str">
        <f>IF(Компоненты!S63&lt;&gt;"",Компоненты!S63,"")</f>
        <v/>
      </c>
    </row>
    <row r="64" spans="2:19">
      <c r="B64">
        <f>IF(Компоненты!B64&lt;&gt;"",Компоненты!B64,"")</f>
        <v>61</v>
      </c>
      <c r="C64" t="str">
        <f>IF(Компоненты!C64&lt;&gt;"",Компоненты!C64,"")</f>
        <v>Воздуховод</v>
      </c>
      <c r="D64" t="str">
        <f>IF(Компоненты!D64&lt;&gt;"",Компоненты!D64,"")</f>
        <v>Элементы воздуховодов</v>
      </c>
      <c r="E64" t="str">
        <f>IF(Компоненты!E64&lt;&gt;"",Компоненты!E64,"")</f>
        <v>Воздуховод</v>
      </c>
      <c r="F64" t="str">
        <f>IF(Компоненты!F64&lt;&gt;"",Компоненты!F64,"")</f>
        <v/>
      </c>
      <c r="G64" t="str">
        <f>IF(Компоненты!G64&lt;&gt;"",Компоненты!G64,"")</f>
        <v>Круглый</v>
      </c>
      <c r="H64" t="str">
        <f>IF(Компоненты!H64&lt;&gt;"",Компоненты!H64,"")</f>
        <v>Нанософт разработка</v>
      </c>
      <c r="I64" t="str">
        <f>IF(Компоненты!I64&lt;&gt;"",Компоненты!I64,"")</f>
        <v>Статическая</v>
      </c>
      <c r="J64" t="str">
        <f>IF(Компоненты!J64&lt;&gt;"",Компоненты!J64,"")</f>
        <v/>
      </c>
      <c r="K64" t="str">
        <f>IF(Компоненты!K64&lt;&gt;"",Компоненты!K64,"")</f>
        <v>https://www.nanocad.ru/products/bim/ventilation/</v>
      </c>
      <c r="L64" t="str">
        <f>IF(Компоненты!L64&lt;&gt;"",Компоненты!L64,"")</f>
        <v>61-нанософт_разработка-воздуховод-воздуховод-круглый.png</v>
      </c>
      <c r="M64" t="str">
        <f>IF(Компоненты!M64&lt;&gt;"",Компоненты!M64,"")</f>
        <v>100, 125, 140, 160, 180, 200, 225, 250, 280, 315, 355, 400, 450, 500, 560, 630, 710, 800, 900, 1000, 1120, 1250, 1400, 1600, 1800, 2000</v>
      </c>
      <c r="N64" t="str">
        <f>IF(Компоненты!N64&lt;&gt;"",Компоненты!N64,"")</f>
        <v/>
      </c>
      <c r="O64" t="str">
        <f>IF(Компоненты!O64&lt;&gt;"",Компоненты!O64,"")</f>
        <v/>
      </c>
      <c r="P64" t="str">
        <f>IF(Компоненты!P64&lt;&gt;"",Компоненты!P64,"")</f>
        <v/>
      </c>
      <c r="Q64" t="str">
        <f>IF(Компоненты!Q64&lt;&gt;"",Компоненты!Q64,"")</f>
        <v/>
      </c>
      <c r="R64" t="str">
        <f>IF(Компоненты!R64&lt;&gt;"",Компоненты!R64,"")</f>
        <v/>
      </c>
      <c r="S64" t="str">
        <f>IF(Компоненты!S64&lt;&gt;"",Компоненты!S64,"")</f>
        <v/>
      </c>
    </row>
    <row r="65" spans="2:19">
      <c r="B65">
        <f>IF(Компоненты!B65&lt;&gt;"",Компоненты!B65,"")</f>
        <v>62</v>
      </c>
      <c r="C65" t="str">
        <f>IF(Компоненты!C65&lt;&gt;"",Компоненты!C65,"")</f>
        <v>Воздуховод</v>
      </c>
      <c r="D65" t="str">
        <f>IF(Компоненты!D65&lt;&gt;"",Компоненты!D65,"")</f>
        <v>Элементы воздуховодов</v>
      </c>
      <c r="E65" t="str">
        <f>IF(Компоненты!E65&lt;&gt;"",Компоненты!E65,"")</f>
        <v>Воздуховод</v>
      </c>
      <c r="F65" t="str">
        <f>IF(Компоненты!F65&lt;&gt;"",Компоненты!F65,"")</f>
        <v/>
      </c>
      <c r="G65" t="str">
        <f>IF(Компоненты!G65&lt;&gt;"",Компоненты!G65,"")</f>
        <v>Прямоугольный</v>
      </c>
      <c r="H65" t="str">
        <f>IF(Компоненты!H65&lt;&gt;"",Компоненты!H65,"")</f>
        <v>Нанософт разработка</v>
      </c>
      <c r="I65" t="str">
        <f>IF(Компоненты!I65&lt;&gt;"",Компоненты!I65,"")</f>
        <v>Статическая</v>
      </c>
      <c r="J65" t="str">
        <f>IF(Компоненты!J65&lt;&gt;"",Компоненты!J65,"")</f>
        <v/>
      </c>
      <c r="K65" t="str">
        <f>IF(Компоненты!K65&lt;&gt;"",Компоненты!K65,"")</f>
        <v>https://www.nanocad.ru/products/bim/ventilation/</v>
      </c>
      <c r="L65" t="str">
        <f>IF(Компоненты!L65&lt;&gt;"",Компоненты!L65,"")</f>
        <v>62-нанософт_разработка-воздуховод-воздуховод-прямоугольный.png</v>
      </c>
      <c r="M65" t="str">
        <f>IF(Компоненты!M65&lt;&gt;"",Компоненты!M65,"")</f>
        <v>100x100...2000x2000</v>
      </c>
      <c r="N65" t="str">
        <f>IF(Компоненты!N65&lt;&gt;"",Компоненты!N65,"")</f>
        <v/>
      </c>
      <c r="O65" t="str">
        <f>IF(Компоненты!O65&lt;&gt;"",Компоненты!O65,"")</f>
        <v/>
      </c>
      <c r="P65" t="str">
        <f>IF(Компоненты!P65&lt;&gt;"",Компоненты!P65,"")</f>
        <v/>
      </c>
      <c r="Q65" t="str">
        <f>IF(Компоненты!Q65&lt;&gt;"",Компоненты!Q65,"")</f>
        <v/>
      </c>
      <c r="R65" t="str">
        <f>IF(Компоненты!R65&lt;&gt;"",Компоненты!R65,"")</f>
        <v/>
      </c>
      <c r="S65" t="str">
        <f>IF(Компоненты!S65&lt;&gt;"",Компоненты!S65,"")</f>
        <v/>
      </c>
    </row>
    <row r="66" spans="2:19">
      <c r="B66">
        <f>IF(Компоненты!B66&lt;&gt;"",Компоненты!B66,"")</f>
        <v>63</v>
      </c>
      <c r="C66" t="str">
        <f>IF(Компоненты!C66&lt;&gt;"",Компоненты!C66,"")</f>
        <v>Заглушка</v>
      </c>
      <c r="D66" t="str">
        <f>IF(Компоненты!D66&lt;&gt;"",Компоненты!D66,"")</f>
        <v>Элементы воздуховодов</v>
      </c>
      <c r="E66" t="str">
        <f>IF(Компоненты!E66&lt;&gt;"",Компоненты!E66,"")</f>
        <v>Заглушка</v>
      </c>
      <c r="F66" t="str">
        <f>IF(Компоненты!F66&lt;&gt;"",Компоненты!F66,"")</f>
        <v/>
      </c>
      <c r="G66" t="str">
        <f>IF(Компоненты!G66&lt;&gt;"",Компоненты!G66,"")</f>
        <v>Круглый</v>
      </c>
      <c r="H66" t="str">
        <f>IF(Компоненты!H66&lt;&gt;"",Компоненты!H66,"")</f>
        <v>Нанософт разработка</v>
      </c>
      <c r="I66" t="str">
        <f>IF(Компоненты!I66&lt;&gt;"",Компоненты!I66,"")</f>
        <v>Статическая</v>
      </c>
      <c r="J66" t="str">
        <f>IF(Компоненты!J66&lt;&gt;"",Компоненты!J66,"")</f>
        <v/>
      </c>
      <c r="K66" t="str">
        <f>IF(Компоненты!K66&lt;&gt;"",Компоненты!K66,"")</f>
        <v>https://www.nanocad.ru/products/bim/ventilation/</v>
      </c>
      <c r="L66" t="str">
        <f>IF(Компоненты!L66&lt;&gt;"",Компоненты!L66,"")</f>
        <v>63-нанософт_разработка-заглушка-заглушка-круглый.png</v>
      </c>
      <c r="M66" t="str">
        <f>IF(Компоненты!M66&lt;&gt;"",Компоненты!M66,"")</f>
        <v>100, 125, 140, 160, 180, 200, 225, 250, 280, 315, 355, 400, 450, 500, 560, 630, 710, 800, 900, 1000, 1120, 1250</v>
      </c>
      <c r="N66" t="str">
        <f>IF(Компоненты!N66&lt;&gt;"",Компоненты!N66,"")</f>
        <v/>
      </c>
      <c r="O66" t="str">
        <f>IF(Компоненты!O66&lt;&gt;"",Компоненты!O66,"")</f>
        <v/>
      </c>
      <c r="P66" t="str">
        <f>IF(Компоненты!P66&lt;&gt;"",Компоненты!P66,"")</f>
        <v/>
      </c>
      <c r="Q66" t="str">
        <f>IF(Компоненты!Q66&lt;&gt;"",Компоненты!Q66,"")</f>
        <v/>
      </c>
      <c r="R66" t="str">
        <f>IF(Компоненты!R66&lt;&gt;"",Компоненты!R66,"")</f>
        <v/>
      </c>
      <c r="S66" t="str">
        <f>IF(Компоненты!S66&lt;&gt;"",Компоненты!S66,"")</f>
        <v/>
      </c>
    </row>
    <row r="67" spans="2:19">
      <c r="B67">
        <f>IF(Компоненты!B67&lt;&gt;"",Компоненты!B67,"")</f>
        <v>64</v>
      </c>
      <c r="C67" t="str">
        <f>IF(Компоненты!C67&lt;&gt;"",Компоненты!C67,"")</f>
        <v>Заглушка</v>
      </c>
      <c r="D67" t="str">
        <f>IF(Компоненты!D67&lt;&gt;"",Компоненты!D67,"")</f>
        <v>Элементы воздуховодов</v>
      </c>
      <c r="E67" t="str">
        <f>IF(Компоненты!E67&lt;&gt;"",Компоненты!E67,"")</f>
        <v>Заглушка</v>
      </c>
      <c r="F67" t="str">
        <f>IF(Компоненты!F67&lt;&gt;"",Компоненты!F67,"")</f>
        <v/>
      </c>
      <c r="G67" t="str">
        <f>IF(Компоненты!G67&lt;&gt;"",Компоненты!G67,"")</f>
        <v>Прямоугольный</v>
      </c>
      <c r="H67" t="str">
        <f>IF(Компоненты!H67&lt;&gt;"",Компоненты!H67,"")</f>
        <v>Нанософт разработка</v>
      </c>
      <c r="I67" t="str">
        <f>IF(Компоненты!I67&lt;&gt;"",Компоненты!I67,"")</f>
        <v>Статическая</v>
      </c>
      <c r="J67" t="str">
        <f>IF(Компоненты!J67&lt;&gt;"",Компоненты!J67,"")</f>
        <v/>
      </c>
      <c r="K67" t="str">
        <f>IF(Компоненты!K67&lt;&gt;"",Компоненты!K67,"")</f>
        <v>https://www.nanocad.ru/products/bim/ventilation/</v>
      </c>
      <c r="L67" t="str">
        <f>IF(Компоненты!L67&lt;&gt;"",Компоненты!L67,"")</f>
        <v>64-нанософт_разработка-заглушка-заглушка-прямоугольный.png</v>
      </c>
      <c r="M67" t="str">
        <f>IF(Компоненты!M67&lt;&gt;"",Компоненты!M67,"")</f>
        <v>100x100...1000x2000</v>
      </c>
      <c r="N67" t="str">
        <f>IF(Компоненты!N67&lt;&gt;"",Компоненты!N67,"")</f>
        <v/>
      </c>
      <c r="O67" t="str">
        <f>IF(Компоненты!O67&lt;&gt;"",Компоненты!O67,"")</f>
        <v/>
      </c>
      <c r="P67" t="str">
        <f>IF(Компоненты!P67&lt;&gt;"",Компоненты!P67,"")</f>
        <v/>
      </c>
      <c r="Q67" t="str">
        <f>IF(Компоненты!Q67&lt;&gt;"",Компоненты!Q67,"")</f>
        <v/>
      </c>
      <c r="R67" t="str">
        <f>IF(Компоненты!R67&lt;&gt;"",Компоненты!R67,"")</f>
        <v/>
      </c>
      <c r="S67" t="str">
        <f>IF(Компоненты!S67&lt;&gt;"",Компоненты!S67,"")</f>
        <v/>
      </c>
    </row>
    <row r="68" spans="2:19">
      <c r="B68">
        <f>IF(Компоненты!B68&lt;&gt;"",Компоненты!B68,"")</f>
        <v>65</v>
      </c>
      <c r="C68" t="str">
        <f>IF(Компоненты!C68&lt;&gt;"",Компоненты!C68,"")</f>
        <v>Крестовина</v>
      </c>
      <c r="D68" t="str">
        <f>IF(Компоненты!D68&lt;&gt;"",Компоненты!D68,"")</f>
        <v>Элементы воздуховодов</v>
      </c>
      <c r="E68" t="str">
        <f>IF(Компоненты!E68&lt;&gt;"",Компоненты!E68,"")</f>
        <v>Крестовина</v>
      </c>
      <c r="F68" t="str">
        <f>IF(Компоненты!F68&lt;&gt;"",Компоненты!F68,"")</f>
        <v/>
      </c>
      <c r="G68" t="str">
        <f>IF(Компоненты!G68&lt;&gt;"",Компоненты!G68,"")</f>
        <v>Прямоугольный</v>
      </c>
      <c r="H68" t="str">
        <f>IF(Компоненты!H68&lt;&gt;"",Компоненты!H68,"")</f>
        <v>Нанософт разработка</v>
      </c>
      <c r="I68" t="str">
        <f>IF(Компоненты!I68&lt;&gt;"",Компоненты!I68,"")</f>
        <v>Статическая</v>
      </c>
      <c r="J68" t="str">
        <f>IF(Компоненты!J68&lt;&gt;"",Компоненты!J68,"")</f>
        <v/>
      </c>
      <c r="K68" t="str">
        <f>IF(Компоненты!K68&lt;&gt;"",Компоненты!K68,"")</f>
        <v>https://www.nanocad.ru/products/bim/ventilation/</v>
      </c>
      <c r="L68" t="str">
        <f>IF(Компоненты!L68&lt;&gt;"",Компоненты!L68,"")</f>
        <v>65-нанософт_разработка-крестовина-крестовина-прямоугольный.png</v>
      </c>
      <c r="M68" t="str">
        <f>IF(Компоненты!M68&lt;&gt;"",Компоненты!M68,"")</f>
        <v>100x100...2000x2000</v>
      </c>
      <c r="N68" t="str">
        <f>IF(Компоненты!N68&lt;&gt;"",Компоненты!N68,"")</f>
        <v/>
      </c>
      <c r="O68" t="str">
        <f>IF(Компоненты!O68&lt;&gt;"",Компоненты!O68,"")</f>
        <v/>
      </c>
      <c r="P68" t="str">
        <f>IF(Компоненты!P68&lt;&gt;"",Компоненты!P68,"")</f>
        <v/>
      </c>
      <c r="Q68" t="str">
        <f>IF(Компоненты!Q68&lt;&gt;"",Компоненты!Q68,"")</f>
        <v/>
      </c>
      <c r="R68" t="str">
        <f>IF(Компоненты!R68&lt;&gt;"",Компоненты!R68,"")</f>
        <v/>
      </c>
      <c r="S68" t="str">
        <f>IF(Компоненты!S68&lt;&gt;"",Компоненты!S68,"")</f>
        <v/>
      </c>
    </row>
    <row r="69" spans="2:19">
      <c r="B69">
        <f>IF(Компоненты!B69&lt;&gt;"",Компоненты!B69,"")</f>
        <v>66</v>
      </c>
      <c r="C69" t="str">
        <f>IF(Компоненты!C69&lt;&gt;"",Компоненты!C69,"")</f>
        <v>Крестовина</v>
      </c>
      <c r="D69" t="str">
        <f>IF(Компоненты!D69&lt;&gt;"",Компоненты!D69,"")</f>
        <v>Элементы воздуховодов</v>
      </c>
      <c r="E69" t="str">
        <f>IF(Компоненты!E69&lt;&gt;"",Компоненты!E69,"")</f>
        <v>Крестовина</v>
      </c>
      <c r="F69" t="str">
        <f>IF(Компоненты!F69&lt;&gt;"",Компоненты!F69,"")</f>
        <v/>
      </c>
      <c r="G69" t="str">
        <f>IF(Компоненты!G69&lt;&gt;"",Компоненты!G69,"")</f>
        <v>Круглый</v>
      </c>
      <c r="H69" t="str">
        <f>IF(Компоненты!H69&lt;&gt;"",Компоненты!H69,"")</f>
        <v>Нанософт разработка</v>
      </c>
      <c r="I69" t="str">
        <f>IF(Компоненты!I69&lt;&gt;"",Компоненты!I69,"")</f>
        <v>Статическая</v>
      </c>
      <c r="J69" t="str">
        <f>IF(Компоненты!J69&lt;&gt;"",Компоненты!J69,"")</f>
        <v/>
      </c>
      <c r="K69" t="str">
        <f>IF(Компоненты!K69&lt;&gt;"",Компоненты!K69,"")</f>
        <v>https://www.nanocad.ru/products/bim/ventilation/</v>
      </c>
      <c r="L69" t="str">
        <f>IF(Компоненты!L69&lt;&gt;"",Компоненты!L69,"")</f>
        <v>66-нанософт_разработка-крестовина-крестовина-круглый.png</v>
      </c>
      <c r="M69" t="str">
        <f>IF(Компоненты!M69&lt;&gt;"",Компоненты!M69,"")</f>
        <v>100x(100, 100)...800x(800, 800)</v>
      </c>
      <c r="N69" t="str">
        <f>IF(Компоненты!N69&lt;&gt;"",Компоненты!N69,"")</f>
        <v/>
      </c>
      <c r="O69" t="str">
        <f>IF(Компоненты!O69&lt;&gt;"",Компоненты!O69,"")</f>
        <v/>
      </c>
      <c r="P69" t="str">
        <f>IF(Компоненты!P69&lt;&gt;"",Компоненты!P69,"")</f>
        <v/>
      </c>
      <c r="Q69" t="str">
        <f>IF(Компоненты!Q69&lt;&gt;"",Компоненты!Q69,"")</f>
        <v/>
      </c>
      <c r="R69" t="str">
        <f>IF(Компоненты!R69&lt;&gt;"",Компоненты!R69,"")</f>
        <v/>
      </c>
      <c r="S69" t="str">
        <f>IF(Компоненты!S69&lt;&gt;"",Компоненты!S69,"")</f>
        <v/>
      </c>
    </row>
    <row r="70" spans="2:19">
      <c r="B70">
        <f>IF(Компоненты!B70&lt;&gt;"",Компоненты!B70,"")</f>
        <v>67</v>
      </c>
      <c r="C70" t="str">
        <f>IF(Компоненты!C70&lt;&gt;"",Компоненты!C70,"")</f>
        <v>Муфта</v>
      </c>
      <c r="D70" t="str">
        <f>IF(Компоненты!D70&lt;&gt;"",Компоненты!D70,"")</f>
        <v>Элементы воздуховодов</v>
      </c>
      <c r="E70" t="str">
        <f>IF(Компоненты!E70&lt;&gt;"",Компоненты!E70,"")</f>
        <v>Муфта</v>
      </c>
      <c r="F70" t="str">
        <f>IF(Компоненты!F70&lt;&gt;"",Компоненты!F70,"")</f>
        <v/>
      </c>
      <c r="G70" t="str">
        <f>IF(Компоненты!G70&lt;&gt;"",Компоненты!G70,"")</f>
        <v>Круглый</v>
      </c>
      <c r="H70" t="str">
        <f>IF(Компоненты!H70&lt;&gt;"",Компоненты!H70,"")</f>
        <v>Нанософт разработка</v>
      </c>
      <c r="I70" t="str">
        <f>IF(Компоненты!I70&lt;&gt;"",Компоненты!I70,"")</f>
        <v>Статическая</v>
      </c>
      <c r="J70" t="str">
        <f>IF(Компоненты!J70&lt;&gt;"",Компоненты!J70,"")</f>
        <v/>
      </c>
      <c r="K70" t="str">
        <f>IF(Компоненты!K70&lt;&gt;"",Компоненты!K70,"")</f>
        <v>https://www.nanocad.ru/products/bim/ventilation/</v>
      </c>
      <c r="L70" t="str">
        <f>IF(Компоненты!L70&lt;&gt;"",Компоненты!L70,"")</f>
        <v>67-нанософт_разработка-муфта-муфта-круглый.png</v>
      </c>
      <c r="M70" t="str">
        <f>IF(Компоненты!M70&lt;&gt;"",Компоненты!M70,"")</f>
        <v>100, 125, 140, 160, 180, 200, 225, 250, 280, 315, 355, 400, 450, 500, 560, 630, 710, 800, 900, 1000, 1120, 1250, 1400</v>
      </c>
      <c r="N70" t="str">
        <f>IF(Компоненты!N70&lt;&gt;"",Компоненты!N70,"")</f>
        <v/>
      </c>
      <c r="O70" t="str">
        <f>IF(Компоненты!O70&lt;&gt;"",Компоненты!O70,"")</f>
        <v/>
      </c>
      <c r="P70" t="str">
        <f>IF(Компоненты!P70&lt;&gt;"",Компоненты!P70,"")</f>
        <v/>
      </c>
      <c r="Q70" t="str">
        <f>IF(Компоненты!Q70&lt;&gt;"",Компоненты!Q70,"")</f>
        <v/>
      </c>
      <c r="R70" t="str">
        <f>IF(Компоненты!R70&lt;&gt;"",Компоненты!R70,"")</f>
        <v/>
      </c>
      <c r="S70" t="str">
        <f>IF(Компоненты!S70&lt;&gt;"",Компоненты!S70,"")</f>
        <v/>
      </c>
    </row>
    <row r="71" spans="2:19">
      <c r="B71">
        <f>IF(Компоненты!B71&lt;&gt;"",Компоненты!B71,"")</f>
        <v>68</v>
      </c>
      <c r="C71" t="str">
        <f>IF(Компоненты!C71&lt;&gt;"",Компоненты!C71,"")</f>
        <v>Ниппель</v>
      </c>
      <c r="D71" t="str">
        <f>IF(Компоненты!D71&lt;&gt;"",Компоненты!D71,"")</f>
        <v>Элементы воздуховодов</v>
      </c>
      <c r="E71" t="str">
        <f>IF(Компоненты!E71&lt;&gt;"",Компоненты!E71,"")</f>
        <v>Муфта</v>
      </c>
      <c r="F71" t="str">
        <f>IF(Компоненты!F71&lt;&gt;"",Компоненты!F71,"")</f>
        <v/>
      </c>
      <c r="G71" t="str">
        <f>IF(Компоненты!G71&lt;&gt;"",Компоненты!G71,"")</f>
        <v>Круглый</v>
      </c>
      <c r="H71" t="str">
        <f>IF(Компоненты!H71&lt;&gt;"",Компоненты!H71,"")</f>
        <v>Нанософт разработка</v>
      </c>
      <c r="I71" t="str">
        <f>IF(Компоненты!I71&lt;&gt;"",Компоненты!I71,"")</f>
        <v>Статическая</v>
      </c>
      <c r="J71" t="str">
        <f>IF(Компоненты!J71&lt;&gt;"",Компоненты!J71,"")</f>
        <v/>
      </c>
      <c r="K71" t="str">
        <f>IF(Компоненты!K71&lt;&gt;"",Компоненты!K71,"")</f>
        <v>https://www.nanocad.ru/products/bim/ventilation/</v>
      </c>
      <c r="L71" t="str">
        <f>IF(Компоненты!L71&lt;&gt;"",Компоненты!L71,"")</f>
        <v>68-нанософт_разработка-муфта-ниппель-круглый.png</v>
      </c>
      <c r="M71" t="str">
        <f>IF(Компоненты!M71&lt;&gt;"",Компоненты!M71,"")</f>
        <v>100, 125, 140, 160, 180, 200, 225, 250, 280, 315, 355, 400, 450, 500, 560, 630, 710, 800, 900, 1000, 1120, 1250, 1400</v>
      </c>
      <c r="N71" t="str">
        <f>IF(Компоненты!N71&lt;&gt;"",Компоненты!N71,"")</f>
        <v/>
      </c>
      <c r="O71" t="str">
        <f>IF(Компоненты!O71&lt;&gt;"",Компоненты!O71,"")</f>
        <v/>
      </c>
      <c r="P71" t="str">
        <f>IF(Компоненты!P71&lt;&gt;"",Компоненты!P71,"")</f>
        <v/>
      </c>
      <c r="Q71" t="str">
        <f>IF(Компоненты!Q71&lt;&gt;"",Компоненты!Q71,"")</f>
        <v/>
      </c>
      <c r="R71" t="str">
        <f>IF(Компоненты!R71&lt;&gt;"",Компоненты!R71,"")</f>
        <v/>
      </c>
      <c r="S71" t="str">
        <f>IF(Компоненты!S71&lt;&gt;"",Компоненты!S71,"")</f>
        <v/>
      </c>
    </row>
    <row r="72" spans="2:19">
      <c r="B72">
        <f>IF(Компоненты!B72&lt;&gt;"",Компоненты!B72,"")</f>
        <v>69</v>
      </c>
      <c r="C72" t="str">
        <f>IF(Компоненты!C72&lt;&gt;"",Компоненты!C72,"")</f>
        <v>Отвод</v>
      </c>
      <c r="D72" t="str">
        <f>IF(Компоненты!D72&lt;&gt;"",Компоненты!D72,"")</f>
        <v>Элементы воздуховодов</v>
      </c>
      <c r="E72" t="str">
        <f>IF(Компоненты!E72&lt;&gt;"",Компоненты!E72,"")</f>
        <v>Отвод</v>
      </c>
      <c r="F72" t="str">
        <f>IF(Компоненты!F72&lt;&gt;"",Компоненты!F72,"")</f>
        <v>15°</v>
      </c>
      <c r="G72" t="str">
        <f>IF(Компоненты!G72&lt;&gt;"",Компоненты!G72,"")</f>
        <v>Круглый</v>
      </c>
      <c r="H72" t="str">
        <f>IF(Компоненты!H72&lt;&gt;"",Компоненты!H72,"")</f>
        <v>Нанософт разработка</v>
      </c>
      <c r="I72" t="str">
        <f>IF(Компоненты!I72&lt;&gt;"",Компоненты!I72,"")</f>
        <v>Статическая</v>
      </c>
      <c r="J72" t="str">
        <f>IF(Компоненты!J72&lt;&gt;"",Компоненты!J72,"")</f>
        <v/>
      </c>
      <c r="K72" t="str">
        <f>IF(Компоненты!K72&lt;&gt;"",Компоненты!K72,"")</f>
        <v>https://www.nanocad.ru/products/bim/ventilation/</v>
      </c>
      <c r="L72" t="str">
        <f>IF(Компоненты!L72&lt;&gt;"",Компоненты!L72,"")</f>
        <v>69-нанософт_разработка-отвод-отвод-круглый.png</v>
      </c>
      <c r="M72" t="str">
        <f>IF(Компоненты!M72&lt;&gt;"",Компоненты!M72,"")</f>
        <v>100, 125, 140, 160, 180, 200, 225, 250, 280, 315, 355, 400, 450, 500, 560, 630, 710, 800, 900, 1000, 1120, 1250, 1400</v>
      </c>
      <c r="N72" t="str">
        <f>IF(Компоненты!N72&lt;&gt;"",Компоненты!N72,"")</f>
        <v/>
      </c>
      <c r="O72" t="str">
        <f>IF(Компоненты!O72&lt;&gt;"",Компоненты!O72,"")</f>
        <v/>
      </c>
      <c r="P72" t="str">
        <f>IF(Компоненты!P72&lt;&gt;"",Компоненты!P72,"")</f>
        <v/>
      </c>
      <c r="Q72" t="str">
        <f>IF(Компоненты!Q72&lt;&gt;"",Компоненты!Q72,"")</f>
        <v/>
      </c>
      <c r="R72" t="str">
        <f>IF(Компоненты!R72&lt;&gt;"",Компоненты!R72,"")</f>
        <v/>
      </c>
      <c r="S72" t="str">
        <f>IF(Компоненты!S72&lt;&gt;"",Компоненты!S72,"")</f>
        <v/>
      </c>
    </row>
    <row r="73" spans="2:19">
      <c r="B73">
        <f>IF(Компоненты!B73&lt;&gt;"",Компоненты!B73,"")</f>
        <v>70</v>
      </c>
      <c r="C73" t="str">
        <f>IF(Компоненты!C73&lt;&gt;"",Компоненты!C73,"")</f>
        <v>Отвод</v>
      </c>
      <c r="D73" t="str">
        <f>IF(Компоненты!D73&lt;&gt;"",Компоненты!D73,"")</f>
        <v>Элементы воздуховодов</v>
      </c>
      <c r="E73" t="str">
        <f>IF(Компоненты!E73&lt;&gt;"",Компоненты!E73,"")</f>
        <v>Отвод</v>
      </c>
      <c r="F73" t="str">
        <f>IF(Компоненты!F73&lt;&gt;"",Компоненты!F73,"")</f>
        <v>30°</v>
      </c>
      <c r="G73" t="str">
        <f>IF(Компоненты!G73&lt;&gt;"",Компоненты!G73,"")</f>
        <v>Круглый</v>
      </c>
      <c r="H73" t="str">
        <f>IF(Компоненты!H73&lt;&gt;"",Компоненты!H73,"")</f>
        <v>Нанософт разработка</v>
      </c>
      <c r="I73" t="str">
        <f>IF(Компоненты!I73&lt;&gt;"",Компоненты!I73,"")</f>
        <v>Статическая</v>
      </c>
      <c r="J73" t="str">
        <f>IF(Компоненты!J73&lt;&gt;"",Компоненты!J73,"")</f>
        <v/>
      </c>
      <c r="K73" t="str">
        <f>IF(Компоненты!K73&lt;&gt;"",Компоненты!K73,"")</f>
        <v>https://www.nanocad.ru/products/bim/ventilation/</v>
      </c>
      <c r="L73" t="str">
        <f>IF(Компоненты!L73&lt;&gt;"",Компоненты!L73,"")</f>
        <v>70-нанософт_разработка-отвод-отвод-круглый.png</v>
      </c>
      <c r="M73" t="str">
        <f>IF(Компоненты!M73&lt;&gt;"",Компоненты!M73,"")</f>
        <v>100, 125, 140, 160, 180, 200, 225, 250, 280, 315, 355, 400, 450, 500, 560, 630, 710, 800, 900, 1000, 1120, 1250, 1400</v>
      </c>
      <c r="N73" t="str">
        <f>IF(Компоненты!N73&lt;&gt;"",Компоненты!N73,"")</f>
        <v/>
      </c>
      <c r="O73" t="str">
        <f>IF(Компоненты!O73&lt;&gt;"",Компоненты!O73,"")</f>
        <v/>
      </c>
      <c r="P73" t="str">
        <f>IF(Компоненты!P73&lt;&gt;"",Компоненты!P73,"")</f>
        <v/>
      </c>
      <c r="Q73" t="str">
        <f>IF(Компоненты!Q73&lt;&gt;"",Компоненты!Q73,"")</f>
        <v/>
      </c>
      <c r="R73" t="str">
        <f>IF(Компоненты!R73&lt;&gt;"",Компоненты!R73,"")</f>
        <v/>
      </c>
      <c r="S73" t="str">
        <f>IF(Компоненты!S73&lt;&gt;"",Компоненты!S73,"")</f>
        <v/>
      </c>
    </row>
    <row r="74" spans="2:19">
      <c r="B74">
        <f>IF(Компоненты!B74&lt;&gt;"",Компоненты!B74,"")</f>
        <v>71</v>
      </c>
      <c r="C74" t="str">
        <f>IF(Компоненты!C74&lt;&gt;"",Компоненты!C74,"")</f>
        <v>Отвод</v>
      </c>
      <c r="D74" t="str">
        <f>IF(Компоненты!D74&lt;&gt;"",Компоненты!D74,"")</f>
        <v>Элементы воздуховодов</v>
      </c>
      <c r="E74" t="str">
        <f>IF(Компоненты!E74&lt;&gt;"",Компоненты!E74,"")</f>
        <v>Отвод</v>
      </c>
      <c r="F74" t="str">
        <f>IF(Компоненты!F74&lt;&gt;"",Компоненты!F74,"")</f>
        <v>45°</v>
      </c>
      <c r="G74" t="str">
        <f>IF(Компоненты!G74&lt;&gt;"",Компоненты!G74,"")</f>
        <v>Круглый</v>
      </c>
      <c r="H74" t="str">
        <f>IF(Компоненты!H74&lt;&gt;"",Компоненты!H74,"")</f>
        <v>Нанософт разработка</v>
      </c>
      <c r="I74" t="str">
        <f>IF(Компоненты!I74&lt;&gt;"",Компоненты!I74,"")</f>
        <v>Статическая</v>
      </c>
      <c r="J74" t="str">
        <f>IF(Компоненты!J74&lt;&gt;"",Компоненты!J74,"")</f>
        <v/>
      </c>
      <c r="K74" t="str">
        <f>IF(Компоненты!K74&lt;&gt;"",Компоненты!K74,"")</f>
        <v>https://www.nanocad.ru/products/bim/ventilation/</v>
      </c>
      <c r="L74" t="str">
        <f>IF(Компоненты!L74&lt;&gt;"",Компоненты!L74,"")</f>
        <v>71-нанософт_разработка-отвод-отвод-круглый.png</v>
      </c>
      <c r="M74" t="str">
        <f>IF(Компоненты!M74&lt;&gt;"",Компоненты!M74,"")</f>
        <v>100, 125, 140, 160, 180, 200, 225, 250, 280, 315, 355, 400, 450, 500, 560, 630, 710, 800, 900, 1000, 1120, 1250, 1400</v>
      </c>
      <c r="N74" t="str">
        <f>IF(Компоненты!N74&lt;&gt;"",Компоненты!N74,"")</f>
        <v/>
      </c>
      <c r="O74" t="str">
        <f>IF(Компоненты!O74&lt;&gt;"",Компоненты!O74,"")</f>
        <v/>
      </c>
      <c r="P74" t="str">
        <f>IF(Компоненты!P74&lt;&gt;"",Компоненты!P74,"")</f>
        <v/>
      </c>
      <c r="Q74" t="str">
        <f>IF(Компоненты!Q74&lt;&gt;"",Компоненты!Q74,"")</f>
        <v/>
      </c>
      <c r="R74" t="str">
        <f>IF(Компоненты!R74&lt;&gt;"",Компоненты!R74,"")</f>
        <v/>
      </c>
      <c r="S74" t="str">
        <f>IF(Компоненты!S74&lt;&gt;"",Компоненты!S74,"")</f>
        <v/>
      </c>
    </row>
    <row r="75" spans="2:19">
      <c r="B75">
        <f>IF(Компоненты!B75&lt;&gt;"",Компоненты!B75,"")</f>
        <v>72</v>
      </c>
      <c r="C75" t="str">
        <f>IF(Компоненты!C75&lt;&gt;"",Компоненты!C75,"")</f>
        <v>Отвод</v>
      </c>
      <c r="D75" t="str">
        <f>IF(Компоненты!D75&lt;&gt;"",Компоненты!D75,"")</f>
        <v>Элементы воздуховодов</v>
      </c>
      <c r="E75" t="str">
        <f>IF(Компоненты!E75&lt;&gt;"",Компоненты!E75,"")</f>
        <v>Отвод</v>
      </c>
      <c r="F75" t="str">
        <f>IF(Компоненты!F75&lt;&gt;"",Компоненты!F75,"")</f>
        <v>45°</v>
      </c>
      <c r="G75" t="str">
        <f>IF(Компоненты!G75&lt;&gt;"",Компоненты!G75,"")</f>
        <v>Прямоугольный</v>
      </c>
      <c r="H75" t="str">
        <f>IF(Компоненты!H75&lt;&gt;"",Компоненты!H75,"")</f>
        <v>Нанософт разработка</v>
      </c>
      <c r="I75" t="str">
        <f>IF(Компоненты!I75&lt;&gt;"",Компоненты!I75,"")</f>
        <v>Статическая</v>
      </c>
      <c r="J75" t="str">
        <f>IF(Компоненты!J75&lt;&gt;"",Компоненты!J75,"")</f>
        <v/>
      </c>
      <c r="K75" t="str">
        <f>IF(Компоненты!K75&lt;&gt;"",Компоненты!K75,"")</f>
        <v>https://www.nanocad.ru/products/bim/ventilation/</v>
      </c>
      <c r="L75" t="str">
        <f>IF(Компоненты!L75&lt;&gt;"",Компоненты!L75,"")</f>
        <v>72-нанософт_разработка-отвод-отвод-прямоугольный.png</v>
      </c>
      <c r="M75" t="str">
        <f>IF(Компоненты!M75&lt;&gt;"",Компоненты!M75,"")</f>
        <v>100x100...1400x900</v>
      </c>
      <c r="N75" t="str">
        <f>IF(Компоненты!N75&lt;&gt;"",Компоненты!N75,"")</f>
        <v/>
      </c>
      <c r="O75" t="str">
        <f>IF(Компоненты!O75&lt;&gt;"",Компоненты!O75,"")</f>
        <v/>
      </c>
      <c r="P75" t="str">
        <f>IF(Компоненты!P75&lt;&gt;"",Компоненты!P75,"")</f>
        <v/>
      </c>
      <c r="Q75" t="str">
        <f>IF(Компоненты!Q75&lt;&gt;"",Компоненты!Q75,"")</f>
        <v/>
      </c>
      <c r="R75" t="str">
        <f>IF(Компоненты!R75&lt;&gt;"",Компоненты!R75,"")</f>
        <v/>
      </c>
      <c r="S75" t="str">
        <f>IF(Компоненты!S75&lt;&gt;"",Компоненты!S75,"")</f>
        <v/>
      </c>
    </row>
    <row r="76" spans="2:19">
      <c r="B76">
        <f>IF(Компоненты!B76&lt;&gt;"",Компоненты!B76,"")</f>
        <v>73</v>
      </c>
      <c r="C76" t="str">
        <f>IF(Компоненты!C76&lt;&gt;"",Компоненты!C76,"")</f>
        <v>Отвод</v>
      </c>
      <c r="D76" t="str">
        <f>IF(Компоненты!D76&lt;&gt;"",Компоненты!D76,"")</f>
        <v>Элементы воздуховодов</v>
      </c>
      <c r="E76" t="str">
        <f>IF(Компоненты!E76&lt;&gt;"",Компоненты!E76,"")</f>
        <v>Отвод</v>
      </c>
      <c r="F76" t="str">
        <f>IF(Компоненты!F76&lt;&gt;"",Компоненты!F76,"")</f>
        <v>60°</v>
      </c>
      <c r="G76" t="str">
        <f>IF(Компоненты!G76&lt;&gt;"",Компоненты!G76,"")</f>
        <v>Круглый</v>
      </c>
      <c r="H76" t="str">
        <f>IF(Компоненты!H76&lt;&gt;"",Компоненты!H76,"")</f>
        <v>Нанософт разработка</v>
      </c>
      <c r="I76" t="str">
        <f>IF(Компоненты!I76&lt;&gt;"",Компоненты!I76,"")</f>
        <v>Статическая</v>
      </c>
      <c r="J76" t="str">
        <f>IF(Компоненты!J76&lt;&gt;"",Компоненты!J76,"")</f>
        <v/>
      </c>
      <c r="K76" t="str">
        <f>IF(Компоненты!K76&lt;&gt;"",Компоненты!K76,"")</f>
        <v>https://www.nanocad.ru/products/bim/ventilation/</v>
      </c>
      <c r="L76" t="str">
        <f>IF(Компоненты!L76&lt;&gt;"",Компоненты!L76,"")</f>
        <v>73-нанософт_разработка-отвод-отвод-круглый.png</v>
      </c>
      <c r="M76" t="str">
        <f>IF(Компоненты!M76&lt;&gt;"",Компоненты!M76,"")</f>
        <v>100, 125, 140, 160, 180, 200, 225, 250, 280, 315, 355, 400, 450, 500, 560, 630, 710, 800, 900</v>
      </c>
      <c r="N76" t="str">
        <f>IF(Компоненты!N76&lt;&gt;"",Компоненты!N76,"")</f>
        <v/>
      </c>
      <c r="O76" t="str">
        <f>IF(Компоненты!O76&lt;&gt;"",Компоненты!O76,"")</f>
        <v/>
      </c>
      <c r="P76" t="str">
        <f>IF(Компоненты!P76&lt;&gt;"",Компоненты!P76,"")</f>
        <v/>
      </c>
      <c r="Q76" t="str">
        <f>IF(Компоненты!Q76&lt;&gt;"",Компоненты!Q76,"")</f>
        <v/>
      </c>
      <c r="R76" t="str">
        <f>IF(Компоненты!R76&lt;&gt;"",Компоненты!R76,"")</f>
        <v/>
      </c>
      <c r="S76" t="str">
        <f>IF(Компоненты!S76&lt;&gt;"",Компоненты!S76,"")</f>
        <v/>
      </c>
    </row>
    <row r="77" spans="2:19">
      <c r="B77">
        <f>IF(Компоненты!B77&lt;&gt;"",Компоненты!B77,"")</f>
        <v>74</v>
      </c>
      <c r="C77" t="str">
        <f>IF(Компоненты!C77&lt;&gt;"",Компоненты!C77,"")</f>
        <v>Отвод</v>
      </c>
      <c r="D77" t="str">
        <f>IF(Компоненты!D77&lt;&gt;"",Компоненты!D77,"")</f>
        <v>Элементы воздуховодов</v>
      </c>
      <c r="E77" t="str">
        <f>IF(Компоненты!E77&lt;&gt;"",Компоненты!E77,"")</f>
        <v>Отвод</v>
      </c>
      <c r="F77" t="str">
        <f>IF(Компоненты!F77&lt;&gt;"",Компоненты!F77,"")</f>
        <v>90°</v>
      </c>
      <c r="G77" t="str">
        <f>IF(Компоненты!G77&lt;&gt;"",Компоненты!G77,"")</f>
        <v>Круглый</v>
      </c>
      <c r="H77" t="str">
        <f>IF(Компоненты!H77&lt;&gt;"",Компоненты!H77,"")</f>
        <v>Нанософт разработка</v>
      </c>
      <c r="I77" t="str">
        <f>IF(Компоненты!I77&lt;&gt;"",Компоненты!I77,"")</f>
        <v>Статическая</v>
      </c>
      <c r="J77" t="str">
        <f>IF(Компоненты!J77&lt;&gt;"",Компоненты!J77,"")</f>
        <v/>
      </c>
      <c r="K77" t="str">
        <f>IF(Компоненты!K77&lt;&gt;"",Компоненты!K77,"")</f>
        <v>https://www.nanocad.ru/products/bim/ventilation/</v>
      </c>
      <c r="L77" t="str">
        <f>IF(Компоненты!L77&lt;&gt;"",Компоненты!L77,"")</f>
        <v>74-нанософт_разработка-отвод-отвод-круглый.png</v>
      </c>
      <c r="M77" t="str">
        <f>IF(Компоненты!M77&lt;&gt;"",Компоненты!M77,"")</f>
        <v>100, 125, 140, 160, 180, 200, 225, 250, 280, 315, 355, 400, 450, 500, 560, 630, 710, 800, 900</v>
      </c>
      <c r="N77" t="str">
        <f>IF(Компоненты!N77&lt;&gt;"",Компоненты!N77,"")</f>
        <v/>
      </c>
      <c r="O77" t="str">
        <f>IF(Компоненты!O77&lt;&gt;"",Компоненты!O77,"")</f>
        <v/>
      </c>
      <c r="P77" t="str">
        <f>IF(Компоненты!P77&lt;&gt;"",Компоненты!P77,"")</f>
        <v/>
      </c>
      <c r="Q77" t="str">
        <f>IF(Компоненты!Q77&lt;&gt;"",Компоненты!Q77,"")</f>
        <v/>
      </c>
      <c r="R77" t="str">
        <f>IF(Компоненты!R77&lt;&gt;"",Компоненты!R77,"")</f>
        <v/>
      </c>
      <c r="S77" t="str">
        <f>IF(Компоненты!S77&lt;&gt;"",Компоненты!S77,"")</f>
        <v/>
      </c>
    </row>
    <row r="78" spans="2:19">
      <c r="B78">
        <f>IF(Компоненты!B78&lt;&gt;"",Компоненты!B78,"")</f>
        <v>75</v>
      </c>
      <c r="C78" t="str">
        <f>IF(Компоненты!C78&lt;&gt;"",Компоненты!C78,"")</f>
        <v>Отвод</v>
      </c>
      <c r="D78" t="str">
        <f>IF(Компоненты!D78&lt;&gt;"",Компоненты!D78,"")</f>
        <v>Элементы воздуховодов</v>
      </c>
      <c r="E78" t="str">
        <f>IF(Компоненты!E78&lt;&gt;"",Компоненты!E78,"")</f>
        <v>Отвод</v>
      </c>
      <c r="F78" t="str">
        <f>IF(Компоненты!F78&lt;&gt;"",Компоненты!F78,"")</f>
        <v>90°</v>
      </c>
      <c r="G78" t="str">
        <f>IF(Компоненты!G78&lt;&gt;"",Компоненты!G78,"")</f>
        <v>Прямоугольный</v>
      </c>
      <c r="H78" t="str">
        <f>IF(Компоненты!H78&lt;&gt;"",Компоненты!H78,"")</f>
        <v>Нанософт разработка</v>
      </c>
      <c r="I78" t="str">
        <f>IF(Компоненты!I78&lt;&gt;"",Компоненты!I78,"")</f>
        <v>Статическая</v>
      </c>
      <c r="J78" t="str">
        <f>IF(Компоненты!J78&lt;&gt;"",Компоненты!J78,"")</f>
        <v/>
      </c>
      <c r="K78" t="str">
        <f>IF(Компоненты!K78&lt;&gt;"",Компоненты!K78,"")</f>
        <v>https://www.nanocad.ru/products/bim/ventilation/</v>
      </c>
      <c r="L78" t="str">
        <f>IF(Компоненты!L78&lt;&gt;"",Компоненты!L78,"")</f>
        <v>75-нанософт_разработка-отвод-отвод-прямоугольный.png</v>
      </c>
      <c r="M78" t="str">
        <f>IF(Компоненты!M78&lt;&gt;"",Компоненты!M78,"")</f>
        <v>100x100...1400x900</v>
      </c>
      <c r="N78" t="str">
        <f>IF(Компоненты!N78&lt;&gt;"",Компоненты!N78,"")</f>
        <v/>
      </c>
      <c r="O78" t="str">
        <f>IF(Компоненты!O78&lt;&gt;"",Компоненты!O78,"")</f>
        <v/>
      </c>
      <c r="P78" t="str">
        <f>IF(Компоненты!P78&lt;&gt;"",Компоненты!P78,"")</f>
        <v/>
      </c>
      <c r="Q78" t="str">
        <f>IF(Компоненты!Q78&lt;&gt;"",Компоненты!Q78,"")</f>
        <v/>
      </c>
      <c r="R78" t="str">
        <f>IF(Компоненты!R78&lt;&gt;"",Компоненты!R78,"")</f>
        <v/>
      </c>
      <c r="S78" t="str">
        <f>IF(Компоненты!S78&lt;&gt;"",Компоненты!S78,"")</f>
        <v/>
      </c>
    </row>
    <row r="79" spans="2:19">
      <c r="B79">
        <f>IF(Компоненты!B79&lt;&gt;"",Компоненты!B79,"")</f>
        <v>76</v>
      </c>
      <c r="C79" t="str">
        <f>IF(Компоненты!C79&lt;&gt;"",Компоненты!C79,"")</f>
        <v>Переход</v>
      </c>
      <c r="D79" t="str">
        <f>IF(Компоненты!D79&lt;&gt;"",Компоненты!D79,"")</f>
        <v>Элементы воздуховодов</v>
      </c>
      <c r="E79" t="str">
        <f>IF(Компоненты!E79&lt;&gt;"",Компоненты!E79,"")</f>
        <v>Переход</v>
      </c>
      <c r="F79" t="str">
        <f>IF(Компоненты!F79&lt;&gt;"",Компоненты!F79,"")</f>
        <v/>
      </c>
      <c r="G79" t="str">
        <f>IF(Компоненты!G79&lt;&gt;"",Компоненты!G79,"")</f>
        <v>Круглый</v>
      </c>
      <c r="H79" t="str">
        <f>IF(Компоненты!H79&lt;&gt;"",Компоненты!H79,"")</f>
        <v>Нанософт разработка</v>
      </c>
      <c r="I79" t="str">
        <f>IF(Компоненты!I79&lt;&gt;"",Компоненты!I79,"")</f>
        <v>Статическая</v>
      </c>
      <c r="J79" t="str">
        <f>IF(Компоненты!J79&lt;&gt;"",Компоненты!J79,"")</f>
        <v/>
      </c>
      <c r="K79" t="str">
        <f>IF(Компоненты!K79&lt;&gt;"",Компоненты!K79,"")</f>
        <v>https://www.nanocad.ru/products/bim/ventilation/</v>
      </c>
      <c r="L79" t="str">
        <f>IF(Компоненты!L79&lt;&gt;"",Компоненты!L79,"")</f>
        <v>76-нанософт_разработка-переход-переход-круглый.png</v>
      </c>
      <c r="M79" t="str">
        <f>IF(Компоненты!M79&lt;&gt;"",Компоненты!M79,"")</f>
        <v>100, 125, 140, 160, 180, 200, 225, 250, 280, 315, 355, 400, 450, 500, 560, 630, 710, 800, 900</v>
      </c>
      <c r="N79" t="str">
        <f>IF(Компоненты!N79&lt;&gt;"",Компоненты!N79,"")</f>
        <v/>
      </c>
      <c r="O79" t="str">
        <f>IF(Компоненты!O79&lt;&gt;"",Компоненты!O79,"")</f>
        <v/>
      </c>
      <c r="P79" t="str">
        <f>IF(Компоненты!P79&lt;&gt;"",Компоненты!P79,"")</f>
        <v/>
      </c>
      <c r="Q79" t="str">
        <f>IF(Компоненты!Q79&lt;&gt;"",Компоненты!Q79,"")</f>
        <v/>
      </c>
      <c r="R79" t="str">
        <f>IF(Компоненты!R79&lt;&gt;"",Компоненты!R79,"")</f>
        <v/>
      </c>
      <c r="S79" t="str">
        <f>IF(Компоненты!S79&lt;&gt;"",Компоненты!S79,"")</f>
        <v/>
      </c>
    </row>
    <row r="80" spans="2:19">
      <c r="B80">
        <f>IF(Компоненты!B80&lt;&gt;"",Компоненты!B80,"")</f>
        <v>77</v>
      </c>
      <c r="C80" t="str">
        <f>IF(Компоненты!C80&lt;&gt;"",Компоненты!C80,"")</f>
        <v>Переход</v>
      </c>
      <c r="D80" t="str">
        <f>IF(Компоненты!D80&lt;&gt;"",Компоненты!D80,"")</f>
        <v>Элементы воздуховодов</v>
      </c>
      <c r="E80" t="str">
        <f>IF(Компоненты!E80&lt;&gt;"",Компоненты!E80,"")</f>
        <v>Переход</v>
      </c>
      <c r="F80" t="str">
        <f>IF(Компоненты!F80&lt;&gt;"",Компоненты!F80,"")</f>
        <v>с прямоугольного сечения на круглое</v>
      </c>
      <c r="G80" t="str">
        <f>IF(Компоненты!G80&lt;&gt;"",Компоненты!G80,"")</f>
        <v>Различные</v>
      </c>
      <c r="H80" t="str">
        <f>IF(Компоненты!H80&lt;&gt;"",Компоненты!H80,"")</f>
        <v>Нанософт разработка</v>
      </c>
      <c r="I80" t="str">
        <f>IF(Компоненты!I80&lt;&gt;"",Компоненты!I80,"")</f>
        <v>Статическая</v>
      </c>
      <c r="J80" t="str">
        <f>IF(Компоненты!J80&lt;&gt;"",Компоненты!J80,"")</f>
        <v/>
      </c>
      <c r="K80" t="str">
        <f>IF(Компоненты!K80&lt;&gt;"",Компоненты!K80,"")</f>
        <v>https://www.nanocad.ru/products/bim/ventilation/</v>
      </c>
      <c r="L80" t="str">
        <f>IF(Компоненты!L80&lt;&gt;"",Компоненты!L80,"")</f>
        <v>77-нанософт_разработка-переход-переход-различные.png</v>
      </c>
      <c r="M80" t="str">
        <f>IF(Компоненты!M80&lt;&gt;"",Компоненты!M80,"")</f>
        <v>100x(100x100)...1250x(1200x800)</v>
      </c>
      <c r="N80" t="str">
        <f>IF(Компоненты!N80&lt;&gt;"",Компоненты!N80,"")</f>
        <v/>
      </c>
      <c r="O80" t="str">
        <f>IF(Компоненты!O80&lt;&gt;"",Компоненты!O80,"")</f>
        <v/>
      </c>
      <c r="P80" t="str">
        <f>IF(Компоненты!P80&lt;&gt;"",Компоненты!P80,"")</f>
        <v/>
      </c>
      <c r="Q80" t="str">
        <f>IF(Компоненты!Q80&lt;&gt;"",Компоненты!Q80,"")</f>
        <v/>
      </c>
      <c r="R80" t="str">
        <f>IF(Компоненты!R80&lt;&gt;"",Компоненты!R80,"")</f>
        <v/>
      </c>
      <c r="S80" t="str">
        <f>IF(Компоненты!S80&lt;&gt;"",Компоненты!S80,"")</f>
        <v/>
      </c>
    </row>
    <row r="81" spans="2:19">
      <c r="B81">
        <f>IF(Компоненты!B81&lt;&gt;"",Компоненты!B81,"")</f>
        <v>78</v>
      </c>
      <c r="C81" t="str">
        <f>IF(Компоненты!C81&lt;&gt;"",Компоненты!C81,"")</f>
        <v>Переход</v>
      </c>
      <c r="D81" t="str">
        <f>IF(Компоненты!D81&lt;&gt;"",Компоненты!D81,"")</f>
        <v>Элементы воздуховодов</v>
      </c>
      <c r="E81" t="str">
        <f>IF(Компоненты!E81&lt;&gt;"",Компоненты!E81,"")</f>
        <v>Переход</v>
      </c>
      <c r="F81" t="str">
        <f>IF(Компоненты!F81&lt;&gt;"",Компоненты!F81,"")</f>
        <v>концентрический</v>
      </c>
      <c r="G81" t="str">
        <f>IF(Компоненты!G81&lt;&gt;"",Компоненты!G81,"")</f>
        <v>Прямоугольный</v>
      </c>
      <c r="H81" t="str">
        <f>IF(Компоненты!H81&lt;&gt;"",Компоненты!H81,"")</f>
        <v>Нанософт разработка</v>
      </c>
      <c r="I81" t="str">
        <f>IF(Компоненты!I81&lt;&gt;"",Компоненты!I81,"")</f>
        <v>Статическая</v>
      </c>
      <c r="J81" t="str">
        <f>IF(Компоненты!J81&lt;&gt;"",Компоненты!J81,"")</f>
        <v/>
      </c>
      <c r="K81" t="str">
        <f>IF(Компоненты!K81&lt;&gt;"",Компоненты!K81,"")</f>
        <v>https://www.nanocad.ru/products/bim/ventilation/</v>
      </c>
      <c r="L81" t="str">
        <f>IF(Компоненты!L81&lt;&gt;"",Компоненты!L81,"")</f>
        <v>78-нанософт_разработка-переход-переход-прямоугольный.png</v>
      </c>
      <c r="M81" t="str">
        <f>IF(Компоненты!M81&lt;&gt;"",Компоненты!M81,"")</f>
        <v>(150x100)x(100x100)...(2000x1400)x(1800x500)</v>
      </c>
      <c r="N81" t="str">
        <f>IF(Компоненты!N81&lt;&gt;"",Компоненты!N81,"")</f>
        <v/>
      </c>
      <c r="O81" t="str">
        <f>IF(Компоненты!O81&lt;&gt;"",Компоненты!O81,"")</f>
        <v/>
      </c>
      <c r="P81" t="str">
        <f>IF(Компоненты!P81&lt;&gt;"",Компоненты!P81,"")</f>
        <v/>
      </c>
      <c r="Q81" t="str">
        <f>IF(Компоненты!Q81&lt;&gt;"",Компоненты!Q81,"")</f>
        <v/>
      </c>
      <c r="R81" t="str">
        <f>IF(Компоненты!R81&lt;&gt;"",Компоненты!R81,"")</f>
        <v/>
      </c>
      <c r="S81" t="str">
        <f>IF(Компоненты!S81&lt;&gt;"",Компоненты!S81,"")</f>
        <v/>
      </c>
    </row>
    <row r="82" spans="2:19">
      <c r="B82">
        <f>IF(Компоненты!B82&lt;&gt;"",Компоненты!B82,"")</f>
        <v>79</v>
      </c>
      <c r="C82" t="str">
        <f>IF(Компоненты!C82&lt;&gt;"",Компоненты!C82,"")</f>
        <v>Тройник</v>
      </c>
      <c r="D82" t="str">
        <f>IF(Компоненты!D82&lt;&gt;"",Компоненты!D82,"")</f>
        <v>Элементы воздуховодов</v>
      </c>
      <c r="E82" t="str">
        <f>IF(Компоненты!E82&lt;&gt;"",Компоненты!E82,"")</f>
        <v>Тройник</v>
      </c>
      <c r="F82" t="str">
        <f>IF(Компоненты!F82&lt;&gt;"",Компоненты!F82,"")</f>
        <v/>
      </c>
      <c r="G82" t="str">
        <f>IF(Компоненты!G82&lt;&gt;"",Компоненты!G82,"")</f>
        <v>Круглый</v>
      </c>
      <c r="H82" t="str">
        <f>IF(Компоненты!H82&lt;&gt;"",Компоненты!H82,"")</f>
        <v>Нанософт разработка</v>
      </c>
      <c r="I82" t="str">
        <f>IF(Компоненты!I82&lt;&gt;"",Компоненты!I82,"")</f>
        <v>Статическая</v>
      </c>
      <c r="J82" t="str">
        <f>IF(Компоненты!J82&lt;&gt;"",Компоненты!J82,"")</f>
        <v/>
      </c>
      <c r="K82" t="str">
        <f>IF(Компоненты!K82&lt;&gt;"",Компоненты!K82,"")</f>
        <v>https://www.nanocad.ru/products/bim/ventilation/</v>
      </c>
      <c r="L82" t="str">
        <f>IF(Компоненты!L82&lt;&gt;"",Компоненты!L82,"")</f>
        <v>79-нанософт_разработка-тройник-тройник-круглый.png</v>
      </c>
      <c r="M82" t="str">
        <f>IF(Компоненты!M82&lt;&gt;"",Компоненты!M82,"")</f>
        <v>100x100...1250x1250</v>
      </c>
      <c r="N82" t="str">
        <f>IF(Компоненты!N82&lt;&gt;"",Компоненты!N82,"")</f>
        <v/>
      </c>
      <c r="O82" t="str">
        <f>IF(Компоненты!O82&lt;&gt;"",Компоненты!O82,"")</f>
        <v/>
      </c>
      <c r="P82" t="str">
        <f>IF(Компоненты!P82&lt;&gt;"",Компоненты!P82,"")</f>
        <v/>
      </c>
      <c r="Q82" t="str">
        <f>IF(Компоненты!Q82&lt;&gt;"",Компоненты!Q82,"")</f>
        <v/>
      </c>
      <c r="R82" t="str">
        <f>IF(Компоненты!R82&lt;&gt;"",Компоненты!R82,"")</f>
        <v/>
      </c>
      <c r="S82" t="str">
        <f>IF(Компоненты!S82&lt;&gt;"",Компоненты!S82,"")</f>
        <v/>
      </c>
    </row>
    <row r="83" spans="2:19">
      <c r="B83">
        <f>IF(Компоненты!B83&lt;&gt;"",Компоненты!B83,"")</f>
        <v>80</v>
      </c>
      <c r="C83" t="str">
        <f>IF(Компоненты!C83&lt;&gt;"",Компоненты!C83,"")</f>
        <v>Тройник</v>
      </c>
      <c r="D83" t="str">
        <f>IF(Компоненты!D83&lt;&gt;"",Компоненты!D83,"")</f>
        <v>Элементы воздуховодов</v>
      </c>
      <c r="E83" t="str">
        <f>IF(Компоненты!E83&lt;&gt;"",Компоненты!E83,"")</f>
        <v>Тройник</v>
      </c>
      <c r="F83" t="str">
        <f>IF(Компоненты!F83&lt;&gt;"",Компоненты!F83,"")</f>
        <v/>
      </c>
      <c r="G83" t="str">
        <f>IF(Компоненты!G83&lt;&gt;"",Компоненты!G83,"")</f>
        <v>Прямоугольный</v>
      </c>
      <c r="H83" t="str">
        <f>IF(Компоненты!H83&lt;&gt;"",Компоненты!H83,"")</f>
        <v>Нанософт разработка</v>
      </c>
      <c r="I83" t="str">
        <f>IF(Компоненты!I83&lt;&gt;"",Компоненты!I83,"")</f>
        <v>Статическая</v>
      </c>
      <c r="J83" t="str">
        <f>IF(Компоненты!J83&lt;&gt;"",Компоненты!J83,"")</f>
        <v/>
      </c>
      <c r="K83" t="str">
        <f>IF(Компоненты!K83&lt;&gt;"",Компоненты!K83,"")</f>
        <v>https://www.nanocad.ru/products/bim/ventilation/</v>
      </c>
      <c r="L83" t="str">
        <f>IF(Компоненты!L83&lt;&gt;"",Компоненты!L83,"")</f>
        <v>80-нанософт_разработка-тройник-тройник-прямоугольный.png</v>
      </c>
      <c r="M83" t="str">
        <f>IF(Компоненты!M83&lt;&gt;"",Компоненты!M83,"")</f>
        <v>(150x150)x(100x100)...(2000x1400)x(1400x1400)</v>
      </c>
      <c r="N83" t="str">
        <f>IF(Компоненты!N83&lt;&gt;"",Компоненты!N83,"")</f>
        <v/>
      </c>
      <c r="O83" t="str">
        <f>IF(Компоненты!O83&lt;&gt;"",Компоненты!O83,"")</f>
        <v/>
      </c>
      <c r="P83" t="str">
        <f>IF(Компоненты!P83&lt;&gt;"",Компоненты!P83,"")</f>
        <v/>
      </c>
      <c r="Q83" t="str">
        <f>IF(Компоненты!Q83&lt;&gt;"",Компоненты!Q83,"")</f>
        <v/>
      </c>
      <c r="R83" t="str">
        <f>IF(Компоненты!R83&lt;&gt;"",Компоненты!R83,"")</f>
        <v/>
      </c>
      <c r="S83" t="str">
        <f>IF(Компоненты!S83&lt;&gt;"",Компоненты!S83,"")</f>
        <v/>
      </c>
    </row>
    <row r="84" spans="2:19">
      <c r="B84">
        <f>IF(Компоненты!B84&lt;&gt;"",Компоненты!B84,"")</f>
        <v>81</v>
      </c>
      <c r="C84" t="str">
        <f>IF(Компоненты!C84&lt;&gt;"",Компоненты!C84,"")</f>
        <v>Воздуховод (Размер, Скорость, Расход, Потеря давления)</v>
      </c>
      <c r="D84" t="str">
        <f>IF(Компоненты!D84&lt;&gt;"",Компоненты!D84,"")</f>
        <v>Аннотации</v>
      </c>
      <c r="E84" t="str">
        <f>IF(Компоненты!E84&lt;&gt;"",Компоненты!E84,"")</f>
        <v>Выноска</v>
      </c>
      <c r="F84" t="str">
        <f>IF(Компоненты!F84&lt;&gt;"",Компоненты!F84,"")</f>
        <v/>
      </c>
      <c r="G84" t="str">
        <f>IF(Компоненты!G84&lt;&gt;"",Компоненты!G84,"")</f>
        <v>Не применимо</v>
      </c>
      <c r="H84" t="str">
        <f>IF(Компоненты!H84&lt;&gt;"",Компоненты!H84,"")</f>
        <v>Нанософт разработка</v>
      </c>
      <c r="I84" t="str">
        <f>IF(Компоненты!I84&lt;&gt;"",Компоненты!I84,"")</f>
        <v>Не применимо</v>
      </c>
      <c r="J84" t="str">
        <f>IF(Компоненты!J84&lt;&gt;"",Компоненты!J84,"")</f>
        <v>Выноска автоматически определяет форму воздуховода и делает выбор между обозначением круглого и прямоугольного воздуховодов</v>
      </c>
      <c r="K84" t="str">
        <f>IF(Компоненты!K84&lt;&gt;"",Компоненты!K84,"")</f>
        <v>https://www.nanocad.ru/products/bim/ventilation/</v>
      </c>
      <c r="L84" t="str">
        <f>IF(Компоненты!L84&lt;&gt;"",Компоненты!L84,"")</f>
        <v>81-нанософт_разработка-выноска-воздуховод_(размер_скорость_расход_потеря_давления)-не_применимо.png</v>
      </c>
      <c r="M84" t="str">
        <f>IF(Компоненты!M84&lt;&gt;"",Компоненты!M84,"")</f>
        <v/>
      </c>
      <c r="N84" t="str">
        <f>IF(Компоненты!N84&lt;&gt;"",Компоненты!N84,"")</f>
        <v/>
      </c>
      <c r="O84" t="str">
        <f>IF(Компоненты!O84&lt;&gt;"",Компоненты!O84,"")</f>
        <v/>
      </c>
      <c r="P84" t="str">
        <f>IF(Компоненты!P84&lt;&gt;"",Компоненты!P84,"")</f>
        <v/>
      </c>
      <c r="Q84" t="str">
        <f>IF(Компоненты!Q84&lt;&gt;"",Компоненты!Q84,"")</f>
        <v/>
      </c>
      <c r="R84" t="str">
        <f>IF(Компоненты!R84&lt;&gt;"",Компоненты!R84,"")</f>
        <v/>
      </c>
      <c r="S84" t="str">
        <f>IF(Компоненты!S84&lt;&gt;"",Компоненты!S84,"")</f>
        <v/>
      </c>
    </row>
    <row r="85" spans="2:19">
      <c r="B85">
        <f>IF(Компоненты!B85&lt;&gt;"",Компоненты!B85,"")</f>
        <v>82</v>
      </c>
      <c r="C85" t="str">
        <f>IF(Компоненты!C85&lt;&gt;"",Компоненты!C85,"")</f>
        <v>Вход в систему (Полная потеря давления)</v>
      </c>
      <c r="D85" t="str">
        <f>IF(Компоненты!D85&lt;&gt;"",Компоненты!D85,"")</f>
        <v>Аннотации</v>
      </c>
      <c r="E85" t="str">
        <f>IF(Компоненты!E85&lt;&gt;"",Компоненты!E85,"")</f>
        <v>Выноска</v>
      </c>
      <c r="F85" t="str">
        <f>IF(Компоненты!F85&lt;&gt;"",Компоненты!F85,"")</f>
        <v/>
      </c>
      <c r="G85" t="str">
        <f>IF(Компоненты!G85&lt;&gt;"",Компоненты!G85,"")</f>
        <v>Не применимо</v>
      </c>
      <c r="H85" t="str">
        <f>IF(Компоненты!H85&lt;&gt;"",Компоненты!H85,"")</f>
        <v>Нанософт разработка</v>
      </c>
      <c r="I85" t="str">
        <f>IF(Компоненты!I85&lt;&gt;"",Компоненты!I85,"")</f>
        <v>Не применимо</v>
      </c>
      <c r="J85" t="str">
        <f>IF(Компоненты!J85&lt;&gt;"",Компоненты!J85,"")</f>
        <v>Выноска показывает суммарные значения потерь давления в системе. Предназначена для компонента Вход в систему</v>
      </c>
      <c r="K85" t="str">
        <f>IF(Компоненты!K85&lt;&gt;"",Компоненты!K85,"")</f>
        <v>https://www.nanocad.ru/products/bim/ventilation/</v>
      </c>
      <c r="L85" t="str">
        <f>IF(Компоненты!L85&lt;&gt;"",Компоненты!L85,"")</f>
        <v>82-нанософт_разработка-выноска-вход_в_систему_(полная_потеря_давления)-не_применимо.png</v>
      </c>
      <c r="M85" t="str">
        <f>IF(Компоненты!M85&lt;&gt;"",Компоненты!M85,"")</f>
        <v/>
      </c>
      <c r="N85" t="str">
        <f>IF(Компоненты!N85&lt;&gt;"",Компоненты!N85,"")</f>
        <v/>
      </c>
      <c r="O85" t="str">
        <f>IF(Компоненты!O85&lt;&gt;"",Компоненты!O85,"")</f>
        <v/>
      </c>
      <c r="P85" t="str">
        <f>IF(Компоненты!P85&lt;&gt;"",Компоненты!P85,"")</f>
        <v/>
      </c>
      <c r="Q85" t="str">
        <f>IF(Компоненты!Q85&lt;&gt;"",Компоненты!Q85,"")</f>
        <v/>
      </c>
      <c r="R85" t="str">
        <f>IF(Компоненты!R85&lt;&gt;"",Компоненты!R85,"")</f>
        <v/>
      </c>
      <c r="S85" t="str">
        <f>IF(Компоненты!S85&lt;&gt;"",Компоненты!S85,"")</f>
        <v/>
      </c>
    </row>
    <row r="86" spans="2:19">
      <c r="B86">
        <f>IF(Компоненты!B86&lt;&gt;"",Компоненты!B86,"")</f>
        <v>83</v>
      </c>
      <c r="C86" t="str">
        <f>IF(Компоненты!C86&lt;&gt;"",Компоненты!C86,"")</f>
        <v>Универсальная (Потеря давления)</v>
      </c>
      <c r="D86" t="str">
        <f>IF(Компоненты!D86&lt;&gt;"",Компоненты!D86,"")</f>
        <v>Аннотации</v>
      </c>
      <c r="E86" t="str">
        <f>IF(Компоненты!E86&lt;&gt;"",Компоненты!E86,"")</f>
        <v>Выноска</v>
      </c>
      <c r="F86" t="str">
        <f>IF(Компоненты!F86&lt;&gt;"",Компоненты!F86,"")</f>
        <v/>
      </c>
      <c r="G86" t="str">
        <f>IF(Компоненты!G86&lt;&gt;"",Компоненты!G86,"")</f>
        <v>Не применимо</v>
      </c>
      <c r="H86" t="str">
        <f>IF(Компоненты!H86&lt;&gt;"",Компоненты!H86,"")</f>
        <v>Нанософт разработка</v>
      </c>
      <c r="I86" t="str">
        <f>IF(Компоненты!I86&lt;&gt;"",Компоненты!I86,"")</f>
        <v>Не применимо</v>
      </c>
      <c r="J86" t="str">
        <f>IF(Компоненты!J86&lt;&gt;"",Компоненты!J86,"")</f>
        <v>Выноска может быть применена к любому элементу со свойством Потеря давления. Внутри компонента добавлно два варианта выноски: с именем компонента под выноской и без имени</v>
      </c>
      <c r="K86" t="str">
        <f>IF(Компоненты!K86&lt;&gt;"",Компоненты!K86,"")</f>
        <v>https://www.nanocad.ru/products/bim/ventilation/</v>
      </c>
      <c r="L86" t="str">
        <f>IF(Компоненты!L86&lt;&gt;"",Компоненты!L86,"")</f>
        <v>83-нанософт_разработка-выноска-универсальная_(потеря_давления)-не_применимо.png</v>
      </c>
      <c r="M86" t="str">
        <f>IF(Компоненты!M86&lt;&gt;"",Компоненты!M86,"")</f>
        <v/>
      </c>
      <c r="N86" t="str">
        <f>IF(Компоненты!N86&lt;&gt;"",Компоненты!N86,"")</f>
        <v/>
      </c>
      <c r="O86" t="str">
        <f>IF(Компоненты!O86&lt;&gt;"",Компоненты!O86,"")</f>
        <v/>
      </c>
      <c r="P86" t="str">
        <f>IF(Компоненты!P86&lt;&gt;"",Компоненты!P86,"")</f>
        <v/>
      </c>
      <c r="Q86" t="str">
        <f>IF(Компоненты!Q86&lt;&gt;"",Компоненты!Q86,"")</f>
        <v/>
      </c>
      <c r="R86" t="str">
        <f>IF(Компоненты!R86&lt;&gt;"",Компоненты!R86,"")</f>
        <v/>
      </c>
      <c r="S86" t="str">
        <f>IF(Компоненты!S86&lt;&gt;"",Компоненты!S86,"")</f>
        <v/>
      </c>
    </row>
    <row r="87" spans="2:19">
      <c r="B87">
        <f>IF(Компоненты!B87&lt;&gt;"",Компоненты!B87,"")</f>
        <v>84</v>
      </c>
      <c r="C87" t="str">
        <f>IF(Компоненты!C87&lt;&gt;"",Компоненты!C87,"")</f>
        <v>Универсальная (Наименование)</v>
      </c>
      <c r="D87" t="str">
        <f>IF(Компоненты!D87&lt;&gt;"",Компоненты!D87,"")</f>
        <v>Аннотации</v>
      </c>
      <c r="E87" t="str">
        <f>IF(Компоненты!E87&lt;&gt;"",Компоненты!E87,"")</f>
        <v>Выноска</v>
      </c>
      <c r="F87" t="str">
        <f>IF(Компоненты!F87&lt;&gt;"",Компоненты!F87,"")</f>
        <v/>
      </c>
      <c r="G87" t="str">
        <f>IF(Компоненты!G87&lt;&gt;"",Компоненты!G87,"")</f>
        <v>Не применимо</v>
      </c>
      <c r="H87" t="str">
        <f>IF(Компоненты!H87&lt;&gt;"",Компоненты!H87,"")</f>
        <v>Нанософт разработка</v>
      </c>
      <c r="I87" t="str">
        <f>IF(Компоненты!I87&lt;&gt;"",Компоненты!I87,"")</f>
        <v>Не применимо</v>
      </c>
      <c r="J87" t="str">
        <f>IF(Компоненты!J87&lt;&gt;"",Компоненты!J87,"")</f>
        <v>Выноска может быть применена к любому элементу</v>
      </c>
      <c r="K87" t="str">
        <f>IF(Компоненты!K87&lt;&gt;"",Компоненты!K87,"")</f>
        <v>https://www.nanocad.ru/products/bim/ventilation/</v>
      </c>
      <c r="L87" t="str">
        <f>IF(Компоненты!L87&lt;&gt;"",Компоненты!L87,"")</f>
        <v>84-нанософт_разработка-выноска-универсальная_(наименование)-не_применимо.png</v>
      </c>
      <c r="M87" t="str">
        <f>IF(Компоненты!M87&lt;&gt;"",Компоненты!M87,"")</f>
        <v/>
      </c>
      <c r="N87" t="str">
        <f>IF(Компоненты!N87&lt;&gt;"",Компоненты!N87,"")</f>
        <v/>
      </c>
      <c r="O87" t="str">
        <f>IF(Компоненты!O87&lt;&gt;"",Компоненты!O87,"")</f>
        <v/>
      </c>
      <c r="P87" t="str">
        <f>IF(Компоненты!P87&lt;&gt;"",Компоненты!P87,"")</f>
        <v/>
      </c>
      <c r="Q87" t="str">
        <f>IF(Компоненты!Q87&lt;&gt;"",Компоненты!Q87,"")</f>
        <v/>
      </c>
      <c r="R87" t="str">
        <f>IF(Компоненты!R87&lt;&gt;"",Компоненты!R87,"")</f>
        <v/>
      </c>
      <c r="S87" t="str">
        <f>IF(Компоненты!S87&lt;&gt;"",Компоненты!S87,"")</f>
        <v/>
      </c>
    </row>
    <row r="88" spans="2:19">
      <c r="B88">
        <f>IF(Компоненты!B88&lt;&gt;"",Компоненты!B88,"")</f>
        <v>85</v>
      </c>
      <c r="C88" t="str">
        <f>IF(Компоненты!C88&lt;&gt;"",Компоненты!C88,"")</f>
        <v>Универсальная (Свободный текст)</v>
      </c>
      <c r="D88" t="str">
        <f>IF(Компоненты!D88&lt;&gt;"",Компоненты!D88,"")</f>
        <v>Аннотации</v>
      </c>
      <c r="E88" t="str">
        <f>IF(Компоненты!E88&lt;&gt;"",Компоненты!E88,"")</f>
        <v>Выноска</v>
      </c>
      <c r="F88" t="str">
        <f>IF(Компоненты!F88&lt;&gt;"",Компоненты!F88,"")</f>
        <v/>
      </c>
      <c r="G88" t="str">
        <f>IF(Компоненты!G88&lt;&gt;"",Компоненты!G88,"")</f>
        <v>Не применимо</v>
      </c>
      <c r="H88" t="str">
        <f>IF(Компоненты!H88&lt;&gt;"",Компоненты!H88,"")</f>
        <v>Нанософт разработка</v>
      </c>
      <c r="I88" t="str">
        <f>IF(Компоненты!I88&lt;&gt;"",Компоненты!I88,"")</f>
        <v>Не применимо</v>
      </c>
      <c r="J88" t="str">
        <f>IF(Компоненты!J88&lt;&gt;"",Компоненты!J88,"")</f>
        <v/>
      </c>
      <c r="K88" t="str">
        <f>IF(Компоненты!K88&lt;&gt;"",Компоненты!K88,"")</f>
        <v>https://www.nanocad.ru/products/bim/ventilation/</v>
      </c>
      <c r="L88" t="str">
        <f>IF(Компоненты!L88&lt;&gt;"",Компоненты!L88,"")</f>
        <v>85-нанософт_разработка-выноска-универсальная_(свободный_текст)-не_применимо.png</v>
      </c>
      <c r="M88" t="str">
        <f>IF(Компоненты!M88&lt;&gt;"",Компоненты!M88,"")</f>
        <v/>
      </c>
      <c r="N88" t="str">
        <f>IF(Компоненты!N88&lt;&gt;"",Компоненты!N88,"")</f>
        <v/>
      </c>
      <c r="O88" t="str">
        <f>IF(Компоненты!O88&lt;&gt;"",Компоненты!O88,"")</f>
        <v/>
      </c>
      <c r="P88" t="str">
        <f>IF(Компоненты!P88&lt;&gt;"",Компоненты!P88,"")</f>
        <v/>
      </c>
      <c r="Q88" t="str">
        <f>IF(Компоненты!Q88&lt;&gt;"",Компоненты!Q88,"")</f>
        <v/>
      </c>
      <c r="R88" t="str">
        <f>IF(Компоненты!R88&lt;&gt;"",Компоненты!R88,"")</f>
        <v/>
      </c>
      <c r="S88" t="str">
        <f>IF(Компоненты!S88&lt;&gt;"",Компоненты!S88,"")</f>
        <v/>
      </c>
    </row>
    <row r="89" spans="2:19">
      <c r="B89">
        <f>IF(Компоненты!B89&lt;&gt;"",Компоненты!B89,"")</f>
        <v>86</v>
      </c>
      <c r="C89" t="str">
        <f>IF(Компоненты!C89&lt;&gt;"",Компоненты!C89,"")</f>
        <v>KVR</v>
      </c>
      <c r="D89" t="str">
        <f>IF(Компоненты!D89&lt;&gt;"",Компоненты!D89,"")</f>
        <v>Оборудование</v>
      </c>
      <c r="E89" t="str">
        <f>IF(Компоненты!E89&lt;&gt;"",Компоненты!E89,"")</f>
        <v>Вентилятор</v>
      </c>
      <c r="F89" t="str">
        <f>IF(Компоненты!F89&lt;&gt;"",Компоненты!F89,"")</f>
        <v>канальный с кронштейном</v>
      </c>
      <c r="G89" t="str">
        <f>IF(Компоненты!G89&lt;&gt;"",Компоненты!G89,"")</f>
        <v>Круглый</v>
      </c>
      <c r="H89" t="str">
        <f>IF(Компоненты!H89&lt;&gt;"",Компоненты!H89,"")</f>
        <v>NED</v>
      </c>
      <c r="I89" t="str">
        <f>IF(Компоненты!I89&lt;&gt;"",Компоненты!I89,"")</f>
        <v>Параметрическая</v>
      </c>
      <c r="J89" t="str">
        <f>IF(Компоненты!J89&lt;&gt;"",Компоненты!J89,"")</f>
        <v/>
      </c>
      <c r="K89" t="str">
        <f>IF(Компоненты!K89&lt;&gt;"",Компоненты!K89,"")</f>
        <v>https://air-ned.com/tovar-5.html</v>
      </c>
      <c r="L89" t="str">
        <f>IF(Компоненты!L89&lt;&gt;"",Компоненты!L89,"")</f>
        <v>86-ned-вентилятор-kvr-круглый.png</v>
      </c>
      <c r="M89" t="str">
        <f>IF(Компоненты!M89&lt;&gt;"",Компоненты!M89,"")</f>
        <v>100, 125, 160, 200, 250, 315</v>
      </c>
      <c r="N89" t="str">
        <f>IF(Компоненты!N89&lt;&gt;"",Компоненты!N89,"")</f>
        <v/>
      </c>
      <c r="O89" t="str">
        <f>IF(Компоненты!O89&lt;&gt;"",Компоненты!O89,"")</f>
        <v/>
      </c>
      <c r="P89" t="str">
        <f>IF(Компоненты!P89&lt;&gt;"",Компоненты!P89,"")</f>
        <v/>
      </c>
      <c r="Q89" t="str">
        <f>IF(Компоненты!Q89&lt;&gt;"",Компоненты!Q89,"")</f>
        <v/>
      </c>
      <c r="R89" t="str">
        <f>IF(Компоненты!R89&lt;&gt;"",Компоненты!R89,"")</f>
        <v/>
      </c>
      <c r="S89" t="str">
        <f>IF(Компоненты!S89&lt;&gt;"",Компоненты!S89,"")</f>
        <v/>
      </c>
    </row>
    <row r="90" spans="2:19">
      <c r="B90">
        <f>IF(Компоненты!B90&lt;&gt;"",Компоненты!B90,"")</f>
        <v>87</v>
      </c>
      <c r="C90" t="str">
        <f>IF(Компоненты!C90&lt;&gt;"",Компоненты!C90,"")</f>
        <v>IRE</v>
      </c>
      <c r="D90" t="str">
        <f>IF(Компоненты!D90&lt;&gt;"",Компоненты!D90,"")</f>
        <v>Оборудование</v>
      </c>
      <c r="E90" t="str">
        <f>IF(Компоненты!E90&lt;&gt;"",Компоненты!E90,"")</f>
        <v>Вентилятор</v>
      </c>
      <c r="F90" t="str">
        <f>IF(Компоненты!F90&lt;&gt;"",Компоненты!F90,"")</f>
        <v>канальный</v>
      </c>
      <c r="G90" t="str">
        <f>IF(Компоненты!G90&lt;&gt;"",Компоненты!G90,"")</f>
        <v>Прямоугольный</v>
      </c>
      <c r="H90" t="str">
        <f>IF(Компоненты!H90&lt;&gt;"",Компоненты!H90,"")</f>
        <v>Ostberg</v>
      </c>
      <c r="I90" t="str">
        <f>IF(Компоненты!I90&lt;&gt;"",Компоненты!I90,"")</f>
        <v>Статическая</v>
      </c>
      <c r="J90" t="str">
        <f>IF(Компоненты!J90&lt;&gt;"",Компоненты!J90,"")</f>
        <v/>
      </c>
      <c r="K90" t="str">
        <f>IF(Компоненты!K90&lt;&gt;"",Компоненты!K90,"")</f>
        <v>http://www.arktika.ru/html/ire500.htm</v>
      </c>
      <c r="L90" t="str">
        <f>IF(Компоненты!L90&lt;&gt;"",Компоненты!L90,"")</f>
        <v>87-ostberg-вентилятор-ire-прямоугольный.png</v>
      </c>
      <c r="M90" t="str">
        <f>IF(Компоненты!M90&lt;&gt;"",Компоненты!M90,"")</f>
        <v>160, 250</v>
      </c>
      <c r="N90" t="str">
        <f>IF(Компоненты!N90&lt;&gt;"",Компоненты!N90,"")</f>
        <v/>
      </c>
      <c r="O90" t="str">
        <f>IF(Компоненты!O90&lt;&gt;"",Компоненты!O90,"")</f>
        <v/>
      </c>
      <c r="P90" t="str">
        <f>IF(Компоненты!P90&lt;&gt;"",Компоненты!P90,"")</f>
        <v/>
      </c>
      <c r="Q90" t="str">
        <f>IF(Компоненты!Q90&lt;&gt;"",Компоненты!Q90,"")</f>
        <v/>
      </c>
      <c r="R90" t="str">
        <f>IF(Компоненты!R90&lt;&gt;"",Компоненты!R90,"")</f>
        <v/>
      </c>
      <c r="S90" t="str">
        <f>IF(Компоненты!S90&lt;&gt;"",Компоненты!S90,"")</f>
        <v/>
      </c>
    </row>
    <row r="91" spans="2:19">
      <c r="B91">
        <f>IF(Компоненты!B91&lt;&gt;"",Компоненты!B91,"")</f>
        <v>88</v>
      </c>
      <c r="C91" t="str">
        <f>IF(Компоненты!C91&lt;&gt;"",Компоненты!C91,"")</f>
        <v>RSK</v>
      </c>
      <c r="D91" t="str">
        <f>IF(Компоненты!D91&lt;&gt;"",Компоненты!D91,"")</f>
        <v>Арматура воздуховодов</v>
      </c>
      <c r="E91" t="str">
        <f>IF(Компоненты!E91&lt;&gt;"",Компоненты!E91,"")</f>
        <v>Клапан воздушный</v>
      </c>
      <c r="F91" t="str">
        <f>IF(Компоненты!F91&lt;&gt;"",Компоненты!F91,"")</f>
        <v>обратный</v>
      </c>
      <c r="G91" t="str">
        <f>IF(Компоненты!G91&lt;&gt;"",Компоненты!G91,"")</f>
        <v>Круглый</v>
      </c>
      <c r="H91" t="str">
        <f>IF(Компоненты!H91&lt;&gt;"",Компоненты!H91,"")</f>
        <v>Арктос</v>
      </c>
      <c r="I91" t="str">
        <f>IF(Компоненты!I91&lt;&gt;"",Компоненты!I91,"")</f>
        <v>Статическая</v>
      </c>
      <c r="J91" t="str">
        <f>IF(Компоненты!J91&lt;&gt;"",Компоненты!J91,"")</f>
        <v/>
      </c>
      <c r="K91" t="str">
        <f>IF(Компоненты!K91&lt;&gt;"",Компоненты!K91,"")</f>
        <v>http://www.arktika.ru/html/rsk.htm</v>
      </c>
      <c r="L91" t="str">
        <f>IF(Компоненты!L91&lt;&gt;"",Компоненты!L91,"")</f>
        <v>88-арктос-клапан_воздушный-rsk-круглый.png</v>
      </c>
      <c r="M91" t="str">
        <f>IF(Компоненты!M91&lt;&gt;"",Компоненты!M91,"")</f>
        <v>160, 250</v>
      </c>
      <c r="N91" t="str">
        <f>IF(Компоненты!N91&lt;&gt;"",Компоненты!N91,"")</f>
        <v/>
      </c>
      <c r="O91" t="str">
        <f>IF(Компоненты!O91&lt;&gt;"",Компоненты!O91,"")</f>
        <v/>
      </c>
      <c r="P91" t="str">
        <f>IF(Компоненты!P91&lt;&gt;"",Компоненты!P91,"")</f>
        <v/>
      </c>
      <c r="Q91" t="str">
        <f>IF(Компоненты!Q91&lt;&gt;"",Компоненты!Q91,"")</f>
        <v/>
      </c>
      <c r="R91" t="str">
        <f>IF(Компоненты!R91&lt;&gt;"",Компоненты!R91,"")</f>
        <v/>
      </c>
      <c r="S91" t="str">
        <f>IF(Компоненты!S91&lt;&gt;"",Компоненты!S91,"")</f>
        <v/>
      </c>
    </row>
    <row r="92" spans="2:19">
      <c r="B92" t="str">
        <f>IF(Компоненты!B92&lt;&gt;"",Компоненты!B92,"")</f>
        <v/>
      </c>
      <c r="C92" t="str">
        <f>IF(Компоненты!C92&lt;&gt;"",Компоненты!C92,"")</f>
        <v/>
      </c>
      <c r="D92" t="str">
        <f>IF(Компоненты!D92&lt;&gt;"",Компоненты!D92,"")</f>
        <v/>
      </c>
      <c r="E92" t="str">
        <f>IF(Компоненты!E92&lt;&gt;"",Компоненты!E92,"")</f>
        <v/>
      </c>
      <c r="F92" t="str">
        <f>IF(Компоненты!F92&lt;&gt;"",Компоненты!F92,"")</f>
        <v/>
      </c>
      <c r="G92" t="str">
        <f>IF(Компоненты!G92&lt;&gt;"",Компоненты!G92,"")</f>
        <v/>
      </c>
      <c r="H92" t="str">
        <f>IF(Компоненты!H92&lt;&gt;"",Компоненты!H92,"")</f>
        <v/>
      </c>
      <c r="I92" t="str">
        <f>IF(Компоненты!I92&lt;&gt;"",Компоненты!I92,"")</f>
        <v/>
      </c>
      <c r="J92" t="str">
        <f>IF(Компоненты!J92&lt;&gt;"",Компоненты!J92,"")</f>
        <v/>
      </c>
      <c r="K92" t="str">
        <f>IF(Компоненты!K92&lt;&gt;"",Компоненты!K92,"")</f>
        <v/>
      </c>
      <c r="L92" t="str">
        <f>IF(Компоненты!L92&lt;&gt;"",Компоненты!L92,"")</f>
        <v/>
      </c>
      <c r="M92" t="str">
        <f>IF(Компоненты!M92&lt;&gt;"",Компоненты!M92,"")</f>
        <v/>
      </c>
      <c r="N92" t="str">
        <f>IF(Компоненты!N92&lt;&gt;"",Компоненты!N92,"")</f>
        <v/>
      </c>
      <c r="O92" t="str">
        <f>IF(Компоненты!O92&lt;&gt;"",Компоненты!O92,"")</f>
        <v/>
      </c>
      <c r="P92" t="str">
        <f>IF(Компоненты!P92&lt;&gt;"",Компоненты!P92,"")</f>
        <v/>
      </c>
      <c r="Q92" t="str">
        <f>IF(Компоненты!Q92&lt;&gt;"",Компоненты!Q92,"")</f>
        <v/>
      </c>
      <c r="R92" t="str">
        <f>IF(Компоненты!R92&lt;&gt;"",Компоненты!R92,"")</f>
        <v/>
      </c>
      <c r="S92" t="str">
        <f>IF(Компоненты!S92&lt;&gt;"",Компоненты!S92,"")</f>
        <v/>
      </c>
    </row>
    <row r="93" spans="2:19">
      <c r="B93" t="str">
        <f>IF(Компоненты!B93&lt;&gt;"",Компоненты!B93,"")</f>
        <v/>
      </c>
      <c r="C93" t="str">
        <f>IF(Компоненты!C93&lt;&gt;"",Компоненты!C93,"")</f>
        <v/>
      </c>
      <c r="D93" t="str">
        <f>IF(Компоненты!D93&lt;&gt;"",Компоненты!D93,"")</f>
        <v/>
      </c>
      <c r="E93" t="str">
        <f>IF(Компоненты!E93&lt;&gt;"",Компоненты!E93,"")</f>
        <v/>
      </c>
      <c r="F93" t="str">
        <f>IF(Компоненты!F93&lt;&gt;"",Компоненты!F93,"")</f>
        <v/>
      </c>
      <c r="G93" t="str">
        <f>IF(Компоненты!G93&lt;&gt;"",Компоненты!G93,"")</f>
        <v/>
      </c>
      <c r="H93" t="str">
        <f>IF(Компоненты!H93&lt;&gt;"",Компоненты!H93,"")</f>
        <v/>
      </c>
      <c r="I93" t="str">
        <f>IF(Компоненты!I93&lt;&gt;"",Компоненты!I93,"")</f>
        <v/>
      </c>
      <c r="J93" t="str">
        <f>IF(Компоненты!J93&lt;&gt;"",Компоненты!J93,"")</f>
        <v/>
      </c>
      <c r="K93" t="str">
        <f>IF(Компоненты!K93&lt;&gt;"",Компоненты!K93,"")</f>
        <v/>
      </c>
      <c r="L93" t="str">
        <f>IF(Компоненты!L93&lt;&gt;"",Компоненты!L93,"")</f>
        <v/>
      </c>
      <c r="M93" t="str">
        <f>IF(Компоненты!M93&lt;&gt;"",Компоненты!M93,"")</f>
        <v/>
      </c>
      <c r="N93" t="str">
        <f>IF(Компоненты!N93&lt;&gt;"",Компоненты!N93,"")</f>
        <v/>
      </c>
      <c r="O93" t="str">
        <f>IF(Компоненты!O93&lt;&gt;"",Компоненты!O93,"")</f>
        <v/>
      </c>
      <c r="P93" t="str">
        <f>IF(Компоненты!P93&lt;&gt;"",Компоненты!P93,"")</f>
        <v/>
      </c>
      <c r="Q93" t="str">
        <f>IF(Компоненты!Q93&lt;&gt;"",Компоненты!Q93,"")</f>
        <v/>
      </c>
      <c r="R93" t="str">
        <f>IF(Компоненты!R93&lt;&gt;"",Компоненты!R93,"")</f>
        <v/>
      </c>
      <c r="S93" t="str">
        <f>IF(Компоненты!S93&lt;&gt;"",Компоненты!S93,"")</f>
        <v/>
      </c>
    </row>
    <row r="94" spans="2:19">
      <c r="B94" t="str">
        <f>IF(Компоненты!B94&lt;&gt;"",Компоненты!B94,"")</f>
        <v/>
      </c>
      <c r="C94" t="str">
        <f>IF(Компоненты!C94&lt;&gt;"",Компоненты!C94,"")</f>
        <v/>
      </c>
      <c r="D94" t="str">
        <f>IF(Компоненты!D94&lt;&gt;"",Компоненты!D94,"")</f>
        <v/>
      </c>
      <c r="E94" t="str">
        <f>IF(Компоненты!E94&lt;&gt;"",Компоненты!E94,"")</f>
        <v/>
      </c>
      <c r="F94" t="str">
        <f>IF(Компоненты!F94&lt;&gt;"",Компоненты!F94,"")</f>
        <v/>
      </c>
      <c r="G94" t="str">
        <f>IF(Компоненты!G94&lt;&gt;"",Компоненты!G94,"")</f>
        <v/>
      </c>
      <c r="H94" t="str">
        <f>IF(Компоненты!H94&lt;&gt;"",Компоненты!H94,"")</f>
        <v/>
      </c>
      <c r="I94" t="str">
        <f>IF(Компоненты!I94&lt;&gt;"",Компоненты!I94,"")</f>
        <v/>
      </c>
      <c r="J94" t="str">
        <f>IF(Компоненты!J94&lt;&gt;"",Компоненты!J94,"")</f>
        <v/>
      </c>
      <c r="K94" t="str">
        <f>IF(Компоненты!K94&lt;&gt;"",Компоненты!K94,"")</f>
        <v/>
      </c>
      <c r="L94" t="str">
        <f>IF(Компоненты!L94&lt;&gt;"",Компоненты!L94,"")</f>
        <v/>
      </c>
      <c r="M94" t="str">
        <f>IF(Компоненты!M94&lt;&gt;"",Компоненты!M94,"")</f>
        <v/>
      </c>
      <c r="N94" t="str">
        <f>IF(Компоненты!N94&lt;&gt;"",Компоненты!N94,"")</f>
        <v/>
      </c>
      <c r="O94" t="str">
        <f>IF(Компоненты!O94&lt;&gt;"",Компоненты!O94,"")</f>
        <v/>
      </c>
      <c r="P94" t="str">
        <f>IF(Компоненты!P94&lt;&gt;"",Компоненты!P94,"")</f>
        <v/>
      </c>
      <c r="Q94" t="str">
        <f>IF(Компоненты!Q94&lt;&gt;"",Компоненты!Q94,"")</f>
        <v/>
      </c>
      <c r="R94" t="str">
        <f>IF(Компоненты!R94&lt;&gt;"",Компоненты!R94,"")</f>
        <v/>
      </c>
      <c r="S94" t="str">
        <f>IF(Компоненты!S94&lt;&gt;"",Компоненты!S94,"")</f>
        <v/>
      </c>
    </row>
    <row r="95" spans="2:19">
      <c r="B95" t="str">
        <f>IF(Компоненты!B95&lt;&gt;"",Компоненты!B95,"")</f>
        <v/>
      </c>
      <c r="C95" t="str">
        <f>IF(Компоненты!C95&lt;&gt;"",Компоненты!C95,"")</f>
        <v/>
      </c>
      <c r="D95" t="str">
        <f>IF(Компоненты!D95&lt;&gt;"",Компоненты!D95,"")</f>
        <v/>
      </c>
      <c r="E95" t="str">
        <f>IF(Компоненты!E95&lt;&gt;"",Компоненты!E95,"")</f>
        <v/>
      </c>
      <c r="F95" t="str">
        <f>IF(Компоненты!F95&lt;&gt;"",Компоненты!F95,"")</f>
        <v/>
      </c>
      <c r="G95" t="str">
        <f>IF(Компоненты!G95&lt;&gt;"",Компоненты!G95,"")</f>
        <v/>
      </c>
      <c r="H95" t="str">
        <f>IF(Компоненты!H95&lt;&gt;"",Компоненты!H95,"")</f>
        <v/>
      </c>
      <c r="I95" t="str">
        <f>IF(Компоненты!I95&lt;&gt;"",Компоненты!I95,"")</f>
        <v/>
      </c>
      <c r="J95" t="str">
        <f>IF(Компоненты!J95&lt;&gt;"",Компоненты!J95,"")</f>
        <v/>
      </c>
      <c r="K95" t="str">
        <f>IF(Компоненты!K95&lt;&gt;"",Компоненты!K95,"")</f>
        <v/>
      </c>
      <c r="L95" t="str">
        <f>IF(Компоненты!L95&lt;&gt;"",Компоненты!L95,"")</f>
        <v/>
      </c>
      <c r="M95" t="str">
        <f>IF(Компоненты!M95&lt;&gt;"",Компоненты!M95,"")</f>
        <v/>
      </c>
      <c r="N95" t="str">
        <f>IF(Компоненты!N95&lt;&gt;"",Компоненты!N95,"")</f>
        <v/>
      </c>
      <c r="O95" t="str">
        <f>IF(Компоненты!O95&lt;&gt;"",Компоненты!O95,"")</f>
        <v/>
      </c>
      <c r="P95" t="str">
        <f>IF(Компоненты!P95&lt;&gt;"",Компоненты!P95,"")</f>
        <v/>
      </c>
      <c r="Q95" t="str">
        <f>IF(Компоненты!Q95&lt;&gt;"",Компоненты!Q95,"")</f>
        <v/>
      </c>
      <c r="R95" t="str">
        <f>IF(Компоненты!R95&lt;&gt;"",Компоненты!R95,"")</f>
        <v/>
      </c>
      <c r="S95" t="str">
        <f>IF(Компоненты!S95&lt;&gt;"",Компоненты!S95,"")</f>
        <v/>
      </c>
    </row>
    <row r="96" spans="2:19">
      <c r="B96" t="str">
        <f>IF(Компоненты!B96&lt;&gt;"",Компоненты!B96,"")</f>
        <v/>
      </c>
      <c r="C96" t="str">
        <f>IF(Компоненты!C96&lt;&gt;"",Компоненты!C96,"")</f>
        <v/>
      </c>
      <c r="D96" t="str">
        <f>IF(Компоненты!D96&lt;&gt;"",Компоненты!D96,"")</f>
        <v/>
      </c>
      <c r="E96" t="str">
        <f>IF(Компоненты!E96&lt;&gt;"",Компоненты!E96,"")</f>
        <v/>
      </c>
      <c r="F96" t="str">
        <f>IF(Компоненты!F96&lt;&gt;"",Компоненты!F96,"")</f>
        <v/>
      </c>
      <c r="G96" t="str">
        <f>IF(Компоненты!G96&lt;&gt;"",Компоненты!G96,"")</f>
        <v/>
      </c>
      <c r="H96" t="str">
        <f>IF(Компоненты!H96&lt;&gt;"",Компоненты!H96,"")</f>
        <v/>
      </c>
      <c r="I96" t="str">
        <f>IF(Компоненты!I96&lt;&gt;"",Компоненты!I96,"")</f>
        <v/>
      </c>
      <c r="J96" t="str">
        <f>IF(Компоненты!J96&lt;&gt;"",Компоненты!J96,"")</f>
        <v/>
      </c>
      <c r="K96" t="str">
        <f>IF(Компоненты!K96&lt;&gt;"",Компоненты!K96,"")</f>
        <v/>
      </c>
      <c r="L96" t="str">
        <f>IF(Компоненты!L96&lt;&gt;"",Компоненты!L96,"")</f>
        <v/>
      </c>
      <c r="M96" t="str">
        <f>IF(Компоненты!M96&lt;&gt;"",Компоненты!M96,"")</f>
        <v/>
      </c>
      <c r="N96" t="str">
        <f>IF(Компоненты!N96&lt;&gt;"",Компоненты!N96,"")</f>
        <v/>
      </c>
      <c r="O96" t="str">
        <f>IF(Компоненты!O96&lt;&gt;"",Компоненты!O96,"")</f>
        <v/>
      </c>
      <c r="P96" t="str">
        <f>IF(Компоненты!P96&lt;&gt;"",Компоненты!P96,"")</f>
        <v/>
      </c>
      <c r="Q96" t="str">
        <f>IF(Компоненты!Q96&lt;&gt;"",Компоненты!Q96,"")</f>
        <v/>
      </c>
      <c r="R96" t="str">
        <f>IF(Компоненты!R96&lt;&gt;"",Компоненты!R96,"")</f>
        <v/>
      </c>
      <c r="S96" t="str">
        <f>IF(Компоненты!S96&lt;&gt;"",Компоненты!S96,"")</f>
        <v/>
      </c>
    </row>
    <row r="97" spans="2:19">
      <c r="B97" t="str">
        <f>IF(Компоненты!B97&lt;&gt;"",Компоненты!B97,"")</f>
        <v/>
      </c>
      <c r="C97" t="str">
        <f>IF(Компоненты!C97&lt;&gt;"",Компоненты!C97,"")</f>
        <v/>
      </c>
      <c r="D97" t="str">
        <f>IF(Компоненты!D97&lt;&gt;"",Компоненты!D97,"")</f>
        <v/>
      </c>
      <c r="E97" t="str">
        <f>IF(Компоненты!E97&lt;&gt;"",Компоненты!E97,"")</f>
        <v/>
      </c>
      <c r="F97" t="str">
        <f>IF(Компоненты!F97&lt;&gt;"",Компоненты!F97,"")</f>
        <v/>
      </c>
      <c r="G97" t="str">
        <f>IF(Компоненты!G97&lt;&gt;"",Компоненты!G97,"")</f>
        <v/>
      </c>
      <c r="H97" t="str">
        <f>IF(Компоненты!H97&lt;&gt;"",Компоненты!H97,"")</f>
        <v/>
      </c>
      <c r="I97" t="str">
        <f>IF(Компоненты!I97&lt;&gt;"",Компоненты!I97,"")</f>
        <v/>
      </c>
      <c r="J97" t="str">
        <f>IF(Компоненты!J97&lt;&gt;"",Компоненты!J97,"")</f>
        <v/>
      </c>
      <c r="K97" t="str">
        <f>IF(Компоненты!K97&lt;&gt;"",Компоненты!K97,"")</f>
        <v/>
      </c>
      <c r="L97" t="str">
        <f>IF(Компоненты!L97&lt;&gt;"",Компоненты!L97,"")</f>
        <v/>
      </c>
      <c r="M97" t="str">
        <f>IF(Компоненты!M97&lt;&gt;"",Компоненты!M97,"")</f>
        <v/>
      </c>
      <c r="N97" t="str">
        <f>IF(Компоненты!N97&lt;&gt;"",Компоненты!N97,"")</f>
        <v/>
      </c>
      <c r="O97" t="str">
        <f>IF(Компоненты!O97&lt;&gt;"",Компоненты!O97,"")</f>
        <v/>
      </c>
      <c r="P97" t="str">
        <f>IF(Компоненты!P97&lt;&gt;"",Компоненты!P97,"")</f>
        <v/>
      </c>
      <c r="Q97" t="str">
        <f>IF(Компоненты!Q97&lt;&gt;"",Компоненты!Q97,"")</f>
        <v/>
      </c>
      <c r="R97" t="str">
        <f>IF(Компоненты!R97&lt;&gt;"",Компоненты!R97,"")</f>
        <v/>
      </c>
      <c r="S97" t="str">
        <f>IF(Компоненты!S97&lt;&gt;"",Компоненты!S97,"")</f>
        <v/>
      </c>
    </row>
    <row r="98" spans="2:19">
      <c r="B98" t="str">
        <f>IF(Компоненты!B98&lt;&gt;"",Компоненты!B98,"")</f>
        <v/>
      </c>
      <c r="C98" t="str">
        <f>IF(Компоненты!C98&lt;&gt;"",Компоненты!C98,"")</f>
        <v/>
      </c>
      <c r="D98" t="str">
        <f>IF(Компоненты!D98&lt;&gt;"",Компоненты!D98,"")</f>
        <v/>
      </c>
      <c r="E98" t="str">
        <f>IF(Компоненты!E98&lt;&gt;"",Компоненты!E98,"")</f>
        <v/>
      </c>
      <c r="F98" t="str">
        <f>IF(Компоненты!F98&lt;&gt;"",Компоненты!F98,"")</f>
        <v/>
      </c>
      <c r="G98" t="str">
        <f>IF(Компоненты!G98&lt;&gt;"",Компоненты!G98,"")</f>
        <v/>
      </c>
      <c r="H98" t="str">
        <f>IF(Компоненты!H98&lt;&gt;"",Компоненты!H98,"")</f>
        <v/>
      </c>
      <c r="I98" t="str">
        <f>IF(Компоненты!I98&lt;&gt;"",Компоненты!I98,"")</f>
        <v/>
      </c>
      <c r="J98" t="str">
        <f>IF(Компоненты!J98&lt;&gt;"",Компоненты!J98,"")</f>
        <v/>
      </c>
      <c r="K98" t="str">
        <f>IF(Компоненты!K98&lt;&gt;"",Компоненты!K98,"")</f>
        <v/>
      </c>
      <c r="L98" t="str">
        <f>IF(Компоненты!L98&lt;&gt;"",Компоненты!L98,"")</f>
        <v/>
      </c>
      <c r="M98" t="str">
        <f>IF(Компоненты!M98&lt;&gt;"",Компоненты!M98,"")</f>
        <v/>
      </c>
      <c r="N98" t="str">
        <f>IF(Компоненты!N98&lt;&gt;"",Компоненты!N98,"")</f>
        <v/>
      </c>
      <c r="O98" t="str">
        <f>IF(Компоненты!O98&lt;&gt;"",Компоненты!O98,"")</f>
        <v/>
      </c>
      <c r="P98" t="str">
        <f>IF(Компоненты!P98&lt;&gt;"",Компоненты!P98,"")</f>
        <v/>
      </c>
      <c r="Q98" t="str">
        <f>IF(Компоненты!Q98&lt;&gt;"",Компоненты!Q98,"")</f>
        <v/>
      </c>
      <c r="R98" t="str">
        <f>IF(Компоненты!R98&lt;&gt;"",Компоненты!R98,"")</f>
        <v/>
      </c>
      <c r="S98" t="str">
        <f>IF(Компоненты!S98&lt;&gt;"",Компоненты!S98,"")</f>
        <v/>
      </c>
    </row>
    <row r="99" spans="2:19">
      <c r="B99" t="str">
        <f>IF(Компоненты!B99&lt;&gt;"",Компоненты!B99,"")</f>
        <v/>
      </c>
      <c r="C99" t="str">
        <f>IF(Компоненты!C99&lt;&gt;"",Компоненты!C99,"")</f>
        <v/>
      </c>
      <c r="D99" t="str">
        <f>IF(Компоненты!D99&lt;&gt;"",Компоненты!D99,"")</f>
        <v/>
      </c>
      <c r="E99" t="str">
        <f>IF(Компоненты!E99&lt;&gt;"",Компоненты!E99,"")</f>
        <v/>
      </c>
      <c r="F99" t="str">
        <f>IF(Компоненты!F99&lt;&gt;"",Компоненты!F99,"")</f>
        <v/>
      </c>
      <c r="G99" t="str">
        <f>IF(Компоненты!G99&lt;&gt;"",Компоненты!G99,"")</f>
        <v/>
      </c>
      <c r="H99" t="str">
        <f>IF(Компоненты!H99&lt;&gt;"",Компоненты!H99,"")</f>
        <v/>
      </c>
      <c r="I99" t="str">
        <f>IF(Компоненты!I99&lt;&gt;"",Компоненты!I99,"")</f>
        <v/>
      </c>
      <c r="J99" t="str">
        <f>IF(Компоненты!J99&lt;&gt;"",Компоненты!J99,"")</f>
        <v/>
      </c>
      <c r="K99" t="str">
        <f>IF(Компоненты!K99&lt;&gt;"",Компоненты!K99,"")</f>
        <v/>
      </c>
      <c r="L99" t="str">
        <f>IF(Компоненты!L99&lt;&gt;"",Компоненты!L99,"")</f>
        <v/>
      </c>
      <c r="M99" t="str">
        <f>IF(Компоненты!M99&lt;&gt;"",Компоненты!M99,"")</f>
        <v/>
      </c>
      <c r="N99" t="str">
        <f>IF(Компоненты!N99&lt;&gt;"",Компоненты!N99,"")</f>
        <v/>
      </c>
      <c r="O99" t="str">
        <f>IF(Компоненты!O99&lt;&gt;"",Компоненты!O99,"")</f>
        <v/>
      </c>
      <c r="P99" t="str">
        <f>IF(Компоненты!P99&lt;&gt;"",Компоненты!P99,"")</f>
        <v/>
      </c>
      <c r="Q99" t="str">
        <f>IF(Компоненты!Q99&lt;&gt;"",Компоненты!Q99,"")</f>
        <v/>
      </c>
      <c r="R99" t="str">
        <f>IF(Компоненты!R99&lt;&gt;"",Компоненты!R99,"")</f>
        <v/>
      </c>
      <c r="S99" t="str">
        <f>IF(Компоненты!S99&lt;&gt;"",Компоненты!S99,"")</f>
        <v/>
      </c>
    </row>
    <row r="100" spans="2:19">
      <c r="B100" t="str">
        <f>IF(Компоненты!B100&lt;&gt;"",Компоненты!B100,"")</f>
        <v/>
      </c>
      <c r="C100" t="str">
        <f>IF(Компоненты!C100&lt;&gt;"",Компоненты!C100,"")</f>
        <v/>
      </c>
      <c r="D100" t="str">
        <f>IF(Компоненты!D100&lt;&gt;"",Компоненты!D100,"")</f>
        <v/>
      </c>
      <c r="E100" t="str">
        <f>IF(Компоненты!E100&lt;&gt;"",Компоненты!E100,"")</f>
        <v/>
      </c>
      <c r="F100" t="str">
        <f>IF(Компоненты!F100&lt;&gt;"",Компоненты!F100,"")</f>
        <v/>
      </c>
      <c r="G100" t="str">
        <f>IF(Компоненты!G100&lt;&gt;"",Компоненты!G100,"")</f>
        <v/>
      </c>
      <c r="H100" t="str">
        <f>IF(Компоненты!H100&lt;&gt;"",Компоненты!H100,"")</f>
        <v/>
      </c>
      <c r="I100" t="str">
        <f>IF(Компоненты!I100&lt;&gt;"",Компоненты!I100,"")</f>
        <v/>
      </c>
      <c r="J100" t="str">
        <f>IF(Компоненты!J100&lt;&gt;"",Компоненты!J100,"")</f>
        <v/>
      </c>
      <c r="K100" t="str">
        <f>IF(Компоненты!K100&lt;&gt;"",Компоненты!K100,"")</f>
        <v/>
      </c>
      <c r="L100" t="str">
        <f>IF(Компоненты!L100&lt;&gt;"",Компоненты!L100,"")</f>
        <v/>
      </c>
      <c r="M100" t="str">
        <f>IF(Компоненты!M100&lt;&gt;"",Компоненты!M100,"")</f>
        <v/>
      </c>
      <c r="N100" t="str">
        <f>IF(Компоненты!N100&lt;&gt;"",Компоненты!N100,"")</f>
        <v/>
      </c>
      <c r="O100" t="str">
        <f>IF(Компоненты!O100&lt;&gt;"",Компоненты!O100,"")</f>
        <v/>
      </c>
      <c r="P100" t="str">
        <f>IF(Компоненты!P100&lt;&gt;"",Компоненты!P100,"")</f>
        <v/>
      </c>
      <c r="Q100" t="str">
        <f>IF(Компоненты!Q100&lt;&gt;"",Компоненты!Q100,"")</f>
        <v/>
      </c>
      <c r="R100" t="str">
        <f>IF(Компоненты!R100&lt;&gt;"",Компоненты!R100,"")</f>
        <v/>
      </c>
      <c r="S100" t="str">
        <f>IF(Компоненты!S100&lt;&gt;"",Компоненты!S100,"")</f>
        <v/>
      </c>
    </row>
    <row r="101" spans="2:19">
      <c r="B101" t="str">
        <f>IF(Компоненты!B101&lt;&gt;"",Компоненты!B101,"")</f>
        <v/>
      </c>
      <c r="C101" t="str">
        <f>IF(Компоненты!C101&lt;&gt;"",Компоненты!C101,"")</f>
        <v/>
      </c>
      <c r="D101" t="str">
        <f>IF(Компоненты!D101&lt;&gt;"",Компоненты!D101,"")</f>
        <v/>
      </c>
      <c r="E101" t="str">
        <f>IF(Компоненты!E101&lt;&gt;"",Компоненты!E101,"")</f>
        <v/>
      </c>
      <c r="F101" t="str">
        <f>IF(Компоненты!F101&lt;&gt;"",Компоненты!F101,"")</f>
        <v/>
      </c>
      <c r="G101" t="str">
        <f>IF(Компоненты!G101&lt;&gt;"",Компоненты!G101,"")</f>
        <v/>
      </c>
      <c r="H101" t="str">
        <f>IF(Компоненты!H101&lt;&gt;"",Компоненты!H101,"")</f>
        <v/>
      </c>
      <c r="I101" t="str">
        <f>IF(Компоненты!I101&lt;&gt;"",Компоненты!I101,"")</f>
        <v/>
      </c>
      <c r="J101" t="str">
        <f>IF(Компоненты!J101&lt;&gt;"",Компоненты!J101,"")</f>
        <v/>
      </c>
      <c r="K101" t="str">
        <f>IF(Компоненты!K101&lt;&gt;"",Компоненты!K101,"")</f>
        <v/>
      </c>
      <c r="L101" t="str">
        <f>IF(Компоненты!L101&lt;&gt;"",Компоненты!L101,"")</f>
        <v/>
      </c>
      <c r="M101" t="str">
        <f>IF(Компоненты!M101&lt;&gt;"",Компоненты!M101,"")</f>
        <v/>
      </c>
      <c r="N101" t="str">
        <f>IF(Компоненты!N101&lt;&gt;"",Компоненты!N101,"")</f>
        <v/>
      </c>
      <c r="O101" t="str">
        <f>IF(Компоненты!O101&lt;&gt;"",Компоненты!O101,"")</f>
        <v/>
      </c>
      <c r="P101" t="str">
        <f>IF(Компоненты!P101&lt;&gt;"",Компоненты!P101,"")</f>
        <v/>
      </c>
      <c r="Q101" t="str">
        <f>IF(Компоненты!Q101&lt;&gt;"",Компоненты!Q101,"")</f>
        <v/>
      </c>
      <c r="R101" t="str">
        <f>IF(Компоненты!R101&lt;&gt;"",Компоненты!R101,"")</f>
        <v/>
      </c>
      <c r="S101" t="str">
        <f>IF(Компоненты!S101&lt;&gt;"",Компоненты!S101,"")</f>
        <v/>
      </c>
    </row>
    <row r="102" spans="2:19">
      <c r="B102" t="str">
        <f>IF(Компоненты!B102&lt;&gt;"",Компоненты!B102,"")</f>
        <v/>
      </c>
      <c r="C102" t="str">
        <f>IF(Компоненты!C102&lt;&gt;"",Компоненты!C102,"")</f>
        <v/>
      </c>
      <c r="D102" t="str">
        <f>IF(Компоненты!D102&lt;&gt;"",Компоненты!D102,"")</f>
        <v/>
      </c>
      <c r="E102" t="str">
        <f>IF(Компоненты!E102&lt;&gt;"",Компоненты!E102,"")</f>
        <v/>
      </c>
      <c r="F102" t="str">
        <f>IF(Компоненты!F102&lt;&gt;"",Компоненты!F102,"")</f>
        <v/>
      </c>
      <c r="G102" t="str">
        <f>IF(Компоненты!G102&lt;&gt;"",Компоненты!G102,"")</f>
        <v/>
      </c>
      <c r="H102" t="str">
        <f>IF(Компоненты!H102&lt;&gt;"",Компоненты!H102,"")</f>
        <v/>
      </c>
      <c r="I102" t="str">
        <f>IF(Компоненты!I102&lt;&gt;"",Компоненты!I102,"")</f>
        <v/>
      </c>
      <c r="J102" t="str">
        <f>IF(Компоненты!J102&lt;&gt;"",Компоненты!J102,"")</f>
        <v/>
      </c>
      <c r="K102" t="str">
        <f>IF(Компоненты!K102&lt;&gt;"",Компоненты!K102,"")</f>
        <v/>
      </c>
      <c r="L102" t="str">
        <f>IF(Компоненты!L102&lt;&gt;"",Компоненты!L102,"")</f>
        <v/>
      </c>
      <c r="M102" t="str">
        <f>IF(Компоненты!M102&lt;&gt;"",Компоненты!M102,"")</f>
        <v/>
      </c>
      <c r="N102" t="str">
        <f>IF(Компоненты!N102&lt;&gt;"",Компоненты!N102,"")</f>
        <v/>
      </c>
      <c r="O102" t="str">
        <f>IF(Компоненты!O102&lt;&gt;"",Компоненты!O102,"")</f>
        <v/>
      </c>
      <c r="P102" t="str">
        <f>IF(Компоненты!P102&lt;&gt;"",Компоненты!P102,"")</f>
        <v/>
      </c>
      <c r="Q102" t="str">
        <f>IF(Компоненты!Q102&lt;&gt;"",Компоненты!Q102,"")</f>
        <v/>
      </c>
      <c r="R102" t="str">
        <f>IF(Компоненты!R102&lt;&gt;"",Компоненты!R102,"")</f>
        <v/>
      </c>
      <c r="S102" t="str">
        <f>IF(Компоненты!S102&lt;&gt;"",Компоненты!S102,"")</f>
        <v/>
      </c>
    </row>
    <row r="103" spans="2:19">
      <c r="B103" t="str">
        <f>IF(Компоненты!B103&lt;&gt;"",Компоненты!B103,"")</f>
        <v/>
      </c>
      <c r="C103" t="str">
        <f>IF(Компоненты!C103&lt;&gt;"",Компоненты!C103,"")</f>
        <v/>
      </c>
      <c r="D103" t="str">
        <f>IF(Компоненты!D103&lt;&gt;"",Компоненты!D103,"")</f>
        <v/>
      </c>
      <c r="E103" t="str">
        <f>IF(Компоненты!E103&lt;&gt;"",Компоненты!E103,"")</f>
        <v/>
      </c>
      <c r="F103" t="str">
        <f>IF(Компоненты!F103&lt;&gt;"",Компоненты!F103,"")</f>
        <v/>
      </c>
      <c r="G103" t="str">
        <f>IF(Компоненты!G103&lt;&gt;"",Компоненты!G103,"")</f>
        <v/>
      </c>
      <c r="H103" t="str">
        <f>IF(Компоненты!H103&lt;&gt;"",Компоненты!H103,"")</f>
        <v/>
      </c>
      <c r="I103" t="str">
        <f>IF(Компоненты!I103&lt;&gt;"",Компоненты!I103,"")</f>
        <v/>
      </c>
      <c r="J103" t="str">
        <f>IF(Компоненты!J103&lt;&gt;"",Компоненты!J103,"")</f>
        <v/>
      </c>
      <c r="K103" t="str">
        <f>IF(Компоненты!K103&lt;&gt;"",Компоненты!K103,"")</f>
        <v/>
      </c>
      <c r="L103" t="str">
        <f>IF(Компоненты!L103&lt;&gt;"",Компоненты!L103,"")</f>
        <v/>
      </c>
      <c r="M103" t="str">
        <f>IF(Компоненты!M103&lt;&gt;"",Компоненты!M103,"")</f>
        <v/>
      </c>
      <c r="N103" t="str">
        <f>IF(Компоненты!N103&lt;&gt;"",Компоненты!N103,"")</f>
        <v/>
      </c>
      <c r="O103" t="str">
        <f>IF(Компоненты!O103&lt;&gt;"",Компоненты!O103,"")</f>
        <v/>
      </c>
      <c r="P103" t="str">
        <f>IF(Компоненты!P103&lt;&gt;"",Компоненты!P103,"")</f>
        <v/>
      </c>
      <c r="Q103" t="str">
        <f>IF(Компоненты!Q103&lt;&gt;"",Компоненты!Q103,"")</f>
        <v/>
      </c>
      <c r="R103" t="str">
        <f>IF(Компоненты!R103&lt;&gt;"",Компоненты!R103,"")</f>
        <v/>
      </c>
      <c r="S103" t="str">
        <f>IF(Компоненты!S103&lt;&gt;"",Компоненты!S103,"")</f>
        <v/>
      </c>
    </row>
    <row r="104" spans="2:19">
      <c r="B104" t="str">
        <f>IF(Компоненты!B104&lt;&gt;"",Компоненты!B104,"")</f>
        <v/>
      </c>
      <c r="C104" t="str">
        <f>IF(Компоненты!C104&lt;&gt;"",Компоненты!C104,"")</f>
        <v/>
      </c>
      <c r="D104" t="str">
        <f>IF(Компоненты!D104&lt;&gt;"",Компоненты!D104,"")</f>
        <v/>
      </c>
      <c r="E104" t="str">
        <f>IF(Компоненты!E104&lt;&gt;"",Компоненты!E104,"")</f>
        <v/>
      </c>
      <c r="F104" t="str">
        <f>IF(Компоненты!F104&lt;&gt;"",Компоненты!F104,"")</f>
        <v/>
      </c>
      <c r="G104" t="str">
        <f>IF(Компоненты!G104&lt;&gt;"",Компоненты!G104,"")</f>
        <v/>
      </c>
      <c r="H104" t="str">
        <f>IF(Компоненты!H104&lt;&gt;"",Компоненты!H104,"")</f>
        <v/>
      </c>
      <c r="I104" t="str">
        <f>IF(Компоненты!I104&lt;&gt;"",Компоненты!I104,"")</f>
        <v/>
      </c>
      <c r="J104" t="str">
        <f>IF(Компоненты!J104&lt;&gt;"",Компоненты!J104,"")</f>
        <v/>
      </c>
      <c r="K104" t="str">
        <f>IF(Компоненты!K104&lt;&gt;"",Компоненты!K104,"")</f>
        <v/>
      </c>
      <c r="L104" t="str">
        <f>IF(Компоненты!L104&lt;&gt;"",Компоненты!L104,"")</f>
        <v/>
      </c>
      <c r="M104" t="str">
        <f>IF(Компоненты!M104&lt;&gt;"",Компоненты!M104,"")</f>
        <v/>
      </c>
      <c r="N104" t="str">
        <f>IF(Компоненты!N104&lt;&gt;"",Компоненты!N104,"")</f>
        <v/>
      </c>
      <c r="O104" t="str">
        <f>IF(Компоненты!O104&lt;&gt;"",Компоненты!O104,"")</f>
        <v/>
      </c>
      <c r="P104" t="str">
        <f>IF(Компоненты!P104&lt;&gt;"",Компоненты!P104,"")</f>
        <v/>
      </c>
      <c r="Q104" t="str">
        <f>IF(Компоненты!Q104&lt;&gt;"",Компоненты!Q104,"")</f>
        <v/>
      </c>
      <c r="R104" t="str">
        <f>IF(Компоненты!R104&lt;&gt;"",Компоненты!R104,"")</f>
        <v/>
      </c>
      <c r="S104" t="str">
        <f>IF(Компоненты!S104&lt;&gt;"",Компоненты!S104,"")</f>
        <v/>
      </c>
    </row>
    <row r="105" spans="2:19">
      <c r="B105" t="str">
        <f>IF(Компоненты!B105&lt;&gt;"",Компоненты!B105,"")</f>
        <v/>
      </c>
      <c r="C105" t="str">
        <f>IF(Компоненты!C105&lt;&gt;"",Компоненты!C105,"")</f>
        <v/>
      </c>
      <c r="D105" t="str">
        <f>IF(Компоненты!D105&lt;&gt;"",Компоненты!D105,"")</f>
        <v/>
      </c>
      <c r="E105" t="str">
        <f>IF(Компоненты!E105&lt;&gt;"",Компоненты!E105,"")</f>
        <v/>
      </c>
      <c r="F105" t="str">
        <f>IF(Компоненты!F105&lt;&gt;"",Компоненты!F105,"")</f>
        <v/>
      </c>
      <c r="G105" t="str">
        <f>IF(Компоненты!G105&lt;&gt;"",Компоненты!G105,"")</f>
        <v/>
      </c>
      <c r="H105" t="str">
        <f>IF(Компоненты!H105&lt;&gt;"",Компоненты!H105,"")</f>
        <v/>
      </c>
      <c r="I105" t="str">
        <f>IF(Компоненты!I105&lt;&gt;"",Компоненты!I105,"")</f>
        <v/>
      </c>
      <c r="J105" t="str">
        <f>IF(Компоненты!J105&lt;&gt;"",Компоненты!J105,"")</f>
        <v/>
      </c>
      <c r="K105" t="str">
        <f>IF(Компоненты!K105&lt;&gt;"",Компоненты!K105,"")</f>
        <v/>
      </c>
      <c r="L105" t="str">
        <f>IF(Компоненты!L105&lt;&gt;"",Компоненты!L105,"")</f>
        <v/>
      </c>
      <c r="M105" t="str">
        <f>IF(Компоненты!M105&lt;&gt;"",Компоненты!M105,"")</f>
        <v/>
      </c>
      <c r="N105" t="str">
        <f>IF(Компоненты!N105&lt;&gt;"",Компоненты!N105,"")</f>
        <v/>
      </c>
      <c r="O105" t="str">
        <f>IF(Компоненты!O105&lt;&gt;"",Компоненты!O105,"")</f>
        <v/>
      </c>
      <c r="P105" t="str">
        <f>IF(Компоненты!P105&lt;&gt;"",Компоненты!P105,"")</f>
        <v/>
      </c>
      <c r="Q105" t="str">
        <f>IF(Компоненты!Q105&lt;&gt;"",Компоненты!Q105,"")</f>
        <v/>
      </c>
      <c r="R105" t="str">
        <f>IF(Компоненты!R105&lt;&gt;"",Компоненты!R105,"")</f>
        <v/>
      </c>
      <c r="S105" t="str">
        <f>IF(Компоненты!S105&lt;&gt;"",Компоненты!S105,"")</f>
        <v/>
      </c>
    </row>
    <row r="106" spans="2:19">
      <c r="B106" t="str">
        <f>IF(Компоненты!B106&lt;&gt;"",Компоненты!B106,"")</f>
        <v/>
      </c>
      <c r="C106" t="str">
        <f>IF(Компоненты!C106&lt;&gt;"",Компоненты!C106,"")</f>
        <v/>
      </c>
      <c r="D106" t="str">
        <f>IF(Компоненты!D106&lt;&gt;"",Компоненты!D106,"")</f>
        <v/>
      </c>
      <c r="E106" t="str">
        <f>IF(Компоненты!E106&lt;&gt;"",Компоненты!E106,"")</f>
        <v/>
      </c>
      <c r="F106" t="str">
        <f>IF(Компоненты!F106&lt;&gt;"",Компоненты!F106,"")</f>
        <v/>
      </c>
      <c r="G106" t="str">
        <f>IF(Компоненты!G106&lt;&gt;"",Компоненты!G106,"")</f>
        <v/>
      </c>
      <c r="H106" t="str">
        <f>IF(Компоненты!H106&lt;&gt;"",Компоненты!H106,"")</f>
        <v/>
      </c>
      <c r="I106" t="str">
        <f>IF(Компоненты!I106&lt;&gt;"",Компоненты!I106,"")</f>
        <v/>
      </c>
      <c r="J106" t="str">
        <f>IF(Компоненты!J106&lt;&gt;"",Компоненты!J106,"")</f>
        <v/>
      </c>
      <c r="K106" t="str">
        <f>IF(Компоненты!K106&lt;&gt;"",Компоненты!K106,"")</f>
        <v/>
      </c>
      <c r="L106" t="str">
        <f>IF(Компоненты!L106&lt;&gt;"",Компоненты!L106,"")</f>
        <v/>
      </c>
      <c r="M106" t="str">
        <f>IF(Компоненты!M106&lt;&gt;"",Компоненты!M106,"")</f>
        <v/>
      </c>
      <c r="N106" t="str">
        <f>IF(Компоненты!N106&lt;&gt;"",Компоненты!N106,"")</f>
        <v/>
      </c>
      <c r="O106" t="str">
        <f>IF(Компоненты!O106&lt;&gt;"",Компоненты!O106,"")</f>
        <v/>
      </c>
      <c r="P106" t="str">
        <f>IF(Компоненты!P106&lt;&gt;"",Компоненты!P106,"")</f>
        <v/>
      </c>
      <c r="Q106" t="str">
        <f>IF(Компоненты!Q106&lt;&gt;"",Компоненты!Q106,"")</f>
        <v/>
      </c>
      <c r="R106" t="str">
        <f>IF(Компоненты!R106&lt;&gt;"",Компоненты!R106,"")</f>
        <v/>
      </c>
      <c r="S106" t="str">
        <f>IF(Компоненты!S106&lt;&gt;"",Компоненты!S106,"")</f>
        <v/>
      </c>
    </row>
    <row r="107" spans="2:19">
      <c r="B107" t="str">
        <f>IF(Компоненты!B107&lt;&gt;"",Компоненты!B107,"")</f>
        <v/>
      </c>
      <c r="C107" t="str">
        <f>IF(Компоненты!C107&lt;&gt;"",Компоненты!C107,"")</f>
        <v/>
      </c>
      <c r="D107" t="str">
        <f>IF(Компоненты!D107&lt;&gt;"",Компоненты!D107,"")</f>
        <v/>
      </c>
      <c r="E107" t="str">
        <f>IF(Компоненты!E107&lt;&gt;"",Компоненты!E107,"")</f>
        <v/>
      </c>
      <c r="F107" t="str">
        <f>IF(Компоненты!F107&lt;&gt;"",Компоненты!F107,"")</f>
        <v/>
      </c>
      <c r="G107" t="str">
        <f>IF(Компоненты!G107&lt;&gt;"",Компоненты!G107,"")</f>
        <v/>
      </c>
      <c r="H107" t="str">
        <f>IF(Компоненты!H107&lt;&gt;"",Компоненты!H107,"")</f>
        <v/>
      </c>
      <c r="I107" t="str">
        <f>IF(Компоненты!I107&lt;&gt;"",Компоненты!I107,"")</f>
        <v/>
      </c>
      <c r="J107" t="str">
        <f>IF(Компоненты!J107&lt;&gt;"",Компоненты!J107,"")</f>
        <v/>
      </c>
      <c r="K107" t="str">
        <f>IF(Компоненты!K107&lt;&gt;"",Компоненты!K107,"")</f>
        <v/>
      </c>
      <c r="L107" t="str">
        <f>IF(Компоненты!L107&lt;&gt;"",Компоненты!L107,"")</f>
        <v/>
      </c>
      <c r="M107" t="str">
        <f>IF(Компоненты!M107&lt;&gt;"",Компоненты!M107,"")</f>
        <v/>
      </c>
      <c r="N107" t="str">
        <f>IF(Компоненты!N107&lt;&gt;"",Компоненты!N107,"")</f>
        <v/>
      </c>
      <c r="O107" t="str">
        <f>IF(Компоненты!O107&lt;&gt;"",Компоненты!O107,"")</f>
        <v/>
      </c>
      <c r="P107" t="str">
        <f>IF(Компоненты!P107&lt;&gt;"",Компоненты!P107,"")</f>
        <v/>
      </c>
      <c r="Q107" t="str">
        <f>IF(Компоненты!Q107&lt;&gt;"",Компоненты!Q107,"")</f>
        <v/>
      </c>
      <c r="R107" t="str">
        <f>IF(Компоненты!R107&lt;&gt;"",Компоненты!R107,"")</f>
        <v/>
      </c>
      <c r="S107" t="str">
        <f>IF(Компоненты!S107&lt;&gt;"",Компоненты!S107,"")</f>
        <v/>
      </c>
    </row>
    <row r="108" spans="2:19">
      <c r="B108" t="str">
        <f>IF(Компоненты!B108&lt;&gt;"",Компоненты!B108,"")</f>
        <v/>
      </c>
      <c r="C108" t="str">
        <f>IF(Компоненты!C108&lt;&gt;"",Компоненты!C108,"")</f>
        <v/>
      </c>
      <c r="D108" t="str">
        <f>IF(Компоненты!D108&lt;&gt;"",Компоненты!D108,"")</f>
        <v/>
      </c>
      <c r="E108" t="str">
        <f>IF(Компоненты!E108&lt;&gt;"",Компоненты!E108,"")</f>
        <v/>
      </c>
      <c r="F108" t="str">
        <f>IF(Компоненты!F108&lt;&gt;"",Компоненты!F108,"")</f>
        <v/>
      </c>
      <c r="G108" t="str">
        <f>IF(Компоненты!G108&lt;&gt;"",Компоненты!G108,"")</f>
        <v/>
      </c>
      <c r="H108" t="str">
        <f>IF(Компоненты!H108&lt;&gt;"",Компоненты!H108,"")</f>
        <v/>
      </c>
      <c r="I108" t="str">
        <f>IF(Компоненты!I108&lt;&gt;"",Компоненты!I108,"")</f>
        <v/>
      </c>
      <c r="J108" t="str">
        <f>IF(Компоненты!J108&lt;&gt;"",Компоненты!J108,"")</f>
        <v/>
      </c>
      <c r="K108" t="str">
        <f>IF(Компоненты!K108&lt;&gt;"",Компоненты!K108,"")</f>
        <v/>
      </c>
      <c r="L108" t="str">
        <f>IF(Компоненты!L108&lt;&gt;"",Компоненты!L108,"")</f>
        <v/>
      </c>
      <c r="M108" t="str">
        <f>IF(Компоненты!M108&lt;&gt;"",Компоненты!M108,"")</f>
        <v/>
      </c>
      <c r="N108" t="str">
        <f>IF(Компоненты!N108&lt;&gt;"",Компоненты!N108,"")</f>
        <v/>
      </c>
      <c r="O108" t="str">
        <f>IF(Компоненты!O108&lt;&gt;"",Компоненты!O108,"")</f>
        <v/>
      </c>
      <c r="P108" t="str">
        <f>IF(Компоненты!P108&lt;&gt;"",Компоненты!P108,"")</f>
        <v/>
      </c>
      <c r="Q108" t="str">
        <f>IF(Компоненты!Q108&lt;&gt;"",Компоненты!Q108,"")</f>
        <v/>
      </c>
      <c r="R108" t="str">
        <f>IF(Компоненты!R108&lt;&gt;"",Компоненты!R108,"")</f>
        <v/>
      </c>
      <c r="S108" t="str">
        <f>IF(Компоненты!S108&lt;&gt;"",Компоненты!S108,"")</f>
        <v/>
      </c>
    </row>
    <row r="109" spans="2:19">
      <c r="B109" t="str">
        <f>IF(Компоненты!B109&lt;&gt;"",Компоненты!B109,"")</f>
        <v/>
      </c>
      <c r="C109" t="str">
        <f>IF(Компоненты!C109&lt;&gt;"",Компоненты!C109,"")</f>
        <v/>
      </c>
      <c r="D109" t="str">
        <f>IF(Компоненты!D109&lt;&gt;"",Компоненты!D109,"")</f>
        <v/>
      </c>
      <c r="E109" t="str">
        <f>IF(Компоненты!E109&lt;&gt;"",Компоненты!E109,"")</f>
        <v/>
      </c>
      <c r="F109" t="str">
        <f>IF(Компоненты!F109&lt;&gt;"",Компоненты!F109,"")</f>
        <v/>
      </c>
      <c r="G109" t="str">
        <f>IF(Компоненты!G109&lt;&gt;"",Компоненты!G109,"")</f>
        <v/>
      </c>
      <c r="H109" t="str">
        <f>IF(Компоненты!H109&lt;&gt;"",Компоненты!H109,"")</f>
        <v/>
      </c>
      <c r="I109" t="str">
        <f>IF(Компоненты!I109&lt;&gt;"",Компоненты!I109,"")</f>
        <v/>
      </c>
      <c r="J109" t="str">
        <f>IF(Компоненты!J109&lt;&gt;"",Компоненты!J109,"")</f>
        <v/>
      </c>
      <c r="K109" t="str">
        <f>IF(Компоненты!K109&lt;&gt;"",Компоненты!K109,"")</f>
        <v/>
      </c>
      <c r="L109" t="str">
        <f>IF(Компоненты!L109&lt;&gt;"",Компоненты!L109,"")</f>
        <v/>
      </c>
      <c r="M109" t="str">
        <f>IF(Компоненты!M109&lt;&gt;"",Компоненты!M109,"")</f>
        <v/>
      </c>
      <c r="N109" t="str">
        <f>IF(Компоненты!N109&lt;&gt;"",Компоненты!N109,"")</f>
        <v/>
      </c>
      <c r="O109" t="str">
        <f>IF(Компоненты!O109&lt;&gt;"",Компоненты!O109,"")</f>
        <v/>
      </c>
      <c r="P109" t="str">
        <f>IF(Компоненты!P109&lt;&gt;"",Компоненты!P109,"")</f>
        <v/>
      </c>
      <c r="Q109" t="str">
        <f>IF(Компоненты!Q109&lt;&gt;"",Компоненты!Q109,"")</f>
        <v/>
      </c>
      <c r="R109" t="str">
        <f>IF(Компоненты!R109&lt;&gt;"",Компоненты!R109,"")</f>
        <v/>
      </c>
      <c r="S109" t="str">
        <f>IF(Компоненты!S109&lt;&gt;"",Компоненты!S109,"")</f>
        <v/>
      </c>
    </row>
    <row r="110" spans="2:19">
      <c r="B110" t="str">
        <f>IF(Компоненты!B110&lt;&gt;"",Компоненты!B110,"")</f>
        <v/>
      </c>
      <c r="C110" t="str">
        <f>IF(Компоненты!C110&lt;&gt;"",Компоненты!C110,"")</f>
        <v/>
      </c>
      <c r="D110" t="str">
        <f>IF(Компоненты!D110&lt;&gt;"",Компоненты!D110,"")</f>
        <v/>
      </c>
      <c r="E110" t="str">
        <f>IF(Компоненты!E110&lt;&gt;"",Компоненты!E110,"")</f>
        <v/>
      </c>
      <c r="F110" t="str">
        <f>IF(Компоненты!F110&lt;&gt;"",Компоненты!F110,"")</f>
        <v/>
      </c>
      <c r="G110" t="str">
        <f>IF(Компоненты!G110&lt;&gt;"",Компоненты!G110,"")</f>
        <v/>
      </c>
      <c r="H110" t="str">
        <f>IF(Компоненты!H110&lt;&gt;"",Компоненты!H110,"")</f>
        <v/>
      </c>
      <c r="I110" t="str">
        <f>IF(Компоненты!I110&lt;&gt;"",Компоненты!I110,"")</f>
        <v/>
      </c>
      <c r="J110" t="str">
        <f>IF(Компоненты!J110&lt;&gt;"",Компоненты!J110,"")</f>
        <v/>
      </c>
      <c r="K110" t="str">
        <f>IF(Компоненты!K110&lt;&gt;"",Компоненты!K110,"")</f>
        <v/>
      </c>
      <c r="L110" t="str">
        <f>IF(Компоненты!L110&lt;&gt;"",Компоненты!L110,"")</f>
        <v/>
      </c>
      <c r="M110" t="str">
        <f>IF(Компоненты!M110&lt;&gt;"",Компоненты!M110,"")</f>
        <v/>
      </c>
      <c r="N110" t="str">
        <f>IF(Компоненты!N110&lt;&gt;"",Компоненты!N110,"")</f>
        <v/>
      </c>
      <c r="O110" t="str">
        <f>IF(Компоненты!O110&lt;&gt;"",Компоненты!O110,"")</f>
        <v/>
      </c>
      <c r="P110" t="str">
        <f>IF(Компоненты!P110&lt;&gt;"",Компоненты!P110,"")</f>
        <v/>
      </c>
      <c r="Q110" t="str">
        <f>IF(Компоненты!Q110&lt;&gt;"",Компоненты!Q110,"")</f>
        <v/>
      </c>
      <c r="R110" t="str">
        <f>IF(Компоненты!R110&lt;&gt;"",Компоненты!R110,"")</f>
        <v/>
      </c>
      <c r="S110" t="str">
        <f>IF(Компоненты!S110&lt;&gt;"",Компоненты!S110,"")</f>
        <v/>
      </c>
    </row>
    <row r="111" spans="2:19">
      <c r="B111" t="str">
        <f>IF(Компоненты!B111&lt;&gt;"",Компоненты!B111,"")</f>
        <v/>
      </c>
      <c r="C111" t="str">
        <f>IF(Компоненты!C111&lt;&gt;"",Компоненты!C111,"")</f>
        <v/>
      </c>
      <c r="D111" t="str">
        <f>IF(Компоненты!D111&lt;&gt;"",Компоненты!D111,"")</f>
        <v/>
      </c>
      <c r="E111" t="str">
        <f>IF(Компоненты!E111&lt;&gt;"",Компоненты!E111,"")</f>
        <v/>
      </c>
      <c r="F111" t="str">
        <f>IF(Компоненты!F111&lt;&gt;"",Компоненты!F111,"")</f>
        <v/>
      </c>
      <c r="G111" t="str">
        <f>IF(Компоненты!G111&lt;&gt;"",Компоненты!G111,"")</f>
        <v/>
      </c>
      <c r="H111" t="str">
        <f>IF(Компоненты!H111&lt;&gt;"",Компоненты!H111,"")</f>
        <v/>
      </c>
      <c r="I111" t="str">
        <f>IF(Компоненты!I111&lt;&gt;"",Компоненты!I111,"")</f>
        <v/>
      </c>
      <c r="J111" t="str">
        <f>IF(Компоненты!J111&lt;&gt;"",Компоненты!J111,"")</f>
        <v/>
      </c>
      <c r="K111" t="str">
        <f>IF(Компоненты!K111&lt;&gt;"",Компоненты!K111,"")</f>
        <v/>
      </c>
      <c r="L111" t="str">
        <f>IF(Компоненты!L111&lt;&gt;"",Компоненты!L111,"")</f>
        <v/>
      </c>
      <c r="M111" t="str">
        <f>IF(Компоненты!M111&lt;&gt;"",Компоненты!M111,"")</f>
        <v/>
      </c>
      <c r="N111" t="str">
        <f>IF(Компоненты!N111&lt;&gt;"",Компоненты!N111,"")</f>
        <v/>
      </c>
      <c r="O111" t="str">
        <f>IF(Компоненты!O111&lt;&gt;"",Компоненты!O111,"")</f>
        <v/>
      </c>
      <c r="P111" t="str">
        <f>IF(Компоненты!P111&lt;&gt;"",Компоненты!P111,"")</f>
        <v/>
      </c>
      <c r="Q111" t="str">
        <f>IF(Компоненты!Q111&lt;&gt;"",Компоненты!Q111,"")</f>
        <v/>
      </c>
      <c r="R111" t="str">
        <f>IF(Компоненты!R111&lt;&gt;"",Компоненты!R111,"")</f>
        <v/>
      </c>
      <c r="S111" t="str">
        <f>IF(Компоненты!S111&lt;&gt;"",Компоненты!S111,"")</f>
        <v/>
      </c>
    </row>
    <row r="112" spans="2:19">
      <c r="B112" t="str">
        <f>IF(Компоненты!B112&lt;&gt;"",Компоненты!B112,"")</f>
        <v/>
      </c>
      <c r="C112" t="str">
        <f>IF(Компоненты!C112&lt;&gt;"",Компоненты!C112,"")</f>
        <v/>
      </c>
      <c r="D112" t="str">
        <f>IF(Компоненты!D112&lt;&gt;"",Компоненты!D112,"")</f>
        <v/>
      </c>
      <c r="E112" t="str">
        <f>IF(Компоненты!E112&lt;&gt;"",Компоненты!E112,"")</f>
        <v/>
      </c>
      <c r="F112" t="str">
        <f>IF(Компоненты!F112&lt;&gt;"",Компоненты!F112,"")</f>
        <v/>
      </c>
      <c r="G112" t="str">
        <f>IF(Компоненты!G112&lt;&gt;"",Компоненты!G112,"")</f>
        <v/>
      </c>
      <c r="H112" t="str">
        <f>IF(Компоненты!H112&lt;&gt;"",Компоненты!H112,"")</f>
        <v/>
      </c>
      <c r="I112" t="str">
        <f>IF(Компоненты!I112&lt;&gt;"",Компоненты!I112,"")</f>
        <v/>
      </c>
      <c r="J112" t="str">
        <f>IF(Компоненты!J112&lt;&gt;"",Компоненты!J112,"")</f>
        <v/>
      </c>
      <c r="K112" t="str">
        <f>IF(Компоненты!K112&lt;&gt;"",Компоненты!K112,"")</f>
        <v/>
      </c>
      <c r="L112" t="str">
        <f>IF(Компоненты!L112&lt;&gt;"",Компоненты!L112,"")</f>
        <v/>
      </c>
      <c r="M112" t="str">
        <f>IF(Компоненты!M112&lt;&gt;"",Компоненты!M112,"")</f>
        <v/>
      </c>
      <c r="N112" t="str">
        <f>IF(Компоненты!N112&lt;&gt;"",Компоненты!N112,"")</f>
        <v/>
      </c>
      <c r="O112" t="str">
        <f>IF(Компоненты!O112&lt;&gt;"",Компоненты!O112,"")</f>
        <v/>
      </c>
      <c r="P112" t="str">
        <f>IF(Компоненты!P112&lt;&gt;"",Компоненты!P112,"")</f>
        <v/>
      </c>
      <c r="Q112" t="str">
        <f>IF(Компоненты!Q112&lt;&gt;"",Компоненты!Q112,"")</f>
        <v/>
      </c>
      <c r="R112" t="str">
        <f>IF(Компоненты!R112&lt;&gt;"",Компоненты!R112,"")</f>
        <v/>
      </c>
      <c r="S112" t="str">
        <f>IF(Компоненты!S112&lt;&gt;"",Компоненты!S112,"")</f>
        <v/>
      </c>
    </row>
    <row r="113" spans="2:19">
      <c r="B113" t="str">
        <f>IF(Компоненты!B113&lt;&gt;"",Компоненты!B113,"")</f>
        <v/>
      </c>
      <c r="C113" t="str">
        <f>IF(Компоненты!C113&lt;&gt;"",Компоненты!C113,"")</f>
        <v/>
      </c>
      <c r="D113" t="str">
        <f>IF(Компоненты!D113&lt;&gt;"",Компоненты!D113,"")</f>
        <v/>
      </c>
      <c r="E113" t="str">
        <f>IF(Компоненты!E113&lt;&gt;"",Компоненты!E113,"")</f>
        <v/>
      </c>
      <c r="F113" t="str">
        <f>IF(Компоненты!F113&lt;&gt;"",Компоненты!F113,"")</f>
        <v/>
      </c>
      <c r="G113" t="str">
        <f>IF(Компоненты!G113&lt;&gt;"",Компоненты!G113,"")</f>
        <v/>
      </c>
      <c r="H113" t="str">
        <f>IF(Компоненты!H113&lt;&gt;"",Компоненты!H113,"")</f>
        <v/>
      </c>
      <c r="I113" t="str">
        <f>IF(Компоненты!I113&lt;&gt;"",Компоненты!I113,"")</f>
        <v/>
      </c>
      <c r="J113" t="str">
        <f>IF(Компоненты!J113&lt;&gt;"",Компоненты!J113,"")</f>
        <v/>
      </c>
      <c r="K113" t="str">
        <f>IF(Компоненты!K113&lt;&gt;"",Компоненты!K113,"")</f>
        <v/>
      </c>
      <c r="L113" t="str">
        <f>IF(Компоненты!L113&lt;&gt;"",Компоненты!L113,"")</f>
        <v/>
      </c>
      <c r="M113" t="str">
        <f>IF(Компоненты!M113&lt;&gt;"",Компоненты!M113,"")</f>
        <v/>
      </c>
      <c r="N113" t="str">
        <f>IF(Компоненты!N113&lt;&gt;"",Компоненты!N113,"")</f>
        <v/>
      </c>
      <c r="O113" t="str">
        <f>IF(Компоненты!O113&lt;&gt;"",Компоненты!O113,"")</f>
        <v/>
      </c>
      <c r="P113" t="str">
        <f>IF(Компоненты!P113&lt;&gt;"",Компоненты!P113,"")</f>
        <v/>
      </c>
      <c r="Q113" t="str">
        <f>IF(Компоненты!Q113&lt;&gt;"",Компоненты!Q113,"")</f>
        <v/>
      </c>
      <c r="R113" t="str">
        <f>IF(Компоненты!R113&lt;&gt;"",Компоненты!R113,"")</f>
        <v/>
      </c>
      <c r="S113" t="str">
        <f>IF(Компоненты!S113&lt;&gt;"",Компоненты!S113,"")</f>
        <v/>
      </c>
    </row>
    <row r="114" spans="2:19">
      <c r="B114" t="str">
        <f>IF(Компоненты!B114&lt;&gt;"",Компоненты!B114,"")</f>
        <v/>
      </c>
      <c r="C114" t="str">
        <f>IF(Компоненты!C114&lt;&gt;"",Компоненты!C114,"")</f>
        <v/>
      </c>
      <c r="D114" t="str">
        <f>IF(Компоненты!D114&lt;&gt;"",Компоненты!D114,"")</f>
        <v/>
      </c>
      <c r="E114" t="str">
        <f>IF(Компоненты!E114&lt;&gt;"",Компоненты!E114,"")</f>
        <v/>
      </c>
      <c r="F114" t="str">
        <f>IF(Компоненты!F114&lt;&gt;"",Компоненты!F114,"")</f>
        <v/>
      </c>
      <c r="G114" t="str">
        <f>IF(Компоненты!G114&lt;&gt;"",Компоненты!G114,"")</f>
        <v/>
      </c>
      <c r="H114" t="str">
        <f>IF(Компоненты!H114&lt;&gt;"",Компоненты!H114,"")</f>
        <v/>
      </c>
      <c r="I114" t="str">
        <f>IF(Компоненты!I114&lt;&gt;"",Компоненты!I114,"")</f>
        <v/>
      </c>
      <c r="J114" t="str">
        <f>IF(Компоненты!J114&lt;&gt;"",Компоненты!J114,"")</f>
        <v/>
      </c>
      <c r="K114" t="str">
        <f>IF(Компоненты!K114&lt;&gt;"",Компоненты!K114,"")</f>
        <v/>
      </c>
      <c r="L114" t="str">
        <f>IF(Компоненты!L114&lt;&gt;"",Компоненты!L114,"")</f>
        <v/>
      </c>
      <c r="M114" t="str">
        <f>IF(Компоненты!M114&lt;&gt;"",Компоненты!M114,"")</f>
        <v/>
      </c>
      <c r="N114" t="str">
        <f>IF(Компоненты!N114&lt;&gt;"",Компоненты!N114,"")</f>
        <v/>
      </c>
      <c r="O114" t="str">
        <f>IF(Компоненты!O114&lt;&gt;"",Компоненты!O114,"")</f>
        <v/>
      </c>
      <c r="P114" t="str">
        <f>IF(Компоненты!P114&lt;&gt;"",Компоненты!P114,"")</f>
        <v/>
      </c>
      <c r="Q114" t="str">
        <f>IF(Компоненты!Q114&lt;&gt;"",Компоненты!Q114,"")</f>
        <v/>
      </c>
      <c r="R114" t="str">
        <f>IF(Компоненты!R114&lt;&gt;"",Компоненты!R114,"")</f>
        <v/>
      </c>
      <c r="S114" t="str">
        <f>IF(Компоненты!S114&lt;&gt;"",Компоненты!S114,"")</f>
        <v/>
      </c>
    </row>
    <row r="115" spans="2:19">
      <c r="B115" t="str">
        <f>IF(Компоненты!B115&lt;&gt;"",Компоненты!B115,"")</f>
        <v/>
      </c>
      <c r="C115" t="str">
        <f>IF(Компоненты!C115&lt;&gt;"",Компоненты!C115,"")</f>
        <v/>
      </c>
      <c r="D115" t="str">
        <f>IF(Компоненты!D115&lt;&gt;"",Компоненты!D115,"")</f>
        <v/>
      </c>
      <c r="E115" t="str">
        <f>IF(Компоненты!E115&lt;&gt;"",Компоненты!E115,"")</f>
        <v/>
      </c>
      <c r="F115" t="str">
        <f>IF(Компоненты!F115&lt;&gt;"",Компоненты!F115,"")</f>
        <v/>
      </c>
      <c r="G115" t="str">
        <f>IF(Компоненты!G115&lt;&gt;"",Компоненты!G115,"")</f>
        <v/>
      </c>
      <c r="H115" t="str">
        <f>IF(Компоненты!H115&lt;&gt;"",Компоненты!H115,"")</f>
        <v/>
      </c>
      <c r="I115" t="str">
        <f>IF(Компоненты!I115&lt;&gt;"",Компоненты!I115,"")</f>
        <v/>
      </c>
      <c r="J115" t="str">
        <f>IF(Компоненты!J115&lt;&gt;"",Компоненты!J115,"")</f>
        <v/>
      </c>
      <c r="K115" t="str">
        <f>IF(Компоненты!K115&lt;&gt;"",Компоненты!K115,"")</f>
        <v/>
      </c>
      <c r="L115" t="str">
        <f>IF(Компоненты!L115&lt;&gt;"",Компоненты!L115,"")</f>
        <v/>
      </c>
      <c r="M115" t="str">
        <f>IF(Компоненты!M115&lt;&gt;"",Компоненты!M115,"")</f>
        <v/>
      </c>
      <c r="N115" t="str">
        <f>IF(Компоненты!N115&lt;&gt;"",Компоненты!N115,"")</f>
        <v/>
      </c>
      <c r="O115" t="str">
        <f>IF(Компоненты!O115&lt;&gt;"",Компоненты!O115,"")</f>
        <v/>
      </c>
      <c r="P115" t="str">
        <f>IF(Компоненты!P115&lt;&gt;"",Компоненты!P115,"")</f>
        <v/>
      </c>
      <c r="Q115" t="str">
        <f>IF(Компоненты!Q115&lt;&gt;"",Компоненты!Q115,"")</f>
        <v/>
      </c>
      <c r="R115" t="str">
        <f>IF(Компоненты!R115&lt;&gt;"",Компоненты!R115,"")</f>
        <v/>
      </c>
      <c r="S115" t="str">
        <f>IF(Компоненты!S115&lt;&gt;"",Компоненты!S115,"")</f>
        <v/>
      </c>
    </row>
    <row r="116" spans="2:19">
      <c r="B116" t="str">
        <f>IF(Компоненты!B116&lt;&gt;"",Компоненты!B116,"")</f>
        <v/>
      </c>
      <c r="C116" t="str">
        <f>IF(Компоненты!C116&lt;&gt;"",Компоненты!C116,"")</f>
        <v/>
      </c>
      <c r="D116" t="str">
        <f>IF(Компоненты!D116&lt;&gt;"",Компоненты!D116,"")</f>
        <v/>
      </c>
      <c r="E116" t="str">
        <f>IF(Компоненты!E116&lt;&gt;"",Компоненты!E116,"")</f>
        <v/>
      </c>
      <c r="F116" t="str">
        <f>IF(Компоненты!F116&lt;&gt;"",Компоненты!F116,"")</f>
        <v/>
      </c>
      <c r="G116" t="str">
        <f>IF(Компоненты!G116&lt;&gt;"",Компоненты!G116,"")</f>
        <v/>
      </c>
      <c r="H116" t="str">
        <f>IF(Компоненты!H116&lt;&gt;"",Компоненты!H116,"")</f>
        <v/>
      </c>
      <c r="I116" t="str">
        <f>IF(Компоненты!I116&lt;&gt;"",Компоненты!I116,"")</f>
        <v/>
      </c>
      <c r="J116" t="str">
        <f>IF(Компоненты!J116&lt;&gt;"",Компоненты!J116,"")</f>
        <v/>
      </c>
      <c r="K116" t="str">
        <f>IF(Компоненты!K116&lt;&gt;"",Компоненты!K116,"")</f>
        <v/>
      </c>
      <c r="L116" t="str">
        <f>IF(Компоненты!L116&lt;&gt;"",Компоненты!L116,"")</f>
        <v/>
      </c>
      <c r="M116" t="str">
        <f>IF(Компоненты!M116&lt;&gt;"",Компоненты!M116,"")</f>
        <v/>
      </c>
      <c r="N116" t="str">
        <f>IF(Компоненты!N116&lt;&gt;"",Компоненты!N116,"")</f>
        <v/>
      </c>
      <c r="O116" t="str">
        <f>IF(Компоненты!O116&lt;&gt;"",Компоненты!O116,"")</f>
        <v/>
      </c>
      <c r="P116" t="str">
        <f>IF(Компоненты!P116&lt;&gt;"",Компоненты!P116,"")</f>
        <v/>
      </c>
      <c r="Q116" t="str">
        <f>IF(Компоненты!Q116&lt;&gt;"",Компоненты!Q116,"")</f>
        <v/>
      </c>
      <c r="R116" t="str">
        <f>IF(Компоненты!R116&lt;&gt;"",Компоненты!R116,"")</f>
        <v/>
      </c>
      <c r="S116" t="str">
        <f>IF(Компоненты!S116&lt;&gt;"",Компоненты!S116,"")</f>
        <v/>
      </c>
    </row>
    <row r="117" spans="2:19">
      <c r="B117" t="str">
        <f>IF(Компоненты!B117&lt;&gt;"",Компоненты!B117,"")</f>
        <v/>
      </c>
      <c r="C117" t="str">
        <f>IF(Компоненты!C117&lt;&gt;"",Компоненты!C117,"")</f>
        <v/>
      </c>
      <c r="D117" t="str">
        <f>IF(Компоненты!D117&lt;&gt;"",Компоненты!D117,"")</f>
        <v/>
      </c>
      <c r="E117" t="str">
        <f>IF(Компоненты!E117&lt;&gt;"",Компоненты!E117,"")</f>
        <v/>
      </c>
      <c r="F117" t="str">
        <f>IF(Компоненты!F117&lt;&gt;"",Компоненты!F117,"")</f>
        <v/>
      </c>
      <c r="G117" t="str">
        <f>IF(Компоненты!G117&lt;&gt;"",Компоненты!G117,"")</f>
        <v/>
      </c>
      <c r="H117" t="str">
        <f>IF(Компоненты!H117&lt;&gt;"",Компоненты!H117,"")</f>
        <v/>
      </c>
      <c r="I117" t="str">
        <f>IF(Компоненты!I117&lt;&gt;"",Компоненты!I117,"")</f>
        <v/>
      </c>
      <c r="J117" t="str">
        <f>IF(Компоненты!J117&lt;&gt;"",Компоненты!J117,"")</f>
        <v/>
      </c>
      <c r="K117" t="str">
        <f>IF(Компоненты!K117&lt;&gt;"",Компоненты!K117,"")</f>
        <v/>
      </c>
      <c r="L117" t="str">
        <f>IF(Компоненты!L117&lt;&gt;"",Компоненты!L117,"")</f>
        <v/>
      </c>
      <c r="M117" t="str">
        <f>IF(Компоненты!M117&lt;&gt;"",Компоненты!M117,"")</f>
        <v/>
      </c>
      <c r="N117" t="str">
        <f>IF(Компоненты!N117&lt;&gt;"",Компоненты!N117,"")</f>
        <v/>
      </c>
      <c r="O117" t="str">
        <f>IF(Компоненты!O117&lt;&gt;"",Компоненты!O117,"")</f>
        <v/>
      </c>
      <c r="P117" t="str">
        <f>IF(Компоненты!P117&lt;&gt;"",Компоненты!P117,"")</f>
        <v/>
      </c>
      <c r="Q117" t="str">
        <f>IF(Компоненты!Q117&lt;&gt;"",Компоненты!Q117,"")</f>
        <v/>
      </c>
      <c r="R117" t="str">
        <f>IF(Компоненты!R117&lt;&gt;"",Компоненты!R117,"")</f>
        <v/>
      </c>
      <c r="S117" t="str">
        <f>IF(Компоненты!S117&lt;&gt;"",Компоненты!S117,"")</f>
        <v/>
      </c>
    </row>
    <row r="118" spans="2:19">
      <c r="B118" t="str">
        <f>IF(Компоненты!B118&lt;&gt;"",Компоненты!B118,"")</f>
        <v/>
      </c>
      <c r="C118" t="str">
        <f>IF(Компоненты!C118&lt;&gt;"",Компоненты!C118,"")</f>
        <v/>
      </c>
      <c r="D118" t="str">
        <f>IF(Компоненты!D118&lt;&gt;"",Компоненты!D118,"")</f>
        <v/>
      </c>
      <c r="E118" t="str">
        <f>IF(Компоненты!E118&lt;&gt;"",Компоненты!E118,"")</f>
        <v/>
      </c>
      <c r="F118" t="str">
        <f>IF(Компоненты!F118&lt;&gt;"",Компоненты!F118,"")</f>
        <v/>
      </c>
      <c r="G118" t="str">
        <f>IF(Компоненты!G118&lt;&gt;"",Компоненты!G118,"")</f>
        <v/>
      </c>
      <c r="H118" t="str">
        <f>IF(Компоненты!H118&lt;&gt;"",Компоненты!H118,"")</f>
        <v/>
      </c>
      <c r="I118" t="str">
        <f>IF(Компоненты!I118&lt;&gt;"",Компоненты!I118,"")</f>
        <v/>
      </c>
      <c r="J118" t="str">
        <f>IF(Компоненты!J118&lt;&gt;"",Компоненты!J118,"")</f>
        <v/>
      </c>
      <c r="K118" t="str">
        <f>IF(Компоненты!K118&lt;&gt;"",Компоненты!K118,"")</f>
        <v/>
      </c>
      <c r="L118" t="str">
        <f>IF(Компоненты!L118&lt;&gt;"",Компоненты!L118,"")</f>
        <v/>
      </c>
      <c r="M118" t="str">
        <f>IF(Компоненты!M118&lt;&gt;"",Компоненты!M118,"")</f>
        <v/>
      </c>
      <c r="N118" t="str">
        <f>IF(Компоненты!N118&lt;&gt;"",Компоненты!N118,"")</f>
        <v/>
      </c>
      <c r="O118" t="str">
        <f>IF(Компоненты!O118&lt;&gt;"",Компоненты!O118,"")</f>
        <v/>
      </c>
      <c r="P118" t="str">
        <f>IF(Компоненты!P118&lt;&gt;"",Компоненты!P118,"")</f>
        <v/>
      </c>
      <c r="Q118" t="str">
        <f>IF(Компоненты!Q118&lt;&gt;"",Компоненты!Q118,"")</f>
        <v/>
      </c>
      <c r="R118" t="str">
        <f>IF(Компоненты!R118&lt;&gt;"",Компоненты!R118,"")</f>
        <v/>
      </c>
      <c r="S118" t="str">
        <f>IF(Компоненты!S118&lt;&gt;"",Компоненты!S118,"")</f>
        <v/>
      </c>
    </row>
    <row r="119" spans="2:19">
      <c r="B119" t="str">
        <f>IF(Компоненты!B119&lt;&gt;"",Компоненты!B119,"")</f>
        <v/>
      </c>
      <c r="C119" t="str">
        <f>IF(Компоненты!C119&lt;&gt;"",Компоненты!C119,"")</f>
        <v/>
      </c>
      <c r="D119" t="str">
        <f>IF(Компоненты!D119&lt;&gt;"",Компоненты!D119,"")</f>
        <v/>
      </c>
      <c r="E119" t="str">
        <f>IF(Компоненты!E119&lt;&gt;"",Компоненты!E119,"")</f>
        <v/>
      </c>
      <c r="F119" t="str">
        <f>IF(Компоненты!F119&lt;&gt;"",Компоненты!F119,"")</f>
        <v/>
      </c>
      <c r="G119" t="str">
        <f>IF(Компоненты!G119&lt;&gt;"",Компоненты!G119,"")</f>
        <v/>
      </c>
      <c r="H119" t="str">
        <f>IF(Компоненты!H119&lt;&gt;"",Компоненты!H119,"")</f>
        <v/>
      </c>
      <c r="I119" t="str">
        <f>IF(Компоненты!I119&lt;&gt;"",Компоненты!I119,"")</f>
        <v/>
      </c>
      <c r="J119" t="str">
        <f>IF(Компоненты!J119&lt;&gt;"",Компоненты!J119,"")</f>
        <v/>
      </c>
      <c r="K119" t="str">
        <f>IF(Компоненты!K119&lt;&gt;"",Компоненты!K119,"")</f>
        <v/>
      </c>
      <c r="L119" t="str">
        <f>IF(Компоненты!L119&lt;&gt;"",Компоненты!L119,"")</f>
        <v/>
      </c>
      <c r="M119" t="str">
        <f>IF(Компоненты!M119&lt;&gt;"",Компоненты!M119,"")</f>
        <v/>
      </c>
      <c r="N119" t="str">
        <f>IF(Компоненты!N119&lt;&gt;"",Компоненты!N119,"")</f>
        <v/>
      </c>
      <c r="O119" t="str">
        <f>IF(Компоненты!O119&lt;&gt;"",Компоненты!O119,"")</f>
        <v/>
      </c>
      <c r="P119" t="str">
        <f>IF(Компоненты!P119&lt;&gt;"",Компоненты!P119,"")</f>
        <v/>
      </c>
      <c r="Q119" t="str">
        <f>IF(Компоненты!Q119&lt;&gt;"",Компоненты!Q119,"")</f>
        <v/>
      </c>
      <c r="R119" t="str">
        <f>IF(Компоненты!R119&lt;&gt;"",Компоненты!R119,"")</f>
        <v/>
      </c>
      <c r="S119" t="str">
        <f>IF(Компоненты!S119&lt;&gt;"",Компоненты!S119,"")</f>
        <v/>
      </c>
    </row>
    <row r="120" spans="2:19">
      <c r="B120" t="str">
        <f>IF(Компоненты!B120&lt;&gt;"",Компоненты!B120,"")</f>
        <v/>
      </c>
      <c r="C120" t="str">
        <f>IF(Компоненты!C120&lt;&gt;"",Компоненты!C120,"")</f>
        <v/>
      </c>
      <c r="D120" t="str">
        <f>IF(Компоненты!D120&lt;&gt;"",Компоненты!D120,"")</f>
        <v/>
      </c>
      <c r="E120" t="str">
        <f>IF(Компоненты!E120&lt;&gt;"",Компоненты!E120,"")</f>
        <v/>
      </c>
      <c r="F120" t="str">
        <f>IF(Компоненты!F120&lt;&gt;"",Компоненты!F120,"")</f>
        <v/>
      </c>
      <c r="G120" t="str">
        <f>IF(Компоненты!G120&lt;&gt;"",Компоненты!G120,"")</f>
        <v/>
      </c>
      <c r="H120" t="str">
        <f>IF(Компоненты!H120&lt;&gt;"",Компоненты!H120,"")</f>
        <v/>
      </c>
      <c r="I120" t="str">
        <f>IF(Компоненты!I120&lt;&gt;"",Компоненты!I120,"")</f>
        <v/>
      </c>
      <c r="J120" t="str">
        <f>IF(Компоненты!J120&lt;&gt;"",Компоненты!J120,"")</f>
        <v/>
      </c>
      <c r="K120" t="str">
        <f>IF(Компоненты!K120&lt;&gt;"",Компоненты!K120,"")</f>
        <v/>
      </c>
      <c r="L120" t="str">
        <f>IF(Компоненты!L120&lt;&gt;"",Компоненты!L120,"")</f>
        <v/>
      </c>
      <c r="M120" t="str">
        <f>IF(Компоненты!M120&lt;&gt;"",Компоненты!M120,"")</f>
        <v/>
      </c>
      <c r="N120" t="str">
        <f>IF(Компоненты!N120&lt;&gt;"",Компоненты!N120,"")</f>
        <v/>
      </c>
      <c r="O120" t="str">
        <f>IF(Компоненты!O120&lt;&gt;"",Компоненты!O120,"")</f>
        <v/>
      </c>
      <c r="P120" t="str">
        <f>IF(Компоненты!P120&lt;&gt;"",Компоненты!P120,"")</f>
        <v/>
      </c>
      <c r="Q120" t="str">
        <f>IF(Компоненты!Q120&lt;&gt;"",Компоненты!Q120,"")</f>
        <v/>
      </c>
      <c r="R120" t="str">
        <f>IF(Компоненты!R120&lt;&gt;"",Компоненты!R120,"")</f>
        <v/>
      </c>
      <c r="S120" t="str">
        <f>IF(Компоненты!S120&lt;&gt;"",Компоненты!S120,"")</f>
        <v/>
      </c>
    </row>
    <row r="121" spans="2:19">
      <c r="B121" t="str">
        <f>IF(Компоненты!B121&lt;&gt;"",Компоненты!B121,"")</f>
        <v/>
      </c>
      <c r="C121" t="str">
        <f>IF(Компоненты!C121&lt;&gt;"",Компоненты!C121,"")</f>
        <v/>
      </c>
      <c r="D121" t="str">
        <f>IF(Компоненты!D121&lt;&gt;"",Компоненты!D121,"")</f>
        <v/>
      </c>
      <c r="E121" t="str">
        <f>IF(Компоненты!E121&lt;&gt;"",Компоненты!E121,"")</f>
        <v/>
      </c>
      <c r="F121" t="str">
        <f>IF(Компоненты!F121&lt;&gt;"",Компоненты!F121,"")</f>
        <v/>
      </c>
      <c r="G121" t="str">
        <f>IF(Компоненты!G121&lt;&gt;"",Компоненты!G121,"")</f>
        <v/>
      </c>
      <c r="H121" t="str">
        <f>IF(Компоненты!H121&lt;&gt;"",Компоненты!H121,"")</f>
        <v/>
      </c>
      <c r="I121" t="str">
        <f>IF(Компоненты!I121&lt;&gt;"",Компоненты!I121,"")</f>
        <v/>
      </c>
      <c r="J121" t="str">
        <f>IF(Компоненты!J121&lt;&gt;"",Компоненты!J121,"")</f>
        <v/>
      </c>
      <c r="K121" t="str">
        <f>IF(Компоненты!K121&lt;&gt;"",Компоненты!K121,"")</f>
        <v/>
      </c>
      <c r="L121" t="str">
        <f>IF(Компоненты!L121&lt;&gt;"",Компоненты!L121,"")</f>
        <v/>
      </c>
      <c r="M121" t="str">
        <f>IF(Компоненты!M121&lt;&gt;"",Компоненты!M121,"")</f>
        <v/>
      </c>
      <c r="N121" t="str">
        <f>IF(Компоненты!N121&lt;&gt;"",Компоненты!N121,"")</f>
        <v/>
      </c>
      <c r="O121" t="str">
        <f>IF(Компоненты!O121&lt;&gt;"",Компоненты!O121,"")</f>
        <v/>
      </c>
      <c r="P121" t="str">
        <f>IF(Компоненты!P121&lt;&gt;"",Компоненты!P121,"")</f>
        <v/>
      </c>
      <c r="Q121" t="str">
        <f>IF(Компоненты!Q121&lt;&gt;"",Компоненты!Q121,"")</f>
        <v/>
      </c>
      <c r="R121" t="str">
        <f>IF(Компоненты!R121&lt;&gt;"",Компоненты!R121,"")</f>
        <v/>
      </c>
      <c r="S121" t="str">
        <f>IF(Компоненты!S121&lt;&gt;"",Компоненты!S121,"")</f>
        <v/>
      </c>
    </row>
    <row r="122" spans="2:19">
      <c r="B122" t="str">
        <f>IF(Компоненты!B122&lt;&gt;"",Компоненты!B122,"")</f>
        <v/>
      </c>
      <c r="C122" t="str">
        <f>IF(Компоненты!C122&lt;&gt;"",Компоненты!C122,"")</f>
        <v/>
      </c>
      <c r="D122" t="str">
        <f>IF(Компоненты!D122&lt;&gt;"",Компоненты!D122,"")</f>
        <v/>
      </c>
      <c r="E122" t="str">
        <f>IF(Компоненты!E122&lt;&gt;"",Компоненты!E122,"")</f>
        <v/>
      </c>
      <c r="F122" t="str">
        <f>IF(Компоненты!F122&lt;&gt;"",Компоненты!F122,"")</f>
        <v/>
      </c>
      <c r="G122" t="str">
        <f>IF(Компоненты!G122&lt;&gt;"",Компоненты!G122,"")</f>
        <v/>
      </c>
      <c r="H122" t="str">
        <f>IF(Компоненты!H122&lt;&gt;"",Компоненты!H122,"")</f>
        <v/>
      </c>
      <c r="I122" t="str">
        <f>IF(Компоненты!I122&lt;&gt;"",Компоненты!I122,"")</f>
        <v/>
      </c>
      <c r="J122" t="str">
        <f>IF(Компоненты!J122&lt;&gt;"",Компоненты!J122,"")</f>
        <v/>
      </c>
      <c r="K122" t="str">
        <f>IF(Компоненты!K122&lt;&gt;"",Компоненты!K122,"")</f>
        <v/>
      </c>
      <c r="L122" t="str">
        <f>IF(Компоненты!L122&lt;&gt;"",Компоненты!L122,"")</f>
        <v/>
      </c>
      <c r="M122" t="str">
        <f>IF(Компоненты!M122&lt;&gt;"",Компоненты!M122,"")</f>
        <v/>
      </c>
      <c r="N122" t="str">
        <f>IF(Компоненты!N122&lt;&gt;"",Компоненты!N122,"")</f>
        <v/>
      </c>
      <c r="O122" t="str">
        <f>IF(Компоненты!O122&lt;&gt;"",Компоненты!O122,"")</f>
        <v/>
      </c>
      <c r="P122" t="str">
        <f>IF(Компоненты!P122&lt;&gt;"",Компоненты!P122,"")</f>
        <v/>
      </c>
      <c r="Q122" t="str">
        <f>IF(Компоненты!Q122&lt;&gt;"",Компоненты!Q122,"")</f>
        <v/>
      </c>
      <c r="R122" t="str">
        <f>IF(Компоненты!R122&lt;&gt;"",Компоненты!R122,"")</f>
        <v/>
      </c>
      <c r="S122" t="str">
        <f>IF(Компоненты!S122&lt;&gt;"",Компоненты!S122,"")</f>
        <v/>
      </c>
    </row>
    <row r="123" spans="2:19">
      <c r="B123" t="str">
        <f>IF(Компоненты!B123&lt;&gt;"",Компоненты!B123,"")</f>
        <v/>
      </c>
      <c r="C123" t="str">
        <f>IF(Компоненты!C123&lt;&gt;"",Компоненты!C123,"")</f>
        <v/>
      </c>
      <c r="D123" t="str">
        <f>IF(Компоненты!D123&lt;&gt;"",Компоненты!D123,"")</f>
        <v/>
      </c>
      <c r="E123" t="str">
        <f>IF(Компоненты!E123&lt;&gt;"",Компоненты!E123,"")</f>
        <v/>
      </c>
      <c r="F123" t="str">
        <f>IF(Компоненты!F123&lt;&gt;"",Компоненты!F123,"")</f>
        <v/>
      </c>
      <c r="G123" t="str">
        <f>IF(Компоненты!G123&lt;&gt;"",Компоненты!G123,"")</f>
        <v/>
      </c>
      <c r="H123" t="str">
        <f>IF(Компоненты!H123&lt;&gt;"",Компоненты!H123,"")</f>
        <v/>
      </c>
      <c r="I123" t="str">
        <f>IF(Компоненты!I123&lt;&gt;"",Компоненты!I123,"")</f>
        <v/>
      </c>
      <c r="J123" t="str">
        <f>IF(Компоненты!J123&lt;&gt;"",Компоненты!J123,"")</f>
        <v/>
      </c>
      <c r="K123" t="str">
        <f>IF(Компоненты!K123&lt;&gt;"",Компоненты!K123,"")</f>
        <v/>
      </c>
      <c r="L123" t="str">
        <f>IF(Компоненты!L123&lt;&gt;"",Компоненты!L123,"")</f>
        <v/>
      </c>
      <c r="M123" t="str">
        <f>IF(Компоненты!M123&lt;&gt;"",Компоненты!M123,"")</f>
        <v/>
      </c>
      <c r="N123" t="str">
        <f>IF(Компоненты!N123&lt;&gt;"",Компоненты!N123,"")</f>
        <v/>
      </c>
      <c r="O123" t="str">
        <f>IF(Компоненты!O123&lt;&gt;"",Компоненты!O123,"")</f>
        <v/>
      </c>
      <c r="P123" t="str">
        <f>IF(Компоненты!P123&lt;&gt;"",Компоненты!P123,"")</f>
        <v/>
      </c>
      <c r="Q123" t="str">
        <f>IF(Компоненты!Q123&lt;&gt;"",Компоненты!Q123,"")</f>
        <v/>
      </c>
      <c r="R123" t="str">
        <f>IF(Компоненты!R123&lt;&gt;"",Компоненты!R123,"")</f>
        <v/>
      </c>
      <c r="S123" t="str">
        <f>IF(Компоненты!S123&lt;&gt;"",Компоненты!S123,"")</f>
        <v/>
      </c>
    </row>
    <row r="124" spans="2:19">
      <c r="B124" t="str">
        <f>IF(Компоненты!B124&lt;&gt;"",Компоненты!B124,"")</f>
        <v/>
      </c>
      <c r="C124" t="str">
        <f>IF(Компоненты!C124&lt;&gt;"",Компоненты!C124,"")</f>
        <v/>
      </c>
      <c r="D124" t="str">
        <f>IF(Компоненты!D124&lt;&gt;"",Компоненты!D124,"")</f>
        <v/>
      </c>
      <c r="E124" t="str">
        <f>IF(Компоненты!E124&lt;&gt;"",Компоненты!E124,"")</f>
        <v/>
      </c>
      <c r="F124" t="str">
        <f>IF(Компоненты!F124&lt;&gt;"",Компоненты!F124,"")</f>
        <v/>
      </c>
      <c r="G124" t="str">
        <f>IF(Компоненты!G124&lt;&gt;"",Компоненты!G124,"")</f>
        <v/>
      </c>
      <c r="H124" t="str">
        <f>IF(Компоненты!H124&lt;&gt;"",Компоненты!H124,"")</f>
        <v/>
      </c>
      <c r="I124" t="str">
        <f>IF(Компоненты!I124&lt;&gt;"",Компоненты!I124,"")</f>
        <v/>
      </c>
      <c r="J124" t="str">
        <f>IF(Компоненты!J124&lt;&gt;"",Компоненты!J124,"")</f>
        <v/>
      </c>
      <c r="K124" t="str">
        <f>IF(Компоненты!K124&lt;&gt;"",Компоненты!K124,"")</f>
        <v/>
      </c>
      <c r="L124" t="str">
        <f>IF(Компоненты!L124&lt;&gt;"",Компоненты!L124,"")</f>
        <v/>
      </c>
      <c r="M124" t="str">
        <f>IF(Компоненты!M124&lt;&gt;"",Компоненты!M124,"")</f>
        <v/>
      </c>
      <c r="N124" t="str">
        <f>IF(Компоненты!N124&lt;&gt;"",Компоненты!N124,"")</f>
        <v/>
      </c>
      <c r="O124" t="str">
        <f>IF(Компоненты!O124&lt;&gt;"",Компоненты!O124,"")</f>
        <v/>
      </c>
      <c r="P124" t="str">
        <f>IF(Компоненты!P124&lt;&gt;"",Компоненты!P124,"")</f>
        <v/>
      </c>
      <c r="Q124" t="str">
        <f>IF(Компоненты!Q124&lt;&gt;"",Компоненты!Q124,"")</f>
        <v/>
      </c>
      <c r="R124" t="str">
        <f>IF(Компоненты!R124&lt;&gt;"",Компоненты!R124,"")</f>
        <v/>
      </c>
      <c r="S124" t="str">
        <f>IF(Компоненты!S124&lt;&gt;"",Компоненты!S124,"")</f>
        <v/>
      </c>
    </row>
    <row r="125" spans="2:19">
      <c r="B125" t="str">
        <f>IF(Компоненты!B125&lt;&gt;"",Компоненты!B125,"")</f>
        <v/>
      </c>
      <c r="C125" t="str">
        <f>IF(Компоненты!C125&lt;&gt;"",Компоненты!C125,"")</f>
        <v/>
      </c>
      <c r="D125" t="str">
        <f>IF(Компоненты!D125&lt;&gt;"",Компоненты!D125,"")</f>
        <v/>
      </c>
      <c r="E125" t="str">
        <f>IF(Компоненты!E125&lt;&gt;"",Компоненты!E125,"")</f>
        <v/>
      </c>
      <c r="F125" t="str">
        <f>IF(Компоненты!F125&lt;&gt;"",Компоненты!F125,"")</f>
        <v/>
      </c>
      <c r="G125" t="str">
        <f>IF(Компоненты!G125&lt;&gt;"",Компоненты!G125,"")</f>
        <v/>
      </c>
      <c r="H125" t="str">
        <f>IF(Компоненты!H125&lt;&gt;"",Компоненты!H125,"")</f>
        <v/>
      </c>
      <c r="I125" t="str">
        <f>IF(Компоненты!I125&lt;&gt;"",Компоненты!I125,"")</f>
        <v/>
      </c>
      <c r="J125" t="str">
        <f>IF(Компоненты!J125&lt;&gt;"",Компоненты!J125,"")</f>
        <v/>
      </c>
      <c r="K125" t="str">
        <f>IF(Компоненты!K125&lt;&gt;"",Компоненты!K125,"")</f>
        <v/>
      </c>
      <c r="L125" t="str">
        <f>IF(Компоненты!L125&lt;&gt;"",Компоненты!L125,"")</f>
        <v/>
      </c>
      <c r="M125" t="str">
        <f>IF(Компоненты!M125&lt;&gt;"",Компоненты!M125,"")</f>
        <v/>
      </c>
      <c r="N125" t="str">
        <f>IF(Компоненты!N125&lt;&gt;"",Компоненты!N125,"")</f>
        <v/>
      </c>
      <c r="O125" t="str">
        <f>IF(Компоненты!O125&lt;&gt;"",Компоненты!O125,"")</f>
        <v/>
      </c>
      <c r="P125" t="str">
        <f>IF(Компоненты!P125&lt;&gt;"",Компоненты!P125,"")</f>
        <v/>
      </c>
      <c r="Q125" t="str">
        <f>IF(Компоненты!Q125&lt;&gt;"",Компоненты!Q125,"")</f>
        <v/>
      </c>
      <c r="R125" t="str">
        <f>IF(Компоненты!R125&lt;&gt;"",Компоненты!R125,"")</f>
        <v/>
      </c>
      <c r="S125" t="str">
        <f>IF(Компоненты!S125&lt;&gt;"",Компоненты!S125,"")</f>
        <v/>
      </c>
    </row>
    <row r="126" spans="2:19">
      <c r="B126" t="str">
        <f>IF(Компоненты!B126&lt;&gt;"",Компоненты!B126,"")</f>
        <v/>
      </c>
      <c r="C126" t="str">
        <f>IF(Компоненты!C126&lt;&gt;"",Компоненты!C126,"")</f>
        <v/>
      </c>
      <c r="D126" t="str">
        <f>IF(Компоненты!D126&lt;&gt;"",Компоненты!D126,"")</f>
        <v/>
      </c>
      <c r="E126" t="str">
        <f>IF(Компоненты!E126&lt;&gt;"",Компоненты!E126,"")</f>
        <v/>
      </c>
      <c r="F126" t="str">
        <f>IF(Компоненты!F126&lt;&gt;"",Компоненты!F126,"")</f>
        <v/>
      </c>
      <c r="G126" t="str">
        <f>IF(Компоненты!G126&lt;&gt;"",Компоненты!G126,"")</f>
        <v/>
      </c>
      <c r="H126" t="str">
        <f>IF(Компоненты!H126&lt;&gt;"",Компоненты!H126,"")</f>
        <v/>
      </c>
      <c r="I126" t="str">
        <f>IF(Компоненты!I126&lt;&gt;"",Компоненты!I126,"")</f>
        <v/>
      </c>
      <c r="J126" t="str">
        <f>IF(Компоненты!J126&lt;&gt;"",Компоненты!J126,"")</f>
        <v/>
      </c>
      <c r="K126" t="str">
        <f>IF(Компоненты!K126&lt;&gt;"",Компоненты!K126,"")</f>
        <v/>
      </c>
      <c r="L126" t="str">
        <f>IF(Компоненты!L126&lt;&gt;"",Компоненты!L126,"")</f>
        <v/>
      </c>
      <c r="M126" t="str">
        <f>IF(Компоненты!M126&lt;&gt;"",Компоненты!M126,"")</f>
        <v/>
      </c>
      <c r="N126" t="str">
        <f>IF(Компоненты!N126&lt;&gt;"",Компоненты!N126,"")</f>
        <v/>
      </c>
      <c r="O126" t="str">
        <f>IF(Компоненты!O126&lt;&gt;"",Компоненты!O126,"")</f>
        <v/>
      </c>
      <c r="P126" t="str">
        <f>IF(Компоненты!P126&lt;&gt;"",Компоненты!P126,"")</f>
        <v/>
      </c>
      <c r="Q126" t="str">
        <f>IF(Компоненты!Q126&lt;&gt;"",Компоненты!Q126,"")</f>
        <v/>
      </c>
      <c r="R126" t="str">
        <f>IF(Компоненты!R126&lt;&gt;"",Компоненты!R126,"")</f>
        <v/>
      </c>
      <c r="S126" t="str">
        <f>IF(Компоненты!S126&lt;&gt;"",Компоненты!S126,"")</f>
        <v/>
      </c>
    </row>
    <row r="127" spans="2:19">
      <c r="B127" t="str">
        <f>IF(Компоненты!B127&lt;&gt;"",Компоненты!B127,"")</f>
        <v/>
      </c>
      <c r="C127" t="str">
        <f>IF(Компоненты!C127&lt;&gt;"",Компоненты!C127,"")</f>
        <v/>
      </c>
      <c r="D127" t="str">
        <f>IF(Компоненты!D127&lt;&gt;"",Компоненты!D127,"")</f>
        <v/>
      </c>
      <c r="E127" t="str">
        <f>IF(Компоненты!E127&lt;&gt;"",Компоненты!E127,"")</f>
        <v/>
      </c>
      <c r="F127" t="str">
        <f>IF(Компоненты!F127&lt;&gt;"",Компоненты!F127,"")</f>
        <v/>
      </c>
      <c r="G127" t="str">
        <f>IF(Компоненты!G127&lt;&gt;"",Компоненты!G127,"")</f>
        <v/>
      </c>
      <c r="H127" t="str">
        <f>IF(Компоненты!H127&lt;&gt;"",Компоненты!H127,"")</f>
        <v/>
      </c>
      <c r="I127" t="str">
        <f>IF(Компоненты!I127&lt;&gt;"",Компоненты!I127,"")</f>
        <v/>
      </c>
      <c r="J127" t="str">
        <f>IF(Компоненты!J127&lt;&gt;"",Компоненты!J127,"")</f>
        <v/>
      </c>
      <c r="K127" t="str">
        <f>IF(Компоненты!K127&lt;&gt;"",Компоненты!K127,"")</f>
        <v/>
      </c>
      <c r="L127" t="str">
        <f>IF(Компоненты!L127&lt;&gt;"",Компоненты!L127,"")</f>
        <v/>
      </c>
      <c r="M127" t="str">
        <f>IF(Компоненты!M127&lt;&gt;"",Компоненты!M127,"")</f>
        <v/>
      </c>
      <c r="N127" t="str">
        <f>IF(Компоненты!N127&lt;&gt;"",Компоненты!N127,"")</f>
        <v/>
      </c>
      <c r="O127" t="str">
        <f>IF(Компоненты!O127&lt;&gt;"",Компоненты!O127,"")</f>
        <v/>
      </c>
      <c r="P127" t="str">
        <f>IF(Компоненты!P127&lt;&gt;"",Компоненты!P127,"")</f>
        <v/>
      </c>
      <c r="Q127" t="str">
        <f>IF(Компоненты!Q127&lt;&gt;"",Компоненты!Q127,"")</f>
        <v/>
      </c>
      <c r="R127" t="str">
        <f>IF(Компоненты!R127&lt;&gt;"",Компоненты!R127,"")</f>
        <v/>
      </c>
      <c r="S127" t="str">
        <f>IF(Компоненты!S127&lt;&gt;"",Компоненты!S127,"")</f>
        <v/>
      </c>
    </row>
    <row r="128" spans="2:19">
      <c r="B128" t="str">
        <f>IF(Компоненты!B128&lt;&gt;"",Компоненты!B128,"")</f>
        <v/>
      </c>
      <c r="C128" t="str">
        <f>IF(Компоненты!C128&lt;&gt;"",Компоненты!C128,"")</f>
        <v/>
      </c>
      <c r="D128" t="str">
        <f>IF(Компоненты!D128&lt;&gt;"",Компоненты!D128,"")</f>
        <v/>
      </c>
      <c r="E128" t="str">
        <f>IF(Компоненты!E128&lt;&gt;"",Компоненты!E128,"")</f>
        <v/>
      </c>
      <c r="F128" t="str">
        <f>IF(Компоненты!F128&lt;&gt;"",Компоненты!F128,"")</f>
        <v/>
      </c>
      <c r="G128" t="str">
        <f>IF(Компоненты!G128&lt;&gt;"",Компоненты!G128,"")</f>
        <v/>
      </c>
      <c r="H128" t="str">
        <f>IF(Компоненты!H128&lt;&gt;"",Компоненты!H128,"")</f>
        <v/>
      </c>
      <c r="I128" t="str">
        <f>IF(Компоненты!I128&lt;&gt;"",Компоненты!I128,"")</f>
        <v/>
      </c>
      <c r="J128" t="str">
        <f>IF(Компоненты!J128&lt;&gt;"",Компоненты!J128,"")</f>
        <v/>
      </c>
      <c r="K128" t="str">
        <f>IF(Компоненты!K128&lt;&gt;"",Компоненты!K128,"")</f>
        <v/>
      </c>
      <c r="L128" t="str">
        <f>IF(Компоненты!L128&lt;&gt;"",Компоненты!L128,"")</f>
        <v/>
      </c>
      <c r="M128" t="str">
        <f>IF(Компоненты!M128&lt;&gt;"",Компоненты!M128,"")</f>
        <v/>
      </c>
      <c r="N128" t="str">
        <f>IF(Компоненты!N128&lt;&gt;"",Компоненты!N128,"")</f>
        <v/>
      </c>
      <c r="O128" t="str">
        <f>IF(Компоненты!O128&lt;&gt;"",Компоненты!O128,"")</f>
        <v/>
      </c>
      <c r="P128" t="str">
        <f>IF(Компоненты!P128&lt;&gt;"",Компоненты!P128,"")</f>
        <v/>
      </c>
      <c r="Q128" t="str">
        <f>IF(Компоненты!Q128&lt;&gt;"",Компоненты!Q128,"")</f>
        <v/>
      </c>
      <c r="R128" t="str">
        <f>IF(Компоненты!R128&lt;&gt;"",Компоненты!R128,"")</f>
        <v/>
      </c>
      <c r="S128" t="str">
        <f>IF(Компоненты!S128&lt;&gt;"",Компоненты!S128,"")</f>
        <v/>
      </c>
    </row>
    <row r="129" spans="2:19">
      <c r="B129" t="str">
        <f>IF(Компоненты!B129&lt;&gt;"",Компоненты!B129,"")</f>
        <v/>
      </c>
      <c r="C129" t="str">
        <f>IF(Компоненты!C129&lt;&gt;"",Компоненты!C129,"")</f>
        <v/>
      </c>
      <c r="D129" t="str">
        <f>IF(Компоненты!D129&lt;&gt;"",Компоненты!D129,"")</f>
        <v/>
      </c>
      <c r="E129" t="str">
        <f>IF(Компоненты!E129&lt;&gt;"",Компоненты!E129,"")</f>
        <v/>
      </c>
      <c r="F129" t="str">
        <f>IF(Компоненты!F129&lt;&gt;"",Компоненты!F129,"")</f>
        <v/>
      </c>
      <c r="G129" t="str">
        <f>IF(Компоненты!G129&lt;&gt;"",Компоненты!G129,"")</f>
        <v/>
      </c>
      <c r="H129" t="str">
        <f>IF(Компоненты!H129&lt;&gt;"",Компоненты!H129,"")</f>
        <v/>
      </c>
      <c r="I129" t="str">
        <f>IF(Компоненты!I129&lt;&gt;"",Компоненты!I129,"")</f>
        <v/>
      </c>
      <c r="J129" t="str">
        <f>IF(Компоненты!J129&lt;&gt;"",Компоненты!J129,"")</f>
        <v/>
      </c>
      <c r="K129" t="str">
        <f>IF(Компоненты!K129&lt;&gt;"",Компоненты!K129,"")</f>
        <v/>
      </c>
      <c r="L129" t="str">
        <f>IF(Компоненты!L129&lt;&gt;"",Компоненты!L129,"")</f>
        <v/>
      </c>
      <c r="M129" t="str">
        <f>IF(Компоненты!M129&lt;&gt;"",Компоненты!M129,"")</f>
        <v/>
      </c>
      <c r="N129" t="str">
        <f>IF(Компоненты!N129&lt;&gt;"",Компоненты!N129,"")</f>
        <v/>
      </c>
      <c r="O129" t="str">
        <f>IF(Компоненты!O129&lt;&gt;"",Компоненты!O129,"")</f>
        <v/>
      </c>
      <c r="P129" t="str">
        <f>IF(Компоненты!P129&lt;&gt;"",Компоненты!P129,"")</f>
        <v/>
      </c>
      <c r="Q129" t="str">
        <f>IF(Компоненты!Q129&lt;&gt;"",Компоненты!Q129,"")</f>
        <v/>
      </c>
      <c r="R129" t="str">
        <f>IF(Компоненты!R129&lt;&gt;"",Компоненты!R129,"")</f>
        <v/>
      </c>
      <c r="S129" t="str">
        <f>IF(Компоненты!S129&lt;&gt;"",Компоненты!S129,"")</f>
        <v/>
      </c>
    </row>
    <row r="130" spans="2:19">
      <c r="B130" t="str">
        <f>IF(Компоненты!B130&lt;&gt;"",Компоненты!B130,"")</f>
        <v/>
      </c>
      <c r="C130" t="str">
        <f>IF(Компоненты!C130&lt;&gt;"",Компоненты!C130,"")</f>
        <v/>
      </c>
      <c r="D130" t="str">
        <f>IF(Компоненты!D130&lt;&gt;"",Компоненты!D130,"")</f>
        <v/>
      </c>
      <c r="E130" t="str">
        <f>IF(Компоненты!E130&lt;&gt;"",Компоненты!E130,"")</f>
        <v/>
      </c>
      <c r="F130" t="str">
        <f>IF(Компоненты!F130&lt;&gt;"",Компоненты!F130,"")</f>
        <v/>
      </c>
      <c r="G130" t="str">
        <f>IF(Компоненты!G130&lt;&gt;"",Компоненты!G130,"")</f>
        <v/>
      </c>
      <c r="H130" t="str">
        <f>IF(Компоненты!H130&lt;&gt;"",Компоненты!H130,"")</f>
        <v/>
      </c>
      <c r="I130" t="str">
        <f>IF(Компоненты!I130&lt;&gt;"",Компоненты!I130,"")</f>
        <v/>
      </c>
      <c r="J130" t="str">
        <f>IF(Компоненты!J130&lt;&gt;"",Компоненты!J130,"")</f>
        <v/>
      </c>
      <c r="K130" t="str">
        <f>IF(Компоненты!K130&lt;&gt;"",Компоненты!K130,"")</f>
        <v/>
      </c>
      <c r="L130" t="str">
        <f>IF(Компоненты!L130&lt;&gt;"",Компоненты!L130,"")</f>
        <v/>
      </c>
      <c r="M130" t="str">
        <f>IF(Компоненты!M130&lt;&gt;"",Компоненты!M130,"")</f>
        <v/>
      </c>
      <c r="N130" t="str">
        <f>IF(Компоненты!N130&lt;&gt;"",Компоненты!N130,"")</f>
        <v/>
      </c>
      <c r="O130" t="str">
        <f>IF(Компоненты!O130&lt;&gt;"",Компоненты!O130,"")</f>
        <v/>
      </c>
      <c r="P130" t="str">
        <f>IF(Компоненты!P130&lt;&gt;"",Компоненты!P130,"")</f>
        <v/>
      </c>
      <c r="Q130" t="str">
        <f>IF(Компоненты!Q130&lt;&gt;"",Компоненты!Q130,"")</f>
        <v/>
      </c>
      <c r="R130" t="str">
        <f>IF(Компоненты!R130&lt;&gt;"",Компоненты!R130,"")</f>
        <v/>
      </c>
      <c r="S130" t="str">
        <f>IF(Компоненты!S130&lt;&gt;"",Компоненты!S130,"")</f>
        <v/>
      </c>
    </row>
    <row r="131" spans="2:19">
      <c r="B131" t="str">
        <f>IF(Компоненты!B131&lt;&gt;"",Компоненты!B131,"")</f>
        <v/>
      </c>
      <c r="C131" t="str">
        <f>IF(Компоненты!C131&lt;&gt;"",Компоненты!C131,"")</f>
        <v/>
      </c>
      <c r="D131" t="str">
        <f>IF(Компоненты!D131&lt;&gt;"",Компоненты!D131,"")</f>
        <v/>
      </c>
      <c r="E131" t="str">
        <f>IF(Компоненты!E131&lt;&gt;"",Компоненты!E131,"")</f>
        <v/>
      </c>
      <c r="F131" t="str">
        <f>IF(Компоненты!F131&lt;&gt;"",Компоненты!F131,"")</f>
        <v/>
      </c>
      <c r="G131" t="str">
        <f>IF(Компоненты!G131&lt;&gt;"",Компоненты!G131,"")</f>
        <v/>
      </c>
      <c r="H131" t="str">
        <f>IF(Компоненты!H131&lt;&gt;"",Компоненты!H131,"")</f>
        <v/>
      </c>
      <c r="I131" t="str">
        <f>IF(Компоненты!I131&lt;&gt;"",Компоненты!I131,"")</f>
        <v/>
      </c>
      <c r="J131" t="str">
        <f>IF(Компоненты!J131&lt;&gt;"",Компоненты!J131,"")</f>
        <v/>
      </c>
      <c r="K131" t="str">
        <f>IF(Компоненты!K131&lt;&gt;"",Компоненты!K131,"")</f>
        <v/>
      </c>
      <c r="L131" t="str">
        <f>IF(Компоненты!L131&lt;&gt;"",Компоненты!L131,"")</f>
        <v/>
      </c>
      <c r="M131" t="str">
        <f>IF(Компоненты!M131&lt;&gt;"",Компоненты!M131,"")</f>
        <v/>
      </c>
      <c r="N131" t="str">
        <f>IF(Компоненты!N131&lt;&gt;"",Компоненты!N131,"")</f>
        <v/>
      </c>
      <c r="O131" t="str">
        <f>IF(Компоненты!O131&lt;&gt;"",Компоненты!O131,"")</f>
        <v/>
      </c>
      <c r="P131" t="str">
        <f>IF(Компоненты!P131&lt;&gt;"",Компоненты!P131,"")</f>
        <v/>
      </c>
      <c r="Q131" t="str">
        <f>IF(Компоненты!Q131&lt;&gt;"",Компоненты!Q131,"")</f>
        <v/>
      </c>
      <c r="R131" t="str">
        <f>IF(Компоненты!R131&lt;&gt;"",Компоненты!R131,"")</f>
        <v/>
      </c>
      <c r="S131" t="str">
        <f>IF(Компоненты!S131&lt;&gt;"",Компоненты!S131,"")</f>
        <v/>
      </c>
    </row>
    <row r="132" spans="2:19">
      <c r="B132" t="str">
        <f>IF(Компоненты!B132&lt;&gt;"",Компоненты!B132,"")</f>
        <v/>
      </c>
      <c r="C132" t="str">
        <f>IF(Компоненты!C132&lt;&gt;"",Компоненты!C132,"")</f>
        <v/>
      </c>
      <c r="D132" t="str">
        <f>IF(Компоненты!D132&lt;&gt;"",Компоненты!D132,"")</f>
        <v/>
      </c>
      <c r="E132" t="str">
        <f>IF(Компоненты!E132&lt;&gt;"",Компоненты!E132,"")</f>
        <v/>
      </c>
      <c r="F132" t="str">
        <f>IF(Компоненты!F132&lt;&gt;"",Компоненты!F132,"")</f>
        <v/>
      </c>
      <c r="G132" t="str">
        <f>IF(Компоненты!G132&lt;&gt;"",Компоненты!G132,"")</f>
        <v/>
      </c>
      <c r="H132" t="str">
        <f>IF(Компоненты!H132&lt;&gt;"",Компоненты!H132,"")</f>
        <v/>
      </c>
      <c r="I132" t="str">
        <f>IF(Компоненты!I132&lt;&gt;"",Компоненты!I132,"")</f>
        <v/>
      </c>
      <c r="J132" t="str">
        <f>IF(Компоненты!J132&lt;&gt;"",Компоненты!J132,"")</f>
        <v/>
      </c>
      <c r="K132" t="str">
        <f>IF(Компоненты!K132&lt;&gt;"",Компоненты!K132,"")</f>
        <v/>
      </c>
      <c r="L132" t="str">
        <f>IF(Компоненты!L132&lt;&gt;"",Компоненты!L132,"")</f>
        <v/>
      </c>
      <c r="M132" t="str">
        <f>IF(Компоненты!M132&lt;&gt;"",Компоненты!M132,"")</f>
        <v/>
      </c>
      <c r="N132" t="str">
        <f>IF(Компоненты!N132&lt;&gt;"",Компоненты!N132,"")</f>
        <v/>
      </c>
      <c r="O132" t="str">
        <f>IF(Компоненты!O132&lt;&gt;"",Компоненты!O132,"")</f>
        <v/>
      </c>
      <c r="P132" t="str">
        <f>IF(Компоненты!P132&lt;&gt;"",Компоненты!P132,"")</f>
        <v/>
      </c>
      <c r="Q132" t="str">
        <f>IF(Компоненты!Q132&lt;&gt;"",Компоненты!Q132,"")</f>
        <v/>
      </c>
      <c r="R132" t="str">
        <f>IF(Компоненты!R132&lt;&gt;"",Компоненты!R132,"")</f>
        <v/>
      </c>
      <c r="S132" t="str">
        <f>IF(Компоненты!S132&lt;&gt;"",Компоненты!S132,"")</f>
        <v/>
      </c>
    </row>
    <row r="133" spans="2:19">
      <c r="B133" t="str">
        <f>IF(Компоненты!B133&lt;&gt;"",Компоненты!B133,"")</f>
        <v/>
      </c>
      <c r="C133" t="str">
        <f>IF(Компоненты!C133&lt;&gt;"",Компоненты!C133,"")</f>
        <v/>
      </c>
      <c r="D133" t="str">
        <f>IF(Компоненты!D133&lt;&gt;"",Компоненты!D133,"")</f>
        <v/>
      </c>
      <c r="E133" t="str">
        <f>IF(Компоненты!E133&lt;&gt;"",Компоненты!E133,"")</f>
        <v/>
      </c>
      <c r="F133" t="str">
        <f>IF(Компоненты!F133&lt;&gt;"",Компоненты!F133,"")</f>
        <v/>
      </c>
      <c r="G133" t="str">
        <f>IF(Компоненты!G133&lt;&gt;"",Компоненты!G133,"")</f>
        <v/>
      </c>
      <c r="H133" t="str">
        <f>IF(Компоненты!H133&lt;&gt;"",Компоненты!H133,"")</f>
        <v/>
      </c>
      <c r="I133" t="str">
        <f>IF(Компоненты!I133&lt;&gt;"",Компоненты!I133,"")</f>
        <v/>
      </c>
      <c r="J133" t="str">
        <f>IF(Компоненты!J133&lt;&gt;"",Компоненты!J133,"")</f>
        <v/>
      </c>
      <c r="K133" t="str">
        <f>IF(Компоненты!K133&lt;&gt;"",Компоненты!K133,"")</f>
        <v/>
      </c>
      <c r="L133" t="str">
        <f>IF(Компоненты!L133&lt;&gt;"",Компоненты!L133,"")</f>
        <v/>
      </c>
      <c r="M133" t="str">
        <f>IF(Компоненты!M133&lt;&gt;"",Компоненты!M133,"")</f>
        <v/>
      </c>
      <c r="N133" t="str">
        <f>IF(Компоненты!N133&lt;&gt;"",Компоненты!N133,"")</f>
        <v/>
      </c>
      <c r="O133" t="str">
        <f>IF(Компоненты!O133&lt;&gt;"",Компоненты!O133,"")</f>
        <v/>
      </c>
      <c r="P133" t="str">
        <f>IF(Компоненты!P133&lt;&gt;"",Компоненты!P133,"")</f>
        <v/>
      </c>
      <c r="Q133" t="str">
        <f>IF(Компоненты!Q133&lt;&gt;"",Компоненты!Q133,"")</f>
        <v/>
      </c>
      <c r="R133" t="str">
        <f>IF(Компоненты!R133&lt;&gt;"",Компоненты!R133,"")</f>
        <v/>
      </c>
      <c r="S133" t="str">
        <f>IF(Компоненты!S133&lt;&gt;"",Компоненты!S133,"")</f>
        <v/>
      </c>
    </row>
    <row r="134" spans="2:19">
      <c r="B134" t="str">
        <f>IF(Компоненты!B134&lt;&gt;"",Компоненты!B134,"")</f>
        <v/>
      </c>
      <c r="C134" t="str">
        <f>IF(Компоненты!C134&lt;&gt;"",Компоненты!C134,"")</f>
        <v/>
      </c>
      <c r="D134" t="str">
        <f>IF(Компоненты!D134&lt;&gt;"",Компоненты!D134,"")</f>
        <v/>
      </c>
      <c r="E134" t="str">
        <f>IF(Компоненты!E134&lt;&gt;"",Компоненты!E134,"")</f>
        <v/>
      </c>
      <c r="F134" t="str">
        <f>IF(Компоненты!F134&lt;&gt;"",Компоненты!F134,"")</f>
        <v/>
      </c>
      <c r="G134" t="str">
        <f>IF(Компоненты!G134&lt;&gt;"",Компоненты!G134,"")</f>
        <v/>
      </c>
      <c r="H134" t="str">
        <f>IF(Компоненты!H134&lt;&gt;"",Компоненты!H134,"")</f>
        <v/>
      </c>
      <c r="I134" t="str">
        <f>IF(Компоненты!I134&lt;&gt;"",Компоненты!I134,"")</f>
        <v/>
      </c>
      <c r="J134" t="str">
        <f>IF(Компоненты!J134&lt;&gt;"",Компоненты!J134,"")</f>
        <v/>
      </c>
      <c r="K134" t="str">
        <f>IF(Компоненты!K134&lt;&gt;"",Компоненты!K134,"")</f>
        <v/>
      </c>
      <c r="L134" t="str">
        <f>IF(Компоненты!L134&lt;&gt;"",Компоненты!L134,"")</f>
        <v/>
      </c>
      <c r="M134" t="str">
        <f>IF(Компоненты!M134&lt;&gt;"",Компоненты!M134,"")</f>
        <v/>
      </c>
      <c r="N134" t="str">
        <f>IF(Компоненты!N134&lt;&gt;"",Компоненты!N134,"")</f>
        <v/>
      </c>
      <c r="O134" t="str">
        <f>IF(Компоненты!O134&lt;&gt;"",Компоненты!O134,"")</f>
        <v/>
      </c>
      <c r="P134" t="str">
        <f>IF(Компоненты!P134&lt;&gt;"",Компоненты!P134,"")</f>
        <v/>
      </c>
      <c r="Q134" t="str">
        <f>IF(Компоненты!Q134&lt;&gt;"",Компоненты!Q134,"")</f>
        <v/>
      </c>
      <c r="R134" t="str">
        <f>IF(Компоненты!R134&lt;&gt;"",Компоненты!R134,"")</f>
        <v/>
      </c>
      <c r="S134" t="str">
        <f>IF(Компоненты!S134&lt;&gt;"",Компоненты!S134,"")</f>
        <v/>
      </c>
    </row>
    <row r="135" spans="2:19">
      <c r="B135" t="str">
        <f>IF(Компоненты!B135&lt;&gt;"",Компоненты!B135,"")</f>
        <v/>
      </c>
      <c r="C135" t="str">
        <f>IF(Компоненты!C135&lt;&gt;"",Компоненты!C135,"")</f>
        <v/>
      </c>
      <c r="D135" t="str">
        <f>IF(Компоненты!D135&lt;&gt;"",Компоненты!D135,"")</f>
        <v/>
      </c>
      <c r="E135" t="str">
        <f>IF(Компоненты!E135&lt;&gt;"",Компоненты!E135,"")</f>
        <v/>
      </c>
      <c r="F135" t="str">
        <f>IF(Компоненты!F135&lt;&gt;"",Компоненты!F135,"")</f>
        <v/>
      </c>
      <c r="G135" t="str">
        <f>IF(Компоненты!G135&lt;&gt;"",Компоненты!G135,"")</f>
        <v/>
      </c>
      <c r="H135" t="str">
        <f>IF(Компоненты!H135&lt;&gt;"",Компоненты!H135,"")</f>
        <v/>
      </c>
      <c r="I135" t="str">
        <f>IF(Компоненты!I135&lt;&gt;"",Компоненты!I135,"")</f>
        <v/>
      </c>
      <c r="J135" t="str">
        <f>IF(Компоненты!J135&lt;&gt;"",Компоненты!J135,"")</f>
        <v/>
      </c>
      <c r="K135" t="str">
        <f>IF(Компоненты!K135&lt;&gt;"",Компоненты!K135,"")</f>
        <v/>
      </c>
      <c r="L135" t="str">
        <f>IF(Компоненты!L135&lt;&gt;"",Компоненты!L135,"")</f>
        <v/>
      </c>
      <c r="M135" t="str">
        <f>IF(Компоненты!M135&lt;&gt;"",Компоненты!M135,"")</f>
        <v/>
      </c>
      <c r="N135" t="str">
        <f>IF(Компоненты!N135&lt;&gt;"",Компоненты!N135,"")</f>
        <v/>
      </c>
      <c r="O135" t="str">
        <f>IF(Компоненты!O135&lt;&gt;"",Компоненты!O135,"")</f>
        <v/>
      </c>
      <c r="P135" t="str">
        <f>IF(Компоненты!P135&lt;&gt;"",Компоненты!P135,"")</f>
        <v/>
      </c>
      <c r="Q135" t="str">
        <f>IF(Компоненты!Q135&lt;&gt;"",Компоненты!Q135,"")</f>
        <v/>
      </c>
      <c r="R135" t="str">
        <f>IF(Компоненты!R135&lt;&gt;"",Компоненты!R135,"")</f>
        <v/>
      </c>
      <c r="S135" t="str">
        <f>IF(Компоненты!S135&lt;&gt;"",Компоненты!S135,"")</f>
        <v/>
      </c>
    </row>
    <row r="136" spans="2:19">
      <c r="B136" t="str">
        <f>IF(Компоненты!B136&lt;&gt;"",Компоненты!B136,"")</f>
        <v/>
      </c>
      <c r="C136" t="str">
        <f>IF(Компоненты!C136&lt;&gt;"",Компоненты!C136,"")</f>
        <v/>
      </c>
      <c r="D136" t="str">
        <f>IF(Компоненты!D136&lt;&gt;"",Компоненты!D136,"")</f>
        <v/>
      </c>
      <c r="E136" t="str">
        <f>IF(Компоненты!E136&lt;&gt;"",Компоненты!E136,"")</f>
        <v/>
      </c>
      <c r="F136" t="str">
        <f>IF(Компоненты!F136&lt;&gt;"",Компоненты!F136,"")</f>
        <v/>
      </c>
      <c r="G136" t="str">
        <f>IF(Компоненты!G136&lt;&gt;"",Компоненты!G136,"")</f>
        <v/>
      </c>
      <c r="H136" t="str">
        <f>IF(Компоненты!H136&lt;&gt;"",Компоненты!H136,"")</f>
        <v/>
      </c>
      <c r="I136" t="str">
        <f>IF(Компоненты!I136&lt;&gt;"",Компоненты!I136,"")</f>
        <v/>
      </c>
      <c r="J136" t="str">
        <f>IF(Компоненты!J136&lt;&gt;"",Компоненты!J136,"")</f>
        <v/>
      </c>
      <c r="K136" t="str">
        <f>IF(Компоненты!K136&lt;&gt;"",Компоненты!K136,"")</f>
        <v/>
      </c>
      <c r="L136" t="str">
        <f>IF(Компоненты!L136&lt;&gt;"",Компоненты!L136,"")</f>
        <v/>
      </c>
      <c r="M136" t="str">
        <f>IF(Компоненты!M136&lt;&gt;"",Компоненты!M136,"")</f>
        <v/>
      </c>
      <c r="N136" t="str">
        <f>IF(Компоненты!N136&lt;&gt;"",Компоненты!N136,"")</f>
        <v/>
      </c>
      <c r="O136" t="str">
        <f>IF(Компоненты!O136&lt;&gt;"",Компоненты!O136,"")</f>
        <v/>
      </c>
      <c r="P136" t="str">
        <f>IF(Компоненты!P136&lt;&gt;"",Компоненты!P136,"")</f>
        <v/>
      </c>
      <c r="Q136" t="str">
        <f>IF(Компоненты!Q136&lt;&gt;"",Компоненты!Q136,"")</f>
        <v/>
      </c>
      <c r="R136" t="str">
        <f>IF(Компоненты!R136&lt;&gt;"",Компоненты!R136,"")</f>
        <v/>
      </c>
      <c r="S136" t="str">
        <f>IF(Компоненты!S136&lt;&gt;"",Компоненты!S136,"")</f>
        <v/>
      </c>
    </row>
    <row r="137" spans="2:19">
      <c r="B137" t="str">
        <f>IF(Компоненты!B137&lt;&gt;"",Компоненты!B137,"")</f>
        <v/>
      </c>
      <c r="C137" t="str">
        <f>IF(Компоненты!C137&lt;&gt;"",Компоненты!C137,"")</f>
        <v/>
      </c>
      <c r="D137" t="str">
        <f>IF(Компоненты!D137&lt;&gt;"",Компоненты!D137,"")</f>
        <v/>
      </c>
      <c r="E137" t="str">
        <f>IF(Компоненты!E137&lt;&gt;"",Компоненты!E137,"")</f>
        <v/>
      </c>
      <c r="F137" t="str">
        <f>IF(Компоненты!F137&lt;&gt;"",Компоненты!F137,"")</f>
        <v/>
      </c>
      <c r="G137" t="str">
        <f>IF(Компоненты!G137&lt;&gt;"",Компоненты!G137,"")</f>
        <v/>
      </c>
      <c r="H137" t="str">
        <f>IF(Компоненты!H137&lt;&gt;"",Компоненты!H137,"")</f>
        <v/>
      </c>
      <c r="I137" t="str">
        <f>IF(Компоненты!I137&lt;&gt;"",Компоненты!I137,"")</f>
        <v/>
      </c>
      <c r="J137" t="str">
        <f>IF(Компоненты!J137&lt;&gt;"",Компоненты!J137,"")</f>
        <v/>
      </c>
      <c r="K137" t="str">
        <f>IF(Компоненты!K137&lt;&gt;"",Компоненты!K137,"")</f>
        <v/>
      </c>
      <c r="L137" t="str">
        <f>IF(Компоненты!L137&lt;&gt;"",Компоненты!L137,"")</f>
        <v/>
      </c>
      <c r="M137" t="str">
        <f>IF(Компоненты!M137&lt;&gt;"",Компоненты!M137,"")</f>
        <v/>
      </c>
      <c r="N137" t="str">
        <f>IF(Компоненты!N137&lt;&gt;"",Компоненты!N137,"")</f>
        <v/>
      </c>
      <c r="O137" t="str">
        <f>IF(Компоненты!O137&lt;&gt;"",Компоненты!O137,"")</f>
        <v/>
      </c>
      <c r="P137" t="str">
        <f>IF(Компоненты!P137&lt;&gt;"",Компоненты!P137,"")</f>
        <v/>
      </c>
      <c r="Q137" t="str">
        <f>IF(Компоненты!Q137&lt;&gt;"",Компоненты!Q137,"")</f>
        <v/>
      </c>
      <c r="R137" t="str">
        <f>IF(Компоненты!R137&lt;&gt;"",Компоненты!R137,"")</f>
        <v/>
      </c>
      <c r="S137" t="str">
        <f>IF(Компоненты!S137&lt;&gt;"",Компоненты!S137,"")</f>
        <v/>
      </c>
    </row>
    <row r="138" spans="2:19">
      <c r="B138" t="str">
        <f>IF(Компоненты!B138&lt;&gt;"",Компоненты!B138,"")</f>
        <v/>
      </c>
      <c r="C138" t="str">
        <f>IF(Компоненты!C138&lt;&gt;"",Компоненты!C138,"")</f>
        <v/>
      </c>
      <c r="D138" t="str">
        <f>IF(Компоненты!D138&lt;&gt;"",Компоненты!D138,"")</f>
        <v/>
      </c>
      <c r="E138" t="str">
        <f>IF(Компоненты!E138&lt;&gt;"",Компоненты!E138,"")</f>
        <v/>
      </c>
      <c r="F138" t="str">
        <f>IF(Компоненты!F138&lt;&gt;"",Компоненты!F138,"")</f>
        <v/>
      </c>
      <c r="G138" t="str">
        <f>IF(Компоненты!G138&lt;&gt;"",Компоненты!G138,"")</f>
        <v/>
      </c>
      <c r="H138" t="str">
        <f>IF(Компоненты!H138&lt;&gt;"",Компоненты!H138,"")</f>
        <v/>
      </c>
      <c r="I138" t="str">
        <f>IF(Компоненты!I138&lt;&gt;"",Компоненты!I138,"")</f>
        <v/>
      </c>
      <c r="J138" t="str">
        <f>IF(Компоненты!J138&lt;&gt;"",Компоненты!J138,"")</f>
        <v/>
      </c>
      <c r="K138" t="str">
        <f>IF(Компоненты!K138&lt;&gt;"",Компоненты!K138,"")</f>
        <v/>
      </c>
      <c r="L138" t="str">
        <f>IF(Компоненты!L138&lt;&gt;"",Компоненты!L138,"")</f>
        <v/>
      </c>
      <c r="M138" t="str">
        <f>IF(Компоненты!M138&lt;&gt;"",Компоненты!M138,"")</f>
        <v/>
      </c>
      <c r="N138" t="str">
        <f>IF(Компоненты!N138&lt;&gt;"",Компоненты!N138,"")</f>
        <v/>
      </c>
      <c r="O138" t="str">
        <f>IF(Компоненты!O138&lt;&gt;"",Компоненты!O138,"")</f>
        <v/>
      </c>
      <c r="P138" t="str">
        <f>IF(Компоненты!P138&lt;&gt;"",Компоненты!P138,"")</f>
        <v/>
      </c>
      <c r="Q138" t="str">
        <f>IF(Компоненты!Q138&lt;&gt;"",Компоненты!Q138,"")</f>
        <v/>
      </c>
      <c r="R138" t="str">
        <f>IF(Компоненты!R138&lt;&gt;"",Компоненты!R138,"")</f>
        <v/>
      </c>
      <c r="S138" t="str">
        <f>IF(Компоненты!S138&lt;&gt;"",Компоненты!S138,"")</f>
        <v/>
      </c>
    </row>
    <row r="139" spans="2:19">
      <c r="B139" t="str">
        <f>IF(Компоненты!B139&lt;&gt;"",Компоненты!B139,"")</f>
        <v/>
      </c>
      <c r="C139" t="str">
        <f>IF(Компоненты!C139&lt;&gt;"",Компоненты!C139,"")</f>
        <v/>
      </c>
      <c r="D139" t="str">
        <f>IF(Компоненты!D139&lt;&gt;"",Компоненты!D139,"")</f>
        <v/>
      </c>
      <c r="E139" t="str">
        <f>IF(Компоненты!E139&lt;&gt;"",Компоненты!E139,"")</f>
        <v/>
      </c>
      <c r="F139" t="str">
        <f>IF(Компоненты!F139&lt;&gt;"",Компоненты!F139,"")</f>
        <v/>
      </c>
      <c r="G139" t="str">
        <f>IF(Компоненты!G139&lt;&gt;"",Компоненты!G139,"")</f>
        <v/>
      </c>
      <c r="H139" t="str">
        <f>IF(Компоненты!H139&lt;&gt;"",Компоненты!H139,"")</f>
        <v/>
      </c>
      <c r="I139" t="str">
        <f>IF(Компоненты!I139&lt;&gt;"",Компоненты!I139,"")</f>
        <v/>
      </c>
      <c r="J139" t="str">
        <f>IF(Компоненты!J139&lt;&gt;"",Компоненты!J139,"")</f>
        <v/>
      </c>
      <c r="K139" t="str">
        <f>IF(Компоненты!K139&lt;&gt;"",Компоненты!K139,"")</f>
        <v/>
      </c>
      <c r="L139" t="str">
        <f>IF(Компоненты!L139&lt;&gt;"",Компоненты!L139,"")</f>
        <v/>
      </c>
      <c r="M139" t="str">
        <f>IF(Компоненты!M139&lt;&gt;"",Компоненты!M139,"")</f>
        <v/>
      </c>
      <c r="N139" t="str">
        <f>IF(Компоненты!N139&lt;&gt;"",Компоненты!N139,"")</f>
        <v/>
      </c>
      <c r="O139" t="str">
        <f>IF(Компоненты!O139&lt;&gt;"",Компоненты!O139,"")</f>
        <v/>
      </c>
      <c r="P139" t="str">
        <f>IF(Компоненты!P139&lt;&gt;"",Компоненты!P139,"")</f>
        <v/>
      </c>
      <c r="Q139" t="str">
        <f>IF(Компоненты!Q139&lt;&gt;"",Компоненты!Q139,"")</f>
        <v/>
      </c>
      <c r="R139" t="str">
        <f>IF(Компоненты!R139&lt;&gt;"",Компоненты!R139,"")</f>
        <v/>
      </c>
      <c r="S139" t="str">
        <f>IF(Компоненты!S139&lt;&gt;"",Компоненты!S139,"")</f>
        <v/>
      </c>
    </row>
    <row r="140" spans="2:19">
      <c r="B140" t="str">
        <f>IF(Компоненты!B140&lt;&gt;"",Компоненты!B140,"")</f>
        <v/>
      </c>
      <c r="C140" t="str">
        <f>IF(Компоненты!C140&lt;&gt;"",Компоненты!C140,"")</f>
        <v/>
      </c>
      <c r="D140" t="str">
        <f>IF(Компоненты!D140&lt;&gt;"",Компоненты!D140,"")</f>
        <v/>
      </c>
      <c r="E140" t="str">
        <f>IF(Компоненты!E140&lt;&gt;"",Компоненты!E140,"")</f>
        <v/>
      </c>
      <c r="F140" t="str">
        <f>IF(Компоненты!F140&lt;&gt;"",Компоненты!F140,"")</f>
        <v/>
      </c>
      <c r="G140" t="str">
        <f>IF(Компоненты!G140&lt;&gt;"",Компоненты!G140,"")</f>
        <v/>
      </c>
      <c r="H140" t="str">
        <f>IF(Компоненты!H140&lt;&gt;"",Компоненты!H140,"")</f>
        <v/>
      </c>
      <c r="I140" t="str">
        <f>IF(Компоненты!I140&lt;&gt;"",Компоненты!I140,"")</f>
        <v/>
      </c>
      <c r="J140" t="str">
        <f>IF(Компоненты!J140&lt;&gt;"",Компоненты!J140,"")</f>
        <v/>
      </c>
      <c r="K140" t="str">
        <f>IF(Компоненты!K140&lt;&gt;"",Компоненты!K140,"")</f>
        <v/>
      </c>
      <c r="L140" t="str">
        <f>IF(Компоненты!L140&lt;&gt;"",Компоненты!L140,"")</f>
        <v/>
      </c>
      <c r="M140" t="str">
        <f>IF(Компоненты!M140&lt;&gt;"",Компоненты!M140,"")</f>
        <v/>
      </c>
      <c r="N140" t="str">
        <f>IF(Компоненты!N140&lt;&gt;"",Компоненты!N140,"")</f>
        <v/>
      </c>
      <c r="O140" t="str">
        <f>IF(Компоненты!O140&lt;&gt;"",Компоненты!O140,"")</f>
        <v/>
      </c>
      <c r="P140" t="str">
        <f>IF(Компоненты!P140&lt;&gt;"",Компоненты!P140,"")</f>
        <v/>
      </c>
      <c r="Q140" t="str">
        <f>IF(Компоненты!Q140&lt;&gt;"",Компоненты!Q140,"")</f>
        <v/>
      </c>
      <c r="R140" t="str">
        <f>IF(Компоненты!R140&lt;&gt;"",Компоненты!R140,"")</f>
        <v/>
      </c>
      <c r="S140" t="str">
        <f>IF(Компоненты!S140&lt;&gt;"",Компоненты!S140,"")</f>
        <v/>
      </c>
    </row>
    <row r="141" spans="2:19">
      <c r="B141" t="str">
        <f>IF(Компоненты!B141&lt;&gt;"",Компоненты!B141,"")</f>
        <v/>
      </c>
      <c r="C141" t="str">
        <f>IF(Компоненты!C141&lt;&gt;"",Компоненты!C141,"")</f>
        <v/>
      </c>
      <c r="D141" t="str">
        <f>IF(Компоненты!D141&lt;&gt;"",Компоненты!D141,"")</f>
        <v/>
      </c>
      <c r="E141" t="str">
        <f>IF(Компоненты!E141&lt;&gt;"",Компоненты!E141,"")</f>
        <v/>
      </c>
      <c r="F141" t="str">
        <f>IF(Компоненты!F141&lt;&gt;"",Компоненты!F141,"")</f>
        <v/>
      </c>
      <c r="G141" t="str">
        <f>IF(Компоненты!G141&lt;&gt;"",Компоненты!G141,"")</f>
        <v/>
      </c>
      <c r="H141" t="str">
        <f>IF(Компоненты!H141&lt;&gt;"",Компоненты!H141,"")</f>
        <v/>
      </c>
      <c r="I141" t="str">
        <f>IF(Компоненты!I141&lt;&gt;"",Компоненты!I141,"")</f>
        <v/>
      </c>
      <c r="J141" t="str">
        <f>IF(Компоненты!J141&lt;&gt;"",Компоненты!J141,"")</f>
        <v/>
      </c>
      <c r="K141" t="str">
        <f>IF(Компоненты!K141&lt;&gt;"",Компоненты!K141,"")</f>
        <v/>
      </c>
      <c r="L141" t="str">
        <f>IF(Компоненты!L141&lt;&gt;"",Компоненты!L141,"")</f>
        <v/>
      </c>
      <c r="M141" t="str">
        <f>IF(Компоненты!M141&lt;&gt;"",Компоненты!M141,"")</f>
        <v/>
      </c>
      <c r="N141" t="str">
        <f>IF(Компоненты!N141&lt;&gt;"",Компоненты!N141,"")</f>
        <v/>
      </c>
      <c r="O141" t="str">
        <f>IF(Компоненты!O141&lt;&gt;"",Компоненты!O141,"")</f>
        <v/>
      </c>
      <c r="P141" t="str">
        <f>IF(Компоненты!P141&lt;&gt;"",Компоненты!P141,"")</f>
        <v/>
      </c>
      <c r="Q141" t="str">
        <f>IF(Компоненты!Q141&lt;&gt;"",Компоненты!Q141,"")</f>
        <v/>
      </c>
      <c r="R141" t="str">
        <f>IF(Компоненты!R141&lt;&gt;"",Компоненты!R141,"")</f>
        <v/>
      </c>
      <c r="S141" t="str">
        <f>IF(Компоненты!S141&lt;&gt;"",Компоненты!S141,"")</f>
        <v/>
      </c>
    </row>
    <row r="142" spans="2:19">
      <c r="B142" t="str">
        <f>IF(Компоненты!B142&lt;&gt;"",Компоненты!B142,"")</f>
        <v/>
      </c>
      <c r="C142" t="str">
        <f>IF(Компоненты!C142&lt;&gt;"",Компоненты!C142,"")</f>
        <v/>
      </c>
      <c r="D142" t="str">
        <f>IF(Компоненты!D142&lt;&gt;"",Компоненты!D142,"")</f>
        <v/>
      </c>
      <c r="E142" t="str">
        <f>IF(Компоненты!E142&lt;&gt;"",Компоненты!E142,"")</f>
        <v/>
      </c>
      <c r="F142" t="str">
        <f>IF(Компоненты!F142&lt;&gt;"",Компоненты!F142,"")</f>
        <v/>
      </c>
      <c r="G142" t="str">
        <f>IF(Компоненты!G142&lt;&gt;"",Компоненты!G142,"")</f>
        <v/>
      </c>
      <c r="H142" t="str">
        <f>IF(Компоненты!H142&lt;&gt;"",Компоненты!H142,"")</f>
        <v/>
      </c>
      <c r="I142" t="str">
        <f>IF(Компоненты!I142&lt;&gt;"",Компоненты!I142,"")</f>
        <v/>
      </c>
      <c r="J142" t="str">
        <f>IF(Компоненты!J142&lt;&gt;"",Компоненты!J142,"")</f>
        <v/>
      </c>
      <c r="K142" t="str">
        <f>IF(Компоненты!K142&lt;&gt;"",Компоненты!K142,"")</f>
        <v/>
      </c>
      <c r="L142" t="str">
        <f>IF(Компоненты!L142&lt;&gt;"",Компоненты!L142,"")</f>
        <v/>
      </c>
      <c r="M142" t="str">
        <f>IF(Компоненты!M142&lt;&gt;"",Компоненты!M142,"")</f>
        <v/>
      </c>
      <c r="N142" t="str">
        <f>IF(Компоненты!N142&lt;&gt;"",Компоненты!N142,"")</f>
        <v/>
      </c>
      <c r="O142" t="str">
        <f>IF(Компоненты!O142&lt;&gt;"",Компоненты!O142,"")</f>
        <v/>
      </c>
      <c r="P142" t="str">
        <f>IF(Компоненты!P142&lt;&gt;"",Компоненты!P142,"")</f>
        <v/>
      </c>
      <c r="Q142" t="str">
        <f>IF(Компоненты!Q142&lt;&gt;"",Компоненты!Q142,"")</f>
        <v/>
      </c>
      <c r="R142" t="str">
        <f>IF(Компоненты!R142&lt;&gt;"",Компоненты!R142,"")</f>
        <v/>
      </c>
      <c r="S142" t="str">
        <f>IF(Компоненты!S142&lt;&gt;"",Компоненты!S142,"")</f>
        <v/>
      </c>
    </row>
    <row r="143" spans="2:19">
      <c r="B143" t="str">
        <f>IF(Компоненты!B143&lt;&gt;"",Компоненты!B143,"")</f>
        <v/>
      </c>
      <c r="C143" t="str">
        <f>IF(Компоненты!C143&lt;&gt;"",Компоненты!C143,"")</f>
        <v/>
      </c>
      <c r="D143" t="str">
        <f>IF(Компоненты!D143&lt;&gt;"",Компоненты!D143,"")</f>
        <v/>
      </c>
      <c r="E143" t="str">
        <f>IF(Компоненты!E143&lt;&gt;"",Компоненты!E143,"")</f>
        <v/>
      </c>
      <c r="F143" t="str">
        <f>IF(Компоненты!F143&lt;&gt;"",Компоненты!F143,"")</f>
        <v/>
      </c>
      <c r="G143" t="str">
        <f>IF(Компоненты!G143&lt;&gt;"",Компоненты!G143,"")</f>
        <v/>
      </c>
      <c r="H143" t="str">
        <f>IF(Компоненты!H143&lt;&gt;"",Компоненты!H143,"")</f>
        <v/>
      </c>
      <c r="I143" t="str">
        <f>IF(Компоненты!I143&lt;&gt;"",Компоненты!I143,"")</f>
        <v/>
      </c>
      <c r="J143" t="str">
        <f>IF(Компоненты!J143&lt;&gt;"",Компоненты!J143,"")</f>
        <v/>
      </c>
      <c r="K143" t="str">
        <f>IF(Компоненты!K143&lt;&gt;"",Компоненты!K143,"")</f>
        <v/>
      </c>
      <c r="L143" t="str">
        <f>IF(Компоненты!L143&lt;&gt;"",Компоненты!L143,"")</f>
        <v/>
      </c>
      <c r="M143" t="str">
        <f>IF(Компоненты!M143&lt;&gt;"",Компоненты!M143,"")</f>
        <v/>
      </c>
      <c r="N143" t="str">
        <f>IF(Компоненты!N143&lt;&gt;"",Компоненты!N143,"")</f>
        <v/>
      </c>
      <c r="O143" t="str">
        <f>IF(Компоненты!O143&lt;&gt;"",Компоненты!O143,"")</f>
        <v/>
      </c>
      <c r="P143" t="str">
        <f>IF(Компоненты!P143&lt;&gt;"",Компоненты!P143,"")</f>
        <v/>
      </c>
      <c r="Q143" t="str">
        <f>IF(Компоненты!Q143&lt;&gt;"",Компоненты!Q143,"")</f>
        <v/>
      </c>
      <c r="R143" t="str">
        <f>IF(Компоненты!R143&lt;&gt;"",Компоненты!R143,"")</f>
        <v/>
      </c>
      <c r="S143" t="str">
        <f>IF(Компоненты!S143&lt;&gt;"",Компоненты!S143,"")</f>
        <v/>
      </c>
    </row>
    <row r="144" spans="2:19">
      <c r="B144" t="str">
        <f>IF(Компоненты!B144&lt;&gt;"",Компоненты!B144,"")</f>
        <v/>
      </c>
      <c r="C144" t="str">
        <f>IF(Компоненты!C144&lt;&gt;"",Компоненты!C144,"")</f>
        <v/>
      </c>
      <c r="D144" t="str">
        <f>IF(Компоненты!D144&lt;&gt;"",Компоненты!D144,"")</f>
        <v/>
      </c>
      <c r="E144" t="str">
        <f>IF(Компоненты!E144&lt;&gt;"",Компоненты!E144,"")</f>
        <v/>
      </c>
      <c r="F144" t="str">
        <f>IF(Компоненты!F144&lt;&gt;"",Компоненты!F144,"")</f>
        <v/>
      </c>
      <c r="G144" t="str">
        <f>IF(Компоненты!G144&lt;&gt;"",Компоненты!G144,"")</f>
        <v/>
      </c>
      <c r="H144" t="str">
        <f>IF(Компоненты!H144&lt;&gt;"",Компоненты!H144,"")</f>
        <v/>
      </c>
      <c r="I144" t="str">
        <f>IF(Компоненты!I144&lt;&gt;"",Компоненты!I144,"")</f>
        <v/>
      </c>
      <c r="J144" t="str">
        <f>IF(Компоненты!J144&lt;&gt;"",Компоненты!J144,"")</f>
        <v/>
      </c>
      <c r="K144" t="str">
        <f>IF(Компоненты!K144&lt;&gt;"",Компоненты!K144,"")</f>
        <v/>
      </c>
      <c r="L144" t="str">
        <f>IF(Компоненты!L144&lt;&gt;"",Компоненты!L144,"")</f>
        <v/>
      </c>
      <c r="M144" t="str">
        <f>IF(Компоненты!M144&lt;&gt;"",Компоненты!M144,"")</f>
        <v/>
      </c>
      <c r="N144" t="str">
        <f>IF(Компоненты!N144&lt;&gt;"",Компоненты!N144,"")</f>
        <v/>
      </c>
      <c r="O144" t="str">
        <f>IF(Компоненты!O144&lt;&gt;"",Компоненты!O144,"")</f>
        <v/>
      </c>
      <c r="P144" t="str">
        <f>IF(Компоненты!P144&lt;&gt;"",Компоненты!P144,"")</f>
        <v/>
      </c>
      <c r="Q144" t="str">
        <f>IF(Компоненты!Q144&lt;&gt;"",Компоненты!Q144,"")</f>
        <v/>
      </c>
      <c r="R144" t="str">
        <f>IF(Компоненты!R144&lt;&gt;"",Компоненты!R144,"")</f>
        <v/>
      </c>
      <c r="S144" t="str">
        <f>IF(Компоненты!S144&lt;&gt;"",Компоненты!S144,"")</f>
        <v/>
      </c>
    </row>
    <row r="145" spans="2:19">
      <c r="B145" t="str">
        <f>IF(Компоненты!B145&lt;&gt;"",Компоненты!B145,"")</f>
        <v/>
      </c>
      <c r="C145" t="str">
        <f>IF(Компоненты!C145&lt;&gt;"",Компоненты!C145,"")</f>
        <v/>
      </c>
      <c r="D145" t="str">
        <f>IF(Компоненты!D145&lt;&gt;"",Компоненты!D145,"")</f>
        <v/>
      </c>
      <c r="E145" t="str">
        <f>IF(Компоненты!E145&lt;&gt;"",Компоненты!E145,"")</f>
        <v/>
      </c>
      <c r="F145" t="str">
        <f>IF(Компоненты!F145&lt;&gt;"",Компоненты!F145,"")</f>
        <v/>
      </c>
      <c r="G145" t="str">
        <f>IF(Компоненты!G145&lt;&gt;"",Компоненты!G145,"")</f>
        <v/>
      </c>
      <c r="H145" t="str">
        <f>IF(Компоненты!H145&lt;&gt;"",Компоненты!H145,"")</f>
        <v/>
      </c>
      <c r="I145" t="str">
        <f>IF(Компоненты!I145&lt;&gt;"",Компоненты!I145,"")</f>
        <v/>
      </c>
      <c r="J145" t="str">
        <f>IF(Компоненты!J145&lt;&gt;"",Компоненты!J145,"")</f>
        <v/>
      </c>
      <c r="K145" t="str">
        <f>IF(Компоненты!K145&lt;&gt;"",Компоненты!K145,"")</f>
        <v/>
      </c>
      <c r="L145" t="str">
        <f>IF(Компоненты!L145&lt;&gt;"",Компоненты!L145,"")</f>
        <v/>
      </c>
      <c r="M145" t="str">
        <f>IF(Компоненты!M145&lt;&gt;"",Компоненты!M145,"")</f>
        <v/>
      </c>
      <c r="N145" t="str">
        <f>IF(Компоненты!N145&lt;&gt;"",Компоненты!N145,"")</f>
        <v/>
      </c>
      <c r="O145" t="str">
        <f>IF(Компоненты!O145&lt;&gt;"",Компоненты!O145,"")</f>
        <v/>
      </c>
      <c r="P145" t="str">
        <f>IF(Компоненты!P145&lt;&gt;"",Компоненты!P145,"")</f>
        <v/>
      </c>
      <c r="Q145" t="str">
        <f>IF(Компоненты!Q145&lt;&gt;"",Компоненты!Q145,"")</f>
        <v/>
      </c>
      <c r="R145" t="str">
        <f>IF(Компоненты!R145&lt;&gt;"",Компоненты!R145,"")</f>
        <v/>
      </c>
      <c r="S145" t="str">
        <f>IF(Компоненты!S145&lt;&gt;"",Компоненты!S145,"")</f>
        <v/>
      </c>
    </row>
    <row r="146" spans="2:19">
      <c r="B146" t="str">
        <f>IF(Компоненты!B146&lt;&gt;"",Компоненты!B146,"")</f>
        <v/>
      </c>
      <c r="C146" t="str">
        <f>IF(Компоненты!C146&lt;&gt;"",Компоненты!C146,"")</f>
        <v/>
      </c>
      <c r="D146" t="str">
        <f>IF(Компоненты!D146&lt;&gt;"",Компоненты!D146,"")</f>
        <v/>
      </c>
      <c r="E146" t="str">
        <f>IF(Компоненты!E146&lt;&gt;"",Компоненты!E146,"")</f>
        <v/>
      </c>
      <c r="F146" t="str">
        <f>IF(Компоненты!F146&lt;&gt;"",Компоненты!F146,"")</f>
        <v/>
      </c>
      <c r="G146" t="str">
        <f>IF(Компоненты!G146&lt;&gt;"",Компоненты!G146,"")</f>
        <v/>
      </c>
      <c r="H146" t="str">
        <f>IF(Компоненты!H146&lt;&gt;"",Компоненты!H146,"")</f>
        <v/>
      </c>
      <c r="I146" t="str">
        <f>IF(Компоненты!I146&lt;&gt;"",Компоненты!I146,"")</f>
        <v/>
      </c>
      <c r="J146" t="str">
        <f>IF(Компоненты!J146&lt;&gt;"",Компоненты!J146,"")</f>
        <v/>
      </c>
      <c r="K146" t="str">
        <f>IF(Компоненты!K146&lt;&gt;"",Компоненты!K146,"")</f>
        <v/>
      </c>
      <c r="L146" t="str">
        <f>IF(Компоненты!L146&lt;&gt;"",Компоненты!L146,"")</f>
        <v/>
      </c>
      <c r="M146" t="str">
        <f>IF(Компоненты!M146&lt;&gt;"",Компоненты!M146,"")</f>
        <v/>
      </c>
      <c r="N146" t="str">
        <f>IF(Компоненты!N146&lt;&gt;"",Компоненты!N146,"")</f>
        <v/>
      </c>
      <c r="O146" t="str">
        <f>IF(Компоненты!O146&lt;&gt;"",Компоненты!O146,"")</f>
        <v/>
      </c>
      <c r="P146" t="str">
        <f>IF(Компоненты!P146&lt;&gt;"",Компоненты!P146,"")</f>
        <v/>
      </c>
      <c r="Q146" t="str">
        <f>IF(Компоненты!Q146&lt;&gt;"",Компоненты!Q146,"")</f>
        <v/>
      </c>
      <c r="R146" t="str">
        <f>IF(Компоненты!R146&lt;&gt;"",Компоненты!R146,"")</f>
        <v/>
      </c>
      <c r="S146" t="str">
        <f>IF(Компоненты!S146&lt;&gt;"",Компоненты!S146,"")</f>
        <v/>
      </c>
    </row>
    <row r="147" spans="2:19">
      <c r="B147" t="str">
        <f>IF(Компоненты!B147&lt;&gt;"",Компоненты!B147,"")</f>
        <v/>
      </c>
      <c r="C147" t="str">
        <f>IF(Компоненты!C147&lt;&gt;"",Компоненты!C147,"")</f>
        <v/>
      </c>
      <c r="D147" t="str">
        <f>IF(Компоненты!D147&lt;&gt;"",Компоненты!D147,"")</f>
        <v/>
      </c>
      <c r="E147" t="str">
        <f>IF(Компоненты!E147&lt;&gt;"",Компоненты!E147,"")</f>
        <v/>
      </c>
      <c r="F147" t="str">
        <f>IF(Компоненты!F147&lt;&gt;"",Компоненты!F147,"")</f>
        <v/>
      </c>
      <c r="G147" t="str">
        <f>IF(Компоненты!G147&lt;&gt;"",Компоненты!G147,"")</f>
        <v/>
      </c>
      <c r="H147" t="str">
        <f>IF(Компоненты!H147&lt;&gt;"",Компоненты!H147,"")</f>
        <v/>
      </c>
      <c r="I147" t="str">
        <f>IF(Компоненты!I147&lt;&gt;"",Компоненты!I147,"")</f>
        <v/>
      </c>
      <c r="J147" t="str">
        <f>IF(Компоненты!J147&lt;&gt;"",Компоненты!J147,"")</f>
        <v/>
      </c>
      <c r="K147" t="str">
        <f>IF(Компоненты!K147&lt;&gt;"",Компоненты!K147,"")</f>
        <v/>
      </c>
      <c r="L147" t="str">
        <f>IF(Компоненты!L147&lt;&gt;"",Компоненты!L147,"")</f>
        <v/>
      </c>
      <c r="M147" t="str">
        <f>IF(Компоненты!M147&lt;&gt;"",Компоненты!M147,"")</f>
        <v/>
      </c>
      <c r="N147" t="str">
        <f>IF(Компоненты!N147&lt;&gt;"",Компоненты!N147,"")</f>
        <v/>
      </c>
      <c r="O147" t="str">
        <f>IF(Компоненты!O147&lt;&gt;"",Компоненты!O147,"")</f>
        <v/>
      </c>
      <c r="P147" t="str">
        <f>IF(Компоненты!P147&lt;&gt;"",Компоненты!P147,"")</f>
        <v/>
      </c>
      <c r="Q147" t="str">
        <f>IF(Компоненты!Q147&lt;&gt;"",Компоненты!Q147,"")</f>
        <v/>
      </c>
      <c r="R147" t="str">
        <f>IF(Компоненты!R147&lt;&gt;"",Компоненты!R147,"")</f>
        <v/>
      </c>
      <c r="S147" t="str">
        <f>IF(Компоненты!S147&lt;&gt;"",Компоненты!S147,"")</f>
        <v/>
      </c>
    </row>
    <row r="148" spans="2:19">
      <c r="B148" t="str">
        <f>IF(Компоненты!B148&lt;&gt;"",Компоненты!B148,"")</f>
        <v/>
      </c>
      <c r="C148" t="str">
        <f>IF(Компоненты!C148&lt;&gt;"",Компоненты!C148,"")</f>
        <v/>
      </c>
      <c r="D148" t="str">
        <f>IF(Компоненты!D148&lt;&gt;"",Компоненты!D148,"")</f>
        <v/>
      </c>
      <c r="E148" t="str">
        <f>IF(Компоненты!E148&lt;&gt;"",Компоненты!E148,"")</f>
        <v/>
      </c>
      <c r="F148" t="str">
        <f>IF(Компоненты!F148&lt;&gt;"",Компоненты!F148,"")</f>
        <v/>
      </c>
      <c r="G148" t="str">
        <f>IF(Компоненты!G148&lt;&gt;"",Компоненты!G148,"")</f>
        <v/>
      </c>
      <c r="H148" t="str">
        <f>IF(Компоненты!H148&lt;&gt;"",Компоненты!H148,"")</f>
        <v/>
      </c>
      <c r="I148" t="str">
        <f>IF(Компоненты!I148&lt;&gt;"",Компоненты!I148,"")</f>
        <v/>
      </c>
      <c r="J148" t="str">
        <f>IF(Компоненты!J148&lt;&gt;"",Компоненты!J148,"")</f>
        <v/>
      </c>
      <c r="K148" t="str">
        <f>IF(Компоненты!K148&lt;&gt;"",Компоненты!K148,"")</f>
        <v/>
      </c>
      <c r="L148" t="str">
        <f>IF(Компоненты!L148&lt;&gt;"",Компоненты!L148,"")</f>
        <v/>
      </c>
      <c r="M148" t="str">
        <f>IF(Компоненты!M148&lt;&gt;"",Компоненты!M148,"")</f>
        <v/>
      </c>
      <c r="N148" t="str">
        <f>IF(Компоненты!N148&lt;&gt;"",Компоненты!N148,"")</f>
        <v/>
      </c>
      <c r="O148" t="str">
        <f>IF(Компоненты!O148&lt;&gt;"",Компоненты!O148,"")</f>
        <v/>
      </c>
      <c r="P148" t="str">
        <f>IF(Компоненты!P148&lt;&gt;"",Компоненты!P148,"")</f>
        <v/>
      </c>
      <c r="Q148" t="str">
        <f>IF(Компоненты!Q148&lt;&gt;"",Компоненты!Q148,"")</f>
        <v/>
      </c>
      <c r="R148" t="str">
        <f>IF(Компоненты!R148&lt;&gt;"",Компоненты!R148,"")</f>
        <v/>
      </c>
      <c r="S148" t="str">
        <f>IF(Компоненты!S148&lt;&gt;"",Компоненты!S148,"")</f>
        <v/>
      </c>
    </row>
    <row r="149" spans="2:19">
      <c r="B149" t="str">
        <f>IF(Компоненты!B149&lt;&gt;"",Компоненты!B149,"")</f>
        <v/>
      </c>
      <c r="C149" t="str">
        <f>IF(Компоненты!C149&lt;&gt;"",Компоненты!C149,"")</f>
        <v/>
      </c>
      <c r="D149" t="str">
        <f>IF(Компоненты!D149&lt;&gt;"",Компоненты!D149,"")</f>
        <v/>
      </c>
      <c r="E149" t="str">
        <f>IF(Компоненты!E149&lt;&gt;"",Компоненты!E149,"")</f>
        <v/>
      </c>
      <c r="F149" t="str">
        <f>IF(Компоненты!F149&lt;&gt;"",Компоненты!F149,"")</f>
        <v/>
      </c>
      <c r="G149" t="str">
        <f>IF(Компоненты!G149&lt;&gt;"",Компоненты!G149,"")</f>
        <v/>
      </c>
      <c r="H149" t="str">
        <f>IF(Компоненты!H149&lt;&gt;"",Компоненты!H149,"")</f>
        <v/>
      </c>
      <c r="I149" t="str">
        <f>IF(Компоненты!I149&lt;&gt;"",Компоненты!I149,"")</f>
        <v/>
      </c>
      <c r="J149" t="str">
        <f>IF(Компоненты!J149&lt;&gt;"",Компоненты!J149,"")</f>
        <v/>
      </c>
      <c r="K149" t="str">
        <f>IF(Компоненты!K149&lt;&gt;"",Компоненты!K149,"")</f>
        <v/>
      </c>
      <c r="L149" t="str">
        <f>IF(Компоненты!L149&lt;&gt;"",Компоненты!L149,"")</f>
        <v/>
      </c>
      <c r="M149" t="str">
        <f>IF(Компоненты!M149&lt;&gt;"",Компоненты!M149,"")</f>
        <v/>
      </c>
      <c r="N149" t="str">
        <f>IF(Компоненты!N149&lt;&gt;"",Компоненты!N149,"")</f>
        <v/>
      </c>
      <c r="O149" t="str">
        <f>IF(Компоненты!O149&lt;&gt;"",Компоненты!O149,"")</f>
        <v/>
      </c>
      <c r="P149" t="str">
        <f>IF(Компоненты!P149&lt;&gt;"",Компоненты!P149,"")</f>
        <v/>
      </c>
      <c r="Q149" t="str">
        <f>IF(Компоненты!Q149&lt;&gt;"",Компоненты!Q149,"")</f>
        <v/>
      </c>
      <c r="R149" t="str">
        <f>IF(Компоненты!R149&lt;&gt;"",Компоненты!R149,"")</f>
        <v/>
      </c>
      <c r="S149" t="str">
        <f>IF(Компоненты!S149&lt;&gt;"",Компоненты!S149,"")</f>
        <v/>
      </c>
    </row>
    <row r="150" spans="2:19">
      <c r="B150" t="str">
        <f>IF(Компоненты!B150&lt;&gt;"",Компоненты!B150,"")</f>
        <v/>
      </c>
      <c r="C150" t="str">
        <f>IF(Компоненты!C150&lt;&gt;"",Компоненты!C150,"")</f>
        <v/>
      </c>
      <c r="D150" t="str">
        <f>IF(Компоненты!D150&lt;&gt;"",Компоненты!D150,"")</f>
        <v/>
      </c>
      <c r="E150" t="str">
        <f>IF(Компоненты!E150&lt;&gt;"",Компоненты!E150,"")</f>
        <v/>
      </c>
      <c r="F150" t="str">
        <f>IF(Компоненты!F150&lt;&gt;"",Компоненты!F150,"")</f>
        <v/>
      </c>
      <c r="G150" t="str">
        <f>IF(Компоненты!G150&lt;&gt;"",Компоненты!G150,"")</f>
        <v/>
      </c>
      <c r="H150" t="str">
        <f>IF(Компоненты!H150&lt;&gt;"",Компоненты!H150,"")</f>
        <v/>
      </c>
      <c r="I150" t="str">
        <f>IF(Компоненты!I150&lt;&gt;"",Компоненты!I150,"")</f>
        <v/>
      </c>
      <c r="J150" t="str">
        <f>IF(Компоненты!J150&lt;&gt;"",Компоненты!J150,"")</f>
        <v/>
      </c>
      <c r="K150" t="str">
        <f>IF(Компоненты!K150&lt;&gt;"",Компоненты!K150,"")</f>
        <v/>
      </c>
      <c r="L150" t="str">
        <f>IF(Компоненты!L150&lt;&gt;"",Компоненты!L150,"")</f>
        <v/>
      </c>
      <c r="M150" t="str">
        <f>IF(Компоненты!M150&lt;&gt;"",Компоненты!M150,"")</f>
        <v/>
      </c>
      <c r="N150" t="str">
        <f>IF(Компоненты!N150&lt;&gt;"",Компоненты!N150,"")</f>
        <v/>
      </c>
      <c r="O150" t="str">
        <f>IF(Компоненты!O150&lt;&gt;"",Компоненты!O150,"")</f>
        <v/>
      </c>
      <c r="P150" t="str">
        <f>IF(Компоненты!P150&lt;&gt;"",Компоненты!P150,"")</f>
        <v/>
      </c>
      <c r="Q150" t="str">
        <f>IF(Компоненты!Q150&lt;&gt;"",Компоненты!Q150,"")</f>
        <v/>
      </c>
      <c r="R150" t="str">
        <f>IF(Компоненты!R150&lt;&gt;"",Компоненты!R150,"")</f>
        <v/>
      </c>
      <c r="S150" t="str">
        <f>IF(Компоненты!S150&lt;&gt;"",Компоненты!S150,"")</f>
        <v/>
      </c>
    </row>
    <row r="151" spans="2:19">
      <c r="B151" t="str">
        <f>IF(Компоненты!B151&lt;&gt;"",Компоненты!B151,"")</f>
        <v/>
      </c>
      <c r="C151" t="str">
        <f>IF(Компоненты!C151&lt;&gt;"",Компоненты!C151,"")</f>
        <v/>
      </c>
      <c r="D151" t="str">
        <f>IF(Компоненты!D151&lt;&gt;"",Компоненты!D151,"")</f>
        <v/>
      </c>
      <c r="E151" t="str">
        <f>IF(Компоненты!E151&lt;&gt;"",Компоненты!E151,"")</f>
        <v/>
      </c>
      <c r="F151" t="str">
        <f>IF(Компоненты!F151&lt;&gt;"",Компоненты!F151,"")</f>
        <v/>
      </c>
      <c r="G151" t="str">
        <f>IF(Компоненты!G151&lt;&gt;"",Компоненты!G151,"")</f>
        <v/>
      </c>
      <c r="H151" t="str">
        <f>IF(Компоненты!H151&lt;&gt;"",Компоненты!H151,"")</f>
        <v/>
      </c>
      <c r="I151" t="str">
        <f>IF(Компоненты!I151&lt;&gt;"",Компоненты!I151,"")</f>
        <v/>
      </c>
      <c r="J151" t="str">
        <f>IF(Компоненты!J151&lt;&gt;"",Компоненты!J151,"")</f>
        <v/>
      </c>
      <c r="K151" t="str">
        <f>IF(Компоненты!K151&lt;&gt;"",Компоненты!K151,"")</f>
        <v/>
      </c>
      <c r="L151" t="str">
        <f>IF(Компоненты!L151&lt;&gt;"",Компоненты!L151,"")</f>
        <v/>
      </c>
      <c r="M151" t="str">
        <f>IF(Компоненты!M151&lt;&gt;"",Компоненты!M151,"")</f>
        <v/>
      </c>
      <c r="N151" t="str">
        <f>IF(Компоненты!N151&lt;&gt;"",Компоненты!N151,"")</f>
        <v/>
      </c>
      <c r="O151" t="str">
        <f>IF(Компоненты!O151&lt;&gt;"",Компоненты!O151,"")</f>
        <v/>
      </c>
      <c r="P151" t="str">
        <f>IF(Компоненты!P151&lt;&gt;"",Компоненты!P151,"")</f>
        <v/>
      </c>
      <c r="Q151" t="str">
        <f>IF(Компоненты!Q151&lt;&gt;"",Компоненты!Q151,"")</f>
        <v/>
      </c>
      <c r="R151" t="str">
        <f>IF(Компоненты!R151&lt;&gt;"",Компоненты!R151,"")</f>
        <v/>
      </c>
      <c r="S151" t="str">
        <f>IF(Компоненты!S151&lt;&gt;"",Компоненты!S151,"")</f>
        <v/>
      </c>
    </row>
    <row r="152" spans="2:19">
      <c r="B152" t="str">
        <f>IF(Компоненты!B152&lt;&gt;"",Компоненты!B152,"")</f>
        <v/>
      </c>
      <c r="C152" t="str">
        <f>IF(Компоненты!C152&lt;&gt;"",Компоненты!C152,"")</f>
        <v/>
      </c>
      <c r="D152" t="str">
        <f>IF(Компоненты!D152&lt;&gt;"",Компоненты!D152,"")</f>
        <v/>
      </c>
      <c r="E152" t="str">
        <f>IF(Компоненты!E152&lt;&gt;"",Компоненты!E152,"")</f>
        <v/>
      </c>
      <c r="F152" t="str">
        <f>IF(Компоненты!F152&lt;&gt;"",Компоненты!F152,"")</f>
        <v/>
      </c>
      <c r="G152" t="str">
        <f>IF(Компоненты!G152&lt;&gt;"",Компоненты!G152,"")</f>
        <v/>
      </c>
      <c r="H152" t="str">
        <f>IF(Компоненты!H152&lt;&gt;"",Компоненты!H152,"")</f>
        <v/>
      </c>
      <c r="I152" t="str">
        <f>IF(Компоненты!I152&lt;&gt;"",Компоненты!I152,"")</f>
        <v/>
      </c>
      <c r="J152" t="str">
        <f>IF(Компоненты!J152&lt;&gt;"",Компоненты!J152,"")</f>
        <v/>
      </c>
      <c r="K152" t="str">
        <f>IF(Компоненты!K152&lt;&gt;"",Компоненты!K152,"")</f>
        <v/>
      </c>
      <c r="L152" t="str">
        <f>IF(Компоненты!L152&lt;&gt;"",Компоненты!L152,"")</f>
        <v/>
      </c>
      <c r="M152" t="str">
        <f>IF(Компоненты!M152&lt;&gt;"",Компоненты!M152,"")</f>
        <v/>
      </c>
      <c r="N152" t="str">
        <f>IF(Компоненты!N152&lt;&gt;"",Компоненты!N152,"")</f>
        <v/>
      </c>
      <c r="O152" t="str">
        <f>IF(Компоненты!O152&lt;&gt;"",Компоненты!O152,"")</f>
        <v/>
      </c>
      <c r="P152" t="str">
        <f>IF(Компоненты!P152&lt;&gt;"",Компоненты!P152,"")</f>
        <v/>
      </c>
      <c r="Q152" t="str">
        <f>IF(Компоненты!Q152&lt;&gt;"",Компоненты!Q152,"")</f>
        <v/>
      </c>
      <c r="R152" t="str">
        <f>IF(Компоненты!R152&lt;&gt;"",Компоненты!R152,"")</f>
        <v/>
      </c>
      <c r="S152" t="str">
        <f>IF(Компоненты!S152&lt;&gt;"",Компоненты!S152,"")</f>
        <v/>
      </c>
    </row>
    <row r="153" spans="2:19">
      <c r="B153" t="str">
        <f>IF(Компоненты!B153&lt;&gt;"",Компоненты!B153,"")</f>
        <v/>
      </c>
      <c r="C153" t="str">
        <f>IF(Компоненты!C153&lt;&gt;"",Компоненты!C153,"")</f>
        <v/>
      </c>
      <c r="D153" t="str">
        <f>IF(Компоненты!D153&lt;&gt;"",Компоненты!D153,"")</f>
        <v/>
      </c>
      <c r="E153" t="str">
        <f>IF(Компоненты!E153&lt;&gt;"",Компоненты!E153,"")</f>
        <v/>
      </c>
      <c r="F153" t="str">
        <f>IF(Компоненты!F153&lt;&gt;"",Компоненты!F153,"")</f>
        <v/>
      </c>
      <c r="G153" t="str">
        <f>IF(Компоненты!G153&lt;&gt;"",Компоненты!G153,"")</f>
        <v/>
      </c>
      <c r="H153" t="str">
        <f>IF(Компоненты!H153&lt;&gt;"",Компоненты!H153,"")</f>
        <v/>
      </c>
      <c r="I153" t="str">
        <f>IF(Компоненты!I153&lt;&gt;"",Компоненты!I153,"")</f>
        <v/>
      </c>
      <c r="J153" t="str">
        <f>IF(Компоненты!J153&lt;&gt;"",Компоненты!J153,"")</f>
        <v/>
      </c>
      <c r="K153" t="str">
        <f>IF(Компоненты!K153&lt;&gt;"",Компоненты!K153,"")</f>
        <v/>
      </c>
      <c r="L153" t="str">
        <f>IF(Компоненты!L153&lt;&gt;"",Компоненты!L153,"")</f>
        <v/>
      </c>
      <c r="M153" t="str">
        <f>IF(Компоненты!M153&lt;&gt;"",Компоненты!M153,"")</f>
        <v/>
      </c>
      <c r="N153" t="str">
        <f>IF(Компоненты!N153&lt;&gt;"",Компоненты!N153,"")</f>
        <v/>
      </c>
      <c r="O153" t="str">
        <f>IF(Компоненты!O153&lt;&gt;"",Компоненты!O153,"")</f>
        <v/>
      </c>
      <c r="P153" t="str">
        <f>IF(Компоненты!P153&lt;&gt;"",Компоненты!P153,"")</f>
        <v/>
      </c>
      <c r="Q153" t="str">
        <f>IF(Компоненты!Q153&lt;&gt;"",Компоненты!Q153,"")</f>
        <v/>
      </c>
      <c r="R153" t="str">
        <f>IF(Компоненты!R153&lt;&gt;"",Компоненты!R153,"")</f>
        <v/>
      </c>
      <c r="S153" t="str">
        <f>IF(Компоненты!S153&lt;&gt;"",Компоненты!S153,"")</f>
        <v/>
      </c>
    </row>
    <row r="154" spans="2:19">
      <c r="B154" t="str">
        <f>IF(Компоненты!B154&lt;&gt;"",Компоненты!B154,"")</f>
        <v/>
      </c>
      <c r="C154" t="str">
        <f>IF(Компоненты!C154&lt;&gt;"",Компоненты!C154,"")</f>
        <v/>
      </c>
      <c r="D154" t="str">
        <f>IF(Компоненты!D154&lt;&gt;"",Компоненты!D154,"")</f>
        <v/>
      </c>
      <c r="E154" t="str">
        <f>IF(Компоненты!E154&lt;&gt;"",Компоненты!E154,"")</f>
        <v/>
      </c>
      <c r="F154" t="str">
        <f>IF(Компоненты!F154&lt;&gt;"",Компоненты!F154,"")</f>
        <v/>
      </c>
      <c r="G154" t="str">
        <f>IF(Компоненты!G154&lt;&gt;"",Компоненты!G154,"")</f>
        <v/>
      </c>
      <c r="H154" t="str">
        <f>IF(Компоненты!H154&lt;&gt;"",Компоненты!H154,"")</f>
        <v/>
      </c>
      <c r="I154" t="str">
        <f>IF(Компоненты!I154&lt;&gt;"",Компоненты!I154,"")</f>
        <v/>
      </c>
      <c r="J154" t="str">
        <f>IF(Компоненты!J154&lt;&gt;"",Компоненты!J154,"")</f>
        <v/>
      </c>
      <c r="K154" t="str">
        <f>IF(Компоненты!K154&lt;&gt;"",Компоненты!K154,"")</f>
        <v/>
      </c>
      <c r="L154" t="str">
        <f>IF(Компоненты!L154&lt;&gt;"",Компоненты!L154,"")</f>
        <v/>
      </c>
      <c r="M154" t="str">
        <f>IF(Компоненты!M154&lt;&gt;"",Компоненты!M154,"")</f>
        <v/>
      </c>
      <c r="N154" t="str">
        <f>IF(Компоненты!N154&lt;&gt;"",Компоненты!N154,"")</f>
        <v/>
      </c>
      <c r="O154" t="str">
        <f>IF(Компоненты!O154&lt;&gt;"",Компоненты!O154,"")</f>
        <v/>
      </c>
      <c r="P154" t="str">
        <f>IF(Компоненты!P154&lt;&gt;"",Компоненты!P154,"")</f>
        <v/>
      </c>
      <c r="Q154" t="str">
        <f>IF(Компоненты!Q154&lt;&gt;"",Компоненты!Q154,"")</f>
        <v/>
      </c>
      <c r="R154" t="str">
        <f>IF(Компоненты!R154&lt;&gt;"",Компоненты!R154,"")</f>
        <v/>
      </c>
      <c r="S154" t="str">
        <f>IF(Компоненты!S154&lt;&gt;"",Компоненты!S154,"")</f>
        <v/>
      </c>
    </row>
    <row r="155" spans="2:19">
      <c r="B155" t="str">
        <f>IF(Компоненты!B155&lt;&gt;"",Компоненты!B155,"")</f>
        <v/>
      </c>
      <c r="C155" t="str">
        <f>IF(Компоненты!C155&lt;&gt;"",Компоненты!C155,"")</f>
        <v/>
      </c>
      <c r="D155" t="str">
        <f>IF(Компоненты!D155&lt;&gt;"",Компоненты!D155,"")</f>
        <v/>
      </c>
      <c r="E155" t="str">
        <f>IF(Компоненты!E155&lt;&gt;"",Компоненты!E155,"")</f>
        <v/>
      </c>
      <c r="F155" t="str">
        <f>IF(Компоненты!F155&lt;&gt;"",Компоненты!F155,"")</f>
        <v/>
      </c>
      <c r="G155" t="str">
        <f>IF(Компоненты!G155&lt;&gt;"",Компоненты!G155,"")</f>
        <v/>
      </c>
      <c r="H155" t="str">
        <f>IF(Компоненты!H155&lt;&gt;"",Компоненты!H155,"")</f>
        <v/>
      </c>
      <c r="I155" t="str">
        <f>IF(Компоненты!I155&lt;&gt;"",Компоненты!I155,"")</f>
        <v/>
      </c>
      <c r="J155" t="str">
        <f>IF(Компоненты!J155&lt;&gt;"",Компоненты!J155,"")</f>
        <v/>
      </c>
      <c r="K155" t="str">
        <f>IF(Компоненты!K155&lt;&gt;"",Компоненты!K155,"")</f>
        <v/>
      </c>
      <c r="L155" t="str">
        <f>IF(Компоненты!L155&lt;&gt;"",Компоненты!L155,"")</f>
        <v/>
      </c>
      <c r="M155" t="str">
        <f>IF(Компоненты!M155&lt;&gt;"",Компоненты!M155,"")</f>
        <v/>
      </c>
      <c r="N155" t="str">
        <f>IF(Компоненты!N155&lt;&gt;"",Компоненты!N155,"")</f>
        <v/>
      </c>
      <c r="O155" t="str">
        <f>IF(Компоненты!O155&lt;&gt;"",Компоненты!O155,"")</f>
        <v/>
      </c>
      <c r="P155" t="str">
        <f>IF(Компоненты!P155&lt;&gt;"",Компоненты!P155,"")</f>
        <v/>
      </c>
      <c r="Q155" t="str">
        <f>IF(Компоненты!Q155&lt;&gt;"",Компоненты!Q155,"")</f>
        <v/>
      </c>
      <c r="R155" t="str">
        <f>IF(Компоненты!R155&lt;&gt;"",Компоненты!R155,"")</f>
        <v/>
      </c>
      <c r="S155" t="str">
        <f>IF(Компоненты!S155&lt;&gt;"",Компоненты!S155,"")</f>
        <v/>
      </c>
    </row>
    <row r="156" spans="2:19">
      <c r="B156" t="str">
        <f>IF(Компоненты!B156&lt;&gt;"",Компоненты!B156,"")</f>
        <v/>
      </c>
      <c r="C156" t="str">
        <f>IF(Компоненты!C156&lt;&gt;"",Компоненты!C156,"")</f>
        <v/>
      </c>
      <c r="D156" t="str">
        <f>IF(Компоненты!D156&lt;&gt;"",Компоненты!D156,"")</f>
        <v/>
      </c>
      <c r="E156" t="str">
        <f>IF(Компоненты!E156&lt;&gt;"",Компоненты!E156,"")</f>
        <v/>
      </c>
      <c r="F156" t="str">
        <f>IF(Компоненты!F156&lt;&gt;"",Компоненты!F156,"")</f>
        <v/>
      </c>
      <c r="G156" t="str">
        <f>IF(Компоненты!G156&lt;&gt;"",Компоненты!G156,"")</f>
        <v/>
      </c>
      <c r="H156" t="str">
        <f>IF(Компоненты!H156&lt;&gt;"",Компоненты!H156,"")</f>
        <v/>
      </c>
      <c r="I156" t="str">
        <f>IF(Компоненты!I156&lt;&gt;"",Компоненты!I156,"")</f>
        <v/>
      </c>
      <c r="J156" t="str">
        <f>IF(Компоненты!J156&lt;&gt;"",Компоненты!J156,"")</f>
        <v/>
      </c>
      <c r="K156" t="str">
        <f>IF(Компоненты!K156&lt;&gt;"",Компоненты!K156,"")</f>
        <v/>
      </c>
      <c r="L156" t="str">
        <f>IF(Компоненты!L156&lt;&gt;"",Компоненты!L156,"")</f>
        <v/>
      </c>
      <c r="M156" t="str">
        <f>IF(Компоненты!M156&lt;&gt;"",Компоненты!M156,"")</f>
        <v/>
      </c>
      <c r="N156" t="str">
        <f>IF(Компоненты!N156&lt;&gt;"",Компоненты!N156,"")</f>
        <v/>
      </c>
      <c r="O156" t="str">
        <f>IF(Компоненты!O156&lt;&gt;"",Компоненты!O156,"")</f>
        <v/>
      </c>
      <c r="P156" t="str">
        <f>IF(Компоненты!P156&lt;&gt;"",Компоненты!P156,"")</f>
        <v/>
      </c>
      <c r="Q156" t="str">
        <f>IF(Компоненты!Q156&lt;&gt;"",Компоненты!Q156,"")</f>
        <v/>
      </c>
      <c r="R156" t="str">
        <f>IF(Компоненты!R156&lt;&gt;"",Компоненты!R156,"")</f>
        <v/>
      </c>
      <c r="S156" t="str">
        <f>IF(Компоненты!S156&lt;&gt;"",Компоненты!S156,"")</f>
        <v/>
      </c>
    </row>
    <row r="157" spans="2:19">
      <c r="B157" t="str">
        <f>IF(Компоненты!B157&lt;&gt;"",Компоненты!B157,"")</f>
        <v/>
      </c>
      <c r="C157" t="str">
        <f>IF(Компоненты!C157&lt;&gt;"",Компоненты!C157,"")</f>
        <v/>
      </c>
      <c r="D157" t="str">
        <f>IF(Компоненты!D157&lt;&gt;"",Компоненты!D157,"")</f>
        <v/>
      </c>
      <c r="E157" t="str">
        <f>IF(Компоненты!E157&lt;&gt;"",Компоненты!E157,"")</f>
        <v/>
      </c>
      <c r="F157" t="str">
        <f>IF(Компоненты!F157&lt;&gt;"",Компоненты!F157,"")</f>
        <v/>
      </c>
      <c r="G157" t="str">
        <f>IF(Компоненты!G157&lt;&gt;"",Компоненты!G157,"")</f>
        <v/>
      </c>
      <c r="H157" t="str">
        <f>IF(Компоненты!H157&lt;&gt;"",Компоненты!H157,"")</f>
        <v/>
      </c>
      <c r="I157" t="str">
        <f>IF(Компоненты!I157&lt;&gt;"",Компоненты!I157,"")</f>
        <v/>
      </c>
      <c r="J157" t="str">
        <f>IF(Компоненты!J157&lt;&gt;"",Компоненты!J157,"")</f>
        <v/>
      </c>
      <c r="K157" t="str">
        <f>IF(Компоненты!K157&lt;&gt;"",Компоненты!K157,"")</f>
        <v/>
      </c>
      <c r="L157" t="str">
        <f>IF(Компоненты!L157&lt;&gt;"",Компоненты!L157,"")</f>
        <v/>
      </c>
      <c r="M157" t="str">
        <f>IF(Компоненты!M157&lt;&gt;"",Компоненты!M157,"")</f>
        <v/>
      </c>
      <c r="N157" t="str">
        <f>IF(Компоненты!N157&lt;&gt;"",Компоненты!N157,"")</f>
        <v/>
      </c>
      <c r="O157" t="str">
        <f>IF(Компоненты!O157&lt;&gt;"",Компоненты!O157,"")</f>
        <v/>
      </c>
      <c r="P157" t="str">
        <f>IF(Компоненты!P157&lt;&gt;"",Компоненты!P157,"")</f>
        <v/>
      </c>
      <c r="Q157" t="str">
        <f>IF(Компоненты!Q157&lt;&gt;"",Компоненты!Q157,"")</f>
        <v/>
      </c>
      <c r="R157" t="str">
        <f>IF(Компоненты!R157&lt;&gt;"",Компоненты!R157,"")</f>
        <v/>
      </c>
      <c r="S157" t="str">
        <f>IF(Компоненты!S157&lt;&gt;"",Компоненты!S157,"")</f>
        <v/>
      </c>
    </row>
    <row r="158" spans="2:19">
      <c r="B158" t="str">
        <f>IF(Компоненты!B158&lt;&gt;"",Компоненты!B158,"")</f>
        <v/>
      </c>
      <c r="C158" t="str">
        <f>IF(Компоненты!C158&lt;&gt;"",Компоненты!C158,"")</f>
        <v/>
      </c>
      <c r="D158" t="str">
        <f>IF(Компоненты!D158&lt;&gt;"",Компоненты!D158,"")</f>
        <v/>
      </c>
      <c r="E158" t="str">
        <f>IF(Компоненты!E158&lt;&gt;"",Компоненты!E158,"")</f>
        <v/>
      </c>
      <c r="F158" t="str">
        <f>IF(Компоненты!F158&lt;&gt;"",Компоненты!F158,"")</f>
        <v/>
      </c>
      <c r="G158" t="str">
        <f>IF(Компоненты!G158&lt;&gt;"",Компоненты!G158,"")</f>
        <v/>
      </c>
      <c r="H158" t="str">
        <f>IF(Компоненты!H158&lt;&gt;"",Компоненты!H158,"")</f>
        <v/>
      </c>
      <c r="I158" t="str">
        <f>IF(Компоненты!I158&lt;&gt;"",Компоненты!I158,"")</f>
        <v/>
      </c>
      <c r="J158" t="str">
        <f>IF(Компоненты!J158&lt;&gt;"",Компоненты!J158,"")</f>
        <v/>
      </c>
      <c r="K158" t="str">
        <f>IF(Компоненты!K158&lt;&gt;"",Компоненты!K158,"")</f>
        <v/>
      </c>
      <c r="L158" t="str">
        <f>IF(Компоненты!L158&lt;&gt;"",Компоненты!L158,"")</f>
        <v/>
      </c>
      <c r="M158" t="str">
        <f>IF(Компоненты!M158&lt;&gt;"",Компоненты!M158,"")</f>
        <v/>
      </c>
      <c r="N158" t="str">
        <f>IF(Компоненты!N158&lt;&gt;"",Компоненты!N158,"")</f>
        <v/>
      </c>
      <c r="O158" t="str">
        <f>IF(Компоненты!O158&lt;&gt;"",Компоненты!O158,"")</f>
        <v/>
      </c>
      <c r="P158" t="str">
        <f>IF(Компоненты!P158&lt;&gt;"",Компоненты!P158,"")</f>
        <v/>
      </c>
      <c r="Q158" t="str">
        <f>IF(Компоненты!Q158&lt;&gt;"",Компоненты!Q158,"")</f>
        <v/>
      </c>
      <c r="R158" t="str">
        <f>IF(Компоненты!R158&lt;&gt;"",Компоненты!R158,"")</f>
        <v/>
      </c>
      <c r="S158" t="str">
        <f>IF(Компоненты!S158&lt;&gt;"",Компоненты!S158,"")</f>
        <v/>
      </c>
    </row>
    <row r="159" spans="2:19">
      <c r="B159" t="str">
        <f>IF(Компоненты!B159&lt;&gt;"",Компоненты!B159,"")</f>
        <v/>
      </c>
      <c r="C159" t="str">
        <f>IF(Компоненты!C159&lt;&gt;"",Компоненты!C159,"")</f>
        <v/>
      </c>
      <c r="D159" t="str">
        <f>IF(Компоненты!D159&lt;&gt;"",Компоненты!D159,"")</f>
        <v/>
      </c>
      <c r="E159" t="str">
        <f>IF(Компоненты!E159&lt;&gt;"",Компоненты!E159,"")</f>
        <v/>
      </c>
      <c r="F159" t="str">
        <f>IF(Компоненты!F159&lt;&gt;"",Компоненты!F159,"")</f>
        <v/>
      </c>
      <c r="G159" t="str">
        <f>IF(Компоненты!G159&lt;&gt;"",Компоненты!G159,"")</f>
        <v/>
      </c>
      <c r="H159" t="str">
        <f>IF(Компоненты!H159&lt;&gt;"",Компоненты!H159,"")</f>
        <v/>
      </c>
      <c r="I159" t="str">
        <f>IF(Компоненты!I159&lt;&gt;"",Компоненты!I159,"")</f>
        <v/>
      </c>
      <c r="J159" t="str">
        <f>IF(Компоненты!J159&lt;&gt;"",Компоненты!J159,"")</f>
        <v/>
      </c>
      <c r="K159" t="str">
        <f>IF(Компоненты!K159&lt;&gt;"",Компоненты!K159,"")</f>
        <v/>
      </c>
      <c r="L159" t="str">
        <f>IF(Компоненты!L159&lt;&gt;"",Компоненты!L159,"")</f>
        <v/>
      </c>
      <c r="M159" t="str">
        <f>IF(Компоненты!M159&lt;&gt;"",Компоненты!M159,"")</f>
        <v/>
      </c>
      <c r="N159" t="str">
        <f>IF(Компоненты!N159&lt;&gt;"",Компоненты!N159,"")</f>
        <v/>
      </c>
      <c r="O159" t="str">
        <f>IF(Компоненты!O159&lt;&gt;"",Компоненты!O159,"")</f>
        <v/>
      </c>
      <c r="P159" t="str">
        <f>IF(Компоненты!P159&lt;&gt;"",Компоненты!P159,"")</f>
        <v/>
      </c>
      <c r="Q159" t="str">
        <f>IF(Компоненты!Q159&lt;&gt;"",Компоненты!Q159,"")</f>
        <v/>
      </c>
      <c r="R159" t="str">
        <f>IF(Компоненты!R159&lt;&gt;"",Компоненты!R159,"")</f>
        <v/>
      </c>
      <c r="S159" t="str">
        <f>IF(Компоненты!S159&lt;&gt;"",Компоненты!S159,"")</f>
        <v/>
      </c>
    </row>
    <row r="160" spans="2:19">
      <c r="B160" t="str">
        <f>IF(Компоненты!B160&lt;&gt;"",Компоненты!B160,"")</f>
        <v/>
      </c>
      <c r="C160" t="str">
        <f>IF(Компоненты!C160&lt;&gt;"",Компоненты!C160,"")</f>
        <v/>
      </c>
      <c r="D160" t="str">
        <f>IF(Компоненты!D160&lt;&gt;"",Компоненты!D160,"")</f>
        <v/>
      </c>
      <c r="E160" t="str">
        <f>IF(Компоненты!E160&lt;&gt;"",Компоненты!E160,"")</f>
        <v/>
      </c>
      <c r="F160" t="str">
        <f>IF(Компоненты!F160&lt;&gt;"",Компоненты!F160,"")</f>
        <v/>
      </c>
      <c r="G160" t="str">
        <f>IF(Компоненты!G160&lt;&gt;"",Компоненты!G160,"")</f>
        <v/>
      </c>
      <c r="H160" t="str">
        <f>IF(Компоненты!H160&lt;&gt;"",Компоненты!H160,"")</f>
        <v/>
      </c>
      <c r="I160" t="str">
        <f>IF(Компоненты!I160&lt;&gt;"",Компоненты!I160,"")</f>
        <v/>
      </c>
      <c r="J160" t="str">
        <f>IF(Компоненты!J160&lt;&gt;"",Компоненты!J160,"")</f>
        <v/>
      </c>
      <c r="K160" t="str">
        <f>IF(Компоненты!K160&lt;&gt;"",Компоненты!K160,"")</f>
        <v/>
      </c>
      <c r="L160" t="str">
        <f>IF(Компоненты!L160&lt;&gt;"",Компоненты!L160,"")</f>
        <v/>
      </c>
      <c r="M160" t="str">
        <f>IF(Компоненты!M160&lt;&gt;"",Компоненты!M160,"")</f>
        <v/>
      </c>
      <c r="N160" t="str">
        <f>IF(Компоненты!N160&lt;&gt;"",Компоненты!N160,"")</f>
        <v/>
      </c>
      <c r="O160" t="str">
        <f>IF(Компоненты!O160&lt;&gt;"",Компоненты!O160,"")</f>
        <v/>
      </c>
      <c r="P160" t="str">
        <f>IF(Компоненты!P160&lt;&gt;"",Компоненты!P160,"")</f>
        <v/>
      </c>
      <c r="Q160" t="str">
        <f>IF(Компоненты!Q160&lt;&gt;"",Компоненты!Q160,"")</f>
        <v/>
      </c>
      <c r="R160" t="str">
        <f>IF(Компоненты!R160&lt;&gt;"",Компоненты!R160,"")</f>
        <v/>
      </c>
      <c r="S160" t="str">
        <f>IF(Компоненты!S160&lt;&gt;"",Компоненты!S160,"")</f>
        <v/>
      </c>
    </row>
    <row r="161" spans="2:19">
      <c r="B161" t="str">
        <f>IF(Компоненты!B161&lt;&gt;"",Компоненты!B161,"")</f>
        <v/>
      </c>
      <c r="C161" t="str">
        <f>IF(Компоненты!C161&lt;&gt;"",Компоненты!C161,"")</f>
        <v/>
      </c>
      <c r="D161" t="str">
        <f>IF(Компоненты!D161&lt;&gt;"",Компоненты!D161,"")</f>
        <v/>
      </c>
      <c r="E161" t="str">
        <f>IF(Компоненты!E161&lt;&gt;"",Компоненты!E161,"")</f>
        <v/>
      </c>
      <c r="F161" t="str">
        <f>IF(Компоненты!F161&lt;&gt;"",Компоненты!F161,"")</f>
        <v/>
      </c>
      <c r="G161" t="str">
        <f>IF(Компоненты!G161&lt;&gt;"",Компоненты!G161,"")</f>
        <v/>
      </c>
      <c r="H161" t="str">
        <f>IF(Компоненты!H161&lt;&gt;"",Компоненты!H161,"")</f>
        <v/>
      </c>
      <c r="I161" t="str">
        <f>IF(Компоненты!I161&lt;&gt;"",Компоненты!I161,"")</f>
        <v/>
      </c>
      <c r="J161" t="str">
        <f>IF(Компоненты!J161&lt;&gt;"",Компоненты!J161,"")</f>
        <v/>
      </c>
      <c r="K161" t="str">
        <f>IF(Компоненты!K161&lt;&gt;"",Компоненты!K161,"")</f>
        <v/>
      </c>
      <c r="L161" t="str">
        <f>IF(Компоненты!L161&lt;&gt;"",Компоненты!L161,"")</f>
        <v/>
      </c>
      <c r="M161" t="str">
        <f>IF(Компоненты!M161&lt;&gt;"",Компоненты!M161,"")</f>
        <v/>
      </c>
      <c r="N161" t="str">
        <f>IF(Компоненты!N161&lt;&gt;"",Компоненты!N161,"")</f>
        <v/>
      </c>
      <c r="O161" t="str">
        <f>IF(Компоненты!O161&lt;&gt;"",Компоненты!O161,"")</f>
        <v/>
      </c>
      <c r="P161" t="str">
        <f>IF(Компоненты!P161&lt;&gt;"",Компоненты!P161,"")</f>
        <v/>
      </c>
      <c r="Q161" t="str">
        <f>IF(Компоненты!Q161&lt;&gt;"",Компоненты!Q161,"")</f>
        <v/>
      </c>
      <c r="R161" t="str">
        <f>IF(Компоненты!R161&lt;&gt;"",Компоненты!R161,"")</f>
        <v/>
      </c>
      <c r="S161" t="str">
        <f>IF(Компоненты!S161&lt;&gt;"",Компоненты!S161,"")</f>
        <v/>
      </c>
    </row>
    <row r="162" spans="2:19">
      <c r="B162" t="str">
        <f>IF(Компоненты!B162&lt;&gt;"",Компоненты!B162,"")</f>
        <v/>
      </c>
      <c r="C162" t="str">
        <f>IF(Компоненты!C162&lt;&gt;"",Компоненты!C162,"")</f>
        <v/>
      </c>
      <c r="D162" t="str">
        <f>IF(Компоненты!D162&lt;&gt;"",Компоненты!D162,"")</f>
        <v/>
      </c>
      <c r="E162" t="str">
        <f>IF(Компоненты!E162&lt;&gt;"",Компоненты!E162,"")</f>
        <v/>
      </c>
      <c r="F162" t="str">
        <f>IF(Компоненты!F162&lt;&gt;"",Компоненты!F162,"")</f>
        <v/>
      </c>
      <c r="G162" t="str">
        <f>IF(Компоненты!G162&lt;&gt;"",Компоненты!G162,"")</f>
        <v/>
      </c>
      <c r="H162" t="str">
        <f>IF(Компоненты!H162&lt;&gt;"",Компоненты!H162,"")</f>
        <v/>
      </c>
      <c r="I162" t="str">
        <f>IF(Компоненты!I162&lt;&gt;"",Компоненты!I162,"")</f>
        <v/>
      </c>
      <c r="J162" t="str">
        <f>IF(Компоненты!J162&lt;&gt;"",Компоненты!J162,"")</f>
        <v/>
      </c>
      <c r="K162" t="str">
        <f>IF(Компоненты!K162&lt;&gt;"",Компоненты!K162,"")</f>
        <v/>
      </c>
      <c r="L162" t="str">
        <f>IF(Компоненты!L162&lt;&gt;"",Компоненты!L162,"")</f>
        <v/>
      </c>
      <c r="M162" t="str">
        <f>IF(Компоненты!M162&lt;&gt;"",Компоненты!M162,"")</f>
        <v/>
      </c>
      <c r="N162" t="str">
        <f>IF(Компоненты!N162&lt;&gt;"",Компоненты!N162,"")</f>
        <v/>
      </c>
      <c r="O162" t="str">
        <f>IF(Компоненты!O162&lt;&gt;"",Компоненты!O162,"")</f>
        <v/>
      </c>
      <c r="P162" t="str">
        <f>IF(Компоненты!P162&lt;&gt;"",Компоненты!P162,"")</f>
        <v/>
      </c>
      <c r="Q162" t="str">
        <f>IF(Компоненты!Q162&lt;&gt;"",Компоненты!Q162,"")</f>
        <v/>
      </c>
      <c r="R162" t="str">
        <f>IF(Компоненты!R162&lt;&gt;"",Компоненты!R162,"")</f>
        <v/>
      </c>
      <c r="S162" t="str">
        <f>IF(Компоненты!S162&lt;&gt;"",Компоненты!S162,"")</f>
        <v/>
      </c>
    </row>
    <row r="163" spans="2:19">
      <c r="B163" t="str">
        <f>IF(Компоненты!B163&lt;&gt;"",Компоненты!B163,"")</f>
        <v/>
      </c>
      <c r="C163" t="str">
        <f>IF(Компоненты!C163&lt;&gt;"",Компоненты!C163,"")</f>
        <v/>
      </c>
      <c r="D163" t="str">
        <f>IF(Компоненты!D163&lt;&gt;"",Компоненты!D163,"")</f>
        <v/>
      </c>
      <c r="E163" t="str">
        <f>IF(Компоненты!E163&lt;&gt;"",Компоненты!E163,"")</f>
        <v/>
      </c>
      <c r="F163" t="str">
        <f>IF(Компоненты!F163&lt;&gt;"",Компоненты!F163,"")</f>
        <v/>
      </c>
      <c r="G163" t="str">
        <f>IF(Компоненты!G163&lt;&gt;"",Компоненты!G163,"")</f>
        <v/>
      </c>
      <c r="H163" t="str">
        <f>IF(Компоненты!H163&lt;&gt;"",Компоненты!H163,"")</f>
        <v/>
      </c>
      <c r="I163" t="str">
        <f>IF(Компоненты!I163&lt;&gt;"",Компоненты!I163,"")</f>
        <v/>
      </c>
      <c r="J163" t="str">
        <f>IF(Компоненты!J163&lt;&gt;"",Компоненты!J163,"")</f>
        <v/>
      </c>
      <c r="K163" t="str">
        <f>IF(Компоненты!K163&lt;&gt;"",Компоненты!K163,"")</f>
        <v/>
      </c>
      <c r="L163" t="str">
        <f>IF(Компоненты!L163&lt;&gt;"",Компоненты!L163,"")</f>
        <v/>
      </c>
      <c r="M163" t="str">
        <f>IF(Компоненты!M163&lt;&gt;"",Компоненты!M163,"")</f>
        <v/>
      </c>
      <c r="N163" t="str">
        <f>IF(Компоненты!N163&lt;&gt;"",Компоненты!N163,"")</f>
        <v/>
      </c>
      <c r="O163" t="str">
        <f>IF(Компоненты!O163&lt;&gt;"",Компоненты!O163,"")</f>
        <v/>
      </c>
      <c r="P163" t="str">
        <f>IF(Компоненты!P163&lt;&gt;"",Компоненты!P163,"")</f>
        <v/>
      </c>
      <c r="Q163" t="str">
        <f>IF(Компоненты!Q163&lt;&gt;"",Компоненты!Q163,"")</f>
        <v/>
      </c>
      <c r="R163" t="str">
        <f>IF(Компоненты!R163&lt;&gt;"",Компоненты!R163,"")</f>
        <v/>
      </c>
      <c r="S163" t="str">
        <f>IF(Компоненты!S163&lt;&gt;"",Компоненты!S163,"")</f>
        <v/>
      </c>
    </row>
    <row r="164" spans="2:19">
      <c r="B164" t="str">
        <f>IF(Компоненты!B164&lt;&gt;"",Компоненты!B164,"")</f>
        <v/>
      </c>
      <c r="C164" t="str">
        <f>IF(Компоненты!C164&lt;&gt;"",Компоненты!C164,"")</f>
        <v/>
      </c>
      <c r="D164" t="str">
        <f>IF(Компоненты!D164&lt;&gt;"",Компоненты!D164,"")</f>
        <v/>
      </c>
      <c r="E164" t="str">
        <f>IF(Компоненты!E164&lt;&gt;"",Компоненты!E164,"")</f>
        <v/>
      </c>
      <c r="F164" t="str">
        <f>IF(Компоненты!F164&lt;&gt;"",Компоненты!F164,"")</f>
        <v/>
      </c>
      <c r="G164" t="str">
        <f>IF(Компоненты!G164&lt;&gt;"",Компоненты!G164,"")</f>
        <v/>
      </c>
      <c r="H164" t="str">
        <f>IF(Компоненты!H164&lt;&gt;"",Компоненты!H164,"")</f>
        <v/>
      </c>
      <c r="I164" t="str">
        <f>IF(Компоненты!I164&lt;&gt;"",Компоненты!I164,"")</f>
        <v/>
      </c>
      <c r="J164" t="str">
        <f>IF(Компоненты!J164&lt;&gt;"",Компоненты!J164,"")</f>
        <v/>
      </c>
      <c r="K164" t="str">
        <f>IF(Компоненты!K164&lt;&gt;"",Компоненты!K164,"")</f>
        <v/>
      </c>
      <c r="L164" t="str">
        <f>IF(Компоненты!L164&lt;&gt;"",Компоненты!L164,"")</f>
        <v/>
      </c>
      <c r="M164" t="str">
        <f>IF(Компоненты!M164&lt;&gt;"",Компоненты!M164,"")</f>
        <v/>
      </c>
      <c r="N164" t="str">
        <f>IF(Компоненты!N164&lt;&gt;"",Компоненты!N164,"")</f>
        <v/>
      </c>
      <c r="O164" t="str">
        <f>IF(Компоненты!O164&lt;&gt;"",Компоненты!O164,"")</f>
        <v/>
      </c>
      <c r="P164" t="str">
        <f>IF(Компоненты!P164&lt;&gt;"",Компоненты!P164,"")</f>
        <v/>
      </c>
      <c r="Q164" t="str">
        <f>IF(Компоненты!Q164&lt;&gt;"",Компоненты!Q164,"")</f>
        <v/>
      </c>
      <c r="R164" t="str">
        <f>IF(Компоненты!R164&lt;&gt;"",Компоненты!R164,"")</f>
        <v/>
      </c>
      <c r="S164" t="str">
        <f>IF(Компоненты!S164&lt;&gt;"",Компоненты!S164,"")</f>
        <v/>
      </c>
    </row>
    <row r="165" spans="2:19">
      <c r="B165" t="str">
        <f>IF(Компоненты!B165&lt;&gt;"",Компоненты!B165,"")</f>
        <v/>
      </c>
      <c r="C165" t="str">
        <f>IF(Компоненты!C165&lt;&gt;"",Компоненты!C165,"")</f>
        <v/>
      </c>
      <c r="D165" t="str">
        <f>IF(Компоненты!D165&lt;&gt;"",Компоненты!D165,"")</f>
        <v/>
      </c>
      <c r="E165" t="str">
        <f>IF(Компоненты!E165&lt;&gt;"",Компоненты!E165,"")</f>
        <v/>
      </c>
      <c r="F165" t="str">
        <f>IF(Компоненты!F165&lt;&gt;"",Компоненты!F165,"")</f>
        <v/>
      </c>
      <c r="G165" t="str">
        <f>IF(Компоненты!G165&lt;&gt;"",Компоненты!G165,"")</f>
        <v/>
      </c>
      <c r="H165" t="str">
        <f>IF(Компоненты!H165&lt;&gt;"",Компоненты!H165,"")</f>
        <v/>
      </c>
      <c r="I165" t="str">
        <f>IF(Компоненты!I165&lt;&gt;"",Компоненты!I165,"")</f>
        <v/>
      </c>
      <c r="J165" t="str">
        <f>IF(Компоненты!J165&lt;&gt;"",Компоненты!J165,"")</f>
        <v/>
      </c>
      <c r="K165" t="str">
        <f>IF(Компоненты!K165&lt;&gt;"",Компоненты!K165,"")</f>
        <v/>
      </c>
      <c r="L165" t="str">
        <f>IF(Компоненты!L165&lt;&gt;"",Компоненты!L165,"")</f>
        <v/>
      </c>
      <c r="M165" t="str">
        <f>IF(Компоненты!M165&lt;&gt;"",Компоненты!M165,"")</f>
        <v/>
      </c>
      <c r="N165" t="str">
        <f>IF(Компоненты!N165&lt;&gt;"",Компоненты!N165,"")</f>
        <v/>
      </c>
      <c r="O165" t="str">
        <f>IF(Компоненты!O165&lt;&gt;"",Компоненты!O165,"")</f>
        <v/>
      </c>
      <c r="P165" t="str">
        <f>IF(Компоненты!P165&lt;&gt;"",Компоненты!P165,"")</f>
        <v/>
      </c>
      <c r="Q165" t="str">
        <f>IF(Компоненты!Q165&lt;&gt;"",Компоненты!Q165,"")</f>
        <v/>
      </c>
      <c r="R165" t="str">
        <f>IF(Компоненты!R165&lt;&gt;"",Компоненты!R165,"")</f>
        <v/>
      </c>
      <c r="S165" t="str">
        <f>IF(Компоненты!S165&lt;&gt;"",Компоненты!S165,"")</f>
        <v/>
      </c>
    </row>
    <row r="166" spans="2:19">
      <c r="B166" t="str">
        <f>IF(Компоненты!B166&lt;&gt;"",Компоненты!B166,"")</f>
        <v/>
      </c>
      <c r="C166" t="str">
        <f>IF(Компоненты!C166&lt;&gt;"",Компоненты!C166,"")</f>
        <v/>
      </c>
      <c r="D166" t="str">
        <f>IF(Компоненты!D166&lt;&gt;"",Компоненты!D166,"")</f>
        <v/>
      </c>
      <c r="E166" t="str">
        <f>IF(Компоненты!E166&lt;&gt;"",Компоненты!E166,"")</f>
        <v/>
      </c>
      <c r="F166" t="str">
        <f>IF(Компоненты!F166&lt;&gt;"",Компоненты!F166,"")</f>
        <v/>
      </c>
      <c r="G166" t="str">
        <f>IF(Компоненты!G166&lt;&gt;"",Компоненты!G166,"")</f>
        <v/>
      </c>
      <c r="H166" t="str">
        <f>IF(Компоненты!H166&lt;&gt;"",Компоненты!H166,"")</f>
        <v/>
      </c>
      <c r="I166" t="str">
        <f>IF(Компоненты!I166&lt;&gt;"",Компоненты!I166,"")</f>
        <v/>
      </c>
      <c r="J166" t="str">
        <f>IF(Компоненты!J166&lt;&gt;"",Компоненты!J166,"")</f>
        <v/>
      </c>
      <c r="K166" t="str">
        <f>IF(Компоненты!K166&lt;&gt;"",Компоненты!K166,"")</f>
        <v/>
      </c>
      <c r="L166" t="str">
        <f>IF(Компоненты!L166&lt;&gt;"",Компоненты!L166,"")</f>
        <v/>
      </c>
      <c r="M166" t="str">
        <f>IF(Компоненты!M166&lt;&gt;"",Компоненты!M166,"")</f>
        <v/>
      </c>
      <c r="N166" t="str">
        <f>IF(Компоненты!N166&lt;&gt;"",Компоненты!N166,"")</f>
        <v/>
      </c>
      <c r="O166" t="str">
        <f>IF(Компоненты!O166&lt;&gt;"",Компоненты!O166,"")</f>
        <v/>
      </c>
      <c r="P166" t="str">
        <f>IF(Компоненты!P166&lt;&gt;"",Компоненты!P166,"")</f>
        <v/>
      </c>
      <c r="Q166" t="str">
        <f>IF(Компоненты!Q166&lt;&gt;"",Компоненты!Q166,"")</f>
        <v/>
      </c>
      <c r="R166" t="str">
        <f>IF(Компоненты!R166&lt;&gt;"",Компоненты!R166,"")</f>
        <v/>
      </c>
      <c r="S166" t="str">
        <f>IF(Компоненты!S166&lt;&gt;"",Компоненты!S166,"")</f>
        <v/>
      </c>
    </row>
    <row r="167" spans="2:19">
      <c r="B167" t="str">
        <f>IF(Компоненты!B167&lt;&gt;"",Компоненты!B167,"")</f>
        <v/>
      </c>
      <c r="C167" t="str">
        <f>IF(Компоненты!C167&lt;&gt;"",Компоненты!C167,"")</f>
        <v/>
      </c>
      <c r="D167" t="str">
        <f>IF(Компоненты!D167&lt;&gt;"",Компоненты!D167,"")</f>
        <v/>
      </c>
      <c r="E167" t="str">
        <f>IF(Компоненты!E167&lt;&gt;"",Компоненты!E167,"")</f>
        <v/>
      </c>
      <c r="F167" t="str">
        <f>IF(Компоненты!F167&lt;&gt;"",Компоненты!F167,"")</f>
        <v/>
      </c>
      <c r="G167" t="str">
        <f>IF(Компоненты!G167&lt;&gt;"",Компоненты!G167,"")</f>
        <v/>
      </c>
      <c r="H167" t="str">
        <f>IF(Компоненты!H167&lt;&gt;"",Компоненты!H167,"")</f>
        <v/>
      </c>
      <c r="I167" t="str">
        <f>IF(Компоненты!I167&lt;&gt;"",Компоненты!I167,"")</f>
        <v/>
      </c>
      <c r="J167" t="str">
        <f>IF(Компоненты!J167&lt;&gt;"",Компоненты!J167,"")</f>
        <v/>
      </c>
      <c r="K167" t="str">
        <f>IF(Компоненты!K167&lt;&gt;"",Компоненты!K167,"")</f>
        <v/>
      </c>
      <c r="L167" t="str">
        <f>IF(Компоненты!L167&lt;&gt;"",Компоненты!L167,"")</f>
        <v/>
      </c>
      <c r="M167" t="str">
        <f>IF(Компоненты!M167&lt;&gt;"",Компоненты!M167,"")</f>
        <v/>
      </c>
      <c r="N167" t="str">
        <f>IF(Компоненты!N167&lt;&gt;"",Компоненты!N167,"")</f>
        <v/>
      </c>
      <c r="O167" t="str">
        <f>IF(Компоненты!O167&lt;&gt;"",Компоненты!O167,"")</f>
        <v/>
      </c>
      <c r="P167" t="str">
        <f>IF(Компоненты!P167&lt;&gt;"",Компоненты!P167,"")</f>
        <v/>
      </c>
      <c r="Q167" t="str">
        <f>IF(Компоненты!Q167&lt;&gt;"",Компоненты!Q167,"")</f>
        <v/>
      </c>
      <c r="R167" t="str">
        <f>IF(Компоненты!R167&lt;&gt;"",Компоненты!R167,"")</f>
        <v/>
      </c>
      <c r="S167" t="str">
        <f>IF(Компоненты!S167&lt;&gt;"",Компоненты!S167,"")</f>
        <v/>
      </c>
    </row>
    <row r="168" spans="2:19">
      <c r="B168" t="str">
        <f>IF(Компоненты!B168&lt;&gt;"",Компоненты!B168,"")</f>
        <v/>
      </c>
      <c r="C168" t="str">
        <f>IF(Компоненты!C168&lt;&gt;"",Компоненты!C168,"")</f>
        <v/>
      </c>
      <c r="D168" t="str">
        <f>IF(Компоненты!D168&lt;&gt;"",Компоненты!D168,"")</f>
        <v/>
      </c>
      <c r="E168" t="str">
        <f>IF(Компоненты!E168&lt;&gt;"",Компоненты!E168,"")</f>
        <v/>
      </c>
      <c r="F168" t="str">
        <f>IF(Компоненты!F168&lt;&gt;"",Компоненты!F168,"")</f>
        <v/>
      </c>
      <c r="G168" t="str">
        <f>IF(Компоненты!G168&lt;&gt;"",Компоненты!G168,"")</f>
        <v/>
      </c>
      <c r="H168" t="str">
        <f>IF(Компоненты!H168&lt;&gt;"",Компоненты!H168,"")</f>
        <v/>
      </c>
      <c r="I168" t="str">
        <f>IF(Компоненты!I168&lt;&gt;"",Компоненты!I168,"")</f>
        <v/>
      </c>
      <c r="J168" t="str">
        <f>IF(Компоненты!J168&lt;&gt;"",Компоненты!J168,"")</f>
        <v/>
      </c>
      <c r="K168" t="str">
        <f>IF(Компоненты!K168&lt;&gt;"",Компоненты!K168,"")</f>
        <v/>
      </c>
      <c r="L168" t="str">
        <f>IF(Компоненты!L168&lt;&gt;"",Компоненты!L168,"")</f>
        <v/>
      </c>
      <c r="M168" t="str">
        <f>IF(Компоненты!M168&lt;&gt;"",Компоненты!M168,"")</f>
        <v/>
      </c>
      <c r="N168" t="str">
        <f>IF(Компоненты!N168&lt;&gt;"",Компоненты!N168,"")</f>
        <v/>
      </c>
      <c r="O168" t="str">
        <f>IF(Компоненты!O168&lt;&gt;"",Компоненты!O168,"")</f>
        <v/>
      </c>
      <c r="P168" t="str">
        <f>IF(Компоненты!P168&lt;&gt;"",Компоненты!P168,"")</f>
        <v/>
      </c>
      <c r="Q168" t="str">
        <f>IF(Компоненты!Q168&lt;&gt;"",Компоненты!Q168,"")</f>
        <v/>
      </c>
      <c r="R168" t="str">
        <f>IF(Компоненты!R168&lt;&gt;"",Компоненты!R168,"")</f>
        <v/>
      </c>
      <c r="S168" t="str">
        <f>IF(Компоненты!S168&lt;&gt;"",Компоненты!S168,"")</f>
        <v/>
      </c>
    </row>
    <row r="169" spans="2:19">
      <c r="B169" t="str">
        <f>IF(Компоненты!B169&lt;&gt;"",Компоненты!B169,"")</f>
        <v/>
      </c>
      <c r="C169" t="str">
        <f>IF(Компоненты!C169&lt;&gt;"",Компоненты!C169,"")</f>
        <v/>
      </c>
      <c r="D169" t="str">
        <f>IF(Компоненты!D169&lt;&gt;"",Компоненты!D169,"")</f>
        <v/>
      </c>
      <c r="E169" t="str">
        <f>IF(Компоненты!E169&lt;&gt;"",Компоненты!E169,"")</f>
        <v/>
      </c>
      <c r="F169" t="str">
        <f>IF(Компоненты!F169&lt;&gt;"",Компоненты!F169,"")</f>
        <v/>
      </c>
      <c r="G169" t="str">
        <f>IF(Компоненты!G169&lt;&gt;"",Компоненты!G169,"")</f>
        <v/>
      </c>
      <c r="H169" t="str">
        <f>IF(Компоненты!H169&lt;&gt;"",Компоненты!H169,"")</f>
        <v/>
      </c>
      <c r="I169" t="str">
        <f>IF(Компоненты!I169&lt;&gt;"",Компоненты!I169,"")</f>
        <v/>
      </c>
      <c r="J169" t="str">
        <f>IF(Компоненты!J169&lt;&gt;"",Компоненты!J169,"")</f>
        <v/>
      </c>
      <c r="K169" t="str">
        <f>IF(Компоненты!K169&lt;&gt;"",Компоненты!K169,"")</f>
        <v/>
      </c>
      <c r="L169" t="str">
        <f>IF(Компоненты!L169&lt;&gt;"",Компоненты!L169,"")</f>
        <v/>
      </c>
      <c r="M169" t="str">
        <f>IF(Компоненты!M169&lt;&gt;"",Компоненты!M169,"")</f>
        <v/>
      </c>
      <c r="N169" t="str">
        <f>IF(Компоненты!N169&lt;&gt;"",Компоненты!N169,"")</f>
        <v/>
      </c>
      <c r="O169" t="str">
        <f>IF(Компоненты!O169&lt;&gt;"",Компоненты!O169,"")</f>
        <v/>
      </c>
      <c r="P169" t="str">
        <f>IF(Компоненты!P169&lt;&gt;"",Компоненты!P169,"")</f>
        <v/>
      </c>
      <c r="Q169" t="str">
        <f>IF(Компоненты!Q169&lt;&gt;"",Компоненты!Q169,"")</f>
        <v/>
      </c>
      <c r="R169" t="str">
        <f>IF(Компоненты!R169&lt;&gt;"",Компоненты!R169,"")</f>
        <v/>
      </c>
      <c r="S169" t="str">
        <f>IF(Компоненты!S169&lt;&gt;"",Компоненты!S169,"")</f>
        <v/>
      </c>
    </row>
    <row r="170" spans="2:19">
      <c r="B170" t="str">
        <f>IF(Компоненты!B170&lt;&gt;"",Компоненты!B170,"")</f>
        <v/>
      </c>
      <c r="C170" t="str">
        <f>IF(Компоненты!C170&lt;&gt;"",Компоненты!C170,"")</f>
        <v/>
      </c>
      <c r="D170" t="str">
        <f>IF(Компоненты!D170&lt;&gt;"",Компоненты!D170,"")</f>
        <v/>
      </c>
      <c r="E170" t="str">
        <f>IF(Компоненты!E170&lt;&gt;"",Компоненты!E170,"")</f>
        <v/>
      </c>
      <c r="F170" t="str">
        <f>IF(Компоненты!F170&lt;&gt;"",Компоненты!F170,"")</f>
        <v/>
      </c>
      <c r="G170" t="str">
        <f>IF(Компоненты!G170&lt;&gt;"",Компоненты!G170,"")</f>
        <v/>
      </c>
      <c r="H170" t="str">
        <f>IF(Компоненты!H170&lt;&gt;"",Компоненты!H170,"")</f>
        <v/>
      </c>
      <c r="I170" t="str">
        <f>IF(Компоненты!I170&lt;&gt;"",Компоненты!I170,"")</f>
        <v/>
      </c>
      <c r="J170" t="str">
        <f>IF(Компоненты!J170&lt;&gt;"",Компоненты!J170,"")</f>
        <v/>
      </c>
      <c r="K170" t="str">
        <f>IF(Компоненты!K170&lt;&gt;"",Компоненты!K170,"")</f>
        <v/>
      </c>
      <c r="L170" t="str">
        <f>IF(Компоненты!L170&lt;&gt;"",Компоненты!L170,"")</f>
        <v/>
      </c>
      <c r="M170" t="str">
        <f>IF(Компоненты!M170&lt;&gt;"",Компоненты!M170,"")</f>
        <v/>
      </c>
      <c r="N170" t="str">
        <f>IF(Компоненты!N170&lt;&gt;"",Компоненты!N170,"")</f>
        <v/>
      </c>
      <c r="O170" t="str">
        <f>IF(Компоненты!O170&lt;&gt;"",Компоненты!O170,"")</f>
        <v/>
      </c>
      <c r="P170" t="str">
        <f>IF(Компоненты!P170&lt;&gt;"",Компоненты!P170,"")</f>
        <v/>
      </c>
      <c r="Q170" t="str">
        <f>IF(Компоненты!Q170&lt;&gt;"",Компоненты!Q170,"")</f>
        <v/>
      </c>
      <c r="R170" t="str">
        <f>IF(Компоненты!R170&lt;&gt;"",Компоненты!R170,"")</f>
        <v/>
      </c>
      <c r="S170" t="str">
        <f>IF(Компоненты!S170&lt;&gt;"",Компоненты!S170,"")</f>
        <v/>
      </c>
    </row>
    <row r="171" spans="2:19">
      <c r="B171" t="str">
        <f>IF(Компоненты!B171&lt;&gt;"",Компоненты!B171,"")</f>
        <v/>
      </c>
      <c r="C171" t="str">
        <f>IF(Компоненты!C171&lt;&gt;"",Компоненты!C171,"")</f>
        <v/>
      </c>
      <c r="D171" t="str">
        <f>IF(Компоненты!D171&lt;&gt;"",Компоненты!D171,"")</f>
        <v/>
      </c>
      <c r="E171" t="str">
        <f>IF(Компоненты!E171&lt;&gt;"",Компоненты!E171,"")</f>
        <v/>
      </c>
      <c r="F171" t="str">
        <f>IF(Компоненты!F171&lt;&gt;"",Компоненты!F171,"")</f>
        <v/>
      </c>
      <c r="G171" t="str">
        <f>IF(Компоненты!G171&lt;&gt;"",Компоненты!G171,"")</f>
        <v/>
      </c>
      <c r="H171" t="str">
        <f>IF(Компоненты!H171&lt;&gt;"",Компоненты!H171,"")</f>
        <v/>
      </c>
      <c r="I171" t="str">
        <f>IF(Компоненты!I171&lt;&gt;"",Компоненты!I171,"")</f>
        <v/>
      </c>
      <c r="J171" t="str">
        <f>IF(Компоненты!J171&lt;&gt;"",Компоненты!J171,"")</f>
        <v/>
      </c>
      <c r="K171" t="str">
        <f>IF(Компоненты!K171&lt;&gt;"",Компоненты!K171,"")</f>
        <v/>
      </c>
      <c r="L171" t="str">
        <f>IF(Компоненты!L171&lt;&gt;"",Компоненты!L171,"")</f>
        <v/>
      </c>
      <c r="M171" t="str">
        <f>IF(Компоненты!M171&lt;&gt;"",Компоненты!M171,"")</f>
        <v/>
      </c>
      <c r="N171" t="str">
        <f>IF(Компоненты!N171&lt;&gt;"",Компоненты!N171,"")</f>
        <v/>
      </c>
      <c r="O171" t="str">
        <f>IF(Компоненты!O171&lt;&gt;"",Компоненты!O171,"")</f>
        <v/>
      </c>
      <c r="P171" t="str">
        <f>IF(Компоненты!P171&lt;&gt;"",Компоненты!P171,"")</f>
        <v/>
      </c>
      <c r="Q171" t="str">
        <f>IF(Компоненты!Q171&lt;&gt;"",Компоненты!Q171,"")</f>
        <v/>
      </c>
      <c r="R171" t="str">
        <f>IF(Компоненты!R171&lt;&gt;"",Компоненты!R171,"")</f>
        <v/>
      </c>
      <c r="S171" t="str">
        <f>IF(Компоненты!S171&lt;&gt;"",Компоненты!S171,"")</f>
        <v/>
      </c>
    </row>
    <row r="172" spans="2:19">
      <c r="B172" t="str">
        <f>IF(Компоненты!B172&lt;&gt;"",Компоненты!B172,"")</f>
        <v/>
      </c>
      <c r="C172" t="str">
        <f>IF(Компоненты!C172&lt;&gt;"",Компоненты!C172,"")</f>
        <v/>
      </c>
      <c r="D172" t="str">
        <f>IF(Компоненты!D172&lt;&gt;"",Компоненты!D172,"")</f>
        <v/>
      </c>
      <c r="E172" t="str">
        <f>IF(Компоненты!E172&lt;&gt;"",Компоненты!E172,"")</f>
        <v/>
      </c>
      <c r="F172" t="str">
        <f>IF(Компоненты!F172&lt;&gt;"",Компоненты!F172,"")</f>
        <v/>
      </c>
      <c r="G172" t="str">
        <f>IF(Компоненты!G172&lt;&gt;"",Компоненты!G172,"")</f>
        <v/>
      </c>
      <c r="H172" t="str">
        <f>IF(Компоненты!H172&lt;&gt;"",Компоненты!H172,"")</f>
        <v/>
      </c>
      <c r="I172" t="str">
        <f>IF(Компоненты!I172&lt;&gt;"",Компоненты!I172,"")</f>
        <v/>
      </c>
      <c r="J172" t="str">
        <f>IF(Компоненты!J172&lt;&gt;"",Компоненты!J172,"")</f>
        <v/>
      </c>
      <c r="K172" t="str">
        <f>IF(Компоненты!K172&lt;&gt;"",Компоненты!K172,"")</f>
        <v/>
      </c>
      <c r="L172" t="str">
        <f>IF(Компоненты!L172&lt;&gt;"",Компоненты!L172,"")</f>
        <v/>
      </c>
      <c r="M172" t="str">
        <f>IF(Компоненты!M172&lt;&gt;"",Компоненты!M172,"")</f>
        <v/>
      </c>
      <c r="N172" t="str">
        <f>IF(Компоненты!N172&lt;&gt;"",Компоненты!N172,"")</f>
        <v/>
      </c>
      <c r="O172" t="str">
        <f>IF(Компоненты!O172&lt;&gt;"",Компоненты!O172,"")</f>
        <v/>
      </c>
      <c r="P172" t="str">
        <f>IF(Компоненты!P172&lt;&gt;"",Компоненты!P172,"")</f>
        <v/>
      </c>
      <c r="Q172" t="str">
        <f>IF(Компоненты!Q172&lt;&gt;"",Компоненты!Q172,"")</f>
        <v/>
      </c>
      <c r="R172" t="str">
        <f>IF(Компоненты!R172&lt;&gt;"",Компоненты!R172,"")</f>
        <v/>
      </c>
      <c r="S172" t="str">
        <f>IF(Компоненты!S172&lt;&gt;"",Компоненты!S172,"")</f>
        <v/>
      </c>
    </row>
    <row r="173" spans="2:19">
      <c r="B173" t="str">
        <f>IF(Компоненты!B173&lt;&gt;"",Компоненты!B173,"")</f>
        <v/>
      </c>
      <c r="C173" t="str">
        <f>IF(Компоненты!C173&lt;&gt;"",Компоненты!C173,"")</f>
        <v/>
      </c>
      <c r="D173" t="str">
        <f>IF(Компоненты!D173&lt;&gt;"",Компоненты!D173,"")</f>
        <v/>
      </c>
      <c r="E173" t="str">
        <f>IF(Компоненты!E173&lt;&gt;"",Компоненты!E173,"")</f>
        <v/>
      </c>
      <c r="F173" t="str">
        <f>IF(Компоненты!F173&lt;&gt;"",Компоненты!F173,"")</f>
        <v/>
      </c>
      <c r="G173" t="str">
        <f>IF(Компоненты!G173&lt;&gt;"",Компоненты!G173,"")</f>
        <v/>
      </c>
      <c r="H173" t="str">
        <f>IF(Компоненты!H173&lt;&gt;"",Компоненты!H173,"")</f>
        <v/>
      </c>
      <c r="I173" t="str">
        <f>IF(Компоненты!I173&lt;&gt;"",Компоненты!I173,"")</f>
        <v/>
      </c>
      <c r="J173" t="str">
        <f>IF(Компоненты!J173&lt;&gt;"",Компоненты!J173,"")</f>
        <v/>
      </c>
      <c r="K173" t="str">
        <f>IF(Компоненты!K173&lt;&gt;"",Компоненты!K173,"")</f>
        <v/>
      </c>
      <c r="L173" t="str">
        <f>IF(Компоненты!L173&lt;&gt;"",Компоненты!L173,"")</f>
        <v/>
      </c>
      <c r="M173" t="str">
        <f>IF(Компоненты!M173&lt;&gt;"",Компоненты!M173,"")</f>
        <v/>
      </c>
      <c r="N173" t="str">
        <f>IF(Компоненты!N173&lt;&gt;"",Компоненты!N173,"")</f>
        <v/>
      </c>
      <c r="O173" t="str">
        <f>IF(Компоненты!O173&lt;&gt;"",Компоненты!O173,"")</f>
        <v/>
      </c>
      <c r="P173" t="str">
        <f>IF(Компоненты!P173&lt;&gt;"",Компоненты!P173,"")</f>
        <v/>
      </c>
      <c r="Q173" t="str">
        <f>IF(Компоненты!Q173&lt;&gt;"",Компоненты!Q173,"")</f>
        <v/>
      </c>
      <c r="R173" t="str">
        <f>IF(Компоненты!R173&lt;&gt;"",Компоненты!R173,"")</f>
        <v/>
      </c>
      <c r="S173" t="str">
        <f>IF(Компоненты!S173&lt;&gt;"",Компоненты!S173,"")</f>
        <v/>
      </c>
    </row>
    <row r="174" spans="2:19">
      <c r="B174" t="str">
        <f>IF(Компоненты!B174&lt;&gt;"",Компоненты!B174,"")</f>
        <v/>
      </c>
      <c r="C174" t="str">
        <f>IF(Компоненты!C174&lt;&gt;"",Компоненты!C174,"")</f>
        <v/>
      </c>
      <c r="D174" t="str">
        <f>IF(Компоненты!D174&lt;&gt;"",Компоненты!D174,"")</f>
        <v/>
      </c>
      <c r="E174" t="str">
        <f>IF(Компоненты!E174&lt;&gt;"",Компоненты!E174,"")</f>
        <v/>
      </c>
      <c r="F174" t="str">
        <f>IF(Компоненты!F174&lt;&gt;"",Компоненты!F174,"")</f>
        <v/>
      </c>
      <c r="G174" t="str">
        <f>IF(Компоненты!G174&lt;&gt;"",Компоненты!G174,"")</f>
        <v/>
      </c>
      <c r="H174" t="str">
        <f>IF(Компоненты!H174&lt;&gt;"",Компоненты!H174,"")</f>
        <v/>
      </c>
      <c r="I174" t="str">
        <f>IF(Компоненты!I174&lt;&gt;"",Компоненты!I174,"")</f>
        <v/>
      </c>
      <c r="J174" t="str">
        <f>IF(Компоненты!J174&lt;&gt;"",Компоненты!J174,"")</f>
        <v/>
      </c>
      <c r="K174" t="str">
        <f>IF(Компоненты!K174&lt;&gt;"",Компоненты!K174,"")</f>
        <v/>
      </c>
      <c r="L174" t="str">
        <f>IF(Компоненты!L174&lt;&gt;"",Компоненты!L174,"")</f>
        <v/>
      </c>
      <c r="M174" t="str">
        <f>IF(Компоненты!M174&lt;&gt;"",Компоненты!M174,"")</f>
        <v/>
      </c>
      <c r="N174" t="str">
        <f>IF(Компоненты!N174&lt;&gt;"",Компоненты!N174,"")</f>
        <v/>
      </c>
      <c r="O174" t="str">
        <f>IF(Компоненты!O174&lt;&gt;"",Компоненты!O174,"")</f>
        <v/>
      </c>
      <c r="P174" t="str">
        <f>IF(Компоненты!P174&lt;&gt;"",Компоненты!P174,"")</f>
        <v/>
      </c>
      <c r="Q174" t="str">
        <f>IF(Компоненты!Q174&lt;&gt;"",Компоненты!Q174,"")</f>
        <v/>
      </c>
      <c r="R174" t="str">
        <f>IF(Компоненты!R174&lt;&gt;"",Компоненты!R174,"")</f>
        <v/>
      </c>
      <c r="S174" t="str">
        <f>IF(Компоненты!S174&lt;&gt;"",Компоненты!S174,"")</f>
        <v/>
      </c>
    </row>
    <row r="175" spans="2:19">
      <c r="B175" t="str">
        <f>IF(Компоненты!B175&lt;&gt;"",Компоненты!B175,"")</f>
        <v/>
      </c>
      <c r="C175" t="str">
        <f>IF(Компоненты!C175&lt;&gt;"",Компоненты!C175,"")</f>
        <v/>
      </c>
      <c r="D175" t="str">
        <f>IF(Компоненты!D175&lt;&gt;"",Компоненты!D175,"")</f>
        <v/>
      </c>
      <c r="E175" t="str">
        <f>IF(Компоненты!E175&lt;&gt;"",Компоненты!E175,"")</f>
        <v/>
      </c>
      <c r="F175" t="str">
        <f>IF(Компоненты!F175&lt;&gt;"",Компоненты!F175,"")</f>
        <v/>
      </c>
      <c r="G175" t="str">
        <f>IF(Компоненты!G175&lt;&gt;"",Компоненты!G175,"")</f>
        <v/>
      </c>
      <c r="H175" t="str">
        <f>IF(Компоненты!H175&lt;&gt;"",Компоненты!H175,"")</f>
        <v/>
      </c>
      <c r="I175" t="str">
        <f>IF(Компоненты!I175&lt;&gt;"",Компоненты!I175,"")</f>
        <v/>
      </c>
      <c r="J175" t="str">
        <f>IF(Компоненты!J175&lt;&gt;"",Компоненты!J175,"")</f>
        <v/>
      </c>
      <c r="K175" t="str">
        <f>IF(Компоненты!K175&lt;&gt;"",Компоненты!K175,"")</f>
        <v/>
      </c>
      <c r="L175" t="str">
        <f>IF(Компоненты!L175&lt;&gt;"",Компоненты!L175,"")</f>
        <v/>
      </c>
      <c r="M175" t="str">
        <f>IF(Компоненты!M175&lt;&gt;"",Компоненты!M175,"")</f>
        <v/>
      </c>
      <c r="N175" t="str">
        <f>IF(Компоненты!N175&lt;&gt;"",Компоненты!N175,"")</f>
        <v/>
      </c>
      <c r="O175" t="str">
        <f>IF(Компоненты!O175&lt;&gt;"",Компоненты!O175,"")</f>
        <v/>
      </c>
      <c r="P175" t="str">
        <f>IF(Компоненты!P175&lt;&gt;"",Компоненты!P175,"")</f>
        <v/>
      </c>
      <c r="Q175" t="str">
        <f>IF(Компоненты!Q175&lt;&gt;"",Компоненты!Q175,"")</f>
        <v/>
      </c>
      <c r="R175" t="str">
        <f>IF(Компоненты!R175&lt;&gt;"",Компоненты!R175,"")</f>
        <v/>
      </c>
      <c r="S175" t="str">
        <f>IF(Компоненты!S175&lt;&gt;"",Компоненты!S175,"")</f>
        <v/>
      </c>
    </row>
    <row r="176" spans="2:19">
      <c r="B176" t="str">
        <f>IF(Компоненты!B176&lt;&gt;"",Компоненты!B176,"")</f>
        <v/>
      </c>
      <c r="C176" t="str">
        <f>IF(Компоненты!C176&lt;&gt;"",Компоненты!C176,"")</f>
        <v/>
      </c>
      <c r="D176" t="str">
        <f>IF(Компоненты!D176&lt;&gt;"",Компоненты!D176,"")</f>
        <v/>
      </c>
      <c r="E176" t="str">
        <f>IF(Компоненты!E176&lt;&gt;"",Компоненты!E176,"")</f>
        <v/>
      </c>
      <c r="F176" t="str">
        <f>IF(Компоненты!F176&lt;&gt;"",Компоненты!F176,"")</f>
        <v/>
      </c>
      <c r="G176" t="str">
        <f>IF(Компоненты!G176&lt;&gt;"",Компоненты!G176,"")</f>
        <v/>
      </c>
      <c r="H176" t="str">
        <f>IF(Компоненты!H176&lt;&gt;"",Компоненты!H176,"")</f>
        <v/>
      </c>
      <c r="I176" t="str">
        <f>IF(Компоненты!I176&lt;&gt;"",Компоненты!I176,"")</f>
        <v/>
      </c>
      <c r="J176" t="str">
        <f>IF(Компоненты!J176&lt;&gt;"",Компоненты!J176,"")</f>
        <v/>
      </c>
      <c r="K176" t="str">
        <f>IF(Компоненты!K176&lt;&gt;"",Компоненты!K176,"")</f>
        <v/>
      </c>
      <c r="L176" t="str">
        <f>IF(Компоненты!L176&lt;&gt;"",Компоненты!L176,"")</f>
        <v/>
      </c>
      <c r="M176" t="str">
        <f>IF(Компоненты!M176&lt;&gt;"",Компоненты!M176,"")</f>
        <v/>
      </c>
      <c r="N176" t="str">
        <f>IF(Компоненты!N176&lt;&gt;"",Компоненты!N176,"")</f>
        <v/>
      </c>
      <c r="O176" t="str">
        <f>IF(Компоненты!O176&lt;&gt;"",Компоненты!O176,"")</f>
        <v/>
      </c>
      <c r="P176" t="str">
        <f>IF(Компоненты!P176&lt;&gt;"",Компоненты!P176,"")</f>
        <v/>
      </c>
      <c r="Q176" t="str">
        <f>IF(Компоненты!Q176&lt;&gt;"",Компоненты!Q176,"")</f>
        <v/>
      </c>
      <c r="R176" t="str">
        <f>IF(Компоненты!R176&lt;&gt;"",Компоненты!R176,"")</f>
        <v/>
      </c>
      <c r="S176" t="str">
        <f>IF(Компоненты!S176&lt;&gt;"",Компоненты!S176,"")</f>
        <v/>
      </c>
    </row>
    <row r="177" spans="2:19">
      <c r="B177" t="str">
        <f>IF(Компоненты!B177&lt;&gt;"",Компоненты!B177,"")</f>
        <v/>
      </c>
      <c r="C177" t="str">
        <f>IF(Компоненты!C177&lt;&gt;"",Компоненты!C177,"")</f>
        <v/>
      </c>
      <c r="D177" t="str">
        <f>IF(Компоненты!D177&lt;&gt;"",Компоненты!D177,"")</f>
        <v/>
      </c>
      <c r="E177" t="str">
        <f>IF(Компоненты!E177&lt;&gt;"",Компоненты!E177,"")</f>
        <v/>
      </c>
      <c r="F177" t="str">
        <f>IF(Компоненты!F177&lt;&gt;"",Компоненты!F177,"")</f>
        <v/>
      </c>
      <c r="G177" t="str">
        <f>IF(Компоненты!G177&lt;&gt;"",Компоненты!G177,"")</f>
        <v/>
      </c>
      <c r="H177" t="str">
        <f>IF(Компоненты!H177&lt;&gt;"",Компоненты!H177,"")</f>
        <v/>
      </c>
      <c r="I177" t="str">
        <f>IF(Компоненты!I177&lt;&gt;"",Компоненты!I177,"")</f>
        <v/>
      </c>
      <c r="J177" t="str">
        <f>IF(Компоненты!J177&lt;&gt;"",Компоненты!J177,"")</f>
        <v/>
      </c>
      <c r="K177" t="str">
        <f>IF(Компоненты!K177&lt;&gt;"",Компоненты!K177,"")</f>
        <v/>
      </c>
      <c r="L177" t="str">
        <f>IF(Компоненты!L177&lt;&gt;"",Компоненты!L177,"")</f>
        <v/>
      </c>
      <c r="M177" t="str">
        <f>IF(Компоненты!M177&lt;&gt;"",Компоненты!M177,"")</f>
        <v/>
      </c>
      <c r="N177" t="str">
        <f>IF(Компоненты!N177&lt;&gt;"",Компоненты!N177,"")</f>
        <v/>
      </c>
      <c r="O177" t="str">
        <f>IF(Компоненты!O177&lt;&gt;"",Компоненты!O177,"")</f>
        <v/>
      </c>
      <c r="P177" t="str">
        <f>IF(Компоненты!P177&lt;&gt;"",Компоненты!P177,"")</f>
        <v/>
      </c>
      <c r="Q177" t="str">
        <f>IF(Компоненты!Q177&lt;&gt;"",Компоненты!Q177,"")</f>
        <v/>
      </c>
      <c r="R177" t="str">
        <f>IF(Компоненты!R177&lt;&gt;"",Компоненты!R177,"")</f>
        <v/>
      </c>
      <c r="S177" t="str">
        <f>IF(Компоненты!S177&lt;&gt;"",Компоненты!S177,"")</f>
        <v/>
      </c>
    </row>
    <row r="178" spans="2:19">
      <c r="B178" t="str">
        <f>IF(Компоненты!B178&lt;&gt;"",Компоненты!B178,"")</f>
        <v/>
      </c>
      <c r="C178" t="str">
        <f>IF(Компоненты!C178&lt;&gt;"",Компоненты!C178,"")</f>
        <v/>
      </c>
      <c r="D178" t="str">
        <f>IF(Компоненты!D178&lt;&gt;"",Компоненты!D178,"")</f>
        <v/>
      </c>
      <c r="E178" t="str">
        <f>IF(Компоненты!E178&lt;&gt;"",Компоненты!E178,"")</f>
        <v/>
      </c>
      <c r="F178" t="str">
        <f>IF(Компоненты!F178&lt;&gt;"",Компоненты!F178,"")</f>
        <v/>
      </c>
      <c r="G178" t="str">
        <f>IF(Компоненты!G178&lt;&gt;"",Компоненты!G178,"")</f>
        <v/>
      </c>
      <c r="H178" t="str">
        <f>IF(Компоненты!H178&lt;&gt;"",Компоненты!H178,"")</f>
        <v/>
      </c>
      <c r="I178" t="str">
        <f>IF(Компоненты!I178&lt;&gt;"",Компоненты!I178,"")</f>
        <v/>
      </c>
      <c r="J178" t="str">
        <f>IF(Компоненты!J178&lt;&gt;"",Компоненты!J178,"")</f>
        <v/>
      </c>
      <c r="K178" t="str">
        <f>IF(Компоненты!K178&lt;&gt;"",Компоненты!K178,"")</f>
        <v/>
      </c>
      <c r="L178" t="str">
        <f>IF(Компоненты!L178&lt;&gt;"",Компоненты!L178,"")</f>
        <v/>
      </c>
      <c r="M178" t="str">
        <f>IF(Компоненты!M178&lt;&gt;"",Компоненты!M178,"")</f>
        <v/>
      </c>
      <c r="N178" t="str">
        <f>IF(Компоненты!N178&lt;&gt;"",Компоненты!N178,"")</f>
        <v/>
      </c>
      <c r="O178" t="str">
        <f>IF(Компоненты!O178&lt;&gt;"",Компоненты!O178,"")</f>
        <v/>
      </c>
      <c r="P178" t="str">
        <f>IF(Компоненты!P178&lt;&gt;"",Компоненты!P178,"")</f>
        <v/>
      </c>
      <c r="Q178" t="str">
        <f>IF(Компоненты!Q178&lt;&gt;"",Компоненты!Q178,"")</f>
        <v/>
      </c>
      <c r="R178" t="str">
        <f>IF(Компоненты!R178&lt;&gt;"",Компоненты!R178,"")</f>
        <v/>
      </c>
      <c r="S178" t="str">
        <f>IF(Компоненты!S178&lt;&gt;"",Компоненты!S178,"")</f>
        <v/>
      </c>
    </row>
    <row r="179" spans="2:19">
      <c r="B179" t="str">
        <f>IF(Компоненты!B179&lt;&gt;"",Компоненты!B179,"")</f>
        <v/>
      </c>
      <c r="C179" t="str">
        <f>IF(Компоненты!C179&lt;&gt;"",Компоненты!C179,"")</f>
        <v/>
      </c>
      <c r="D179" t="str">
        <f>IF(Компоненты!D179&lt;&gt;"",Компоненты!D179,"")</f>
        <v/>
      </c>
      <c r="E179" t="str">
        <f>IF(Компоненты!E179&lt;&gt;"",Компоненты!E179,"")</f>
        <v/>
      </c>
      <c r="F179" t="str">
        <f>IF(Компоненты!F179&lt;&gt;"",Компоненты!F179,"")</f>
        <v/>
      </c>
      <c r="G179" t="str">
        <f>IF(Компоненты!G179&lt;&gt;"",Компоненты!G179,"")</f>
        <v/>
      </c>
      <c r="H179" t="str">
        <f>IF(Компоненты!H179&lt;&gt;"",Компоненты!H179,"")</f>
        <v/>
      </c>
      <c r="I179" t="str">
        <f>IF(Компоненты!I179&lt;&gt;"",Компоненты!I179,"")</f>
        <v/>
      </c>
      <c r="J179" t="str">
        <f>IF(Компоненты!J179&lt;&gt;"",Компоненты!J179,"")</f>
        <v/>
      </c>
      <c r="K179" t="str">
        <f>IF(Компоненты!K179&lt;&gt;"",Компоненты!K179,"")</f>
        <v/>
      </c>
      <c r="L179" t="str">
        <f>IF(Компоненты!L179&lt;&gt;"",Компоненты!L179,"")</f>
        <v/>
      </c>
      <c r="M179" t="str">
        <f>IF(Компоненты!M179&lt;&gt;"",Компоненты!M179,"")</f>
        <v/>
      </c>
      <c r="N179" t="str">
        <f>IF(Компоненты!N179&lt;&gt;"",Компоненты!N179,"")</f>
        <v/>
      </c>
      <c r="O179" t="str">
        <f>IF(Компоненты!O179&lt;&gt;"",Компоненты!O179,"")</f>
        <v/>
      </c>
      <c r="P179" t="str">
        <f>IF(Компоненты!P179&lt;&gt;"",Компоненты!P179,"")</f>
        <v/>
      </c>
      <c r="Q179" t="str">
        <f>IF(Компоненты!Q179&lt;&gt;"",Компоненты!Q179,"")</f>
        <v/>
      </c>
      <c r="R179" t="str">
        <f>IF(Компоненты!R179&lt;&gt;"",Компоненты!R179,"")</f>
        <v/>
      </c>
      <c r="S179" t="str">
        <f>IF(Компоненты!S179&lt;&gt;"",Компоненты!S179,"")</f>
        <v/>
      </c>
    </row>
    <row r="180" spans="2:19">
      <c r="B180" t="str">
        <f>IF(Компоненты!B180&lt;&gt;"",Компоненты!B180,"")</f>
        <v/>
      </c>
      <c r="C180" t="str">
        <f>IF(Компоненты!C180&lt;&gt;"",Компоненты!C180,"")</f>
        <v/>
      </c>
      <c r="D180" t="str">
        <f>IF(Компоненты!D180&lt;&gt;"",Компоненты!D180,"")</f>
        <v/>
      </c>
      <c r="E180" t="str">
        <f>IF(Компоненты!E180&lt;&gt;"",Компоненты!E180,"")</f>
        <v/>
      </c>
      <c r="F180" t="str">
        <f>IF(Компоненты!F180&lt;&gt;"",Компоненты!F180,"")</f>
        <v/>
      </c>
      <c r="G180" t="str">
        <f>IF(Компоненты!G180&lt;&gt;"",Компоненты!G180,"")</f>
        <v/>
      </c>
      <c r="H180" t="str">
        <f>IF(Компоненты!H180&lt;&gt;"",Компоненты!H180,"")</f>
        <v/>
      </c>
      <c r="I180" t="str">
        <f>IF(Компоненты!I180&lt;&gt;"",Компоненты!I180,"")</f>
        <v/>
      </c>
      <c r="J180" t="str">
        <f>IF(Компоненты!J180&lt;&gt;"",Компоненты!J180,"")</f>
        <v/>
      </c>
      <c r="K180" t="str">
        <f>IF(Компоненты!K180&lt;&gt;"",Компоненты!K180,"")</f>
        <v/>
      </c>
      <c r="L180" t="str">
        <f>IF(Компоненты!L180&lt;&gt;"",Компоненты!L180,"")</f>
        <v/>
      </c>
      <c r="M180" t="str">
        <f>IF(Компоненты!M180&lt;&gt;"",Компоненты!M180,"")</f>
        <v/>
      </c>
      <c r="N180" t="str">
        <f>IF(Компоненты!N180&lt;&gt;"",Компоненты!N180,"")</f>
        <v/>
      </c>
      <c r="O180" t="str">
        <f>IF(Компоненты!O180&lt;&gt;"",Компоненты!O180,"")</f>
        <v/>
      </c>
      <c r="P180" t="str">
        <f>IF(Компоненты!P180&lt;&gt;"",Компоненты!P180,"")</f>
        <v/>
      </c>
      <c r="Q180" t="str">
        <f>IF(Компоненты!Q180&lt;&gt;"",Компоненты!Q180,"")</f>
        <v/>
      </c>
      <c r="R180" t="str">
        <f>IF(Компоненты!R180&lt;&gt;"",Компоненты!R180,"")</f>
        <v/>
      </c>
      <c r="S180" t="str">
        <f>IF(Компоненты!S180&lt;&gt;"",Компоненты!S180,"")</f>
        <v/>
      </c>
    </row>
    <row r="181" spans="2:19">
      <c r="B181" t="str">
        <f>IF(Компоненты!B181&lt;&gt;"",Компоненты!B181,"")</f>
        <v/>
      </c>
      <c r="C181" t="str">
        <f>IF(Компоненты!C181&lt;&gt;"",Компоненты!C181,"")</f>
        <v/>
      </c>
      <c r="D181" t="str">
        <f>IF(Компоненты!D181&lt;&gt;"",Компоненты!D181,"")</f>
        <v/>
      </c>
      <c r="E181" t="str">
        <f>IF(Компоненты!E181&lt;&gt;"",Компоненты!E181,"")</f>
        <v/>
      </c>
      <c r="F181" t="str">
        <f>IF(Компоненты!F181&lt;&gt;"",Компоненты!F181,"")</f>
        <v/>
      </c>
      <c r="G181" t="str">
        <f>IF(Компоненты!G181&lt;&gt;"",Компоненты!G181,"")</f>
        <v/>
      </c>
      <c r="H181" t="str">
        <f>IF(Компоненты!H181&lt;&gt;"",Компоненты!H181,"")</f>
        <v/>
      </c>
      <c r="I181" t="str">
        <f>IF(Компоненты!I181&lt;&gt;"",Компоненты!I181,"")</f>
        <v/>
      </c>
      <c r="J181" t="str">
        <f>IF(Компоненты!J181&lt;&gt;"",Компоненты!J181,"")</f>
        <v/>
      </c>
      <c r="K181" t="str">
        <f>IF(Компоненты!K181&lt;&gt;"",Компоненты!K181,"")</f>
        <v/>
      </c>
      <c r="L181" t="str">
        <f>IF(Компоненты!L181&lt;&gt;"",Компоненты!L181,"")</f>
        <v/>
      </c>
      <c r="M181" t="str">
        <f>IF(Компоненты!M181&lt;&gt;"",Компоненты!M181,"")</f>
        <v/>
      </c>
      <c r="N181" t="str">
        <f>IF(Компоненты!N181&lt;&gt;"",Компоненты!N181,"")</f>
        <v/>
      </c>
      <c r="O181" t="str">
        <f>IF(Компоненты!O181&lt;&gt;"",Компоненты!O181,"")</f>
        <v/>
      </c>
      <c r="P181" t="str">
        <f>IF(Компоненты!P181&lt;&gt;"",Компоненты!P181,"")</f>
        <v/>
      </c>
      <c r="Q181" t="str">
        <f>IF(Компоненты!Q181&lt;&gt;"",Компоненты!Q181,"")</f>
        <v/>
      </c>
      <c r="R181" t="str">
        <f>IF(Компоненты!R181&lt;&gt;"",Компоненты!R181,"")</f>
        <v/>
      </c>
      <c r="S181" t="str">
        <f>IF(Компоненты!S181&lt;&gt;"",Компоненты!S181,"")</f>
        <v/>
      </c>
    </row>
    <row r="182" spans="2:19">
      <c r="B182" t="str">
        <f>IF(Компоненты!B182&lt;&gt;"",Компоненты!B182,"")</f>
        <v/>
      </c>
      <c r="C182" t="str">
        <f>IF(Компоненты!C182&lt;&gt;"",Компоненты!C182,"")</f>
        <v/>
      </c>
      <c r="D182" t="str">
        <f>IF(Компоненты!D182&lt;&gt;"",Компоненты!D182,"")</f>
        <v/>
      </c>
      <c r="E182" t="str">
        <f>IF(Компоненты!E182&lt;&gt;"",Компоненты!E182,"")</f>
        <v/>
      </c>
      <c r="F182" t="str">
        <f>IF(Компоненты!F182&lt;&gt;"",Компоненты!F182,"")</f>
        <v/>
      </c>
      <c r="G182" t="str">
        <f>IF(Компоненты!G182&lt;&gt;"",Компоненты!G182,"")</f>
        <v/>
      </c>
      <c r="H182" t="str">
        <f>IF(Компоненты!H182&lt;&gt;"",Компоненты!H182,"")</f>
        <v/>
      </c>
      <c r="I182" t="str">
        <f>IF(Компоненты!I182&lt;&gt;"",Компоненты!I182,"")</f>
        <v/>
      </c>
      <c r="J182" t="str">
        <f>IF(Компоненты!J182&lt;&gt;"",Компоненты!J182,"")</f>
        <v/>
      </c>
      <c r="K182" t="str">
        <f>IF(Компоненты!K182&lt;&gt;"",Компоненты!K182,"")</f>
        <v/>
      </c>
      <c r="L182" t="str">
        <f>IF(Компоненты!L182&lt;&gt;"",Компоненты!L182,"")</f>
        <v/>
      </c>
      <c r="M182" t="str">
        <f>IF(Компоненты!M182&lt;&gt;"",Компоненты!M182,"")</f>
        <v/>
      </c>
      <c r="N182" t="str">
        <f>IF(Компоненты!N182&lt;&gt;"",Компоненты!N182,"")</f>
        <v/>
      </c>
      <c r="O182" t="str">
        <f>IF(Компоненты!O182&lt;&gt;"",Компоненты!O182,"")</f>
        <v/>
      </c>
      <c r="P182" t="str">
        <f>IF(Компоненты!P182&lt;&gt;"",Компоненты!P182,"")</f>
        <v/>
      </c>
      <c r="Q182" t="str">
        <f>IF(Компоненты!Q182&lt;&gt;"",Компоненты!Q182,"")</f>
        <v/>
      </c>
      <c r="R182" t="str">
        <f>IF(Компоненты!R182&lt;&gt;"",Компоненты!R182,"")</f>
        <v/>
      </c>
      <c r="S182" t="str">
        <f>IF(Компоненты!S182&lt;&gt;"",Компоненты!S182,"")</f>
        <v/>
      </c>
    </row>
    <row r="183" spans="2:19">
      <c r="B183" t="str">
        <f>IF(Компоненты!B183&lt;&gt;"",Компоненты!B183,"")</f>
        <v/>
      </c>
      <c r="C183" t="str">
        <f>IF(Компоненты!C183&lt;&gt;"",Компоненты!C183,"")</f>
        <v/>
      </c>
      <c r="D183" t="str">
        <f>IF(Компоненты!D183&lt;&gt;"",Компоненты!D183,"")</f>
        <v/>
      </c>
      <c r="E183" t="str">
        <f>IF(Компоненты!E183&lt;&gt;"",Компоненты!E183,"")</f>
        <v/>
      </c>
      <c r="F183" t="str">
        <f>IF(Компоненты!F183&lt;&gt;"",Компоненты!F183,"")</f>
        <v/>
      </c>
      <c r="G183" t="str">
        <f>IF(Компоненты!G183&lt;&gt;"",Компоненты!G183,"")</f>
        <v/>
      </c>
      <c r="H183" t="str">
        <f>IF(Компоненты!H183&lt;&gt;"",Компоненты!H183,"")</f>
        <v/>
      </c>
      <c r="I183" t="str">
        <f>IF(Компоненты!I183&lt;&gt;"",Компоненты!I183,"")</f>
        <v/>
      </c>
      <c r="J183" t="str">
        <f>IF(Компоненты!J183&lt;&gt;"",Компоненты!J183,"")</f>
        <v/>
      </c>
      <c r="K183" t="str">
        <f>IF(Компоненты!K183&lt;&gt;"",Компоненты!K183,"")</f>
        <v/>
      </c>
      <c r="L183" t="str">
        <f>IF(Компоненты!L183&lt;&gt;"",Компоненты!L183,"")</f>
        <v/>
      </c>
      <c r="M183" t="str">
        <f>IF(Компоненты!M183&lt;&gt;"",Компоненты!M183,"")</f>
        <v/>
      </c>
      <c r="N183" t="str">
        <f>IF(Компоненты!N183&lt;&gt;"",Компоненты!N183,"")</f>
        <v/>
      </c>
      <c r="O183" t="str">
        <f>IF(Компоненты!O183&lt;&gt;"",Компоненты!O183,"")</f>
        <v/>
      </c>
      <c r="P183" t="str">
        <f>IF(Компоненты!P183&lt;&gt;"",Компоненты!P183,"")</f>
        <v/>
      </c>
      <c r="Q183" t="str">
        <f>IF(Компоненты!Q183&lt;&gt;"",Компоненты!Q183,"")</f>
        <v/>
      </c>
      <c r="R183" t="str">
        <f>IF(Компоненты!R183&lt;&gt;"",Компоненты!R183,"")</f>
        <v/>
      </c>
      <c r="S183" t="str">
        <f>IF(Компоненты!S183&lt;&gt;"",Компоненты!S183,"")</f>
        <v/>
      </c>
    </row>
    <row r="184" spans="2:19">
      <c r="B184" t="str">
        <f>IF(Компоненты!B184&lt;&gt;"",Компоненты!B184,"")</f>
        <v/>
      </c>
      <c r="C184" t="str">
        <f>IF(Компоненты!C184&lt;&gt;"",Компоненты!C184,"")</f>
        <v/>
      </c>
      <c r="D184" t="str">
        <f>IF(Компоненты!D184&lt;&gt;"",Компоненты!D184,"")</f>
        <v/>
      </c>
      <c r="E184" t="str">
        <f>IF(Компоненты!E184&lt;&gt;"",Компоненты!E184,"")</f>
        <v/>
      </c>
      <c r="F184" t="str">
        <f>IF(Компоненты!F184&lt;&gt;"",Компоненты!F184,"")</f>
        <v/>
      </c>
      <c r="G184" t="str">
        <f>IF(Компоненты!G184&lt;&gt;"",Компоненты!G184,"")</f>
        <v/>
      </c>
      <c r="H184" t="str">
        <f>IF(Компоненты!H184&lt;&gt;"",Компоненты!H184,"")</f>
        <v/>
      </c>
      <c r="I184" t="str">
        <f>IF(Компоненты!I184&lt;&gt;"",Компоненты!I184,"")</f>
        <v/>
      </c>
      <c r="J184" t="str">
        <f>IF(Компоненты!J184&lt;&gt;"",Компоненты!J184,"")</f>
        <v/>
      </c>
      <c r="K184" t="str">
        <f>IF(Компоненты!K184&lt;&gt;"",Компоненты!K184,"")</f>
        <v/>
      </c>
      <c r="L184" t="str">
        <f>IF(Компоненты!L184&lt;&gt;"",Компоненты!L184,"")</f>
        <v/>
      </c>
      <c r="M184" t="str">
        <f>IF(Компоненты!M184&lt;&gt;"",Компоненты!M184,"")</f>
        <v/>
      </c>
      <c r="N184" t="str">
        <f>IF(Компоненты!N184&lt;&gt;"",Компоненты!N184,"")</f>
        <v/>
      </c>
      <c r="O184" t="str">
        <f>IF(Компоненты!O184&lt;&gt;"",Компоненты!O184,"")</f>
        <v/>
      </c>
      <c r="P184" t="str">
        <f>IF(Компоненты!P184&lt;&gt;"",Компоненты!P184,"")</f>
        <v/>
      </c>
      <c r="Q184" t="str">
        <f>IF(Компоненты!Q184&lt;&gt;"",Компоненты!Q184,"")</f>
        <v/>
      </c>
      <c r="R184" t="str">
        <f>IF(Компоненты!R184&lt;&gt;"",Компоненты!R184,"")</f>
        <v/>
      </c>
      <c r="S184" t="str">
        <f>IF(Компоненты!S184&lt;&gt;"",Компоненты!S184,"")</f>
        <v/>
      </c>
    </row>
    <row r="185" spans="2:19">
      <c r="B185" t="str">
        <f>IF(Компоненты!B185&lt;&gt;"",Компоненты!B185,"")</f>
        <v/>
      </c>
      <c r="C185" t="str">
        <f>IF(Компоненты!C185&lt;&gt;"",Компоненты!C185,"")</f>
        <v/>
      </c>
      <c r="D185" t="str">
        <f>IF(Компоненты!D185&lt;&gt;"",Компоненты!D185,"")</f>
        <v/>
      </c>
      <c r="E185" t="str">
        <f>IF(Компоненты!E185&lt;&gt;"",Компоненты!E185,"")</f>
        <v/>
      </c>
      <c r="F185" t="str">
        <f>IF(Компоненты!F185&lt;&gt;"",Компоненты!F185,"")</f>
        <v/>
      </c>
      <c r="G185" t="str">
        <f>IF(Компоненты!G185&lt;&gt;"",Компоненты!G185,"")</f>
        <v/>
      </c>
      <c r="H185" t="str">
        <f>IF(Компоненты!H185&lt;&gt;"",Компоненты!H185,"")</f>
        <v/>
      </c>
      <c r="I185" t="str">
        <f>IF(Компоненты!I185&lt;&gt;"",Компоненты!I185,"")</f>
        <v/>
      </c>
      <c r="J185" t="str">
        <f>IF(Компоненты!J185&lt;&gt;"",Компоненты!J185,"")</f>
        <v/>
      </c>
      <c r="K185" t="str">
        <f>IF(Компоненты!K185&lt;&gt;"",Компоненты!K185,"")</f>
        <v/>
      </c>
      <c r="L185" t="str">
        <f>IF(Компоненты!L185&lt;&gt;"",Компоненты!L185,"")</f>
        <v/>
      </c>
      <c r="M185" t="str">
        <f>IF(Компоненты!M185&lt;&gt;"",Компоненты!M185,"")</f>
        <v/>
      </c>
      <c r="N185" t="str">
        <f>IF(Компоненты!N185&lt;&gt;"",Компоненты!N185,"")</f>
        <v/>
      </c>
      <c r="O185" t="str">
        <f>IF(Компоненты!O185&lt;&gt;"",Компоненты!O185,"")</f>
        <v/>
      </c>
      <c r="P185" t="str">
        <f>IF(Компоненты!P185&lt;&gt;"",Компоненты!P185,"")</f>
        <v/>
      </c>
      <c r="Q185" t="str">
        <f>IF(Компоненты!Q185&lt;&gt;"",Компоненты!Q185,"")</f>
        <v/>
      </c>
      <c r="R185" t="str">
        <f>IF(Компоненты!R185&lt;&gt;"",Компоненты!R185,"")</f>
        <v/>
      </c>
      <c r="S185" t="str">
        <f>IF(Компоненты!S185&lt;&gt;"",Компоненты!S185,"")</f>
        <v/>
      </c>
    </row>
    <row r="186" spans="2:19">
      <c r="B186" t="str">
        <f>IF(Компоненты!B186&lt;&gt;"",Компоненты!B186,"")</f>
        <v/>
      </c>
      <c r="C186" t="str">
        <f>IF(Компоненты!C186&lt;&gt;"",Компоненты!C186,"")</f>
        <v/>
      </c>
      <c r="D186" t="str">
        <f>IF(Компоненты!D186&lt;&gt;"",Компоненты!D186,"")</f>
        <v/>
      </c>
      <c r="E186" t="str">
        <f>IF(Компоненты!E186&lt;&gt;"",Компоненты!E186,"")</f>
        <v/>
      </c>
      <c r="F186" t="str">
        <f>IF(Компоненты!F186&lt;&gt;"",Компоненты!F186,"")</f>
        <v/>
      </c>
      <c r="G186" t="str">
        <f>IF(Компоненты!G186&lt;&gt;"",Компоненты!G186,"")</f>
        <v/>
      </c>
      <c r="H186" t="str">
        <f>IF(Компоненты!H186&lt;&gt;"",Компоненты!H186,"")</f>
        <v/>
      </c>
      <c r="I186" t="str">
        <f>IF(Компоненты!I186&lt;&gt;"",Компоненты!I186,"")</f>
        <v/>
      </c>
      <c r="J186" t="str">
        <f>IF(Компоненты!J186&lt;&gt;"",Компоненты!J186,"")</f>
        <v/>
      </c>
      <c r="K186" t="str">
        <f>IF(Компоненты!K186&lt;&gt;"",Компоненты!K186,"")</f>
        <v/>
      </c>
      <c r="L186" t="str">
        <f>IF(Компоненты!L186&lt;&gt;"",Компоненты!L186,"")</f>
        <v/>
      </c>
      <c r="M186" t="str">
        <f>IF(Компоненты!M186&lt;&gt;"",Компоненты!M186,"")</f>
        <v/>
      </c>
      <c r="N186" t="str">
        <f>IF(Компоненты!N186&lt;&gt;"",Компоненты!N186,"")</f>
        <v/>
      </c>
      <c r="O186" t="str">
        <f>IF(Компоненты!O186&lt;&gt;"",Компоненты!O186,"")</f>
        <v/>
      </c>
      <c r="P186" t="str">
        <f>IF(Компоненты!P186&lt;&gt;"",Компоненты!P186,"")</f>
        <v/>
      </c>
      <c r="Q186" t="str">
        <f>IF(Компоненты!Q186&lt;&gt;"",Компоненты!Q186,"")</f>
        <v/>
      </c>
      <c r="R186" t="str">
        <f>IF(Компоненты!R186&lt;&gt;"",Компоненты!R186,"")</f>
        <v/>
      </c>
      <c r="S186" t="str">
        <f>IF(Компоненты!S186&lt;&gt;"",Компоненты!S186,"")</f>
        <v/>
      </c>
    </row>
    <row r="187" spans="2:19">
      <c r="B187" t="str">
        <f>IF(Компоненты!B187&lt;&gt;"",Компоненты!B187,"")</f>
        <v/>
      </c>
      <c r="C187" t="str">
        <f>IF(Компоненты!C187&lt;&gt;"",Компоненты!C187,"")</f>
        <v/>
      </c>
      <c r="D187" t="str">
        <f>IF(Компоненты!D187&lt;&gt;"",Компоненты!D187,"")</f>
        <v/>
      </c>
      <c r="E187" t="str">
        <f>IF(Компоненты!E187&lt;&gt;"",Компоненты!E187,"")</f>
        <v/>
      </c>
      <c r="F187" t="str">
        <f>IF(Компоненты!F187&lt;&gt;"",Компоненты!F187,"")</f>
        <v/>
      </c>
      <c r="G187" t="str">
        <f>IF(Компоненты!G187&lt;&gt;"",Компоненты!G187,"")</f>
        <v/>
      </c>
      <c r="H187" t="str">
        <f>IF(Компоненты!H187&lt;&gt;"",Компоненты!H187,"")</f>
        <v/>
      </c>
      <c r="I187" t="str">
        <f>IF(Компоненты!I187&lt;&gt;"",Компоненты!I187,"")</f>
        <v/>
      </c>
      <c r="J187" t="str">
        <f>IF(Компоненты!J187&lt;&gt;"",Компоненты!J187,"")</f>
        <v/>
      </c>
      <c r="K187" t="str">
        <f>IF(Компоненты!K187&lt;&gt;"",Компоненты!K187,"")</f>
        <v/>
      </c>
      <c r="L187" t="str">
        <f>IF(Компоненты!L187&lt;&gt;"",Компоненты!L187,"")</f>
        <v/>
      </c>
      <c r="M187" t="str">
        <f>IF(Компоненты!M187&lt;&gt;"",Компоненты!M187,"")</f>
        <v/>
      </c>
      <c r="N187" t="str">
        <f>IF(Компоненты!N187&lt;&gt;"",Компоненты!N187,"")</f>
        <v/>
      </c>
      <c r="O187" t="str">
        <f>IF(Компоненты!O187&lt;&gt;"",Компоненты!O187,"")</f>
        <v/>
      </c>
      <c r="P187" t="str">
        <f>IF(Компоненты!P187&lt;&gt;"",Компоненты!P187,"")</f>
        <v/>
      </c>
      <c r="Q187" t="str">
        <f>IF(Компоненты!Q187&lt;&gt;"",Компоненты!Q187,"")</f>
        <v/>
      </c>
      <c r="R187" t="str">
        <f>IF(Компоненты!R187&lt;&gt;"",Компоненты!R187,"")</f>
        <v/>
      </c>
      <c r="S187" t="str">
        <f>IF(Компоненты!S187&lt;&gt;"",Компоненты!S187,"")</f>
        <v/>
      </c>
    </row>
    <row r="188" spans="2:19">
      <c r="B188" t="str">
        <f>IF(Компоненты!B188&lt;&gt;"",Компоненты!B188,"")</f>
        <v/>
      </c>
      <c r="C188" t="str">
        <f>IF(Компоненты!C188&lt;&gt;"",Компоненты!C188,"")</f>
        <v/>
      </c>
      <c r="D188" t="str">
        <f>IF(Компоненты!D188&lt;&gt;"",Компоненты!D188,"")</f>
        <v/>
      </c>
      <c r="E188" t="str">
        <f>IF(Компоненты!E188&lt;&gt;"",Компоненты!E188,"")</f>
        <v/>
      </c>
      <c r="F188" t="str">
        <f>IF(Компоненты!F188&lt;&gt;"",Компоненты!F188,"")</f>
        <v/>
      </c>
      <c r="G188" t="str">
        <f>IF(Компоненты!G188&lt;&gt;"",Компоненты!G188,"")</f>
        <v/>
      </c>
      <c r="H188" t="str">
        <f>IF(Компоненты!H188&lt;&gt;"",Компоненты!H188,"")</f>
        <v/>
      </c>
      <c r="I188" t="str">
        <f>IF(Компоненты!I188&lt;&gt;"",Компоненты!I188,"")</f>
        <v/>
      </c>
      <c r="J188" t="str">
        <f>IF(Компоненты!J188&lt;&gt;"",Компоненты!J188,"")</f>
        <v/>
      </c>
      <c r="K188" t="str">
        <f>IF(Компоненты!K188&lt;&gt;"",Компоненты!K188,"")</f>
        <v/>
      </c>
      <c r="L188" t="str">
        <f>IF(Компоненты!L188&lt;&gt;"",Компоненты!L188,"")</f>
        <v/>
      </c>
      <c r="M188" t="str">
        <f>IF(Компоненты!M188&lt;&gt;"",Компоненты!M188,"")</f>
        <v/>
      </c>
      <c r="N188" t="str">
        <f>IF(Компоненты!N188&lt;&gt;"",Компоненты!N188,"")</f>
        <v/>
      </c>
      <c r="O188" t="str">
        <f>IF(Компоненты!O188&lt;&gt;"",Компоненты!O188,"")</f>
        <v/>
      </c>
      <c r="P188" t="str">
        <f>IF(Компоненты!P188&lt;&gt;"",Компоненты!P188,"")</f>
        <v/>
      </c>
      <c r="Q188" t="str">
        <f>IF(Компоненты!Q188&lt;&gt;"",Компоненты!Q188,"")</f>
        <v/>
      </c>
      <c r="R188" t="str">
        <f>IF(Компоненты!R188&lt;&gt;"",Компоненты!R188,"")</f>
        <v/>
      </c>
      <c r="S188" t="str">
        <f>IF(Компоненты!S188&lt;&gt;"",Компоненты!S188,"")</f>
        <v/>
      </c>
    </row>
    <row r="189" spans="2:19">
      <c r="B189" t="str">
        <f>IF(Компоненты!B189&lt;&gt;"",Компоненты!B189,"")</f>
        <v/>
      </c>
      <c r="C189" t="str">
        <f>IF(Компоненты!C189&lt;&gt;"",Компоненты!C189,"")</f>
        <v/>
      </c>
      <c r="D189" t="str">
        <f>IF(Компоненты!D189&lt;&gt;"",Компоненты!D189,"")</f>
        <v/>
      </c>
      <c r="E189" t="str">
        <f>IF(Компоненты!E189&lt;&gt;"",Компоненты!E189,"")</f>
        <v/>
      </c>
      <c r="F189" t="str">
        <f>IF(Компоненты!F189&lt;&gt;"",Компоненты!F189,"")</f>
        <v/>
      </c>
      <c r="G189" t="str">
        <f>IF(Компоненты!G189&lt;&gt;"",Компоненты!G189,"")</f>
        <v/>
      </c>
      <c r="H189" t="str">
        <f>IF(Компоненты!H189&lt;&gt;"",Компоненты!H189,"")</f>
        <v/>
      </c>
      <c r="I189" t="str">
        <f>IF(Компоненты!I189&lt;&gt;"",Компоненты!I189,"")</f>
        <v/>
      </c>
      <c r="J189" t="str">
        <f>IF(Компоненты!J189&lt;&gt;"",Компоненты!J189,"")</f>
        <v/>
      </c>
      <c r="K189" t="str">
        <f>IF(Компоненты!K189&lt;&gt;"",Компоненты!K189,"")</f>
        <v/>
      </c>
      <c r="L189" t="str">
        <f>IF(Компоненты!L189&lt;&gt;"",Компоненты!L189,"")</f>
        <v/>
      </c>
      <c r="M189" t="str">
        <f>IF(Компоненты!M189&lt;&gt;"",Компоненты!M189,"")</f>
        <v/>
      </c>
      <c r="N189" t="str">
        <f>IF(Компоненты!N189&lt;&gt;"",Компоненты!N189,"")</f>
        <v/>
      </c>
      <c r="O189" t="str">
        <f>IF(Компоненты!O189&lt;&gt;"",Компоненты!O189,"")</f>
        <v/>
      </c>
      <c r="P189" t="str">
        <f>IF(Компоненты!P189&lt;&gt;"",Компоненты!P189,"")</f>
        <v/>
      </c>
      <c r="Q189" t="str">
        <f>IF(Компоненты!Q189&lt;&gt;"",Компоненты!Q189,"")</f>
        <v/>
      </c>
      <c r="R189" t="str">
        <f>IF(Компоненты!R189&lt;&gt;"",Компоненты!R189,"")</f>
        <v/>
      </c>
      <c r="S189" t="str">
        <f>IF(Компоненты!S189&lt;&gt;"",Компоненты!S189,"")</f>
        <v/>
      </c>
    </row>
    <row r="190" spans="2:19">
      <c r="B190" t="str">
        <f>IF(Компоненты!B190&lt;&gt;"",Компоненты!B190,"")</f>
        <v/>
      </c>
      <c r="C190" t="str">
        <f>IF(Компоненты!C190&lt;&gt;"",Компоненты!C190,"")</f>
        <v/>
      </c>
      <c r="D190" t="str">
        <f>IF(Компоненты!D190&lt;&gt;"",Компоненты!D190,"")</f>
        <v/>
      </c>
      <c r="E190" t="str">
        <f>IF(Компоненты!E190&lt;&gt;"",Компоненты!E190,"")</f>
        <v/>
      </c>
      <c r="F190" t="str">
        <f>IF(Компоненты!F190&lt;&gt;"",Компоненты!F190,"")</f>
        <v/>
      </c>
      <c r="G190" t="str">
        <f>IF(Компоненты!G190&lt;&gt;"",Компоненты!G190,"")</f>
        <v/>
      </c>
      <c r="H190" t="str">
        <f>IF(Компоненты!H190&lt;&gt;"",Компоненты!H190,"")</f>
        <v/>
      </c>
      <c r="I190" t="str">
        <f>IF(Компоненты!I190&lt;&gt;"",Компоненты!I190,"")</f>
        <v/>
      </c>
      <c r="J190" t="str">
        <f>IF(Компоненты!J190&lt;&gt;"",Компоненты!J190,"")</f>
        <v/>
      </c>
      <c r="K190" t="str">
        <f>IF(Компоненты!K190&lt;&gt;"",Компоненты!K190,"")</f>
        <v/>
      </c>
      <c r="L190" t="str">
        <f>IF(Компоненты!L190&lt;&gt;"",Компоненты!L190,"")</f>
        <v/>
      </c>
      <c r="M190" t="str">
        <f>IF(Компоненты!M190&lt;&gt;"",Компоненты!M190,"")</f>
        <v/>
      </c>
      <c r="N190" t="str">
        <f>IF(Компоненты!N190&lt;&gt;"",Компоненты!N190,"")</f>
        <v/>
      </c>
      <c r="O190" t="str">
        <f>IF(Компоненты!O190&lt;&gt;"",Компоненты!O190,"")</f>
        <v/>
      </c>
      <c r="P190" t="str">
        <f>IF(Компоненты!P190&lt;&gt;"",Компоненты!P190,"")</f>
        <v/>
      </c>
      <c r="Q190" t="str">
        <f>IF(Компоненты!Q190&lt;&gt;"",Компоненты!Q190,"")</f>
        <v/>
      </c>
      <c r="R190" t="str">
        <f>IF(Компоненты!R190&lt;&gt;"",Компоненты!R190,"")</f>
        <v/>
      </c>
      <c r="S190" t="str">
        <f>IF(Компоненты!S190&lt;&gt;"",Компоненты!S190,"")</f>
        <v/>
      </c>
    </row>
    <row r="191" spans="2:19">
      <c r="B191" t="str">
        <f>IF(Компоненты!B191&lt;&gt;"",Компоненты!B191,"")</f>
        <v/>
      </c>
      <c r="C191" t="str">
        <f>IF(Компоненты!C191&lt;&gt;"",Компоненты!C191,"")</f>
        <v/>
      </c>
      <c r="D191" t="str">
        <f>IF(Компоненты!D191&lt;&gt;"",Компоненты!D191,"")</f>
        <v/>
      </c>
      <c r="E191" t="str">
        <f>IF(Компоненты!E191&lt;&gt;"",Компоненты!E191,"")</f>
        <v/>
      </c>
      <c r="F191" t="str">
        <f>IF(Компоненты!F191&lt;&gt;"",Компоненты!F191,"")</f>
        <v/>
      </c>
      <c r="G191" t="str">
        <f>IF(Компоненты!G191&lt;&gt;"",Компоненты!G191,"")</f>
        <v/>
      </c>
      <c r="H191" t="str">
        <f>IF(Компоненты!H191&lt;&gt;"",Компоненты!H191,"")</f>
        <v/>
      </c>
      <c r="I191" t="str">
        <f>IF(Компоненты!I191&lt;&gt;"",Компоненты!I191,"")</f>
        <v/>
      </c>
      <c r="J191" t="str">
        <f>IF(Компоненты!J191&lt;&gt;"",Компоненты!J191,"")</f>
        <v/>
      </c>
      <c r="K191" t="str">
        <f>IF(Компоненты!K191&lt;&gt;"",Компоненты!K191,"")</f>
        <v/>
      </c>
      <c r="L191" t="str">
        <f>IF(Компоненты!L191&lt;&gt;"",Компоненты!L191,"")</f>
        <v/>
      </c>
      <c r="M191" t="str">
        <f>IF(Компоненты!M191&lt;&gt;"",Компоненты!M191,"")</f>
        <v/>
      </c>
      <c r="N191" t="str">
        <f>IF(Компоненты!N191&lt;&gt;"",Компоненты!N191,"")</f>
        <v/>
      </c>
      <c r="O191" t="str">
        <f>IF(Компоненты!O191&lt;&gt;"",Компоненты!O191,"")</f>
        <v/>
      </c>
      <c r="P191" t="str">
        <f>IF(Компоненты!P191&lt;&gt;"",Компоненты!P191,"")</f>
        <v/>
      </c>
      <c r="Q191" t="str">
        <f>IF(Компоненты!Q191&lt;&gt;"",Компоненты!Q191,"")</f>
        <v/>
      </c>
      <c r="R191" t="str">
        <f>IF(Компоненты!R191&lt;&gt;"",Компоненты!R191,"")</f>
        <v/>
      </c>
      <c r="S191" t="str">
        <f>IF(Компоненты!S191&lt;&gt;"",Компоненты!S191,"")</f>
        <v/>
      </c>
    </row>
    <row r="192" spans="2:19">
      <c r="B192" t="str">
        <f>IF(Компоненты!B192&lt;&gt;"",Компоненты!B192,"")</f>
        <v/>
      </c>
      <c r="C192" t="str">
        <f>IF(Компоненты!C192&lt;&gt;"",Компоненты!C192,"")</f>
        <v/>
      </c>
      <c r="D192" t="str">
        <f>IF(Компоненты!D192&lt;&gt;"",Компоненты!D192,"")</f>
        <v/>
      </c>
      <c r="E192" t="str">
        <f>IF(Компоненты!E192&lt;&gt;"",Компоненты!E192,"")</f>
        <v/>
      </c>
      <c r="F192" t="str">
        <f>IF(Компоненты!F192&lt;&gt;"",Компоненты!F192,"")</f>
        <v/>
      </c>
      <c r="G192" t="str">
        <f>IF(Компоненты!G192&lt;&gt;"",Компоненты!G192,"")</f>
        <v/>
      </c>
      <c r="H192" t="str">
        <f>IF(Компоненты!H192&lt;&gt;"",Компоненты!H192,"")</f>
        <v/>
      </c>
      <c r="I192" t="str">
        <f>IF(Компоненты!I192&lt;&gt;"",Компоненты!I192,"")</f>
        <v/>
      </c>
      <c r="J192" t="str">
        <f>IF(Компоненты!J192&lt;&gt;"",Компоненты!J192,"")</f>
        <v/>
      </c>
      <c r="K192" t="str">
        <f>IF(Компоненты!K192&lt;&gt;"",Компоненты!K192,"")</f>
        <v/>
      </c>
      <c r="L192" t="str">
        <f>IF(Компоненты!L192&lt;&gt;"",Компоненты!L192,"")</f>
        <v/>
      </c>
      <c r="M192" t="str">
        <f>IF(Компоненты!M192&lt;&gt;"",Компоненты!M192,"")</f>
        <v/>
      </c>
      <c r="N192" t="str">
        <f>IF(Компоненты!N192&lt;&gt;"",Компоненты!N192,"")</f>
        <v/>
      </c>
      <c r="O192" t="str">
        <f>IF(Компоненты!O192&lt;&gt;"",Компоненты!O192,"")</f>
        <v/>
      </c>
      <c r="P192" t="str">
        <f>IF(Компоненты!P192&lt;&gt;"",Компоненты!P192,"")</f>
        <v/>
      </c>
      <c r="Q192" t="str">
        <f>IF(Компоненты!Q192&lt;&gt;"",Компоненты!Q192,"")</f>
        <v/>
      </c>
      <c r="R192" t="str">
        <f>IF(Компоненты!R192&lt;&gt;"",Компоненты!R192,"")</f>
        <v/>
      </c>
      <c r="S192" t="str">
        <f>IF(Компоненты!S192&lt;&gt;"",Компоненты!S192,"")</f>
        <v/>
      </c>
    </row>
    <row r="193" spans="2:19">
      <c r="B193" t="str">
        <f>IF(Компоненты!B193&lt;&gt;"",Компоненты!B193,"")</f>
        <v/>
      </c>
      <c r="C193" t="str">
        <f>IF(Компоненты!C193&lt;&gt;"",Компоненты!C193,"")</f>
        <v/>
      </c>
      <c r="D193" t="str">
        <f>IF(Компоненты!D193&lt;&gt;"",Компоненты!D193,"")</f>
        <v/>
      </c>
      <c r="E193" t="str">
        <f>IF(Компоненты!E193&lt;&gt;"",Компоненты!E193,"")</f>
        <v/>
      </c>
      <c r="F193" t="str">
        <f>IF(Компоненты!F193&lt;&gt;"",Компоненты!F193,"")</f>
        <v/>
      </c>
      <c r="G193" t="str">
        <f>IF(Компоненты!G193&lt;&gt;"",Компоненты!G193,"")</f>
        <v/>
      </c>
      <c r="H193" t="str">
        <f>IF(Компоненты!H193&lt;&gt;"",Компоненты!H193,"")</f>
        <v/>
      </c>
      <c r="I193" t="str">
        <f>IF(Компоненты!I193&lt;&gt;"",Компоненты!I193,"")</f>
        <v/>
      </c>
      <c r="J193" t="str">
        <f>IF(Компоненты!J193&lt;&gt;"",Компоненты!J193,"")</f>
        <v/>
      </c>
      <c r="K193" t="str">
        <f>IF(Компоненты!K193&lt;&gt;"",Компоненты!K193,"")</f>
        <v/>
      </c>
      <c r="L193" t="str">
        <f>IF(Компоненты!L193&lt;&gt;"",Компоненты!L193,"")</f>
        <v/>
      </c>
      <c r="M193" t="str">
        <f>IF(Компоненты!M193&lt;&gt;"",Компоненты!M193,"")</f>
        <v/>
      </c>
      <c r="N193" t="str">
        <f>IF(Компоненты!N193&lt;&gt;"",Компоненты!N193,"")</f>
        <v/>
      </c>
      <c r="O193" t="str">
        <f>IF(Компоненты!O193&lt;&gt;"",Компоненты!O193,"")</f>
        <v/>
      </c>
      <c r="P193" t="str">
        <f>IF(Компоненты!P193&lt;&gt;"",Компоненты!P193,"")</f>
        <v/>
      </c>
      <c r="Q193" t="str">
        <f>IF(Компоненты!Q193&lt;&gt;"",Компоненты!Q193,"")</f>
        <v/>
      </c>
      <c r="R193" t="str">
        <f>IF(Компоненты!R193&lt;&gt;"",Компоненты!R193,"")</f>
        <v/>
      </c>
      <c r="S193" t="str">
        <f>IF(Компоненты!S193&lt;&gt;"",Компоненты!S193,"")</f>
        <v/>
      </c>
    </row>
    <row r="194" spans="2:19">
      <c r="B194" t="str">
        <f>IF(Компоненты!B194&lt;&gt;"",Компоненты!B194,"")</f>
        <v/>
      </c>
      <c r="C194" t="str">
        <f>IF(Компоненты!C194&lt;&gt;"",Компоненты!C194,"")</f>
        <v/>
      </c>
      <c r="D194" t="str">
        <f>IF(Компоненты!D194&lt;&gt;"",Компоненты!D194,"")</f>
        <v/>
      </c>
      <c r="E194" t="str">
        <f>IF(Компоненты!E194&lt;&gt;"",Компоненты!E194,"")</f>
        <v/>
      </c>
      <c r="F194" t="str">
        <f>IF(Компоненты!F194&lt;&gt;"",Компоненты!F194,"")</f>
        <v/>
      </c>
      <c r="G194" t="str">
        <f>IF(Компоненты!G194&lt;&gt;"",Компоненты!G194,"")</f>
        <v/>
      </c>
      <c r="H194" t="str">
        <f>IF(Компоненты!H194&lt;&gt;"",Компоненты!H194,"")</f>
        <v/>
      </c>
      <c r="I194" t="str">
        <f>IF(Компоненты!I194&lt;&gt;"",Компоненты!I194,"")</f>
        <v/>
      </c>
      <c r="J194" t="str">
        <f>IF(Компоненты!J194&lt;&gt;"",Компоненты!J194,"")</f>
        <v/>
      </c>
      <c r="K194" t="str">
        <f>IF(Компоненты!K194&lt;&gt;"",Компоненты!K194,"")</f>
        <v/>
      </c>
      <c r="L194" t="str">
        <f>IF(Компоненты!L194&lt;&gt;"",Компоненты!L194,"")</f>
        <v/>
      </c>
      <c r="M194" t="str">
        <f>IF(Компоненты!M194&lt;&gt;"",Компоненты!M194,"")</f>
        <v/>
      </c>
      <c r="N194" t="str">
        <f>IF(Компоненты!N194&lt;&gt;"",Компоненты!N194,"")</f>
        <v/>
      </c>
      <c r="O194" t="str">
        <f>IF(Компоненты!O194&lt;&gt;"",Компоненты!O194,"")</f>
        <v/>
      </c>
      <c r="P194" t="str">
        <f>IF(Компоненты!P194&lt;&gt;"",Компоненты!P194,"")</f>
        <v/>
      </c>
      <c r="Q194" t="str">
        <f>IF(Компоненты!Q194&lt;&gt;"",Компоненты!Q194,"")</f>
        <v/>
      </c>
      <c r="R194" t="str">
        <f>IF(Компоненты!R194&lt;&gt;"",Компоненты!R194,"")</f>
        <v/>
      </c>
      <c r="S194" t="str">
        <f>IF(Компоненты!S194&lt;&gt;"",Компоненты!S194,"")</f>
        <v/>
      </c>
    </row>
    <row r="195" spans="2:19">
      <c r="B195" t="str">
        <f>IF(Компоненты!B195&lt;&gt;"",Компоненты!B195,"")</f>
        <v/>
      </c>
      <c r="C195" t="str">
        <f>IF(Компоненты!C195&lt;&gt;"",Компоненты!C195,"")</f>
        <v/>
      </c>
      <c r="D195" t="str">
        <f>IF(Компоненты!D195&lt;&gt;"",Компоненты!D195,"")</f>
        <v/>
      </c>
      <c r="E195" t="str">
        <f>IF(Компоненты!E195&lt;&gt;"",Компоненты!E195,"")</f>
        <v/>
      </c>
      <c r="F195" t="str">
        <f>IF(Компоненты!F195&lt;&gt;"",Компоненты!F195,"")</f>
        <v/>
      </c>
      <c r="G195" t="str">
        <f>IF(Компоненты!G195&lt;&gt;"",Компоненты!G195,"")</f>
        <v/>
      </c>
      <c r="H195" t="str">
        <f>IF(Компоненты!H195&lt;&gt;"",Компоненты!H195,"")</f>
        <v/>
      </c>
      <c r="I195" t="str">
        <f>IF(Компоненты!I195&lt;&gt;"",Компоненты!I195,"")</f>
        <v/>
      </c>
      <c r="J195" t="str">
        <f>IF(Компоненты!J195&lt;&gt;"",Компоненты!J195,"")</f>
        <v/>
      </c>
      <c r="K195" t="str">
        <f>IF(Компоненты!K195&lt;&gt;"",Компоненты!K195,"")</f>
        <v/>
      </c>
      <c r="L195" t="str">
        <f>IF(Компоненты!L195&lt;&gt;"",Компоненты!L195,"")</f>
        <v/>
      </c>
      <c r="M195" t="str">
        <f>IF(Компоненты!M195&lt;&gt;"",Компоненты!M195,"")</f>
        <v/>
      </c>
      <c r="N195" t="str">
        <f>IF(Компоненты!N195&lt;&gt;"",Компоненты!N195,"")</f>
        <v/>
      </c>
      <c r="O195" t="str">
        <f>IF(Компоненты!O195&lt;&gt;"",Компоненты!O195,"")</f>
        <v/>
      </c>
      <c r="P195" t="str">
        <f>IF(Компоненты!P195&lt;&gt;"",Компоненты!P195,"")</f>
        <v/>
      </c>
      <c r="Q195" t="str">
        <f>IF(Компоненты!Q195&lt;&gt;"",Компоненты!Q195,"")</f>
        <v/>
      </c>
      <c r="R195" t="str">
        <f>IF(Компоненты!R195&lt;&gt;"",Компоненты!R195,"")</f>
        <v/>
      </c>
      <c r="S195" t="str">
        <f>IF(Компоненты!S195&lt;&gt;"",Компоненты!S195,"")</f>
        <v/>
      </c>
    </row>
    <row r="196" spans="2:19">
      <c r="B196" t="str">
        <f>IF(Компоненты!B196&lt;&gt;"",Компоненты!B196,"")</f>
        <v/>
      </c>
      <c r="C196" t="str">
        <f>IF(Компоненты!C196&lt;&gt;"",Компоненты!C196,"")</f>
        <v/>
      </c>
      <c r="D196" t="str">
        <f>IF(Компоненты!D196&lt;&gt;"",Компоненты!D196,"")</f>
        <v/>
      </c>
      <c r="E196" t="str">
        <f>IF(Компоненты!E196&lt;&gt;"",Компоненты!E196,"")</f>
        <v/>
      </c>
      <c r="F196" t="str">
        <f>IF(Компоненты!F196&lt;&gt;"",Компоненты!F196,"")</f>
        <v/>
      </c>
      <c r="G196" t="str">
        <f>IF(Компоненты!G196&lt;&gt;"",Компоненты!G196,"")</f>
        <v/>
      </c>
      <c r="H196" t="str">
        <f>IF(Компоненты!H196&lt;&gt;"",Компоненты!H196,"")</f>
        <v/>
      </c>
      <c r="I196" t="str">
        <f>IF(Компоненты!I196&lt;&gt;"",Компоненты!I196,"")</f>
        <v/>
      </c>
      <c r="J196" t="str">
        <f>IF(Компоненты!J196&lt;&gt;"",Компоненты!J196,"")</f>
        <v/>
      </c>
      <c r="K196" t="str">
        <f>IF(Компоненты!K196&lt;&gt;"",Компоненты!K196,"")</f>
        <v/>
      </c>
      <c r="L196" t="str">
        <f>IF(Компоненты!L196&lt;&gt;"",Компоненты!L196,"")</f>
        <v/>
      </c>
      <c r="M196" t="str">
        <f>IF(Компоненты!M196&lt;&gt;"",Компоненты!M196,"")</f>
        <v/>
      </c>
      <c r="N196" t="str">
        <f>IF(Компоненты!N196&lt;&gt;"",Компоненты!N196,"")</f>
        <v/>
      </c>
      <c r="O196" t="str">
        <f>IF(Компоненты!O196&lt;&gt;"",Компоненты!O196,"")</f>
        <v/>
      </c>
      <c r="P196" t="str">
        <f>IF(Компоненты!P196&lt;&gt;"",Компоненты!P196,"")</f>
        <v/>
      </c>
      <c r="Q196" t="str">
        <f>IF(Компоненты!Q196&lt;&gt;"",Компоненты!Q196,"")</f>
        <v/>
      </c>
      <c r="R196" t="str">
        <f>IF(Компоненты!R196&lt;&gt;"",Компоненты!R196,"")</f>
        <v/>
      </c>
      <c r="S196" t="str">
        <f>IF(Компоненты!S196&lt;&gt;"",Компоненты!S196,"")</f>
        <v/>
      </c>
    </row>
    <row r="197" spans="2:19">
      <c r="B197" t="str">
        <f>IF(Компоненты!B197&lt;&gt;"",Компоненты!B197,"")</f>
        <v/>
      </c>
      <c r="C197" t="str">
        <f>IF(Компоненты!C197&lt;&gt;"",Компоненты!C197,"")</f>
        <v/>
      </c>
      <c r="D197" t="str">
        <f>IF(Компоненты!D197&lt;&gt;"",Компоненты!D197,"")</f>
        <v/>
      </c>
      <c r="E197" t="str">
        <f>IF(Компоненты!E197&lt;&gt;"",Компоненты!E197,"")</f>
        <v/>
      </c>
      <c r="F197" t="str">
        <f>IF(Компоненты!F197&lt;&gt;"",Компоненты!F197,"")</f>
        <v/>
      </c>
      <c r="G197" t="str">
        <f>IF(Компоненты!G197&lt;&gt;"",Компоненты!G197,"")</f>
        <v/>
      </c>
      <c r="H197" t="str">
        <f>IF(Компоненты!H197&lt;&gt;"",Компоненты!H197,"")</f>
        <v/>
      </c>
      <c r="I197" t="str">
        <f>IF(Компоненты!I197&lt;&gt;"",Компоненты!I197,"")</f>
        <v/>
      </c>
      <c r="J197" t="str">
        <f>IF(Компоненты!J197&lt;&gt;"",Компоненты!J197,"")</f>
        <v/>
      </c>
      <c r="K197" t="str">
        <f>IF(Компоненты!K197&lt;&gt;"",Компоненты!K197,"")</f>
        <v/>
      </c>
      <c r="L197" t="str">
        <f>IF(Компоненты!L197&lt;&gt;"",Компоненты!L197,"")</f>
        <v/>
      </c>
      <c r="M197" t="str">
        <f>IF(Компоненты!M197&lt;&gt;"",Компоненты!M197,"")</f>
        <v/>
      </c>
      <c r="N197" t="str">
        <f>IF(Компоненты!N197&lt;&gt;"",Компоненты!N197,"")</f>
        <v/>
      </c>
      <c r="O197" t="str">
        <f>IF(Компоненты!O197&lt;&gt;"",Компоненты!O197,"")</f>
        <v/>
      </c>
      <c r="P197" t="str">
        <f>IF(Компоненты!P197&lt;&gt;"",Компоненты!P197,"")</f>
        <v/>
      </c>
      <c r="Q197" t="str">
        <f>IF(Компоненты!Q197&lt;&gt;"",Компоненты!Q197,"")</f>
        <v/>
      </c>
      <c r="R197" t="str">
        <f>IF(Компоненты!R197&lt;&gt;"",Компоненты!R197,"")</f>
        <v/>
      </c>
      <c r="S197" t="str">
        <f>IF(Компоненты!S197&lt;&gt;"",Компоненты!S197,"")</f>
        <v/>
      </c>
    </row>
    <row r="198" spans="2:19">
      <c r="B198" t="str">
        <f>IF(Компоненты!B198&lt;&gt;"",Компоненты!B198,"")</f>
        <v/>
      </c>
      <c r="C198" t="str">
        <f>IF(Компоненты!C198&lt;&gt;"",Компоненты!C198,"")</f>
        <v/>
      </c>
      <c r="D198" t="str">
        <f>IF(Компоненты!D198&lt;&gt;"",Компоненты!D198,"")</f>
        <v/>
      </c>
      <c r="E198" t="str">
        <f>IF(Компоненты!E198&lt;&gt;"",Компоненты!E198,"")</f>
        <v/>
      </c>
      <c r="F198" t="str">
        <f>IF(Компоненты!F198&lt;&gt;"",Компоненты!F198,"")</f>
        <v/>
      </c>
      <c r="G198" t="str">
        <f>IF(Компоненты!G198&lt;&gt;"",Компоненты!G198,"")</f>
        <v/>
      </c>
      <c r="H198" t="str">
        <f>IF(Компоненты!H198&lt;&gt;"",Компоненты!H198,"")</f>
        <v/>
      </c>
      <c r="I198" t="str">
        <f>IF(Компоненты!I198&lt;&gt;"",Компоненты!I198,"")</f>
        <v/>
      </c>
      <c r="J198" t="str">
        <f>IF(Компоненты!J198&lt;&gt;"",Компоненты!J198,"")</f>
        <v/>
      </c>
      <c r="K198" t="str">
        <f>IF(Компоненты!K198&lt;&gt;"",Компоненты!K198,"")</f>
        <v/>
      </c>
      <c r="L198" t="str">
        <f>IF(Компоненты!L198&lt;&gt;"",Компоненты!L198,"")</f>
        <v/>
      </c>
      <c r="M198" t="str">
        <f>IF(Компоненты!M198&lt;&gt;"",Компоненты!M198,"")</f>
        <v/>
      </c>
      <c r="N198" t="str">
        <f>IF(Компоненты!N198&lt;&gt;"",Компоненты!N198,"")</f>
        <v/>
      </c>
      <c r="O198" t="str">
        <f>IF(Компоненты!O198&lt;&gt;"",Компоненты!O198,"")</f>
        <v/>
      </c>
      <c r="P198" t="str">
        <f>IF(Компоненты!P198&lt;&gt;"",Компоненты!P198,"")</f>
        <v/>
      </c>
      <c r="Q198" t="str">
        <f>IF(Компоненты!Q198&lt;&gt;"",Компоненты!Q198,"")</f>
        <v/>
      </c>
      <c r="R198" t="str">
        <f>IF(Компоненты!R198&lt;&gt;"",Компоненты!R198,"")</f>
        <v/>
      </c>
      <c r="S198" t="str">
        <f>IF(Компоненты!S198&lt;&gt;"",Компоненты!S198,"")</f>
        <v/>
      </c>
    </row>
    <row r="199" spans="2:19">
      <c r="B199" t="str">
        <f>IF(Компоненты!B199&lt;&gt;"",Компоненты!B199,"")</f>
        <v/>
      </c>
      <c r="C199" t="str">
        <f>IF(Компоненты!C199&lt;&gt;"",Компоненты!C199,"")</f>
        <v/>
      </c>
      <c r="D199" t="str">
        <f>IF(Компоненты!D199&lt;&gt;"",Компоненты!D199,"")</f>
        <v/>
      </c>
      <c r="E199" t="str">
        <f>IF(Компоненты!E199&lt;&gt;"",Компоненты!E199,"")</f>
        <v/>
      </c>
      <c r="F199" t="str">
        <f>IF(Компоненты!F199&lt;&gt;"",Компоненты!F199,"")</f>
        <v/>
      </c>
      <c r="G199" t="str">
        <f>IF(Компоненты!G199&lt;&gt;"",Компоненты!G199,"")</f>
        <v/>
      </c>
      <c r="H199" t="str">
        <f>IF(Компоненты!H199&lt;&gt;"",Компоненты!H199,"")</f>
        <v/>
      </c>
      <c r="I199" t="str">
        <f>IF(Компоненты!I199&lt;&gt;"",Компоненты!I199,"")</f>
        <v/>
      </c>
      <c r="J199" t="str">
        <f>IF(Компоненты!J199&lt;&gt;"",Компоненты!J199,"")</f>
        <v/>
      </c>
      <c r="K199" t="str">
        <f>IF(Компоненты!K199&lt;&gt;"",Компоненты!K199,"")</f>
        <v/>
      </c>
      <c r="L199" t="str">
        <f>IF(Компоненты!L199&lt;&gt;"",Компоненты!L199,"")</f>
        <v/>
      </c>
      <c r="M199" t="str">
        <f>IF(Компоненты!M199&lt;&gt;"",Компоненты!M199,"")</f>
        <v/>
      </c>
      <c r="N199" t="str">
        <f>IF(Компоненты!N199&lt;&gt;"",Компоненты!N199,"")</f>
        <v/>
      </c>
      <c r="O199" t="str">
        <f>IF(Компоненты!O199&lt;&gt;"",Компоненты!O199,"")</f>
        <v/>
      </c>
      <c r="P199" t="str">
        <f>IF(Компоненты!P199&lt;&gt;"",Компоненты!P199,"")</f>
        <v/>
      </c>
      <c r="Q199" t="str">
        <f>IF(Компоненты!Q199&lt;&gt;"",Компоненты!Q199,"")</f>
        <v/>
      </c>
      <c r="R199" t="str">
        <f>IF(Компоненты!R199&lt;&gt;"",Компоненты!R199,"")</f>
        <v/>
      </c>
      <c r="S199" t="str">
        <f>IF(Компоненты!S199&lt;&gt;"",Компоненты!S199,"")</f>
        <v/>
      </c>
    </row>
    <row r="200" spans="2:19">
      <c r="B200" t="str">
        <f>IF(Компоненты!B200&lt;&gt;"",Компоненты!B200,"")</f>
        <v/>
      </c>
      <c r="C200" t="str">
        <f>IF(Компоненты!C200&lt;&gt;"",Компоненты!C200,"")</f>
        <v/>
      </c>
      <c r="D200" t="str">
        <f>IF(Компоненты!D200&lt;&gt;"",Компоненты!D200,"")</f>
        <v/>
      </c>
      <c r="E200" t="str">
        <f>IF(Компоненты!E200&lt;&gt;"",Компоненты!E200,"")</f>
        <v/>
      </c>
      <c r="F200" t="str">
        <f>IF(Компоненты!F200&lt;&gt;"",Компоненты!F200,"")</f>
        <v/>
      </c>
      <c r="G200" t="str">
        <f>IF(Компоненты!G200&lt;&gt;"",Компоненты!G200,"")</f>
        <v/>
      </c>
      <c r="H200" t="str">
        <f>IF(Компоненты!H200&lt;&gt;"",Компоненты!H200,"")</f>
        <v/>
      </c>
      <c r="I200" t="str">
        <f>IF(Компоненты!I200&lt;&gt;"",Компоненты!I200,"")</f>
        <v/>
      </c>
      <c r="J200" t="str">
        <f>IF(Компоненты!J200&lt;&gt;"",Компоненты!J200,"")</f>
        <v/>
      </c>
      <c r="K200" t="str">
        <f>IF(Компоненты!K200&lt;&gt;"",Компоненты!K200,"")</f>
        <v/>
      </c>
      <c r="L200" t="str">
        <f>IF(Компоненты!L200&lt;&gt;"",Компоненты!L200,"")</f>
        <v/>
      </c>
      <c r="M200" t="str">
        <f>IF(Компоненты!M200&lt;&gt;"",Компоненты!M200,"")</f>
        <v/>
      </c>
      <c r="N200" t="str">
        <f>IF(Компоненты!N200&lt;&gt;"",Компоненты!N200,"")</f>
        <v/>
      </c>
      <c r="O200" t="str">
        <f>IF(Компоненты!O200&lt;&gt;"",Компоненты!O200,"")</f>
        <v/>
      </c>
      <c r="P200" t="str">
        <f>IF(Компоненты!P200&lt;&gt;"",Компоненты!P200,"")</f>
        <v/>
      </c>
      <c r="Q200" t="str">
        <f>IF(Компоненты!Q200&lt;&gt;"",Компоненты!Q200,"")</f>
        <v/>
      </c>
      <c r="R200" t="str">
        <f>IF(Компоненты!R200&lt;&gt;"",Компоненты!R200,"")</f>
        <v/>
      </c>
      <c r="S200" t="str">
        <f>IF(Компоненты!S200&lt;&gt;"",Компоненты!S200,"")</f>
        <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Параметры_компонентов</vt:lpstr>
      <vt:lpstr>Ресурсы</vt:lpstr>
      <vt:lpstr>Файлы_ресурсы</vt:lpstr>
      <vt:lpstr>Компоненты</vt:lpstr>
      <vt:lpstr>Экспорт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baydakov</dc:creator>
  <cp:lastModifiedBy>baydakov</cp:lastModifiedBy>
  <dcterms:created xsi:type="dcterms:W3CDTF">2024-07-19T09:03:00Z</dcterms:created>
  <dcterms:modified xsi:type="dcterms:W3CDTF">2024-07-31T14:07:58Z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48AFE2F5AF574946B69A5C15F0865FEB_11</vt:lpwstr>
  </property>
  <property fmtid="{D5CDD505-2E9C-101B-9397-08002B2CF9AE}" pid="3" name="KSOProductBuildVer">
    <vt:lpwstr>1049-12.2.0.17119</vt:lpwstr>
  </property>
</Properties>
</file>