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500"/>
  </bookViews>
  <sheets>
    <sheet name="price" sheetId="1" r:id="rId1"/>
    <sheet name="Sheet1" sheetId="2" r:id="rId2"/>
  </sheets>
  <definedNames>
    <definedName name="_xlnm._FilterDatabase" localSheetId="0" hidden="1">price!$A$1:$I$1356</definedName>
  </definedNames>
  <calcPr calcId="144525" concurrentCalc="0"/>
</workbook>
</file>

<file path=xl/sharedStrings.xml><?xml version="1.0" encoding="utf-8"?>
<sst xmlns="http://schemas.openxmlformats.org/spreadsheetml/2006/main" count="2705">
  <si>
    <t xml:space="preserve">商品标识 </t>
  </si>
  <si>
    <t>商品名称</t>
  </si>
  <si>
    <t>资材单价</t>
  </si>
  <si>
    <t>生产单价</t>
  </si>
  <si>
    <t>管理单价</t>
  </si>
  <si>
    <t>制料单价</t>
  </si>
  <si>
    <t>DBST41332</t>
  </si>
  <si>
    <t>碧素堂牛奶嫩肤滋养补水露200mlBSTDS347</t>
  </si>
  <si>
    <t>DHMJ16010</t>
  </si>
  <si>
    <t>韩美肌婴儿肌V7嫩肤素颜霜50gHMJDS013</t>
  </si>
  <si>
    <t>DBST41015</t>
  </si>
  <si>
    <t>碧素堂蜗牛精华补水修护霜50gBSTDS05</t>
  </si>
  <si>
    <t>DHMJ16085</t>
  </si>
  <si>
    <t>韩美肌小猪酸奶润泽美肤四件套HMJDS086</t>
  </si>
  <si>
    <t>DBST41054</t>
  </si>
  <si>
    <t>碧素堂冰川矿泉盈润保湿BB霜40mlBSTDS68</t>
  </si>
  <si>
    <t>DBST41052</t>
  </si>
  <si>
    <t>碧素堂冰川矿泉盈润补水乳液120mlBSTDS66</t>
  </si>
  <si>
    <t>DBST41014</t>
  </si>
  <si>
    <t>碧素堂蜗牛精华幼颜冻龄眼霜25gBSTDS04</t>
  </si>
  <si>
    <t>DHMJ16093</t>
  </si>
  <si>
    <t>韩美肌补水润泽光采霜55gHMJDS093</t>
  </si>
  <si>
    <t>DBLM15012</t>
  </si>
  <si>
    <t>贝玲美蜗牛原液莹润滋养补水6件套BLMDS010</t>
  </si>
  <si>
    <t>DBST41424</t>
  </si>
  <si>
    <t>碧素堂泡泡莹润净肤面膜100gBSTDS458</t>
  </si>
  <si>
    <t>DBST41355</t>
  </si>
  <si>
    <t>碧素堂弹力日夜精华眼霜（10ml+10ml）BSTDS369</t>
  </si>
  <si>
    <t>DBST41080</t>
  </si>
  <si>
    <t>碧素堂男士控油_痘平衡爽肤水120mlBSTDS88</t>
  </si>
  <si>
    <t>DBJ47039</t>
  </si>
  <si>
    <t>冰菊玻尿酸保湿精华BB霜50gBJDS61</t>
  </si>
  <si>
    <t>DBST41047</t>
  </si>
  <si>
    <t>碧素堂玫瑰臻颜莹亮化妆水150mlBSTDS32</t>
  </si>
  <si>
    <t>DHMJ16074</t>
  </si>
  <si>
    <t>韩美肌河马水水嫩嫩补水乳液160mlHMJDS078</t>
  </si>
  <si>
    <t>DBST41274</t>
  </si>
  <si>
    <t>碧素堂红参蜗牛清透保湿洁面乳100gBSTDS302</t>
  </si>
  <si>
    <t>DHMJ16033</t>
  </si>
  <si>
    <t>韩美肌深层洁净香氛洗衣液550mlHMJDS029</t>
  </si>
  <si>
    <t>DBST41318</t>
  </si>
  <si>
    <t>碧素堂牛奶嫩肤滋养洁面乳100gBSTDS340</t>
  </si>
  <si>
    <t>DBJ47036</t>
  </si>
  <si>
    <t>冰菊玻尿酸保湿精华乳110mlBJDS59</t>
  </si>
  <si>
    <t>DDBST41503</t>
  </si>
  <si>
    <t>碧素堂舒润嫩肤霜50gBSTDS529</t>
  </si>
  <si>
    <t>DBJ47234</t>
  </si>
  <si>
    <t>冰菊沁金植萃珍珠眼霜60gBJDS282</t>
  </si>
  <si>
    <t>DBST41118</t>
  </si>
  <si>
    <t>碧素堂蜗牛精华水润遮瑕气垫CC霜自然色15gBSTDS112</t>
  </si>
  <si>
    <t>DBST41253</t>
  </si>
  <si>
    <t>碧素堂水光保湿弹润乳100mlBSTDS311</t>
  </si>
  <si>
    <t>DBST41486</t>
  </si>
  <si>
    <t>碧素堂清痘养护凝胶20gBSTDS516</t>
  </si>
  <si>
    <t>DBST41335</t>
  </si>
  <si>
    <t>碧素堂牛奶嫩肤滋养BB霜50gBSTDS350</t>
  </si>
  <si>
    <t>DBST41106</t>
  </si>
  <si>
    <t>碧素堂水嫩沁透水粉霜自然色30mlBSTDS111</t>
  </si>
  <si>
    <t>DDBST41520</t>
  </si>
  <si>
    <t>碧素堂凝肌臻颜补水晚霜50gBSTDS533</t>
  </si>
  <si>
    <t>DBJ47237</t>
  </si>
  <si>
    <t>冰菊蓝莓芳香卸甲巾17g*30片BJDS266</t>
  </si>
  <si>
    <t>DBST41107</t>
  </si>
  <si>
    <t>碧素堂水嫩沁透水粉霜象牙色30mlBSTDS111</t>
  </si>
  <si>
    <t>DBST41188</t>
  </si>
  <si>
    <t>碧素堂库拉索舒缓芦荟胶40gBSTDS189</t>
  </si>
  <si>
    <t>DBST41085</t>
  </si>
  <si>
    <t>碧素堂美白祛斑霜30gBSTDS99</t>
  </si>
  <si>
    <t>DBST41251</t>
  </si>
  <si>
    <t>碧素堂水光保湿弹润水120mlBSTDS309</t>
  </si>
  <si>
    <t>DBST41082</t>
  </si>
  <si>
    <t>碧素堂男士矿物泥控油_痘洁面乳100gBSTDS87</t>
  </si>
  <si>
    <t>DBST41160</t>
  </si>
  <si>
    <t>碧素堂兔儿亮颜动物护手霜60gBSTDS168</t>
  </si>
  <si>
    <t>DBST41064</t>
  </si>
  <si>
    <t>碧素堂红石榴倍润靓颜BB霜40mlBSTDS61</t>
  </si>
  <si>
    <t>DBJ47112</t>
  </si>
  <si>
    <t>冰菊男士控油抗痘炭爽洁面乳150mlBJDS117</t>
  </si>
  <si>
    <t>DHMJ16063</t>
  </si>
  <si>
    <t>韩美肌蜗牛水光嫩肤BB霜50gHMJDS073</t>
  </si>
  <si>
    <t>D1257</t>
  </si>
  <si>
    <t>特供产品（膏霜类）</t>
  </si>
  <si>
    <t>DBJ47233</t>
  </si>
  <si>
    <t>冰菊沁金植萃珍珠光采霜60gBJDS281</t>
  </si>
  <si>
    <t>DOP52033</t>
  </si>
  <si>
    <t>欧佩菁纯臻颜保湿五件套OPDS59</t>
  </si>
  <si>
    <t>DDLB10006</t>
  </si>
  <si>
    <t>莱贝莹滑保湿牛奶素颜霜50gLBDS12</t>
  </si>
  <si>
    <t>DBJ47001</t>
  </si>
  <si>
    <t>冰菊玻尿酸补水保湿靓颜面膜30g*10片BJDS01</t>
  </si>
  <si>
    <t>DHMJ16015</t>
  </si>
  <si>
    <t>韩美肌补水亮肤婴儿肌面贴膜25ml*10片HMJDS005</t>
  </si>
  <si>
    <t>DHMJ16014</t>
  </si>
  <si>
    <t>韩美肌樱花水光水嫩面膜25ml*10片HMJDS007</t>
  </si>
  <si>
    <t>DBST41185</t>
  </si>
  <si>
    <t>碧素堂婴儿肌水光保湿面膜三步曲25ml*5片BSTDS200</t>
  </si>
  <si>
    <t>DBST41110</t>
  </si>
  <si>
    <t>碧素堂蜗牛精华补水养护面膜25g*10片BSTDS10</t>
  </si>
  <si>
    <t>DBLM15010</t>
  </si>
  <si>
    <t>贝玲美蜗牛沁润补水面膜25ml*8片BLMDS005</t>
  </si>
  <si>
    <t>DBJ47010A</t>
  </si>
  <si>
    <t>冰菊水嘟嘟好好透润红石榴透润沁肤面膜28g片装BJDS288</t>
  </si>
  <si>
    <t>DHMJ16038</t>
  </si>
  <si>
    <t>韩美肌提亮光嫩面膜25ml*1片HMJDS026</t>
  </si>
  <si>
    <t>DBST41004</t>
  </si>
  <si>
    <t>碧素堂蜗牛精华补水养护面膜25g片装BSTDS10</t>
  </si>
  <si>
    <t>DBST41028</t>
  </si>
  <si>
    <t>碧素堂小清新蜗牛原液保湿面膜25g*1片BSTDS26</t>
  </si>
  <si>
    <t>DDADSD10005</t>
  </si>
  <si>
    <t>艾杜斯顿控油保湿面膜25g*6片ADSDDS05</t>
  </si>
  <si>
    <t>DDOP52065</t>
  </si>
  <si>
    <t>欧佩幼嫩补水婴儿肌面膜28*10片OPDS88</t>
  </si>
  <si>
    <t>DBST41228A</t>
  </si>
  <si>
    <t>碧素堂牛奶滋养嫩滑保湿面膜25g*1片BSTDS271</t>
  </si>
  <si>
    <t>DOP52034</t>
  </si>
  <si>
    <t>欧佩凝眸紧致黑眼膜贴15g*1片OPDS58</t>
  </si>
  <si>
    <t>DHMJ16016A</t>
  </si>
  <si>
    <t>韩美肌补水美肤面膜25ml*1片HMJDS020</t>
  </si>
  <si>
    <t>DBST41286</t>
  </si>
  <si>
    <t>碧素堂芦荟舒缓保湿面膜25ml*1片BSTDS219</t>
  </si>
  <si>
    <t>DBST41024</t>
  </si>
  <si>
    <t>碧素堂玻尿酸原液润泽补水肌面膜25g盒装BSTDS21</t>
  </si>
  <si>
    <t>DBST41492</t>
  </si>
  <si>
    <t>碧素堂男士酷爽补水面膜28g*6片BSTDS548</t>
  </si>
  <si>
    <t>DBST41111</t>
  </si>
  <si>
    <t>碧素堂蜗牛精华碧素堂美白面膜25g*10片BSTDS11</t>
  </si>
  <si>
    <t>DBJ47009</t>
  </si>
  <si>
    <t>冰菊大米补水滋养面膜28g*10片BJDS17</t>
  </si>
  <si>
    <t>DDOCL13015</t>
  </si>
  <si>
    <t>欧采莲芦荟保湿柔滑面膜25g*1片OCLDS027</t>
  </si>
  <si>
    <t>DDOP52067</t>
  </si>
  <si>
    <t>欧佩深海水母保湿补水面膜28g*10片OPDS86</t>
  </si>
  <si>
    <t>DDBHK0004</t>
  </si>
  <si>
    <t>碧华寇蜂蜜滋润玻尿酸嫩肤紧致面膜25g*1片BHKDS06</t>
  </si>
  <si>
    <t>DBST41457A</t>
  </si>
  <si>
    <t>碧素堂婴儿肌冰凝叶补水面膜二部曲 6ml+25ml*10片BSTDS493</t>
  </si>
  <si>
    <t>DBJ47061</t>
  </si>
  <si>
    <t>冰菊海洋滋养保湿面膜25ml*10片BJDS74</t>
  </si>
  <si>
    <t>DBJ47129</t>
  </si>
  <si>
    <t>冰菊小猪（保湿型）面膜25ml*1片BJDS45</t>
  </si>
  <si>
    <t>DDBST41505</t>
  </si>
  <si>
    <t>碧素堂蚕丝丝萃补水美肤面膜25mlBSTDS531</t>
  </si>
  <si>
    <t>DBST41289</t>
  </si>
  <si>
    <t>碧素堂大米理肌滋养面膜25ml*1片BSTDS222</t>
  </si>
  <si>
    <t>DOP52001A</t>
  </si>
  <si>
    <t>欧佩芦荟保湿水润面贴膜28g*1片OPDS01</t>
  </si>
  <si>
    <t>DHMJ16028</t>
  </si>
  <si>
    <t>韩美肌果冻细肤保湿面膜25g*10片HMJDS041</t>
  </si>
  <si>
    <t>DDOP52070</t>
  </si>
  <si>
    <t>欧佩蜗牛保湿盈润黑面膜28g*10片OPDS87 </t>
  </si>
  <si>
    <t>DDBHK0005</t>
  </si>
  <si>
    <t>碧华寇芦荟海藻养护柔润面膜25gBHKDS04</t>
  </si>
  <si>
    <t>DBJ47055</t>
  </si>
  <si>
    <t>冰菊舒缓保湿蛋白面膜25g*10片BJDS82</t>
  </si>
  <si>
    <t>DDRH10001</t>
  </si>
  <si>
    <t>热火男士火山泥控油净透面膜25g*1片RHDS05</t>
  </si>
  <si>
    <t>DDLB10002</t>
  </si>
  <si>
    <t>莱贝花萃清爽补水面膜28g*10片LBDS14</t>
  </si>
  <si>
    <t>DHMJ16014A</t>
  </si>
  <si>
    <t>韩美肌樱花水光水嫩面膜25ml*1片HMJDS007</t>
  </si>
  <si>
    <t>DBJ47052</t>
  </si>
  <si>
    <t>冰菊草莓补水紧致面膜25ml*10片BJDS71</t>
  </si>
  <si>
    <t>DDOP52077</t>
  </si>
  <si>
    <t>欧佩胶原蛋白补水面膜28ml*10片OPDS81</t>
  </si>
  <si>
    <t>DDLB10004</t>
  </si>
  <si>
    <t>莱贝水光保湿沁润面膜28g*1片LBDS20</t>
  </si>
  <si>
    <t>DDBST41522</t>
  </si>
  <si>
    <t>碧素堂羊乳滋润补水面膜25g*1片BSTDS561</t>
  </si>
  <si>
    <t>DBST41280</t>
  </si>
  <si>
    <t>碧素堂肌底保湿水库面膜25g*1片BSTDS318</t>
  </si>
  <si>
    <t>DDLB10005</t>
  </si>
  <si>
    <t>莱贝红石榴润养保湿面膜25g*1片LBDS26</t>
  </si>
  <si>
    <t>DDOP52079</t>
  </si>
  <si>
    <t>欧佩透明质酸保湿面膜28ml*10片OPDS85</t>
  </si>
  <si>
    <t>DBJ47002</t>
  </si>
  <si>
    <t>冰菊玻尿酸补水原液面膜28g*10片BJDS02</t>
  </si>
  <si>
    <t>DBJ47058</t>
  </si>
  <si>
    <t>冰菊玻尿酸紧致补水面膜25g*10片BJDS85</t>
  </si>
  <si>
    <t>DDHMJ16095</t>
  </si>
  <si>
    <t>韩美肌竹子清润保湿面膜25g*1片HMJDS099</t>
  </si>
  <si>
    <t>DBST41039</t>
  </si>
  <si>
    <t>碧素堂冰川矿泉盈润补水面膜25gBSTDS54</t>
  </si>
  <si>
    <t>DBST41446</t>
  </si>
  <si>
    <t>碧素堂樱花水光粉嫩天丝面膜25ml*1片BSTDS489</t>
  </si>
  <si>
    <t>DBJ47058A</t>
  </si>
  <si>
    <t>冰菊玻尿酸紧致补水面膜25g*1片BJDS85</t>
  </si>
  <si>
    <t>DBST41472</t>
  </si>
  <si>
    <t>碧素堂珍珠光采嫩肤补水面膜25ml*1片BSTDS512</t>
  </si>
  <si>
    <t>DBST41029</t>
  </si>
  <si>
    <t>碧素堂玻尿酸原液润泽补水肌面膜25g*1片BSTDS21</t>
  </si>
  <si>
    <t>DBST41001</t>
  </si>
  <si>
    <t>碧素堂玻尿酸补水面膜25g片装BSTDS08</t>
  </si>
  <si>
    <t>DBST41005</t>
  </si>
  <si>
    <t>碧素堂蜗牛精华碧素堂美白面膜25g片装BSTDS11</t>
  </si>
  <si>
    <t>DBST41006</t>
  </si>
  <si>
    <t>碧素堂蜗牛精华滋养保湿面膜25g片装BSTDS20</t>
  </si>
  <si>
    <t>DBST41096</t>
  </si>
  <si>
    <t>碧素堂蜗牛精华净颜润肌黑面膜片装25gBSTDS98</t>
  </si>
  <si>
    <t>DBST41128</t>
  </si>
  <si>
    <t>碧素堂幼滑补水婴儿肌面膜片装25g*1片BSTDS131</t>
  </si>
  <si>
    <t>DBJ47003A</t>
  </si>
  <si>
    <t>冰菊雪肌舒缓嫩肤冰膜28g*1片BJDS03</t>
  </si>
  <si>
    <t>DBJ47012A</t>
  </si>
  <si>
    <t>冰菊水嘟嘟黄瓜补水润泽面膜28g*1片BJDS14</t>
  </si>
  <si>
    <t>DOP52002A</t>
  </si>
  <si>
    <t>欧佩8杯水深海补水盈润冰膜28g*1片OPDS02</t>
  </si>
  <si>
    <t>DBJ47011A</t>
  </si>
  <si>
    <t>冰菊水嘟嘟蜂蜜滋养保湿面膜28g片装BJDS13</t>
  </si>
  <si>
    <t>DBJ47056</t>
  </si>
  <si>
    <t>冰菊水嫩靓肤蛋白面膜25g*10片BJDS83</t>
  </si>
  <si>
    <t>DBJ47066</t>
  </si>
  <si>
    <t>冰菊芦荟清润补水面贴膜25ml*10片BJDS76</t>
  </si>
  <si>
    <t>DBJ47057</t>
  </si>
  <si>
    <t>冰菊紧致弹力蛋白面膜25g*10片BJDS84</t>
  </si>
  <si>
    <t>DBJ47015</t>
  </si>
  <si>
    <t>冰菊玻尿酸保湿原液面膜28g*10片BJDS15</t>
  </si>
  <si>
    <t>DBJ47017</t>
  </si>
  <si>
    <t>冰菊婴儿肌水漾沁润补水面膜(玻尿酸)28ml*10片BJDS25</t>
  </si>
  <si>
    <t>DDLB10003</t>
  </si>
  <si>
    <t>莱贝植润控油滋润面膜28g*10片LBDS15</t>
  </si>
  <si>
    <t>DDOP52066</t>
  </si>
  <si>
    <t>欧佩美白面膜28*10片OPDS89</t>
  </si>
  <si>
    <t>DDBST41517</t>
  </si>
  <si>
    <t>碧素堂甜蜜时光水漾润透面膜25mlBSTDS543</t>
  </si>
  <si>
    <t>DDOP52078</t>
  </si>
  <si>
    <t>欧佩珍珠莹润靓肤面膜28ml*10片OPDS82</t>
  </si>
  <si>
    <t>DBST41205A</t>
  </si>
  <si>
    <t>碧素堂樱桃深润保湿面膜25g*1片BSTDS196</t>
  </si>
  <si>
    <t>DDOCL13016</t>
  </si>
  <si>
    <t>欧采莲滋润柔肤补水天丝面膜25g*1片OCLDS028</t>
  </si>
  <si>
    <t>DDBHK0003</t>
  </si>
  <si>
    <t>碧华寇蜗牛润颜玻尿酸养护光采面膜25g*1片BHKDS05</t>
  </si>
  <si>
    <t>DDBHK0006</t>
  </si>
  <si>
    <t>碧华寇牛奶蓝莓莹润补水面膜25g*1片BHKDS03</t>
  </si>
  <si>
    <t>DDLB10009</t>
  </si>
  <si>
    <t>莱贝玻尿酸海藻水护保湿面膜28g*1片LBDS004</t>
  </si>
  <si>
    <t>DBJ47059</t>
  </si>
  <si>
    <t>冰菊珍珠滋养靓肤面膜25g*10片BJDS86</t>
  </si>
  <si>
    <t>DBST41128A</t>
  </si>
  <si>
    <t>碧素堂幼滑补水婴儿肌面膜片装25g*10片BSTDS131</t>
  </si>
  <si>
    <t>DBST41302</t>
  </si>
  <si>
    <t>碧素堂野菜滋润靓肤面膜25ml*10片BSTDS325</t>
  </si>
  <si>
    <t>DHMJ16026A</t>
  </si>
  <si>
    <t>韩美肌果冻滋养补水面膜25g*1片HMJDS039</t>
  </si>
  <si>
    <t>DBJ47060</t>
  </si>
  <si>
    <t>冰菊马油沁润保湿面膜25g*10片BJDS87</t>
  </si>
  <si>
    <t>DBST41021</t>
  </si>
  <si>
    <t>碧素堂小清新玻尿酸盈润补水面膜25g盒装BSTDS25</t>
  </si>
  <si>
    <t>DHMJ16039</t>
  </si>
  <si>
    <t>韩美肌保湿舒缓面膜25ml*1片HMJDS027</t>
  </si>
  <si>
    <t>DBST41204A</t>
  </si>
  <si>
    <t>碧素堂葡萄籽靓肤晚安面膜25g*1片BSTDS195</t>
  </si>
  <si>
    <t>DDBJ47246</t>
  </si>
  <si>
    <t>冰菊蚕丝丝柔润颜面膜25mlBJDS273</t>
  </si>
  <si>
    <t>DBJ47107</t>
  </si>
  <si>
    <t>冰菊美白祛斑三件套BJDS109</t>
  </si>
  <si>
    <t>DHMJ16020</t>
  </si>
  <si>
    <t>韩美肌蜗牛水光嫩肤五件套HMJDS024</t>
  </si>
  <si>
    <t>DBST41249</t>
  </si>
  <si>
    <t>碧素堂水光保湿弹润六件套礼盒BSTDS279</t>
  </si>
  <si>
    <t>DBJ47033</t>
  </si>
  <si>
    <t>冰菊玻尿酸保湿精华五件套BJDS63</t>
  </si>
  <si>
    <t>DBST41070</t>
  </si>
  <si>
    <t>碧素堂甜心俏佳人香氛补水沐浴乳300mlBSTDS86TY</t>
  </si>
  <si>
    <t>DBST41339</t>
  </si>
  <si>
    <t>碧素堂清香抑菌洗手液500mlBSTDS338</t>
  </si>
  <si>
    <t>DBJ47008</t>
  </si>
  <si>
    <t>冰菊水光雪润气垫CC霜象牙色替换装15gBJDS05</t>
  </si>
  <si>
    <t>DBJ47007</t>
  </si>
  <si>
    <t>冰菊水光雪润气垫CC霜自然色替换装15gBJDS05</t>
  </si>
  <si>
    <t>DBST41051</t>
  </si>
  <si>
    <t>碧素堂冰川矿泉盈润补水柔肤液120mlBSTDS65</t>
  </si>
  <si>
    <t>DBJ47229</t>
  </si>
  <si>
    <t>冰菊沁金植萃补水保湿洁面乳120gBJDS277</t>
  </si>
  <si>
    <t>DBST41262</t>
  </si>
  <si>
    <t>碧素堂墨菊巨补水五件套礼盒BSTDS231</t>
  </si>
  <si>
    <t>DHMJ16006</t>
  </si>
  <si>
    <t>韩美肌婴儿肌光感气垫BB霜（自然色）15gHMJDS012</t>
  </si>
  <si>
    <t>DHMJ16087</t>
  </si>
  <si>
    <t>韩美肌沁颜滋润泥膜60gHMJDS087</t>
  </si>
  <si>
    <t>DBJ47149A</t>
  </si>
  <si>
    <t>冰菊植萃清透气垫CC霜15g替换装（自然色）BJDS43</t>
  </si>
  <si>
    <t>DBJ47150A</t>
  </si>
  <si>
    <t>冰菊植萃清透气垫CC霜15g替换装（象牙色）BJDS43</t>
  </si>
  <si>
    <t>DBST41468</t>
  </si>
  <si>
    <t>碧素堂素颜丝滑BB霜5g*6片/盒BSTDS504</t>
  </si>
  <si>
    <t>DBST41272</t>
  </si>
  <si>
    <t>碧素堂红石榴鲜养补水眼霜30gBSTDS300</t>
  </si>
  <si>
    <t>DBJ47230</t>
  </si>
  <si>
    <t>冰菊沁金植萃保湿光采柔肤水120mlBJDS278</t>
  </si>
  <si>
    <t>DBST41423</t>
  </si>
  <si>
    <t>碧素堂明眸走珠眼精华10mlBSTDS455</t>
  </si>
  <si>
    <t>DBST41428</t>
  </si>
  <si>
    <t>碧素堂娇颜紧致水润5件礼盒装BSTDS462</t>
  </si>
  <si>
    <t>DBJ47169</t>
  </si>
  <si>
    <t>冰菊水嫩润肤六件套BJDS211</t>
  </si>
  <si>
    <t>DBJ47231</t>
  </si>
  <si>
    <t>冰菊沁金植萃保湿凝肌乳120mlBJDS279</t>
  </si>
  <si>
    <t>DBJ47232</t>
  </si>
  <si>
    <t>冰菊沁金植萃养护精华液40mlBJDS280</t>
  </si>
  <si>
    <t>DBST41425</t>
  </si>
  <si>
    <t>碧素堂梦幻洁净护理洗衣液（兰花清香)2kgBSTDS463</t>
  </si>
  <si>
    <t>DBST41120</t>
  </si>
  <si>
    <t>碧素堂蜗牛精华水润遮瑕气垫CC霜自然色替换装15gBSTDS112</t>
  </si>
  <si>
    <t>DBST41489</t>
  </si>
  <si>
    <t>碧素堂火山泥控油净透泥15g*6片BSTDS509</t>
  </si>
  <si>
    <t>DBST41176</t>
  </si>
  <si>
    <t>碧素堂芦荟胶60gBSTDS151</t>
  </si>
  <si>
    <t>DBJ47165</t>
  </si>
  <si>
    <t>冰菊滋养隔离霜（魅惑青）30gBJDS159</t>
  </si>
  <si>
    <t>DBST41178</t>
  </si>
  <si>
    <t>碧素堂玫瑰保湿爽肤喷雾150mlBSTDS138</t>
  </si>
  <si>
    <t>DBST41035</t>
  </si>
  <si>
    <t>碧素堂轻盈水润隔离CC霜象牙色40mlBSTDS28</t>
  </si>
  <si>
    <t>DBST41440</t>
  </si>
  <si>
    <t>碧素堂蜗牛原液保湿补水睡眠面膜5g*20片BSTDS481</t>
  </si>
  <si>
    <t>DBST41325</t>
  </si>
  <si>
    <t>碧素堂马油盈润保湿滋养霜70gBSTDS335</t>
  </si>
  <si>
    <t>DBST41334</t>
  </si>
  <si>
    <t>碧素堂牛奶嫩肤保湿奶珠霜50gBSTDS349</t>
  </si>
  <si>
    <t>DBST41398</t>
  </si>
  <si>
    <t>碧素堂V7润透保湿懒人素颜霜50gBSTDS440</t>
  </si>
  <si>
    <t>DBST41333</t>
  </si>
  <si>
    <t>碧素堂牛奶嫩肤滋养保湿乳160mlBSTDS348</t>
  </si>
  <si>
    <t>DBST41221</t>
  </si>
  <si>
    <t>碧素堂婴儿肌珍珠补水露120mlBSTDS267</t>
  </si>
  <si>
    <t>DBST41247</t>
  </si>
  <si>
    <t>碧素堂婴儿肌懒人素颜霜50gBSTDS290</t>
  </si>
  <si>
    <t>DBLM15020</t>
  </si>
  <si>
    <t>贝玲美熬夜紧致金眼霜60gBLMDS021</t>
  </si>
  <si>
    <t>DBJ47081</t>
  </si>
  <si>
    <t>冰菊丝瓜保湿卸妆水120mlBJDS108</t>
  </si>
  <si>
    <t>DBST41105</t>
  </si>
  <si>
    <t>碧素堂氨基酸保湿泡沫按摩洁面乳120mlBSTDS110</t>
  </si>
  <si>
    <t>DBJ47218</t>
  </si>
  <si>
    <t>冰菊牛奶润泽靓肤五件套BJDS257</t>
  </si>
  <si>
    <t>DDOP52071</t>
  </si>
  <si>
    <t>欧佩八杯水补水美肤洁面乳100gDS46100</t>
  </si>
  <si>
    <t>DDBLM15025</t>
  </si>
  <si>
    <t>贝玲美蜗牛原液莹润滋养补水美肤露120mlBLMDS40924</t>
  </si>
  <si>
    <t>DDBST41524</t>
  </si>
  <si>
    <t>碧素堂防晒霜30gSPF50BSTDS47106  </t>
  </si>
  <si>
    <t>DDSOQ10001</t>
  </si>
  <si>
    <t>仕欧泉男士水酷保湿洁面膏100gSOQDS001</t>
  </si>
  <si>
    <t>DDLB10015</t>
  </si>
  <si>
    <t>莱贝玻尿酸海藻水护滋润爽肤水120mlLBDS006</t>
  </si>
  <si>
    <t>DBST41491</t>
  </si>
  <si>
    <t>碧素堂草莓润唇膏9gBSTDS508</t>
  </si>
  <si>
    <t>DBJ47153</t>
  </si>
  <si>
    <t>冰菊补水滋润冰川水喷雾80MLBJDS206</t>
  </si>
  <si>
    <t>DBST41259</t>
  </si>
  <si>
    <t>碧素堂玫瑰精油10mlBSTDS291</t>
  </si>
  <si>
    <t>DBJ47202</t>
  </si>
  <si>
    <t>冰菊水莹滋养日夜霜BJDS233</t>
  </si>
  <si>
    <t>DBST41351</t>
  </si>
  <si>
    <t>碧素堂绿茶清新保湿卸妆水150mlBSTDS352</t>
  </si>
  <si>
    <t>DOCL13005</t>
  </si>
  <si>
    <t>欧采莲补水遮瑕气垫CC霜（象牙色）15g*1盒OCLDS016</t>
  </si>
  <si>
    <t>DOCL13006</t>
  </si>
  <si>
    <t>欧采莲补水遮瑕气垫CC霜（自然色）15g*1盒OCLDS016</t>
  </si>
  <si>
    <t>DBJ47080</t>
  </si>
  <si>
    <t>冰菊美白祛斑霜30gBJDS97</t>
  </si>
  <si>
    <t>DHMJ16079</t>
  </si>
  <si>
    <t>韩美肌牛奶保湿滋养摇摇乳120mlHMJDS075</t>
  </si>
  <si>
    <t>DHMJ16061</t>
  </si>
  <si>
    <t>韩美肌蜗牛水光嫩肤乳100mlHMJDS071</t>
  </si>
  <si>
    <t>DBST41223</t>
  </si>
  <si>
    <t>碧素堂婴儿肌珍珠补水霜50gBSTDS269</t>
  </si>
  <si>
    <t>DBST41053</t>
  </si>
  <si>
    <t>碧素堂冰川矿泉盈润多效保湿霜50gBSTDS67</t>
  </si>
  <si>
    <t>DBST41224</t>
  </si>
  <si>
    <t>碧素堂婴儿肌珍珠补水BB霜50gBSTDS270</t>
  </si>
  <si>
    <t>DBST41268</t>
  </si>
  <si>
    <t>碧素堂红石榴鲜养盈润柔肤水120mlBSTDS295</t>
  </si>
  <si>
    <t>DDLB10016</t>
  </si>
  <si>
    <t>莱贝玻尿酸海藻水护嫩滑柔肤乳100mlLBDS007</t>
  </si>
  <si>
    <t>DDGYTH0001</t>
  </si>
  <si>
    <t>电商气垫BB通用替换装15g(自然色）</t>
  </si>
  <si>
    <t>DDBST41538</t>
  </si>
  <si>
    <t>碧素堂嫩肤香氛沐浴露350mlBSTDS549</t>
  </si>
  <si>
    <t>DDBST41510</t>
  </si>
  <si>
    <t>碧素堂保湿补水喷雾100mlBSTDS565</t>
  </si>
  <si>
    <t>DDBST41513</t>
  </si>
  <si>
    <t>碧素堂甜蜜时光水漾润透美肤乳120mlBSTDS540</t>
  </si>
  <si>
    <t>DBJ47087</t>
  </si>
  <si>
    <t>冰菊冰川矿泉补水滋润礼盒五件套BJDS93</t>
  </si>
  <si>
    <t>DBJ47217</t>
  </si>
  <si>
    <t>冰菊青瓜沁颜水嫩五件套BJDS252</t>
  </si>
  <si>
    <t>DBST41055</t>
  </si>
  <si>
    <t>碧素堂冰川矿泉盈润舒缓紧致眼霜30gBSTDS69</t>
  </si>
  <si>
    <t>DBST41359</t>
  </si>
  <si>
    <t>碧素堂龙舌兰致滢水嫩眼霜30gBSTDS363</t>
  </si>
  <si>
    <t>DBST41269</t>
  </si>
  <si>
    <t>碧素堂红石榴鲜养补水乳液120mlBSTDS296</t>
  </si>
  <si>
    <t>DHMJ16058</t>
  </si>
  <si>
    <t>韩美肌男士茶树控油抗痘洁面乳150mlHMJDS059</t>
  </si>
  <si>
    <t>DBST41049</t>
  </si>
  <si>
    <t>碧素堂洋甘菊滋养舒颜柔肤水150mlBSTDS34</t>
  </si>
  <si>
    <t>DBST41166</t>
  </si>
  <si>
    <t>碧素堂橄榄舒缓润透搓泥浴宝200gBSTDS161</t>
  </si>
  <si>
    <t>DOP52024</t>
  </si>
  <si>
    <t>欧佩火山泥吸黑头面膜120gOPDS18</t>
  </si>
  <si>
    <t>DBST41139</t>
  </si>
  <si>
    <t>碧素堂竹炭吸黑头面膜120gBSTDS126</t>
  </si>
  <si>
    <t>DBJ47203</t>
  </si>
  <si>
    <t>冰菊牛奶柔滑洗护旅行装装3件套BJDS237</t>
  </si>
  <si>
    <t>DBST41211</t>
  </si>
  <si>
    <t>碧素堂牛奶滋养靓肤沐浴乳720mlBSTDS187</t>
  </si>
  <si>
    <t>DBJ47005</t>
  </si>
  <si>
    <t>冰菊水光雪润气垫CC霜自然色15gBJDS05</t>
  </si>
  <si>
    <t>DBST41119</t>
  </si>
  <si>
    <t>碧素堂蜗牛精华水润遮瑕气垫CC霜象牙色15gBSTDS112</t>
  </si>
  <si>
    <t>DBST41217</t>
  </si>
  <si>
    <t>碧素堂水光遮瑕滚轮BB霜（自然色）30gBSTDS255</t>
  </si>
  <si>
    <t>DDBST41516</t>
  </si>
  <si>
    <t>碧素堂甜蜜时光水漾润透气垫BB霜15g(自然色）BSTDS544</t>
  </si>
  <si>
    <t>DDOP52076</t>
  </si>
  <si>
    <t>欧佩八杯水补水美肤气垫BB霜15gDS46155</t>
  </si>
  <si>
    <t>DDLB10008</t>
  </si>
  <si>
    <t>莱贝蜗牛滋润精华眼贴膜140g/80片LBDS16 </t>
  </si>
  <si>
    <t>DDLB10012</t>
  </si>
  <si>
    <t>莱贝青柠净颜洁面泡泡160mlLBDS22</t>
  </si>
  <si>
    <t>DDLB10017</t>
  </si>
  <si>
    <t>莱贝玻尿酸海藻水护养护滋润霜50gLBDS008</t>
  </si>
  <si>
    <t>DDBST41533</t>
  </si>
  <si>
    <t>碧素堂牛奶滋润嫩滑沐浴露500mlBSTDS524</t>
  </si>
  <si>
    <t>DBJ47135</t>
  </si>
  <si>
    <t>冰菊金盏花舒缓补水嫩肤乳120mlBJDS049</t>
  </si>
  <si>
    <t>DBJ47182</t>
  </si>
  <si>
    <t>冰菊卡通猫去角质素110mlBJDS166</t>
  </si>
  <si>
    <t>DDRH10005</t>
  </si>
  <si>
    <t>热火男士火山泥控油净透泥膜150gRHDS04</t>
  </si>
  <si>
    <t>DDRH10002</t>
  </si>
  <si>
    <t>热火男士火山泥控油净透洁面乳100gRHDS01</t>
  </si>
  <si>
    <t>DDBST41531</t>
  </si>
  <si>
    <t>碧素堂羊乳滋润保湿眼霜15gBSTDS560</t>
  </si>
  <si>
    <t>DDHMJ16096</t>
  </si>
  <si>
    <t>韩美肌润泽补水睡眠面膜100mlHMJDS094</t>
  </si>
  <si>
    <t>DDOP52069</t>
  </si>
  <si>
    <t>欧佩八杯水补水美肤润泽六件套OPDS83</t>
  </si>
  <si>
    <t>DDBST41511</t>
  </si>
  <si>
    <t>碧素堂甜蜜时光水漾润透洁面乳80gBSTDS538</t>
  </si>
  <si>
    <t>DDBST41512</t>
  </si>
  <si>
    <t>碧素堂甜蜜时光水漾润透爽肤水120mlBSTDS539</t>
  </si>
  <si>
    <t>DDBST41502</t>
  </si>
  <si>
    <t>碧素堂男士水能保湿劲爽洁面膏100gBSTDS525 </t>
  </si>
  <si>
    <t>DBST41488</t>
  </si>
  <si>
    <t>碧素堂香水养护滋润套装BSTDS513</t>
  </si>
  <si>
    <t>DBST41402</t>
  </si>
  <si>
    <t>碧素堂草莓紧致珍珠奶茶睡眠面膜100gBSTDS430</t>
  </si>
  <si>
    <t>DBST41233</t>
  </si>
  <si>
    <t>碧素堂玻尿酸水光补水保湿5件套BSTDS212</t>
  </si>
  <si>
    <t>DBST41476</t>
  </si>
  <si>
    <t>碧素堂梦幻洁净护理洗衣液（薰衣草香）500gBSTDS498</t>
  </si>
  <si>
    <t>DHMJ16077</t>
  </si>
  <si>
    <t>韩美肌河马水嫩保湿补水喷雾110mlHMJDS080</t>
  </si>
  <si>
    <t>DBST41153</t>
  </si>
  <si>
    <t>碧素堂玫瑰雪肌滋养香浴盐350gBSTDS157</t>
  </si>
  <si>
    <t>DBST41306</t>
  </si>
  <si>
    <t>碧素堂美白祛斑三件套BSTDS322</t>
  </si>
  <si>
    <t>DBCY10001</t>
  </si>
  <si>
    <t>碧草源小黑裙细滑紧肤5件套礼盒BCYDS01</t>
  </si>
  <si>
    <t>DDBST41506</t>
  </si>
  <si>
    <t>碧素堂柔顺丝滑洗发露500gBSTDS545</t>
  </si>
  <si>
    <t>DDBST41523</t>
  </si>
  <si>
    <t>碧素堂马油滋润柔滑保湿五件套BSTDS547</t>
  </si>
  <si>
    <t>DDOCL13017</t>
  </si>
  <si>
    <t>欧采莲植萃清润保湿凝露120mlOCLDS025</t>
  </si>
  <si>
    <t>DBST41130</t>
  </si>
  <si>
    <t>碧素堂素颜遮瑕气垫CC霜15g自然色BSTDS125停产</t>
  </si>
  <si>
    <t>DBST41296</t>
  </si>
  <si>
    <t>碧素堂猪鼻子吸黑头套装3件套BSTDS301</t>
  </si>
  <si>
    <t>DBST41011</t>
  </si>
  <si>
    <t>碧素堂蜗牛精华清透温和洁面乳120gBSTDS01</t>
  </si>
  <si>
    <t>DBST41079</t>
  </si>
  <si>
    <t>碧素堂沁透水润芦荟胶220gBSTDS94</t>
  </si>
  <si>
    <t>DDHMJ16097</t>
  </si>
  <si>
    <t>韩美肌芦荟保湿霜50gHMJDS096</t>
  </si>
  <si>
    <t>DDBLM15028</t>
  </si>
  <si>
    <t>贝玲美蜗牛原液莹润滋养补水霜50gBLMDS40948</t>
  </si>
  <si>
    <t>DDADSD10009</t>
  </si>
  <si>
    <t>艾杜斯顿男士水润劲能保湿爽肤水120mlADSDDS08</t>
  </si>
  <si>
    <t>DDBST41507</t>
  </si>
  <si>
    <t>碧素堂幼嫩柔滑沐浴露500gBSTDS546</t>
  </si>
  <si>
    <t>DDBST41514</t>
  </si>
  <si>
    <t>碧素堂甜蜜时光水漾润透保湿面霜50gBSTDS541</t>
  </si>
  <si>
    <t>DDBST41515</t>
  </si>
  <si>
    <t>碧素堂甜蜜时光水漾润透保湿眼霜15gBSTDS542 </t>
  </si>
  <si>
    <t>DBST41490</t>
  </si>
  <si>
    <t>碧素堂珍珠凝肌补水五件套BSTDS510</t>
  </si>
  <si>
    <t>DBST41465</t>
  </si>
  <si>
    <t>碧素堂轻盈橙花素颜霜5g/6片BSTDS506</t>
  </si>
  <si>
    <t>DBST41293</t>
  </si>
  <si>
    <t>碧素堂柔顺洁净低泡洗衣液550mlBSTDS225</t>
  </si>
  <si>
    <t>DBJ47226</t>
  </si>
  <si>
    <t>冰菊牛奶嫩滑香浴盐340gBJDS272</t>
  </si>
  <si>
    <t>DBST41431</t>
  </si>
  <si>
    <t>碧素堂自由畅饮洁面乳80gBSTDS434</t>
  </si>
  <si>
    <t>DBST41126</t>
  </si>
  <si>
    <t>碧素堂果酸去角质洁肤凝胶120gBSTDS123</t>
  </si>
  <si>
    <t>DBST41084</t>
  </si>
  <si>
    <t>碧素堂蜗牛精华眼膜贴140g/80片BSTDS92</t>
  </si>
  <si>
    <t>DBST41066</t>
  </si>
  <si>
    <t>碧素堂光感遮瑕气垫BB霜象牙色15gBSTDS29</t>
  </si>
  <si>
    <t>DBST41131</t>
  </si>
  <si>
    <t>碧素堂素颜遮瑕气垫CC霜15g象牙色BSTDS125停产</t>
  </si>
  <si>
    <t>DBJ47094</t>
  </si>
  <si>
    <t>冰菊T区护理套装大象吸黑头收毛孔BJDS102</t>
  </si>
  <si>
    <t>DBJ47037</t>
  </si>
  <si>
    <t>冰菊玻尿酸保湿精华霜50gBJDS60</t>
  </si>
  <si>
    <t>DBST41338</t>
  </si>
  <si>
    <t>碧素堂柔润滋养香氛发膜500gBSTDS346</t>
  </si>
  <si>
    <t>DBJ47191</t>
  </si>
  <si>
    <t>冰菊小懒猪泡泡净肤面膜100gBJDS222</t>
  </si>
  <si>
    <t>DBST41148</t>
  </si>
  <si>
    <t>碧素堂绿豆泥浆面膜120gBSTDS127</t>
  </si>
  <si>
    <t>DBST41266</t>
  </si>
  <si>
    <t>碧素堂红石榴鲜养补水五件套BSTDS299</t>
  </si>
  <si>
    <t>DBJ47168</t>
  </si>
  <si>
    <t>冰菊透明质酸锁水保湿六件套BJDS170</t>
  </si>
  <si>
    <t>DBST41496</t>
  </si>
  <si>
    <t>碧素堂玫瑰精油滋润护肤六件套BSTDS514</t>
  </si>
  <si>
    <t>DDBST41508</t>
  </si>
  <si>
    <t>碧素堂菁纯臻颜润养眼霜18gBSTDS534</t>
  </si>
  <si>
    <t>DDBJ47252</t>
  </si>
  <si>
    <t>冰菊温和净颜卸妆液60mlBJDS287</t>
  </si>
  <si>
    <t>DBJ47236</t>
  </si>
  <si>
    <t>冰菊柠檬盈滑润唇膏9gBJDS262</t>
  </si>
  <si>
    <t>DBST41337</t>
  </si>
  <si>
    <t>碧素堂水润蛋白香氛沐浴露750mlBSTDS344</t>
  </si>
  <si>
    <t>DBST41401</t>
  </si>
  <si>
    <t>碧素堂绿茶补水珍珠奶茶睡眠面膜100gBSTDS429</t>
  </si>
  <si>
    <t>DHMJ16065</t>
  </si>
  <si>
    <t>韩美肌孕美水润柔肤水120mlHMJDS063</t>
  </si>
  <si>
    <t>DBJ47115</t>
  </si>
  <si>
    <t>冰菊粉玫瑰嫩肤旅行5件套BJDS042</t>
  </si>
  <si>
    <t>DBJ47093</t>
  </si>
  <si>
    <t>冰菊竹炭吸黑头面膜120gBJDS113</t>
  </si>
  <si>
    <t>DBST41303</t>
  </si>
  <si>
    <t>碧素堂舒缓祛痘膏30gBSTDS234</t>
  </si>
  <si>
    <t>DDGYTH0002</t>
  </si>
  <si>
    <t>电商气垫BB通用替换装15g(象牙色）</t>
  </si>
  <si>
    <t>DDBLM15024</t>
  </si>
  <si>
    <t>贝玲美蜗牛原液莹润滋养补水洁面乳100gBLMDS40917</t>
  </si>
  <si>
    <t>DDADSD10010</t>
  </si>
  <si>
    <t>艾杜斯顿男士水润劲能保湿精华乳120mlADSDDS09</t>
  </si>
  <si>
    <t>DDADSD10008</t>
  </si>
  <si>
    <t>艾杜斯顿男士水润清爽劲透洁面乳100gADSDDS07</t>
  </si>
  <si>
    <t>DDOP52074</t>
  </si>
  <si>
    <t>欧佩八杯水补水美肤润泽乳100mlDS46131</t>
  </si>
  <si>
    <t>DDBST41521</t>
  </si>
  <si>
    <t>碧素堂水光蜗牛懒人素颜霜50gBSTDS553 </t>
  </si>
  <si>
    <t>DDBJ47244</t>
  </si>
  <si>
    <t>冰菊温和保湿毛孔净透洁面乳100gBJDS291</t>
  </si>
  <si>
    <t>DDBJ47241</t>
  </si>
  <si>
    <t>冰菊肌透晚安眼霜18gBJDS274</t>
  </si>
  <si>
    <t>DDBST41500</t>
  </si>
  <si>
    <t>碧素堂男士水能保湿酷爽水凝露120mlBSTDS526</t>
  </si>
  <si>
    <t>DHMJ16021</t>
  </si>
  <si>
    <t>韩美肌婴儿肌光嫩补水5件套HMJDS019</t>
  </si>
  <si>
    <t>DBLM15015</t>
  </si>
  <si>
    <t>贝玲美酪梨水漾保湿5件套BLMDS012</t>
  </si>
  <si>
    <t>DBST41350</t>
  </si>
  <si>
    <t>碧素堂水润蛋白滋养香氛洗发乳750mlBSTDS345</t>
  </si>
  <si>
    <t>DBJ47179</t>
  </si>
  <si>
    <t>冰菊男士控油补水三件套BJDS157</t>
  </si>
  <si>
    <t>DOP52042</t>
  </si>
  <si>
    <t>欧佩温和去角质_喱100gOPDS52</t>
  </si>
  <si>
    <t>DBST41193</t>
  </si>
  <si>
    <t>碧素堂婴儿肌珍珠补水五件套礼盒BSTDS199</t>
  </si>
  <si>
    <t>DOP52050</t>
  </si>
  <si>
    <t>欧佩柔和养护护肤5件套礼盒OPDS56</t>
  </si>
  <si>
    <t>DBST41273</t>
  </si>
  <si>
    <t>碧素堂红参蜗牛紧致弹滑保湿五件套BSTDS307</t>
  </si>
  <si>
    <t>DBJ47185</t>
  </si>
  <si>
    <t>冰菊卡通猫清爽洁面泡沫160mlBJDS163</t>
  </si>
  <si>
    <t>DBST41483</t>
  </si>
  <si>
    <t>碧素堂夜间保湿养护唇膜9gBSTDS473</t>
  </si>
  <si>
    <t>DBST41155</t>
  </si>
  <si>
    <t>碧素堂洋甘菊舒悦柔滑香浴盐350gBSTDS159</t>
  </si>
  <si>
    <t>DDLB10007</t>
  </si>
  <si>
    <t>莱贝水光莹润懒人素颜霜50gLBDS13</t>
  </si>
  <si>
    <t>DDBJ47248</t>
  </si>
  <si>
    <t>冰菊马油滋润保湿霜50gBJDS283</t>
  </si>
  <si>
    <t>DDOP52072</t>
  </si>
  <si>
    <t>欧佩八杯水补水美肤爽肤水120mlDS46117</t>
  </si>
  <si>
    <t>DBST41218</t>
  </si>
  <si>
    <t>碧素堂水光遮瑕滚轮BB霜（象牙色）30gBSTDS255</t>
  </si>
  <si>
    <t>DBST41426</t>
  </si>
  <si>
    <t>碧素堂梦幻洁净护理洗衣液（薰衣草香)2kgBSTDS464</t>
  </si>
  <si>
    <t>DDLB10019</t>
  </si>
  <si>
    <t>莱贝水光保湿沁润五件套LBDS17</t>
  </si>
  <si>
    <t>DDADSD10011</t>
  </si>
  <si>
    <t>艾杜斯顿男士水润劲能保湿润肤霜50gADSDDS10</t>
  </si>
  <si>
    <t>DDBLM15026</t>
  </si>
  <si>
    <t>贝玲美蜗牛原液莹润滋养补水眼霜30gBLMDS40955</t>
  </si>
  <si>
    <t>DHMJ16089</t>
  </si>
  <si>
    <t>韩美肌沁颜补水泥膜60gHMJDS089</t>
  </si>
  <si>
    <t>DOP52013</t>
  </si>
  <si>
    <t>欧佩祛斑霜30gOPDS09</t>
  </si>
  <si>
    <t>DBJ47134</t>
  </si>
  <si>
    <t>冰菊金盏花舒缓保湿嫩肤水120mlBJDS048</t>
  </si>
  <si>
    <t>DBST41220</t>
  </si>
  <si>
    <t>碧素堂婴儿肌珍珠补水洁面乳100gBSTDS266</t>
  </si>
  <si>
    <t>DBJ47164</t>
  </si>
  <si>
    <t>冰菊滋养隔离霜（迷人紫）30gBJDS158</t>
  </si>
  <si>
    <t>DBST41305</t>
  </si>
  <si>
    <t>碧素堂雪颜靓肤精华液45mlBSTDS324</t>
  </si>
  <si>
    <t>DDLB10011</t>
  </si>
  <si>
    <t>莱贝红石榴润养保湿五件套LBDS25</t>
  </si>
  <si>
    <t>DBJ47006</t>
  </si>
  <si>
    <t>冰菊水光雪润气垫CC霜象牙色15gBJDS05</t>
  </si>
  <si>
    <t>DDOP52075</t>
  </si>
  <si>
    <t>欧佩八杯水补水美肤嫩滑霜50gDS46148</t>
  </si>
  <si>
    <t>DDBST41519</t>
  </si>
  <si>
    <t>碧素堂凝肌臻颜补水日霜50gBSTDS532</t>
  </si>
  <si>
    <t>DDLB10010</t>
  </si>
  <si>
    <t>莱贝竹炭矿物去黑头鼻膜5gLBDS11</t>
  </si>
  <si>
    <t>DBST41475</t>
  </si>
  <si>
    <t>碧素堂梦幻洁净护理洗衣液（兰花清香）500gBSTDS497</t>
  </si>
  <si>
    <t>DHMJ16005</t>
  </si>
  <si>
    <t>韩美肌婴儿肌红石榴补水睡眠面膜180gHMJDS011</t>
  </si>
  <si>
    <t>DBST41415</t>
  </si>
  <si>
    <t>碧素堂保湿水莹化妆水350mlBSTDS448</t>
  </si>
  <si>
    <t>DBST41381</t>
  </si>
  <si>
    <t>碧素堂弱酸性无硅马油洗发水500mlBSTDS337</t>
  </si>
  <si>
    <t>DOP52030</t>
  </si>
  <si>
    <t>欧佩男士型男控油三件套系列OPDS27</t>
  </si>
  <si>
    <t>DBST41167</t>
  </si>
  <si>
    <t>碧素堂玫瑰臻亮嫩肤搓泥浴宝200gBSTDS162</t>
  </si>
  <si>
    <t>DBST41063</t>
  </si>
  <si>
    <t>碧素堂红石榴紧致水润眼霜30mlBSTDS60</t>
  </si>
  <si>
    <t>DBST41059</t>
  </si>
  <si>
    <t>碧素堂红石榴鲜活水润洁面乳100gBSTDS56</t>
  </si>
  <si>
    <t>DBST41271</t>
  </si>
  <si>
    <t>碧素堂红石榴鲜养补水BB霜40gBSTDS298</t>
  </si>
  <si>
    <t>FZP0663</t>
  </si>
  <si>
    <t>碧素堂蜗牛精华补水润养水试用装20ml</t>
  </si>
  <si>
    <t>FZP0664</t>
  </si>
  <si>
    <t>碧素堂蜗牛精华补水润养乳试用装20ml</t>
  </si>
  <si>
    <t>DBJ47132</t>
  </si>
  <si>
    <t>冰菊淘米水米浆精华洗发露530mlBJDS202</t>
  </si>
  <si>
    <t>DDBJ47245</t>
  </si>
  <si>
    <t>冰菊星恋润颜补水睡眠面膜100mlBJDS271</t>
  </si>
  <si>
    <t>DDBST41528</t>
  </si>
  <si>
    <t>碧素堂羊乳滋润美肤水120mlBSTDS557</t>
  </si>
  <si>
    <t>DBST41075</t>
  </si>
  <si>
    <t>碧素堂男士清油精华抗痘洁面乳150mlBSTDS93</t>
  </si>
  <si>
    <t>DBJ47113</t>
  </si>
  <si>
    <t>冰菊男士控油保湿矿物洁面乳100gBJDS118</t>
  </si>
  <si>
    <t>DBLM15021</t>
  </si>
  <si>
    <t>贝玲美淳金靓颜精华液40mlBLMDS020</t>
  </si>
  <si>
    <t>DDRH10003</t>
  </si>
  <si>
    <t>热火男士控油净透保湿爽肤水120mlRHDS02</t>
  </si>
  <si>
    <t>DDRH10004</t>
  </si>
  <si>
    <t>热火男士控油净透保湿润肤乳120mlRHDS03</t>
  </si>
  <si>
    <t>DDOP52073</t>
  </si>
  <si>
    <t>欧佩八杯水补水美肤眼霜15gDS46124</t>
  </si>
  <si>
    <t>DDBST41518</t>
  </si>
  <si>
    <t>碧素堂水光樱花素颜霜50gBSTDS552</t>
  </si>
  <si>
    <t>DDADSD10001</t>
  </si>
  <si>
    <t>艾杜斯顿薄荷控油洁面膏100gADSDDS01</t>
  </si>
  <si>
    <t>DDADSD10002</t>
  </si>
  <si>
    <t>艾杜斯顿控油保湿水凝露120mlADSDDS02</t>
  </si>
  <si>
    <t>DDADSD10003</t>
  </si>
  <si>
    <t>艾杜斯顿控油保湿滋润乳50mlADSDDS03</t>
  </si>
  <si>
    <t>DDBJ47247</t>
  </si>
  <si>
    <t>冰菊水感美肤素颜霜50gBJDS260</t>
  </si>
  <si>
    <t>DBST41114</t>
  </si>
  <si>
    <t>碧素堂蜗牛精华保湿水润睡眠面膜120gBSTDS113</t>
  </si>
  <si>
    <t>DBST41403</t>
  </si>
  <si>
    <t>碧素堂甜椰滋养珍珠奶茶睡眠面膜100gBSTDS547</t>
  </si>
  <si>
    <t>DBST41291</t>
  </si>
  <si>
    <t>碧素堂绿茶沁润茶爽补水护肤套盒BSTDS232停产</t>
  </si>
  <si>
    <t>DDLB10018</t>
  </si>
  <si>
    <t>莱贝玻尿酸海藻水护润肤眼霜30gLBDS009</t>
  </si>
  <si>
    <t>DDBST41532</t>
  </si>
  <si>
    <t>碧素堂舒颜洁肤卸妆液60mlBSTDS555</t>
  </si>
  <si>
    <t>DDBLM15027</t>
  </si>
  <si>
    <t>贝玲美蜗牛原液莹润滋养补水乳100mlBLMDS40931</t>
  </si>
  <si>
    <t>DDADSD10004</t>
  </si>
  <si>
    <t>艾杜斯顿控油保湿霜50mlADSDDS04</t>
  </si>
  <si>
    <t>DDBJ47242</t>
  </si>
  <si>
    <t>冰菊香水丝滑洗发露500gBJDS275</t>
  </si>
  <si>
    <t>DDBST41501</t>
  </si>
  <si>
    <t>碧素堂男士水能保湿滋润乳50mlBSTDS527</t>
  </si>
  <si>
    <t>DBST41495</t>
  </si>
  <si>
    <t>碧素堂薰衣草芳香卸甲巾17g*30片BSTDS530</t>
  </si>
  <si>
    <t>DBST41145</t>
  </si>
  <si>
    <t>碧素堂清新走珠香体露（甜美花果香调）女士50mlBSTDS180</t>
  </si>
  <si>
    <t>DBJ47108</t>
  </si>
  <si>
    <t>冰菊水光雪肌洁面乳100gBJDS110</t>
  </si>
  <si>
    <t>DBJ47166</t>
  </si>
  <si>
    <t>冰菊滋养隔离霜（自然色）30gBJDS160</t>
  </si>
  <si>
    <t>DDHMJ16098</t>
  </si>
  <si>
    <t>韩美肌温和保湿卸妆液60mlHMJDS100</t>
  </si>
  <si>
    <t>DDLB10014</t>
  </si>
  <si>
    <t>莱贝玻尿酸海藻水护净透洁面乳100gLBDS005</t>
  </si>
  <si>
    <t>DDBST41516B</t>
  </si>
  <si>
    <t>碧素堂甜蜜时光水漾润透气垫BB霜15g（象牙色)BSTDS544</t>
  </si>
  <si>
    <t>DDBJ47243</t>
  </si>
  <si>
    <t>冰菊水润香氛沐浴露500gBJDS276</t>
  </si>
  <si>
    <t>DDADSD10006</t>
  </si>
  <si>
    <t>艾杜斯顿竹炭净透吸黑头撕拉面膜120gADSDDS06</t>
  </si>
  <si>
    <t>DDLB10001</t>
  </si>
  <si>
    <t>莱贝竹炭洁净撕拉面膜60gLBDS21</t>
  </si>
  <si>
    <t>DBST41121</t>
  </si>
  <si>
    <t>碧素堂蜗牛精华水润遮瑕气垫CC霜象牙色替换装15gBSTDS112</t>
  </si>
  <si>
    <t>DBST41267</t>
  </si>
  <si>
    <t>碧素堂红石榴鲜养补水洁面乳100gBSTDS294</t>
  </si>
  <si>
    <t>DBJ47038</t>
  </si>
  <si>
    <t>冰菊玻尿酸保湿精华眼霜30gBJDS62</t>
  </si>
  <si>
    <t>DBST41250</t>
  </si>
  <si>
    <t>碧素堂水光保湿弹润洁面乳100gBSTDS308</t>
  </si>
  <si>
    <t>DHMJ16073</t>
  </si>
  <si>
    <t>韩美肌河马水水嫩嫩保湿柔肤水160mlHMJDS077</t>
  </si>
  <si>
    <t>DOP52056</t>
  </si>
  <si>
    <t>欧佩牛奶蜂蜜手蜡120gOPDS75</t>
  </si>
  <si>
    <t>DDSOQ10002</t>
  </si>
  <si>
    <t>仕欧泉男士水酷保湿补水面膜25ml*1片SOQDS006</t>
  </si>
  <si>
    <t>DDBHK0002</t>
  </si>
  <si>
    <t>碧华寇玫瑰粉嫩玻尿酸补水保湿面膜25g*1片BHKDS02</t>
  </si>
  <si>
    <t>DBST41497</t>
  </si>
  <si>
    <t>碧素堂男士矿物控油水盈沁透面膜25g*6片BSTDS90 </t>
  </si>
  <si>
    <t>DBJ47176</t>
  </si>
  <si>
    <t>冰菊明眸滋养黑眼膜贴15g*1片BJDS220</t>
  </si>
  <si>
    <t>DBST41367</t>
  </si>
  <si>
    <t>碧素堂白羊座盈润水漾星座面膜25g*1片BSTDS415停产</t>
  </si>
  <si>
    <t>DBST41374</t>
  </si>
  <si>
    <t>碧素堂天蝎座细肤柔润星座面膜25g*1片BSTDS422停产</t>
  </si>
  <si>
    <t>DBST41181</t>
  </si>
  <si>
    <t>碧素堂芦荟保湿嫩肌面膜25g*1片BSTDS174停产</t>
  </si>
  <si>
    <t>DBST41197</t>
  </si>
  <si>
    <t>碧素堂熊猫靓肤保湿面膜25g*1片BSTDS190</t>
  </si>
  <si>
    <t>DBJ47128</t>
  </si>
  <si>
    <t>冰菊绵羊（光采型）面膜25ml*1片BJDS44</t>
  </si>
  <si>
    <t>DBST41206A</t>
  </si>
  <si>
    <t>碧素堂柠檬细肤光采面膜25g*1片BSTDS197</t>
  </si>
  <si>
    <t>DBST41263A</t>
  </si>
  <si>
    <t>碧素堂保湿净肤面膜25ml*1片BSTDS213</t>
  </si>
  <si>
    <t>DBST41315</t>
  </si>
  <si>
    <t>碧素堂黄瓜补水平滑面膜片装25ml*1片BSTDS242</t>
  </si>
  <si>
    <t>DOP52002</t>
  </si>
  <si>
    <t>欧佩8杯水深海补水盈润冰膜28g*10片OPDS02</t>
  </si>
  <si>
    <t>DBLM15005</t>
  </si>
  <si>
    <t>贝玲美婴儿肌水光保湿三部曲25g*10片BLMDS008</t>
  </si>
  <si>
    <t>DBST41103</t>
  </si>
  <si>
    <t>碧素堂幼嫩保湿婴儿肌面膜30g*10片BSTDS108</t>
  </si>
  <si>
    <t>DBJ47020</t>
  </si>
  <si>
    <t>冰菊玻尿酸补水保湿面膜25g*10片BJDS22</t>
  </si>
  <si>
    <t>DBJ47053</t>
  </si>
  <si>
    <t>冰菊苹果保湿滋润面膜25ml*10片BJDS72</t>
  </si>
  <si>
    <t>DBST41204</t>
  </si>
  <si>
    <t>碧素堂葡萄籽靓肤晚安面膜25g*10片BSTDS195</t>
  </si>
  <si>
    <t>DBST41205</t>
  </si>
  <si>
    <t>碧素堂樱桃深润保湿面膜25g*10片BSTDS196</t>
  </si>
  <si>
    <t>DBST41206</t>
  </si>
  <si>
    <t>碧素堂柠檬细肤光采面膜25g*10片BSTDS197</t>
  </si>
  <si>
    <t>DBST41025</t>
  </si>
  <si>
    <t>碧素堂鲜芦荟原液舒缓保湿肌面膜25g盒装BSTDS22</t>
  </si>
  <si>
    <t>DBST41285</t>
  </si>
  <si>
    <t>碧素堂鲜橙润嫩透润面膜25ml*1片BSTDS218</t>
  </si>
  <si>
    <t>DBLM15008</t>
  </si>
  <si>
    <t>贝玲美玻尿酸莹润保湿面膜25ml*1片BLMDS006</t>
  </si>
  <si>
    <t>DBST41264A</t>
  </si>
  <si>
    <t>碧素堂补水嫩肤面膜25ml*1片BSTDS214停产</t>
  </si>
  <si>
    <t>DBJ47001A</t>
  </si>
  <si>
    <t>冰菊玻尿酸补水保湿靓颜面膜30g*1片BJDS01</t>
  </si>
  <si>
    <t>DBST41040</t>
  </si>
  <si>
    <t>碧素堂净透清颜沁透黑面膜25g片装BSTDS55</t>
  </si>
  <si>
    <t>DBST41103A</t>
  </si>
  <si>
    <t>碧素堂幼嫩保湿婴儿肌面膜30gBSTDS108</t>
  </si>
  <si>
    <t>DBLM15009</t>
  </si>
  <si>
    <t>贝玲美玫瑰臻颜滋养面膜25ml*8片BLMDS004</t>
  </si>
  <si>
    <t>DBST41228</t>
  </si>
  <si>
    <t>碧素堂牛奶滋养嫩滑保湿面膜25g*10片BSTDS271</t>
  </si>
  <si>
    <t>DBJ47018</t>
  </si>
  <si>
    <t>冰菊婴儿肌光采莹润保湿面膜(蜗牛)28ml*10片BJDS26</t>
  </si>
  <si>
    <t>DBST41225</t>
  </si>
  <si>
    <t>碧素堂黑加白瓷娃娃面膜组合25ml*10片BSTDS206</t>
  </si>
  <si>
    <t>DDBST41526</t>
  </si>
  <si>
    <t>碧素堂芦荟水润保湿面膜25g*10片BSTDS49194</t>
  </si>
  <si>
    <t>DBST41194</t>
  </si>
  <si>
    <t>碧素堂靓颜美肌水光面膜25g*1片BSTDS201</t>
  </si>
  <si>
    <t>DBST41287</t>
  </si>
  <si>
    <t>碧素堂竹子清爽补水面膜25ml*1片BSTDS220</t>
  </si>
  <si>
    <t>DBST41182</t>
  </si>
  <si>
    <t>碧素堂山羊奶补水润肌面膜25g*1片BSTDS175停产</t>
  </si>
  <si>
    <t>DBST41026</t>
  </si>
  <si>
    <t>碧素堂小清新牛奶水嫩光采面膜25g*1片BSTDS24</t>
  </si>
  <si>
    <t>DBST41435</t>
  </si>
  <si>
    <t>碧素堂婴儿肌补水冰膜25gBSTDS476</t>
  </si>
  <si>
    <t>DBJ47104</t>
  </si>
  <si>
    <t>冰菊深透补水沁润面膜25g*10片BJDS124</t>
  </si>
  <si>
    <t>DDHMJ16101</t>
  </si>
  <si>
    <t>韩美肌红石榴菁萃保湿美肌面膜25ml*1片HMJDS49803</t>
  </si>
  <si>
    <t>DBST41290</t>
  </si>
  <si>
    <t>碧素堂蜂蜜补水凝萃面膜25ml*1片BSTDS223</t>
  </si>
  <si>
    <t>DOCL13004A</t>
  </si>
  <si>
    <t>欧采莲水嫩美肤面膜25ml*1片OCLDS015</t>
  </si>
  <si>
    <t>DBST41265A</t>
  </si>
  <si>
    <t>碧素堂亮颜光彩面膜25ml*1片BSTDS215</t>
  </si>
  <si>
    <t>DBST41200</t>
  </si>
  <si>
    <t>碧素堂萌狗舒缓滋养面膜25g*1片BSTDS193</t>
  </si>
  <si>
    <t>DBST41112</t>
  </si>
  <si>
    <t>碧素堂蜗牛精华滋养保湿面膜25g*10片BSTDS20</t>
  </si>
  <si>
    <t>DDOCL13018</t>
  </si>
  <si>
    <t>欧采莲仙人掌补水保湿面膜25ml*1片OCLDS029</t>
  </si>
  <si>
    <t>DDBST41535</t>
  </si>
  <si>
    <t>碧素堂玻尿酸植润补水面膜25ml*1片BSTDS49187</t>
  </si>
  <si>
    <t>DBJ47025</t>
  </si>
  <si>
    <t>冰菊玻尿酸水光透润保湿面膜25g*1片BJDS27</t>
  </si>
  <si>
    <t>DOCL13003A</t>
  </si>
  <si>
    <t>欧采莲粉嫩美肤面膜25ml*1片OCLDS014</t>
  </si>
  <si>
    <t>DHMJ16015A</t>
  </si>
  <si>
    <t>韩美肌补水亮肤婴儿肌面贴膜25ml*1片HMJDS005</t>
  </si>
  <si>
    <t>DBST41494</t>
  </si>
  <si>
    <t>碧素堂氨基酸补水面膜25ml*10片BSTDS209</t>
  </si>
  <si>
    <t>DBST41136</t>
  </si>
  <si>
    <t>碧素堂珍珠水润靓颜面膜25g*10片BSTDS133</t>
  </si>
  <si>
    <t>DDBST41525</t>
  </si>
  <si>
    <t>碧素堂芦荟水润保湿面膜25g*1片BSTDS49163</t>
  </si>
  <si>
    <t>DBST41372</t>
  </si>
  <si>
    <t>碧素堂处女座深透补水星座面膜25g*1片BSTDS420停产</t>
  </si>
  <si>
    <t>DBST41376</t>
  </si>
  <si>
    <t>碧素堂摩羯座滋养柔滑星座面膜25g*1片BSTDS424停产</t>
  </si>
  <si>
    <t>DHMJ16027A</t>
  </si>
  <si>
    <t>韩美肌果冻平滑舒缓面膜25g*1片HMJDS040停产</t>
  </si>
  <si>
    <t>DBJ47177</t>
  </si>
  <si>
    <t>冰菊牛奶蜂蜜面膜25g*1片BJDS221</t>
  </si>
  <si>
    <t>DBJ47224</t>
  </si>
  <si>
    <t>冰菊弹润丝滑珍珠面膜25g*1片BJDS258</t>
  </si>
  <si>
    <t>DBST41473</t>
  </si>
  <si>
    <t>碧素堂燕窝滋润紧肤补水面膜25ml*1片BSTDS511</t>
  </si>
  <si>
    <t>DBJ47021A</t>
  </si>
  <si>
    <t>冰菊传明酸保湿光滑面膜25g*1片BJDS23</t>
  </si>
  <si>
    <t>DBJ47099</t>
  </si>
  <si>
    <t>冰菊玻尿酸盈润补水面膜25g*10片BJDS129</t>
  </si>
  <si>
    <t>DBJ47100</t>
  </si>
  <si>
    <t>冰菊洋甘菊滋养保湿面膜25g*10片BJDS130</t>
  </si>
  <si>
    <t>DHMJ16029</t>
  </si>
  <si>
    <t>韩美肌果冻光亮紧致面膜25g*10片HMJDS042停产</t>
  </si>
  <si>
    <t>DDADSD10007</t>
  </si>
  <si>
    <t>艾杜斯顿男士水润劲能保湿面膜28g*6片ADSDDS11</t>
  </si>
  <si>
    <t>DDOP52065A</t>
  </si>
  <si>
    <t>欧佩幼嫩补水婴儿肌面膜28ml*1片OPDS88</t>
  </si>
  <si>
    <t>DDLB10020</t>
  </si>
  <si>
    <t>莱贝蜗牛菁萃保湿美肌面膜25ml*1片LBDS19</t>
  </si>
  <si>
    <t>DOP52031</t>
  </si>
  <si>
    <t>欧佩男士清爽控油保湿面贴膜25mlOPDS26</t>
  </si>
  <si>
    <t>DBJ47012</t>
  </si>
  <si>
    <t>冰菊水嘟嘟黄瓜补水润泽面膜28g*10片BJDS14</t>
  </si>
  <si>
    <t>DBJ47021</t>
  </si>
  <si>
    <t>冰菊传明酸保湿光滑面膜25g*10片BJDS23</t>
  </si>
  <si>
    <t>DBJ47079</t>
  </si>
  <si>
    <t>冰菊野菜保湿锁水面膜25g*10片BJDS106</t>
  </si>
  <si>
    <t>DHMJ16026</t>
  </si>
  <si>
    <t>韩美肌果冻滋养补水面膜25g*10片HMJDS039停产</t>
  </si>
  <si>
    <t>DDBST41534</t>
  </si>
  <si>
    <t>碧素堂玻尿酸植润沁颜面膜25ml*1片BSTDS49170</t>
  </si>
  <si>
    <t>DDBHK0007</t>
  </si>
  <si>
    <t>碧华寇嫩滑补水婴儿肌面膜25ml*1片BHKDS07</t>
  </si>
  <si>
    <t>DBJ47238</t>
  </si>
  <si>
    <t>冰菊晚安补水润泽面膜25ml*1片BJDS269</t>
  </si>
  <si>
    <t>DBST41196</t>
  </si>
  <si>
    <t>碧素堂弹润紧致水光面膜25g*1片BSTDS203</t>
  </si>
  <si>
    <t>DHMJ16069</t>
  </si>
  <si>
    <t>韩美肌孕美嫩滑滋养面膜25ml*7片HMJDS067</t>
  </si>
  <si>
    <t>DBST41129</t>
  </si>
  <si>
    <t>碧素堂玻尿酸紧致水分面膜25g*10片BSTDS80</t>
  </si>
  <si>
    <t>DBST41195</t>
  </si>
  <si>
    <t>碧素堂水嫩保湿水光面膜25g*1片BSTDS202停产</t>
  </si>
  <si>
    <t>DHMJ16053</t>
  </si>
  <si>
    <t>韩美肌牛奶精华光彩面膜25g*1片HMJDS056</t>
  </si>
  <si>
    <t>DBJ47002A</t>
  </si>
  <si>
    <t>冰菊玻尿酸补水原液面膜28g*1片BJDS02</t>
  </si>
  <si>
    <t>DBJ47114</t>
  </si>
  <si>
    <t>冰菊男士控油保湿劲能面膜片装25gBJDS121</t>
  </si>
  <si>
    <t>DBJ47201</t>
  </si>
  <si>
    <t>冰菊幼嫩保湿婴儿肌冰膜25g*1片BJDS241</t>
  </si>
  <si>
    <t>DBST41003</t>
  </si>
  <si>
    <t>碧素堂玻尿酸保湿面膜25g片装BSTDS19</t>
  </si>
  <si>
    <t>DBST41030</t>
  </si>
  <si>
    <t>碧素堂鲜芦荟原液舒缓保湿肌面膜25g*1片BSTDS22</t>
  </si>
  <si>
    <t>DDBST41536</t>
  </si>
  <si>
    <t>碧素堂缤纷叶子补水保湿面膜25ml*1片BSTDS536</t>
  </si>
  <si>
    <t>DBJ47078</t>
  </si>
  <si>
    <t>冰菊人参弹润嫩滑面膜25ml*10片BJDS105</t>
  </si>
  <si>
    <t>DHMJ16018</t>
  </si>
  <si>
    <t>韩美肌粉嫩美肤面膜25ml*10片HMJDS022</t>
  </si>
  <si>
    <t>DDBST41537</t>
  </si>
  <si>
    <t>碧素堂缤纷花萃滋润光采面膜25ml*1片BSTDS537</t>
  </si>
  <si>
    <t>DDHMJ16100</t>
  </si>
  <si>
    <t>韩美肌玻尿酸补水保湿面膜25mlHMJDS101</t>
  </si>
  <si>
    <t>DBJ47121</t>
  </si>
  <si>
    <t>冰菊鲜柠檬清爽雪肤面膜25g*1片BJDS141</t>
  </si>
  <si>
    <t>DBST41341</t>
  </si>
  <si>
    <t>碧素堂梦中美保湿锁水面膜25ml*1片BSTDS244</t>
  </si>
  <si>
    <t>DBST41377</t>
  </si>
  <si>
    <t>碧素堂水瓶座水盈润透星座面膜25g*1片BSTDS426停产</t>
  </si>
  <si>
    <t>DBST41074</t>
  </si>
  <si>
    <t>碧素堂山羊奶深润保湿面膜25g片装BSTDS79</t>
  </si>
  <si>
    <t>DBST41455</t>
  </si>
  <si>
    <t>碧素堂美白面膜25g*10片（贝贝网专用）BSTDS500</t>
  </si>
  <si>
    <t>DDOCL13019</t>
  </si>
  <si>
    <t>欧采莲润泽弹滑天丝面膜25mlOCLDS026</t>
  </si>
  <si>
    <t>DDBST41504</t>
  </si>
  <si>
    <t>碧素堂晚安润泽补水面膜25mlBSTDS535 </t>
  </si>
  <si>
    <t>DBST41487</t>
  </si>
  <si>
    <t>碧素堂深海藻植酵补水面膜25ml*1片BSTDS523</t>
  </si>
  <si>
    <t>DBST41343</t>
  </si>
  <si>
    <t>碧素堂梦中美养护舒缓面膜25ml*1片BSTDS246</t>
  </si>
  <si>
    <t>DBST41375</t>
  </si>
  <si>
    <t>碧素堂射手座_痘淡印星座面膜25g*1片BSTDS423停产</t>
  </si>
  <si>
    <t>DOCL13002A</t>
  </si>
  <si>
    <t>欧采莲光亮美肤面膜25ml*1片OCLDS013</t>
  </si>
  <si>
    <t>DHMJ16028A</t>
  </si>
  <si>
    <t>韩美肌果冻细肤保湿面膜25g*1片HMJDS041停产</t>
  </si>
  <si>
    <t>DHMJ16012A</t>
  </si>
  <si>
    <t>韩美肌保湿水嫩面膜25ml*1片HMJDS015</t>
  </si>
  <si>
    <t>DHMJ16027</t>
  </si>
  <si>
    <t>韩美肌果冻平滑舒缓面膜25g*10片HMJDS040停产</t>
  </si>
  <si>
    <t>DBJ47049</t>
  </si>
  <si>
    <t>冰菊有话说亮肤面膜25ml*10片BJDS039</t>
  </si>
  <si>
    <t>DBST41016</t>
  </si>
  <si>
    <t>碧素堂蜗牛精华清透调色BB霜50mlBSTDS06</t>
  </si>
  <si>
    <t>DDOP52068</t>
  </si>
  <si>
    <t>欧佩墨菊补水滋润六件套OPDS80</t>
  </si>
  <si>
    <t>DBST41149</t>
  </si>
  <si>
    <t>碧素堂水润嫩肤保湿蜜110mlBSTDS147停产</t>
  </si>
  <si>
    <t>DBJ47117</t>
  </si>
  <si>
    <t>冰菊祛痘保湿凝胶30gBJDS134</t>
  </si>
  <si>
    <t>DOP52029</t>
  </si>
  <si>
    <t>欧佩男士控油劲能醒肤霜50gOPDS25</t>
  </si>
  <si>
    <t>DBJ47027</t>
  </si>
  <si>
    <t>冰菊净肤雪肌去角质凝露150gBJDS20</t>
  </si>
  <si>
    <t>DBST41061</t>
  </si>
  <si>
    <t>碧素堂红石榴鲜活水润乳液120mlBSTDS58</t>
  </si>
  <si>
    <t>DBST41056</t>
  </si>
  <si>
    <t>碧素堂水光玻尿酸精华液10mlBSTDS95</t>
  </si>
  <si>
    <t>DBST41034</t>
  </si>
  <si>
    <t>碧素堂轻盈水润隔离CC霜自然色40mlBSTDS28</t>
  </si>
  <si>
    <t>DHMJ16071</t>
  </si>
  <si>
    <t>韩美肌水莹奶珠霜50gHMJDS061</t>
  </si>
  <si>
    <t>DDBST41530</t>
  </si>
  <si>
    <t>碧素堂羊乳滋润保湿霜50gBSTDS559</t>
  </si>
  <si>
    <t>DDBST41527</t>
  </si>
  <si>
    <t>碧素堂羊乳滋润保湿洁面乳100gBSTDS556</t>
  </si>
  <si>
    <t>DBLM15023</t>
  </si>
  <si>
    <t>贝玲美蜗牛原液保湿水润睡眠面膜5g*20片BLMDS022</t>
  </si>
  <si>
    <t>DBST41050</t>
  </si>
  <si>
    <t>碧素堂冰川矿泉盈润补水洁面乳100gBSTDS64</t>
  </si>
  <si>
    <t>DDBST41529</t>
  </si>
  <si>
    <t>碧素堂羊乳滋润保湿乳100mlBSTDS558</t>
  </si>
  <si>
    <t>DBJ47086</t>
  </si>
  <si>
    <t>冰菊冰川矿泉水漾亮颜BB霜50gBJDS92</t>
  </si>
  <si>
    <t>DBJ47035</t>
  </si>
  <si>
    <t>冰菊玻尿酸保湿嫩肤水130mlBJDS58</t>
  </si>
  <si>
    <t>DBJ47175</t>
  </si>
  <si>
    <t>冰菊花漾植萃沁透保湿眼霜30gBJDS217</t>
  </si>
  <si>
    <t>DBST41336</t>
  </si>
  <si>
    <t>碧素堂牛奶嫩肤滋养眼霜30gBSTDS351</t>
  </si>
  <si>
    <t>DBJ47095</t>
  </si>
  <si>
    <t>冰菊火山泥净肤泥膜BJDS114</t>
  </si>
  <si>
    <t>DBST41278</t>
  </si>
  <si>
    <t>碧素堂红参蜗牛多效亮颜隔离BB霜40mlBSTDS306</t>
  </si>
  <si>
    <t>DBST41177</t>
  </si>
  <si>
    <t>碧素堂水润舒缓矿泉喷雾150mlBSTDS137</t>
  </si>
  <si>
    <t>DDLB10013</t>
  </si>
  <si>
    <t>莱贝男士水酷爽保湿面膜28g*1片LBDS51684</t>
  </si>
  <si>
    <t>DDBST41499</t>
  </si>
  <si>
    <t>碧素堂男士水能保湿面膜贴25gBSTDS528</t>
  </si>
  <si>
    <t>DOCL13001A</t>
  </si>
  <si>
    <t>欧采莲补水美肤面膜25ml*1片OCLDS012</t>
  </si>
  <si>
    <t>DOP52046</t>
  </si>
  <si>
    <t>欧佩雪颜保湿蜗牛面膜25g*1片OPDS66</t>
  </si>
  <si>
    <t>DBJ47017A</t>
  </si>
  <si>
    <t>冰菊婴儿肌水漾沁润补水面膜(玻尿酸)28ml*1片BJDS25</t>
  </si>
  <si>
    <t>DBST41027</t>
  </si>
  <si>
    <t>碧素堂小清新玻尿酸盈润补水面膜25g*1片BSTDS25</t>
  </si>
  <si>
    <t>DBLM15017</t>
  </si>
  <si>
    <t>贝玲美花香面膜补水净透25ml*1片BLMDS014停产</t>
  </si>
  <si>
    <t>DHMJ16004A</t>
  </si>
  <si>
    <t>韩美肌蜗牛玻尿酸补水面膜25ml片装HMJDS004</t>
  </si>
  <si>
    <t>DHMJ16029A</t>
  </si>
  <si>
    <t>韩美肌果冻光亮紧致面膜25g*1片HMJDS042停产</t>
  </si>
  <si>
    <t>DBJ47022A</t>
  </si>
  <si>
    <t>冰菊胶原蛋白弹润紧致面膜25g*1片BJDS24</t>
  </si>
  <si>
    <t>DBST41202</t>
  </si>
  <si>
    <t>碧素堂氨基酸补水面膜25g*1片BSTDS209</t>
  </si>
  <si>
    <t>DBST41007</t>
  </si>
  <si>
    <t>碧素堂吸黑光采弹润幼滑面膜贴25g片装BSTDS12</t>
  </si>
  <si>
    <t>DBST41008</t>
  </si>
  <si>
    <t>碧素堂墨菊柔嫩保湿面膜贴25g片装BSTDS16</t>
  </si>
  <si>
    <t>DBST41009</t>
  </si>
  <si>
    <t>碧素堂红石榴盈润补水面膜贴25g片装BSTDS17</t>
  </si>
  <si>
    <t>DBST41012</t>
  </si>
  <si>
    <t>碧素堂蜗牛精华补水润养水110mlBSTDS02</t>
  </si>
  <si>
    <t>DBST41013</t>
  </si>
  <si>
    <t>碧素堂蜗牛精华补水润养乳110mlBSTDS03</t>
  </si>
  <si>
    <t>DBST41020</t>
  </si>
  <si>
    <t>碧素堂小清新牛奶水嫩光采面膜25g盒装BSTDS24</t>
  </si>
  <si>
    <t>DBST41022</t>
  </si>
  <si>
    <t>碧素堂小清新蜗牛原液保湿面膜25g盒装BSTDS26</t>
  </si>
  <si>
    <t>DBST41065</t>
  </si>
  <si>
    <t>碧素堂光感遮瑕气垫BB霜自然色15gBSTDS29</t>
  </si>
  <si>
    <t>DBST41067</t>
  </si>
  <si>
    <t>碧素堂光感遮瑕气垫内胆BB霜自然色15gBSTDS29</t>
  </si>
  <si>
    <t>DBST41081</t>
  </si>
  <si>
    <t>碧素堂男士控油_痘保湿滋润霜50gBSTDS89</t>
  </si>
  <si>
    <t>DBST41089</t>
  </si>
  <si>
    <t>碧素堂瓷娃娃水嫩肌薰衣草保湿天丝面贴膜片装25gBSTDS97</t>
  </si>
  <si>
    <t>DBST41102</t>
  </si>
  <si>
    <t>碧素堂瓷娃娃水嫩肌薰衣草保湿天丝面贴膜25g*10片BSTDS97停产</t>
  </si>
  <si>
    <t>DBST41108</t>
  </si>
  <si>
    <t>碧素堂蜂王浆润养光采面膜25g*10片BSTDS78</t>
  </si>
  <si>
    <t>DBST41129A</t>
  </si>
  <si>
    <t>碧素堂玻尿酸紧致水分面膜25g*1片BSTDS80</t>
  </si>
  <si>
    <t>DBST41141</t>
  </si>
  <si>
    <t>碧素堂竹炭撕拉式吸黑头面膜60gBSTDS132</t>
  </si>
  <si>
    <t>DBST41144A</t>
  </si>
  <si>
    <t>碧素堂瓷娃娃水嫩肌-玫瑰透亮蚕丝面贴膜25g*1片BSTDS179</t>
  </si>
  <si>
    <t>DBST41164A</t>
  </si>
  <si>
    <t>碧素堂小鸭补水维他面膜25ml*1片BSTDS172</t>
  </si>
  <si>
    <t>DBST41172</t>
  </si>
  <si>
    <t>碧素堂蜂蜜保湿滋养面膜25g*10片BSTDS134</t>
  </si>
  <si>
    <t>DBST41187</t>
  </si>
  <si>
    <t>碧素堂骨胶原弹润光采面膜30g*10片BSTDS186停产</t>
  </si>
  <si>
    <t>DBST41190</t>
  </si>
  <si>
    <t>碧素堂氨基酸净颜洁面乳100gBSTDS198</t>
  </si>
  <si>
    <t>DBST41198</t>
  </si>
  <si>
    <t>碧素堂老虎弹润紧致面膜25g*1片BSTDS191</t>
  </si>
  <si>
    <t>DBST41199</t>
  </si>
  <si>
    <t>碧素堂绵羊补水保湿面膜25g*1片BSTDS192</t>
  </si>
  <si>
    <t>DBST41230A</t>
  </si>
  <si>
    <t>碧素堂嫩滑保湿鸡蛋面膜25g*1片BSTDS273</t>
  </si>
  <si>
    <t>DBST41234</t>
  </si>
  <si>
    <t>碧素堂大米豌豆补水靓肤面膜25g*10片BSTDS277</t>
  </si>
  <si>
    <t>DBST41236</t>
  </si>
  <si>
    <t>碧素堂玫瑰滋养保湿面膜25g*10片BSTDS278停产</t>
  </si>
  <si>
    <t>DBST41237</t>
  </si>
  <si>
    <t>碧素堂瓷娃娃水嫩肌玻尿酸补水滋养三件套BSTDS275停产</t>
  </si>
  <si>
    <t>DBST41244</t>
  </si>
  <si>
    <t>碧素堂橄榄紧致柔肤鲜面膜25g*10片BSTDS285停产</t>
  </si>
  <si>
    <t>DBST41283</t>
  </si>
  <si>
    <t>碧素堂红石榴水莹滋润面膜25ml*1片BSTDS216</t>
  </si>
  <si>
    <t>DBST41284</t>
  </si>
  <si>
    <t>碧素堂绿茶净肌补水面膜25ml*1片BSTDS217</t>
  </si>
  <si>
    <t>DBST41288</t>
  </si>
  <si>
    <t>碧素堂玫瑰冰肌雪肤面膜25ml*1片BSTDS221</t>
  </si>
  <si>
    <t>DBST41294</t>
  </si>
  <si>
    <t>碧素堂清新洁净低泡洗衣液550mlBSTDS226</t>
  </si>
  <si>
    <t>DBST41297A</t>
  </si>
  <si>
    <t>碧素堂玻尿酸VE补水润肤面膜25g*1片BSTDS315</t>
  </si>
  <si>
    <t>DBST41298</t>
  </si>
  <si>
    <t>碧素堂柠檬VC保湿靓肤面膜25g*10片BSTDS316</t>
  </si>
  <si>
    <t>DBST41299</t>
  </si>
  <si>
    <t>碧素堂芦荟VB清爽控油面膜25g*10片BSTDS317</t>
  </si>
  <si>
    <t>DBST41301</t>
  </si>
  <si>
    <t>碧素堂润颜撕拉面膜60g/支BSTDS230</t>
  </si>
  <si>
    <t>DBST41308A</t>
  </si>
  <si>
    <t>碧素堂烈焰红唇口红（女王红）4gBSTDS235（1#）</t>
  </si>
  <si>
    <t>DBST41314</t>
  </si>
  <si>
    <t>碧素堂黄瓜保湿润泽面膜片装25ml*1片BSTDS241</t>
  </si>
  <si>
    <t>DBST41323</t>
  </si>
  <si>
    <t>碧素堂马油盈润保湿精华水120mlBSTDS333</t>
  </si>
  <si>
    <t>DBST41324</t>
  </si>
  <si>
    <t>碧素堂马油盈润保湿精华乳120mlBSTDS334</t>
  </si>
  <si>
    <t>DBST41349</t>
  </si>
  <si>
    <t>碧素堂雪莲滋润补水冰膜25ml*1片BSTDS252停产</t>
  </si>
  <si>
    <t>DBST41354</t>
  </si>
  <si>
    <t>碧素堂猫咪水嫩光彩面膜25ml*1片BSTDS412</t>
  </si>
  <si>
    <t>DBST41366</t>
  </si>
  <si>
    <t>碧素堂隔离霜（清新绿）30mlBSTDS373</t>
  </si>
  <si>
    <t>DBST41379</t>
  </si>
  <si>
    <t>碧素堂约会CC裸妆面膜25ml*1片BSTDS427</t>
  </si>
  <si>
    <t>DBST41390</t>
  </si>
  <si>
    <t>碧素堂海洋润透补水露120mlBSTDS354</t>
  </si>
  <si>
    <t>DBST41408</t>
  </si>
  <si>
    <t>碧素堂杏仁去角质_喱120mlBSTDS414</t>
  </si>
  <si>
    <t>DBST41411</t>
  </si>
  <si>
    <t>碧素堂盈嫩保湿婴儿肌面膜25g*1片BSTDS453</t>
  </si>
  <si>
    <t>DBST41414</t>
  </si>
  <si>
    <t>碧素堂牛奶嫩肤保湿摇摇乳120mlBSTDS377</t>
  </si>
  <si>
    <t>DBST41417</t>
  </si>
  <si>
    <t>碧素堂牛油果润肌水乳套装2件套BSTDS447</t>
  </si>
  <si>
    <t>DBST41421</t>
  </si>
  <si>
    <t>碧素堂花瓣沐浴露500mlBSTDS374</t>
  </si>
  <si>
    <t>DBST41422</t>
  </si>
  <si>
    <t>碧素堂净颜清爽卸妆湿巾70g/100片BSTDS460</t>
  </si>
  <si>
    <t>DBST41427</t>
  </si>
  <si>
    <t>碧素堂轻盈祛痘凝露2mlBSTDS465</t>
  </si>
  <si>
    <t>DBST41429</t>
  </si>
  <si>
    <t>碧素堂火山泥吸黑头面膜5g*1片BSTDS480</t>
  </si>
  <si>
    <t>DBST41439</t>
  </si>
  <si>
    <t>碧素堂氨基酸锁水泡沫按摩洁面乳120mlBSTDS467</t>
  </si>
  <si>
    <t>DBST41445</t>
  </si>
  <si>
    <t>碧素堂绿茶多酚补水天丝面膜25ml*1片BSTDS488</t>
  </si>
  <si>
    <t>DBST41447</t>
  </si>
  <si>
    <t>碧素堂薰衣草靓肤天丝面膜25ml*1片BSTDS490</t>
  </si>
  <si>
    <t>DBST41450</t>
  </si>
  <si>
    <t>碧素堂蚕丝水润沁透补水面膜25*10片BSTDS491</t>
  </si>
  <si>
    <t>DBST41450A</t>
  </si>
  <si>
    <t>碧素堂蚕丝水润沁透补水面膜25*1片BSTDS491</t>
  </si>
  <si>
    <t>DBST41451</t>
  </si>
  <si>
    <t>碧素堂蚕丝雪肌嫩透靓颜面膜25g*10片BSTDS492</t>
  </si>
  <si>
    <t>DBST41451A</t>
  </si>
  <si>
    <t>碧素堂蚕丝雪肌嫩透靓颜面膜25g*1片BSTDS492</t>
  </si>
  <si>
    <t>DBST41456</t>
  </si>
  <si>
    <t>碧素堂炫彩速绘眼线笔1gBSTDS487</t>
  </si>
  <si>
    <t>DBST41458B</t>
  </si>
  <si>
    <t>碧素堂甜蜜蜜定妆蜜粉（自然色）5gBSTDS477</t>
  </si>
  <si>
    <t>DBST41459D</t>
  </si>
  <si>
    <t>碧素堂光感魅惑盈润口红3.8gBSTDS479（正橘红）</t>
  </si>
  <si>
    <t>DBST41460A</t>
  </si>
  <si>
    <t>碧素堂甜心丝绒唇釉3.5gBSTDS475 （珊瑚橙）</t>
  </si>
  <si>
    <t>DBST41460B</t>
  </si>
  <si>
    <t>碧素堂甜心丝绒唇釉3.5gBSTDS475 （豆沙色)</t>
  </si>
  <si>
    <t>DBST41460C</t>
  </si>
  <si>
    <t>碧素堂甜心丝绒唇釉3.5gBSTDS475 （西柚色）</t>
  </si>
  <si>
    <t>DBST41460E</t>
  </si>
  <si>
    <t>碧素堂甜心丝绒唇釉3.5gBSTDS475 （斩男色）</t>
  </si>
  <si>
    <t>DBST41461</t>
  </si>
  <si>
    <t>碧素堂纤长浓密睫毛膏10mlBSTDS468</t>
  </si>
  <si>
    <t>DBST41463J</t>
  </si>
  <si>
    <t>碧素堂魅惑情人口红4gBSTDS478（姨妈色）</t>
  </si>
  <si>
    <t>DBST41479</t>
  </si>
  <si>
    <t>碧素堂玫瑰盈润护手霜30gBSTDS505</t>
  </si>
  <si>
    <t>DBST41481A</t>
  </si>
  <si>
    <t>碧素堂双头锁色睛彩眉笔0.3gBSTDS474（自然黑色)</t>
  </si>
  <si>
    <t>DBST41481C</t>
  </si>
  <si>
    <t>碧素堂双头锁色睛彩眉笔0.3gBSTDS474(气质棕色)</t>
  </si>
  <si>
    <t>DBST41481D</t>
  </si>
  <si>
    <t>碧素堂双头锁色睛彩眉笔0.3gBSTDS474(咖啡色)</t>
  </si>
  <si>
    <t>DBST41482</t>
  </si>
  <si>
    <t>碧素堂玻尿酸沁润保湿五件套BSTDS517</t>
  </si>
  <si>
    <t>DDBST41542</t>
  </si>
  <si>
    <t>碧素堂牛奶滋润保湿面膜28ml*10片BSTDS49149</t>
  </si>
  <si>
    <t>DDBST41543</t>
  </si>
  <si>
    <t>碧素堂樱花舒润保湿面膜25ml*1片BSTDS48906</t>
  </si>
  <si>
    <t>DBST41010</t>
  </si>
  <si>
    <t>碧素堂玫瑰嫩透靓肤面膜贴25g片装BSTDS18</t>
  </si>
  <si>
    <t>DBST41097</t>
  </si>
  <si>
    <t>碧素堂竹炭清透净肌保湿面膜片装25gBSTDS96</t>
  </si>
  <si>
    <t>DBST41140</t>
  </si>
  <si>
    <t>碧素堂红石榴水漾保湿睡眠面膜150gBSTDS128</t>
  </si>
  <si>
    <t>DBST41369</t>
  </si>
  <si>
    <t>碧素堂双子座沁透保湿星座面膜25g*1片BSTDS417停产</t>
  </si>
  <si>
    <t>DBJ47019</t>
  </si>
  <si>
    <t>冰菊水漾明眸滚珠按摩眼精华25gBJDS19停产</t>
  </si>
  <si>
    <t>DBJ47023</t>
  </si>
  <si>
    <t>冰菊黑藻补水嫩肤面贴膜28g*10片BJDS16</t>
  </si>
  <si>
    <t>DBJ47034</t>
  </si>
  <si>
    <t>冰菊玻尿酸保湿洁面乳120g BJDS57</t>
  </si>
  <si>
    <t>DBJ47062</t>
  </si>
  <si>
    <t>冰菊茉莉花补水盈润面膜25g*10片BJDS79</t>
  </si>
  <si>
    <t>DBJ47063</t>
  </si>
  <si>
    <t>冰菊玫瑰花沁透保湿面膜25g*10片BJDS80</t>
  </si>
  <si>
    <t>DBJ47064</t>
  </si>
  <si>
    <t>冰菊薰衣草舒缓紧致面膜25g*10片BJDS81</t>
  </si>
  <si>
    <t>DBJ47073</t>
  </si>
  <si>
    <t>冰菊海洋滋养光采面膜25ml*10片BJDS94</t>
  </si>
  <si>
    <t>DBJ47074</t>
  </si>
  <si>
    <t>冰菊玻尿酸锁水保湿面膜25ml*10片BJDS95</t>
  </si>
  <si>
    <t>DBJ47075</t>
  </si>
  <si>
    <t>冰菊玫瑰花露靓肤水嫩面膜25ml*10片BJDS96</t>
  </si>
  <si>
    <t>DBJ47197</t>
  </si>
  <si>
    <t>冰菊海藻保湿带刷洁面乳100gBJDS224</t>
  </si>
  <si>
    <t>DBJ47228</t>
  </si>
  <si>
    <t>冰菊嫩滑盈采足蜡180gBJDS264</t>
  </si>
  <si>
    <t>DBJ47003</t>
  </si>
  <si>
    <t>冰菊雪肌舒缓嫩肤冰膜28g*10片BJDS03</t>
  </si>
  <si>
    <t>DBJ47004</t>
  </si>
  <si>
    <t>冰菊黑豆保湿滋养面膜28g*10片BJDS04</t>
  </si>
  <si>
    <t>DBJ47004A</t>
  </si>
  <si>
    <t>冰菊黑豆保湿滋养面膜28g*1片BJDS04</t>
  </si>
  <si>
    <t>DBJ47009A</t>
  </si>
  <si>
    <t>冰菊大米补水滋养面膜28g*1片BJDS17</t>
  </si>
  <si>
    <t>DBJ47010</t>
  </si>
  <si>
    <t>冰菊水嘟嘟好好透润红石榴透润沁肤面膜28g*10片BJDS12</t>
  </si>
  <si>
    <t>DBJ47011</t>
  </si>
  <si>
    <t>冰菊水嘟嘟蜂蜜滋养保湿面膜28g*10片BJDS13</t>
  </si>
  <si>
    <t>DBJ47022</t>
  </si>
  <si>
    <t>冰菊胶原蛋白弹润紧致面膜25g*10片BJDS24</t>
  </si>
  <si>
    <t>DBJ47023A</t>
  </si>
  <si>
    <t>冰菊黑藻补水嫩肤面贴膜28g*1片BJDS16</t>
  </si>
  <si>
    <t>DBJ47024</t>
  </si>
  <si>
    <t>冰菊氨基酸清颜水润洁面乳100gBJDS18</t>
  </si>
  <si>
    <t>DBJ47040</t>
  </si>
  <si>
    <t>冰菊菊萃玫瑰芦荟面膜组合25ml*30片BJDS38停产</t>
  </si>
  <si>
    <t>DBJ47050</t>
  </si>
  <si>
    <t>冰菊有话说舒缓面膜25ml*10片BJDS040</t>
  </si>
  <si>
    <t>DBJ47051</t>
  </si>
  <si>
    <t>冰菊有话说保湿面膜25ml*10片BJDS041</t>
  </si>
  <si>
    <t>DBJ47054</t>
  </si>
  <si>
    <t>冰菊奇异果靓肤滋养面膜25ml*10片BJDS73</t>
  </si>
  <si>
    <t>DBJ47068</t>
  </si>
  <si>
    <t>冰菊茶树清爽控油面贴膜25ml*10片BJDS78</t>
  </si>
  <si>
    <t>DBJ47082</t>
  </si>
  <si>
    <t>冰菊冰川矿泉补水滋润洁面乳100gBJDS88</t>
  </si>
  <si>
    <t>DBJ47092</t>
  </si>
  <si>
    <t>冰菊竹炭撕拉式吸黑头面膜60gBJDS112</t>
  </si>
  <si>
    <t>DBJ47098</t>
  </si>
  <si>
    <t>冰菊水润细致靓肤面膜片装25gBJDS132停产</t>
  </si>
  <si>
    <t>DBJ47110</t>
  </si>
  <si>
    <t>冰菊男士控油保湿劲能爽肤水120mlBJDS119</t>
  </si>
  <si>
    <t>DBJ47111</t>
  </si>
  <si>
    <t>冰菊男士控油保湿劲能补水霜50gBJDS120</t>
  </si>
  <si>
    <t>DBJ47126</t>
  </si>
  <si>
    <t>冰菊补水紧致清爽面膜25ml*1片BJDS137停产</t>
  </si>
  <si>
    <t>DBJ47130</t>
  </si>
  <si>
    <t>冰菊熊猫（补水型）面膜25ml*1片BJDS46</t>
  </si>
  <si>
    <t>DBJ47131</t>
  </si>
  <si>
    <t>冰菊猴子（紧致型）面膜25ml*1片BJDS47</t>
  </si>
  <si>
    <t>DBJ47136</t>
  </si>
  <si>
    <t>冰菊白羊座滋养面膜25ml*1片BJDS145停产</t>
  </si>
  <si>
    <t>DBJ47137</t>
  </si>
  <si>
    <t>冰菊金牛座紧致面膜25ml*1片BJDS146停产</t>
  </si>
  <si>
    <t>DBJ47138</t>
  </si>
  <si>
    <t>冰菊天蝎座保湿面膜25ml*1片BJDS147停产</t>
  </si>
  <si>
    <t>DBJ47139</t>
  </si>
  <si>
    <t>冰菊巨蟹座平滑面膜25ml*1片BJDS148停产</t>
  </si>
  <si>
    <t>DBJ47140</t>
  </si>
  <si>
    <t>冰菊狮子座光采面膜25ml*1片BJDS149停产</t>
  </si>
  <si>
    <t>DBJ47141</t>
  </si>
  <si>
    <t>冰菊双鱼座水莹面膜25ml*1片BJDS150停产</t>
  </si>
  <si>
    <t>DBJ47142</t>
  </si>
  <si>
    <t>冰菊天秤座控油面膜25ml*1片BJDS151停产</t>
  </si>
  <si>
    <t>DBJ47143</t>
  </si>
  <si>
    <t>冰菊摩羯座舒缓面膜25ml*1片BJDS152停产</t>
  </si>
  <si>
    <t>DBJ47144</t>
  </si>
  <si>
    <t>冰菊射手座嫩肤面膜25ml*1片BJDS153停产</t>
  </si>
  <si>
    <t>DBJ47145</t>
  </si>
  <si>
    <t>冰菊双子座清透面膜25ml*1片BJDS154停产</t>
  </si>
  <si>
    <t>DBJ47146</t>
  </si>
  <si>
    <t>冰菊处女座粉嫩面膜25ml*1片BJDS155停产</t>
  </si>
  <si>
    <t>DBJ47147</t>
  </si>
  <si>
    <t>冰菊水瓶座补水面膜25ml*1片BJDS156停产</t>
  </si>
  <si>
    <t>DBJ47151</t>
  </si>
  <si>
    <t>冰菊沁金植萃六件套BJDS050</t>
  </si>
  <si>
    <t>DBJ47184</t>
  </si>
  <si>
    <t>冰菊卡通猫补水保湿乳160mlBJDS165</t>
  </si>
  <si>
    <t>DBJ47192</t>
  </si>
  <si>
    <t>冰菊盈润紧致明眸眼凝露10mlBJDS219</t>
  </si>
  <si>
    <t>DBJ47194</t>
  </si>
  <si>
    <t>冰菊控油补水精华面膜25ml*1片BJDS228</t>
  </si>
  <si>
    <t>DBJ47195</t>
  </si>
  <si>
    <t>冰菊粉嫩紧致精华面膜25ml*1片BJDS229</t>
  </si>
  <si>
    <t>DBJ47196</t>
  </si>
  <si>
    <t>冰菊水润靓肤精华面膜25ml*1片BJDS230</t>
  </si>
  <si>
    <t>DBJ47204</t>
  </si>
  <si>
    <t>冰菊-氨基酸水莹泡沫按摩洁面乳120mlBJDS235</t>
  </si>
  <si>
    <t>DBJ47205</t>
  </si>
  <si>
    <t>冰菊水光臻颜黄金面膜150gBJDS250</t>
  </si>
  <si>
    <t>DBJ47020A</t>
  </si>
  <si>
    <t>冰菊玻尿酸补水保湿面膜25g*1片BJDS22</t>
  </si>
  <si>
    <t>DBJ47125</t>
  </si>
  <si>
    <t>冰菊舒润光彩达人面膜25ml*1片BJDS136停产</t>
  </si>
  <si>
    <t>DBJ47127</t>
  </si>
  <si>
    <t>冰菊水嫩光泽安瓶面膜25ml*1片BJDS138停产</t>
  </si>
  <si>
    <t>DBJ47148</t>
  </si>
  <si>
    <t>冰菊光采润颜红酒面膜25ml*1片BJDS51停产</t>
  </si>
  <si>
    <t>DHMJ16007</t>
  </si>
  <si>
    <t>韩美肌青瓜平滑保湿面膜25g*1片HMJDS016</t>
  </si>
  <si>
    <t>DHMJ16008</t>
  </si>
  <si>
    <t>韩美肌柠檬滋养补水面膜25g*1片HMJDS017</t>
  </si>
  <si>
    <t>DHMJ16009</t>
  </si>
  <si>
    <t>韩美肌樱花幼滑透亮面膜25g*1片HMJDS018</t>
  </si>
  <si>
    <t>DHMJ16041</t>
  </si>
  <si>
    <t>韩美肌胶原蛋白透亮补水面贴膜25ml*1片HMJDS047</t>
  </si>
  <si>
    <t>DHMJ16057</t>
  </si>
  <si>
    <t>韩美肌蜗牛盈润清透蚕丝面膜片装25ml*1片HMJDS060</t>
  </si>
  <si>
    <t>DBST41060</t>
  </si>
  <si>
    <t>碧素堂红石榴鲜活水润柔肤水120mlBSTDS57</t>
  </si>
  <si>
    <t>DBST41062</t>
  </si>
  <si>
    <t>碧素堂红石榴鲜活水润面霜50gBSTDS59</t>
  </si>
  <si>
    <t>DBST41073</t>
  </si>
  <si>
    <t>碧素堂蜂王浆润养光采面膜25g片装BSTDS78</t>
  </si>
  <si>
    <t>DBST41109</t>
  </si>
  <si>
    <t>碧素堂山羊奶深润保湿面膜25g*10片BSTDS79</t>
  </si>
  <si>
    <t>DBST41127</t>
  </si>
  <si>
    <t>碧素堂冰泉舒缓保湿冰膜30g*10片BSTDS120停产</t>
  </si>
  <si>
    <t>DBST41172A</t>
  </si>
  <si>
    <t>碧素堂蜂蜜保湿营养面膜25g*1片BSTDS134</t>
  </si>
  <si>
    <t>DBST41184</t>
  </si>
  <si>
    <t>碧素堂皙润雪肌蕾丝面膜30g*10片BSTDS142停产</t>
  </si>
  <si>
    <t>DBST41207A</t>
  </si>
  <si>
    <t>碧素堂无痕遮瑕膏（柔肤色）3.5gBSTDS122停产</t>
  </si>
  <si>
    <t>DBST41235A</t>
  </si>
  <si>
    <t>碧素堂补水润颜玻尿酸天丝面膜25g*1片BSTDS276</t>
  </si>
  <si>
    <t>DBST41297</t>
  </si>
  <si>
    <t>碧素堂玻尿酸VE补水润肤面膜25g*10片BSTDS315</t>
  </si>
  <si>
    <t>DBST41317</t>
  </si>
  <si>
    <t>碧素堂清嫩水柔豆腐面膜150gBSTDS240</t>
  </si>
  <si>
    <t>DBST41344</t>
  </si>
  <si>
    <t>碧素堂清爽补水美肌冰膜25ml*1片BSTDS247停产</t>
  </si>
  <si>
    <t>DBST41347</t>
  </si>
  <si>
    <t>碧素堂薄荷清爽保湿冰膜25ml*1片BSTDS250停产</t>
  </si>
  <si>
    <t>DBST41348</t>
  </si>
  <si>
    <t>碧素堂梅花光彩靓颜冰膜25ml*1片BSTDS251停产</t>
  </si>
  <si>
    <t>DBST41352</t>
  </si>
  <si>
    <t>碧素堂狐狸保湿控油面膜25ml*1片BSTDS359</t>
  </si>
  <si>
    <t>DBST41353</t>
  </si>
  <si>
    <t>碧素堂猴子光滑弹力面膜25ml*1片BSTDS411</t>
  </si>
  <si>
    <t>DBST41382</t>
  </si>
  <si>
    <t>碧素堂水动力盈润靓肤睡眠面膜100gBSTDS431</t>
  </si>
  <si>
    <t>DBST41383</t>
  </si>
  <si>
    <t>碧素堂水动力补水嫩肤睡眠面膜100gBSTDS432</t>
  </si>
  <si>
    <t>DBST41384</t>
  </si>
  <si>
    <t>碧素堂水动力清爽控油睡眠面膜100gBSTDS433</t>
  </si>
  <si>
    <t>DBST41388</t>
  </si>
  <si>
    <t>碧素堂沁透补水绅士面膜25g*1片BSTDS441</t>
  </si>
  <si>
    <t>DBST41410</t>
  </si>
  <si>
    <t>碧素堂盈润光采婴儿肌面膜25g*1片BSTDS452</t>
  </si>
  <si>
    <t>DBST41464</t>
  </si>
  <si>
    <t>碧素堂莹润补水精华液面膜(黑膜)25ml*1片BSTDS507</t>
  </si>
  <si>
    <t>DDBST41541</t>
  </si>
  <si>
    <t>碧素堂氨基酸水润嫩滑面膜28g*10片BSTDS49156</t>
  </si>
  <si>
    <t>DOP52003</t>
  </si>
  <si>
    <t>欧佩樱桃控油雪肌面贴膜28g*10片OPDS03</t>
  </si>
  <si>
    <t>DOP57002</t>
  </si>
  <si>
    <t>欧佩美白面膜28克*10片OPDS89</t>
  </si>
  <si>
    <t>DBST41151</t>
  </si>
  <si>
    <t>碧素堂玻尿酸保湿防裂护手霜80gBSTDS155</t>
  </si>
  <si>
    <t>DBST41418</t>
  </si>
  <si>
    <t>碧素堂保湿莹润按摩膏150gBSTDS449</t>
  </si>
  <si>
    <t>DBST41457</t>
  </si>
  <si>
    <t>碧素堂婴儿肌冰凝叶补水面膜二部曲6ml+25mlBSTDS493</t>
  </si>
  <si>
    <t>DBST41480</t>
  </si>
  <si>
    <t>碧素堂甜蜜花香身体乳220mlBSTDS515</t>
  </si>
  <si>
    <t>DBST41207</t>
  </si>
  <si>
    <t>碧素堂无痕遮瑕膏（象牙色）3.5gBSTDS122停产</t>
  </si>
  <si>
    <t>DBST41231</t>
  </si>
  <si>
    <t>碧素堂双色遮瑕膏3g/支BSTDS188停产</t>
  </si>
  <si>
    <t>DBLM15006</t>
  </si>
  <si>
    <t>贝玲美玫瑰臻颜滋养面膜25ml*1片BLMDS004</t>
  </si>
  <si>
    <t>DBLM15018</t>
  </si>
  <si>
    <t>贝玲美小猪酸奶嫩滑补水面膜25ml*1片BLMDS018</t>
  </si>
  <si>
    <t>DBST41048</t>
  </si>
  <si>
    <t>碧素堂薰衣草舒缓保湿爽肤水150mlBSTDS33</t>
  </si>
  <si>
    <t>DBST41083</t>
  </si>
  <si>
    <t>碧素堂男士矿物控油水盈沁透面膜25g片装BSTDS90</t>
  </si>
  <si>
    <t>DBST41146</t>
  </si>
  <si>
    <t>碧素堂清新走珠香体露（清淡草木香调）女士50mlBSTDS181</t>
  </si>
  <si>
    <t>DBST41147</t>
  </si>
  <si>
    <t>碧素堂清新走珠香体露（淡雅清爽香调）男士50mlBSTDS182</t>
  </si>
  <si>
    <t>DBST41150</t>
  </si>
  <si>
    <t>碧素堂茯苓臻透滋养睡眠面膜130mlBSTDS154</t>
  </si>
  <si>
    <t>DBST41152</t>
  </si>
  <si>
    <t>碧素堂蜂蜜柔滑亮透护手霜80gBSTDS156</t>
  </si>
  <si>
    <t>DBST41159</t>
  </si>
  <si>
    <t>碧素堂小熊保湿动物护手霜60gBSTDS167</t>
  </si>
  <si>
    <t>DBST41162A</t>
  </si>
  <si>
    <t>碧素堂小熊保湿维他面膜25ml*1片BSTDS170</t>
  </si>
  <si>
    <t>DBST41163A</t>
  </si>
  <si>
    <t>碧素堂兔儿亮颜维他面膜25ml*1片BSTDS171</t>
  </si>
  <si>
    <t>DBST41165</t>
  </si>
  <si>
    <t>碧素堂蜂蜜嫩滑滋养撕拉手足蜡膜180gBSTDS160</t>
  </si>
  <si>
    <t>DBST41168</t>
  </si>
  <si>
    <t>碧素堂海洋补水柔滑搓泥浴宝200gBSTDS163</t>
  </si>
  <si>
    <t>DBST41186</t>
  </si>
  <si>
    <t>碧素堂收缩毛孔化妆水120mlBSTDS136停产</t>
  </si>
  <si>
    <t>DBST41191</t>
  </si>
  <si>
    <t>碧素堂山羊奶润肤滋养香体乳250mlBSTDS183</t>
  </si>
  <si>
    <t>DBST41192</t>
  </si>
  <si>
    <t>碧素堂洋甘菊保湿滋润香体乳250mlBSTDS184</t>
  </si>
  <si>
    <t>DBST41215</t>
  </si>
  <si>
    <t>碧素堂茶树油祛痘印三件套BSTDS211</t>
  </si>
  <si>
    <t>DBST41230</t>
  </si>
  <si>
    <t>碧素堂嫩滑保湿鸡蛋面膜25g*10片BSTDS273</t>
  </si>
  <si>
    <t>DBST41260</t>
  </si>
  <si>
    <t>碧素堂茶树精油10mBSTDS292</t>
  </si>
  <si>
    <t>DBST41261</t>
  </si>
  <si>
    <t>碧素堂薰衣草精油10mlBSTDS293</t>
  </si>
  <si>
    <t>DBST41270</t>
  </si>
  <si>
    <t>碧素堂红石榴鲜养补水蜗牛霜50gBSTDS297</t>
  </si>
  <si>
    <t>DBST41275</t>
  </si>
  <si>
    <t>碧素堂红参蜗牛紧致弹滑精华水120mlBSTDS303</t>
  </si>
  <si>
    <t>DBST41277</t>
  </si>
  <si>
    <t>碧素堂红参蜗牛紧致弹滑保湿霜55gBSTDS305</t>
  </si>
  <si>
    <t>DBST41281</t>
  </si>
  <si>
    <t>碧素堂紧致清肤水库面膜25g*1片BSTDS319</t>
  </si>
  <si>
    <t>DBST41304</t>
  </si>
  <si>
    <t>碧素堂雪颜透嫩洁面乳100gBSTDS323</t>
  </si>
  <si>
    <t>DBST41328</t>
  </si>
  <si>
    <t>碧素堂祛痘舒缓凝胶30gBSTDS327</t>
  </si>
  <si>
    <t>DBST41330</t>
  </si>
  <si>
    <t>碧素堂祛痘淡印霜30gBSTDS329</t>
  </si>
  <si>
    <t>DBST41368</t>
  </si>
  <si>
    <t>碧素堂金牛座舒缓嫩肤星座面膜25g*1片BSTDS416停产</t>
  </si>
  <si>
    <t>DBST41370</t>
  </si>
  <si>
    <t>碧素堂巨蟹座控油爽肤星座面膜25g*1片BSTDS418停产</t>
  </si>
  <si>
    <t>DBST41371</t>
  </si>
  <si>
    <t>碧素堂狮子座雪颜美肤星座面膜25g*1片BSTDS419停产</t>
  </si>
  <si>
    <t>DBST41373</t>
  </si>
  <si>
    <t>碧素堂天秤座紧致弹润星座面膜25g*1片BSTDS421停产</t>
  </si>
  <si>
    <t>DBST41378</t>
  </si>
  <si>
    <t>碧素堂双鱼座锁水净透星座面膜25g*1片BSTDS425停产</t>
  </si>
  <si>
    <t>DBST41380</t>
  </si>
  <si>
    <t>碧素堂荷叶清洁霜100gBSTDS413</t>
  </si>
  <si>
    <t>DBST41396</t>
  </si>
  <si>
    <t>碧素堂自由畅饮补水面膜25ml*1片BSTDS438</t>
  </si>
  <si>
    <t>DBST41448</t>
  </si>
  <si>
    <t>碧素堂铂金蜗牛保湿面霜BSTDS483</t>
  </si>
  <si>
    <t>DBST41453</t>
  </si>
  <si>
    <t>碧素堂马油柔滑嫩养手蜡120gBSTDS494</t>
  </si>
  <si>
    <t>DBST41478</t>
  </si>
  <si>
    <t>碧素堂幻金凝彩塑颜明采笔1.7mlBSTDS471</t>
  </si>
  <si>
    <t>DHMJ16062</t>
  </si>
  <si>
    <t>韩美肌蜗牛水光嫩肤霜50gHMJDS072</t>
  </si>
  <si>
    <t>DBST41308D</t>
  </si>
  <si>
    <t>碧素堂烈焰红唇口红（桃粉红）4gBSTDS235（4#）</t>
  </si>
  <si>
    <t>DBST41308E</t>
  </si>
  <si>
    <t>碧素堂烈焰红唇口红（豆沙红）4gBSTDS235（5#）</t>
  </si>
  <si>
    <t>DBST41308F</t>
  </si>
  <si>
    <t>碧素堂烈焰红唇口红（甜蜜橘红）4gBSTDS235（6#）</t>
  </si>
  <si>
    <t>DBLM15007</t>
  </si>
  <si>
    <t>贝玲美蜗牛沁润补水面膜25ml*1片BLMDS005</t>
  </si>
  <si>
    <t>DBST41300</t>
  </si>
  <si>
    <t>碧素堂盈润透靓礼服面膜25ml*10片BSTDS321</t>
  </si>
  <si>
    <t>DBST41331</t>
  </si>
  <si>
    <t>碧素堂水动力润泽旅行礼盒BSTDS237</t>
  </si>
  <si>
    <t>DBST41357</t>
  </si>
  <si>
    <t>碧素堂龙舌兰致滢水润洁面乳100gBSTDS361</t>
  </si>
  <si>
    <t>DBST41389</t>
  </si>
  <si>
    <t>碧素堂海洋润透洁面乳100gBSTDS353</t>
  </si>
  <si>
    <t>DBST41412A</t>
  </si>
  <si>
    <t>碧素堂丝绒丰润哑光口红4gBSTDS253（女王红）1#</t>
  </si>
  <si>
    <t>DBST41412B</t>
  </si>
  <si>
    <t>碧素堂丝绒丰润哑光口红4gBSTDS253（珊瑚红）2#</t>
  </si>
  <si>
    <t>DBST41412C</t>
  </si>
  <si>
    <t>碧素堂丝绒丰润哑光口红4gBSTDS253（玫紫红）3#</t>
  </si>
  <si>
    <t>DBST41412D</t>
  </si>
  <si>
    <t>碧素堂丝绒丰润哑光口红4gBSTDS253（桃粉红）4#</t>
  </si>
  <si>
    <t>DBST41412E</t>
  </si>
  <si>
    <t>碧素堂丝绒丰润哑光口红4gBSTDS253（豆沙红）5#</t>
  </si>
  <si>
    <t>DBST41413</t>
  </si>
  <si>
    <t>碧素堂水蜜桃雪沙净颜卸妆膏50gBSTDS456</t>
  </si>
  <si>
    <t>DOCL13011</t>
  </si>
  <si>
    <t>欧采莲植物酵素润泽保湿平滑面贴膜25g*1片OCLDS021</t>
  </si>
  <si>
    <t>DOCL13012</t>
  </si>
  <si>
    <t>欧采莲植物酵素滋养紧致舒缓面贴膜25g*1片OCLDS022</t>
  </si>
  <si>
    <t>DOCL13013</t>
  </si>
  <si>
    <t>欧采莲植物酵素清嫩光采细肤面贴膜25g*1片OCLDS023</t>
  </si>
  <si>
    <t>DOP52021</t>
  </si>
  <si>
    <t>欧佩清新柠檬润肌爽肤水150mlOPDS22</t>
  </si>
  <si>
    <t>DOP52051</t>
  </si>
  <si>
    <t>欧佩竹炭吸黑头面膜5g*1片OPDS71</t>
  </si>
  <si>
    <t>DBLM15013</t>
  </si>
  <si>
    <t>贝玲美水动力莹润补水5件套BLMDS007</t>
  </si>
  <si>
    <t>DBST41162</t>
  </si>
  <si>
    <t>碧素堂小熊保湿维他面膜25ml*10片BSTDS170</t>
  </si>
  <si>
    <t>DBST41214</t>
  </si>
  <si>
    <t>碧素堂净肤雪肌撕拉面膜80gBSTDS259</t>
  </si>
  <si>
    <t>DBST41362</t>
  </si>
  <si>
    <t>碧素堂龙舌兰修颜透薄气垫BB霜15mlBSTDS366</t>
  </si>
  <si>
    <t>DBST41419</t>
  </si>
  <si>
    <t>碧素堂海洋保湿补水霜50gBSTDS450</t>
  </si>
  <si>
    <t>DBST41434</t>
  </si>
  <si>
    <t>碧素堂自由畅饮保湿霜50gBSTDS437</t>
  </si>
  <si>
    <t>DBST41437</t>
  </si>
  <si>
    <t>碧素堂黑糖光彩面膜100gBSTDS454</t>
  </si>
  <si>
    <t>DBST41438</t>
  </si>
  <si>
    <t>碧素堂草莓柔肤水盈身体乳300mlBSTDS466</t>
  </si>
  <si>
    <t>DOP52001</t>
  </si>
  <si>
    <t>欧佩芦荟保湿水润面贴膜28g*10片OPDS01</t>
  </si>
  <si>
    <t>DOP52005</t>
  </si>
  <si>
    <t>欧佩水嫩光感透润面膜(玫瑰)25g*1片OPDS05</t>
  </si>
  <si>
    <t>DOP52009</t>
  </si>
  <si>
    <t>欧佩晶透雪肌美白礼盒OPDS10</t>
  </si>
  <si>
    <t>DOP52014</t>
  </si>
  <si>
    <t>欧佩玻尿酸补水面贴膜25g*10片OPDS17</t>
  </si>
  <si>
    <t>DOP52016</t>
  </si>
  <si>
    <t>欧佩婴儿肌保湿滋润面膜片装25ml*1片OPDS15</t>
  </si>
  <si>
    <t>DOP52017</t>
  </si>
  <si>
    <t>欧佩婴儿肌弹力光滑面膜25ml*1片OPDS16</t>
  </si>
  <si>
    <t>DOP52020</t>
  </si>
  <si>
    <t>欧佩绿茶清新舒颜卸妆水150mlOPDS21</t>
  </si>
  <si>
    <t>DOP52025</t>
  </si>
  <si>
    <t>欧佩净洁吸黑头三件套OPDS19</t>
  </si>
  <si>
    <t>DOP52026</t>
  </si>
  <si>
    <t>欧佩润泉舒缓保湿喷雾80MLOPDS51</t>
  </si>
  <si>
    <t>DOP52032</t>
  </si>
  <si>
    <t>欧佩婴儿肌透嫩保湿面膜25g*1片OPDS55</t>
  </si>
  <si>
    <t>DOP52035</t>
  </si>
  <si>
    <t>欧佩明眸日夜眼精华霜2件套OPDS30</t>
  </si>
  <si>
    <t>DOP52036</t>
  </si>
  <si>
    <t>欧佩蛋清水莹嫩肤霜50gOPDS53</t>
  </si>
  <si>
    <t>DOP52048</t>
  </si>
  <si>
    <t>欧佩海盐水光洁面乳100gOPDS69</t>
  </si>
  <si>
    <t>DOP52049</t>
  </si>
  <si>
    <t>欧佩盈净祛痘凝露2mlOPDS68</t>
  </si>
  <si>
    <t>DOP52052</t>
  </si>
  <si>
    <t>欧佩盈润滋养洗护旅行随身装3件套OPDS70</t>
  </si>
  <si>
    <t>DOP52061</t>
  </si>
  <si>
    <t>欧佩草莓芳香卸甲巾17g*30片OPDS84</t>
  </si>
  <si>
    <t>DBHK10001</t>
  </si>
  <si>
    <t>碧华寇绿茶沁润保湿5件套BHKDS01</t>
  </si>
  <si>
    <t>DBLM15011</t>
  </si>
  <si>
    <t>贝玲美玻尿酸莹润保湿面膜25ml*8片BLMDS006</t>
  </si>
  <si>
    <t>DBST41311</t>
  </si>
  <si>
    <t>碧素堂洁柔香氛洗衣液（瓶装 ）2KgBSTDS330</t>
  </si>
  <si>
    <t>DBST41322</t>
  </si>
  <si>
    <t>碧素堂马油净澈水嫩洁面乳100gBSTDS332</t>
  </si>
  <si>
    <t>DBST41326</t>
  </si>
  <si>
    <t>碧素堂马油紧致弹滑眼霜30gBSTDS336</t>
  </si>
  <si>
    <t>DBST41342</t>
  </si>
  <si>
    <t>碧素堂梦中美粉嫩光采面膜25ml*1片BSTDS245</t>
  </si>
  <si>
    <t>DBST41400</t>
  </si>
  <si>
    <t>碧素堂电商童颜霜50gBSTDS378</t>
  </si>
  <si>
    <t>DBST41460F</t>
  </si>
  <si>
    <t>碧素堂甜心丝绒唇釉3.5gBSTDS475 （人鱼姬）</t>
  </si>
  <si>
    <t>DOP52003A</t>
  </si>
  <si>
    <t>欧佩樱桃控油雪肌面贴膜28g*1片OPDS03</t>
  </si>
  <si>
    <t>DOP52004</t>
  </si>
  <si>
    <t>欧佩水嫩保湿盈润面膜(百合)25g*1片OPDS04</t>
  </si>
  <si>
    <t>DOP52057</t>
  </si>
  <si>
    <t>欧佩水润保湿精华液面膜(黑膜)25ml*1片OPDS78</t>
  </si>
  <si>
    <t>DBST41068</t>
  </si>
  <si>
    <t>碧素堂光感遮瑕气垫内胆BB霜象牙色15gBSTDS29</t>
  </si>
  <si>
    <t>DBST41255</t>
  </si>
  <si>
    <t>碧素堂水光保湿弹润CC霜50gBSTDS313</t>
  </si>
  <si>
    <t>DBST41462B</t>
  </si>
  <si>
    <t>碧素堂璀璨炫动唇彩5gBSTDS472（暖粉色）</t>
  </si>
  <si>
    <t>DBST41463D</t>
  </si>
  <si>
    <t>碧素堂魅惑情人口红4gBSTDS478（斩男色）</t>
  </si>
  <si>
    <t>DBST41463E</t>
  </si>
  <si>
    <t>碧素堂魅惑情人口红4gBSTDS478（豆沙粉)</t>
  </si>
  <si>
    <t>DBST41481B</t>
  </si>
  <si>
    <t>碧素堂双头锁色睛彩眉笔0.3gBSTDS474(自然灰色)</t>
  </si>
  <si>
    <t>DOP52012</t>
  </si>
  <si>
    <t>欧佩美白霜30gOPDS13</t>
  </si>
  <si>
    <t>DOP52027</t>
  </si>
  <si>
    <t>欧佩男士控油炭爽抗黑头洁面乳100gOPDS23</t>
  </si>
  <si>
    <t>DOP52037A</t>
  </si>
  <si>
    <t>欧佩有我美丽口红（女王红）4gOPDS54</t>
  </si>
  <si>
    <t>DOP52047</t>
  </si>
  <si>
    <t>欧佩嫩肤补水蜗牛面膜25g*1片OPDS67</t>
  </si>
  <si>
    <t>DBLM15003</t>
  </si>
  <si>
    <t>贝玲美青苹果保湿面膜25g*8片BLMDS003停产</t>
  </si>
  <si>
    <t>DBST41136A</t>
  </si>
  <si>
    <t>碧素堂珍珠水润靓颜面膜25g*1片BSTDS133</t>
  </si>
  <si>
    <t>DBST41222</t>
  </si>
  <si>
    <t>碧素堂婴儿肌珍珠补水乳100mlBSTDS268</t>
  </si>
  <si>
    <t>DBST41309C</t>
  </si>
  <si>
    <t>碧素堂印象之吻口红（玫紫红）4gBSTDS233（3#）</t>
  </si>
  <si>
    <t>DBST41416</t>
  </si>
  <si>
    <t>碧素堂荷叶清透清肌精华120mlBSTDS379</t>
  </si>
  <si>
    <t>DOP52037F</t>
  </si>
  <si>
    <t>欧佩有我美丽口红（甜蜜橘红）4gOPDS54</t>
  </si>
  <si>
    <t>DOP52043</t>
  </si>
  <si>
    <t>欧佩音乐伴侣玻尿酸补水细致面膜25g*1片OPDS63</t>
  </si>
  <si>
    <t>DOP52044</t>
  </si>
  <si>
    <t>欧佩音乐伴侣木瓜弹润靓肤面膜25g*1片OPDS64</t>
  </si>
  <si>
    <t>DOP52045</t>
  </si>
  <si>
    <t>欧佩音乐伴侣绿茶保湿控油面膜25g*1片OPDS65</t>
  </si>
  <si>
    <t>DBST41263</t>
  </si>
  <si>
    <t>碧素堂保湿净肤面膜25ml*10片BSTDS213</t>
  </si>
  <si>
    <t>DBST41395</t>
  </si>
  <si>
    <t>碧素堂淘米水洗发水500mlBSTDS360</t>
  </si>
  <si>
    <t>DDBST41566</t>
  </si>
  <si>
    <t>碧素堂鳄梨果滋润嫩肌面膜28ml*10片BSTDS49132</t>
  </si>
  <si>
    <t>DOP52037E</t>
  </si>
  <si>
    <t>欧佩有我美丽口红（豆沙红）4gOPDS54</t>
  </si>
  <si>
    <t>DOP52040</t>
  </si>
  <si>
    <t>欧佩柔和养护面膜25ml*1片OPDS57</t>
  </si>
  <si>
    <t>DOP52060</t>
  </si>
  <si>
    <t>欧佩山羊奶养护身体乳220mlOPDS79</t>
  </si>
  <si>
    <t>DBST41252</t>
  </si>
  <si>
    <t>碧素堂水光保湿弹润精华液10mlBSTDS310</t>
  </si>
  <si>
    <t>DBST41254</t>
  </si>
  <si>
    <t>碧素堂水光保湿弹润霜50gBSTDS312</t>
  </si>
  <si>
    <t>DBST41485A</t>
  </si>
  <si>
    <t>碧素堂魅力时尚美妆腮红4gBSTDS496（珊瑚红01）</t>
  </si>
  <si>
    <t>DDBST41498C</t>
  </si>
  <si>
    <t>碧素堂双头气垫眼影笔1.2g*2BSTDS501（香槟金+珊瑚橘）</t>
  </si>
  <si>
    <t>DBST41208</t>
  </si>
  <si>
    <t>碧素堂吸黑头护理2件套10ml*2BSTDS256</t>
  </si>
  <si>
    <t>DBST41309E</t>
  </si>
  <si>
    <t>碧素堂印象之吻口红（豆沙红）4gBSTDS233（5#）停产</t>
  </si>
  <si>
    <t>DBST41463B</t>
  </si>
  <si>
    <t>碧素堂印象之吻口红（豆沙红）4gBSTDS233（6#）停产</t>
  </si>
  <si>
    <t>DBST41158</t>
  </si>
  <si>
    <t>碧素堂芦荟保湿睡眠凝胶80gBSTDS140停产</t>
  </si>
  <si>
    <t>DOP52010</t>
  </si>
  <si>
    <t>欧佩晶透雪肌洁面乳100gOPDS11</t>
  </si>
  <si>
    <t>DBST41161</t>
  </si>
  <si>
    <t>碧素堂小鸭补水动物护手霜60gBSTDS169</t>
  </si>
  <si>
    <t>DBST41245A</t>
  </si>
  <si>
    <t>碧素堂葡萄盈润保湿面膜28g*1片BSTDS280停产</t>
  </si>
  <si>
    <t>DBST41327</t>
  </si>
  <si>
    <t>碧素堂祛痘控油洁面膏100gBSTDS326</t>
  </si>
  <si>
    <t>DBST41399</t>
  </si>
  <si>
    <t>碧素堂蒸汽面霜75gBSTDS375停产</t>
  </si>
  <si>
    <t>DDBST41498A</t>
  </si>
  <si>
    <t>碧素堂双头气垫眼影笔1.2g*2BSTDS501（珊瑚粉+古铜色）</t>
  </si>
  <si>
    <t>DDBST41498D</t>
  </si>
  <si>
    <t>碧素堂双头气垫眼影笔1.2g*2BSTDS501（琉璃金+深咖啡）</t>
  </si>
  <si>
    <t>FZP0662</t>
  </si>
  <si>
    <t>碧素堂蜗牛精华清透温和洁面乳试用装20g</t>
  </si>
  <si>
    <t>FZP0665</t>
  </si>
  <si>
    <t>碧素堂蜗牛精华补水修护霜试用装10g</t>
  </si>
  <si>
    <t>DOP52006</t>
  </si>
  <si>
    <t>欧佩水光嫩透美肤面膜25g*10片OPDS07</t>
  </si>
  <si>
    <t>DOP52008</t>
  </si>
  <si>
    <t>欧佩水光润泽保湿面膜25g*10片OPDS06</t>
  </si>
  <si>
    <t>DBJ47026</t>
  </si>
  <si>
    <t>冰菊玻尿酸水光弹润靓肤面膜25g*1片BJDS28停产</t>
  </si>
  <si>
    <t>DBJ47043</t>
  </si>
  <si>
    <t>冰菊洋甘菊柔滑亮透护手霜80gBJDS34</t>
  </si>
  <si>
    <t>DBJ47052A</t>
  </si>
  <si>
    <t>冰菊草莓补水紧致面膜25ml*1片BJDS71</t>
  </si>
  <si>
    <t>DBJ47061A</t>
  </si>
  <si>
    <t>冰菊海洋滋养保湿面膜25ml*1片BJDS74</t>
  </si>
  <si>
    <t>DBJ47065</t>
  </si>
  <si>
    <t>冰菊水润亮彩玫瑰面膜25g*10片BJDS75停产</t>
  </si>
  <si>
    <t>DBJ47097</t>
  </si>
  <si>
    <t>冰菊清透补水养肤面膜片装25gBJDS131停产</t>
  </si>
  <si>
    <t>DBJ47186</t>
  </si>
  <si>
    <t>冰菊卡通猫保湿喷雾110mlBJDS167</t>
  </si>
  <si>
    <t>DBJ47193</t>
  </si>
  <si>
    <t>冰菊滋养细肤精华眼膜80片BJDS223</t>
  </si>
  <si>
    <t>DBJ47210A</t>
  </si>
  <si>
    <t>冰菊浪漫迷人唇釉3.5gBJDS243 （珊瑚橙）1#</t>
  </si>
  <si>
    <t>DBST41213</t>
  </si>
  <si>
    <t>碧素堂花蜜精华雪肌素颜霜50gBSTDS141停产</t>
  </si>
  <si>
    <t>DBST41292</t>
  </si>
  <si>
    <t>碧素堂深层洁净低泡洗衣液550mlBSTDS224</t>
  </si>
  <si>
    <t>DBST41299A</t>
  </si>
  <si>
    <t>碧素堂芦荟VB清爽控油面膜25g*1片BSTDS317</t>
  </si>
  <si>
    <t>DBST41312</t>
  </si>
  <si>
    <t>碧素堂洁柔香氛洗衣液（袋装）2KgBSTDS339</t>
  </si>
  <si>
    <t>DBST41313</t>
  </si>
  <si>
    <t>碧素堂洁柔香氛洗衣液（袋装）550gBSTDS331</t>
  </si>
  <si>
    <t>DBST41412F</t>
  </si>
  <si>
    <t>碧素堂丝绒丰润哑光口红4gBSTDS253（甜蜜橘红）6#</t>
  </si>
  <si>
    <t>DBST41432</t>
  </si>
  <si>
    <t>碧素堂自由畅饮柔肤水120mlBSTDS435</t>
  </si>
  <si>
    <t>DBST41436</t>
  </si>
  <si>
    <t>碧素堂DIY丝薄压缩面膜粒12粒BSTDS461</t>
  </si>
  <si>
    <t>DBST41462A</t>
  </si>
  <si>
    <t>碧素堂璀璨炫动唇彩5gBSTDS472（蜜橘红)</t>
  </si>
  <si>
    <t>DBST41467</t>
  </si>
  <si>
    <t>碧素堂芦荟舒缓保湿凝胶5g*6片/盒BSTDS503</t>
  </si>
  <si>
    <t>DBST41409</t>
  </si>
  <si>
    <t>碧素堂蜗牛精华盈润补水面膜25g*1片BSTDS451</t>
  </si>
  <si>
    <t>DBST41122</t>
  </si>
  <si>
    <t>碧素堂蜗牛精华水漾保湿面膜30g*10片BSTDS117停产</t>
  </si>
  <si>
    <t>DBST41226</t>
  </si>
  <si>
    <t>碧素堂瓷娃娃莹润亮采面膜25ml*1片装BSTDS207停产</t>
  </si>
  <si>
    <t>DBST41227</t>
  </si>
  <si>
    <t>碧素堂黑瓷娃娃补水嫩肤面膜25ml*1片BSTDS208停产</t>
  </si>
  <si>
    <t>DBST41264</t>
  </si>
  <si>
    <t>碧素堂补水嫩肤面膜25ml*10片BSTDS214</t>
  </si>
  <si>
    <t>DBST41307</t>
  </si>
  <si>
    <t>碧素堂小黑裙玉肤脱毛组合BSTDS236</t>
  </si>
  <si>
    <t>DBST41363A</t>
  </si>
  <si>
    <t>碧素堂懒人印章眉粉6gBSTDS368（浅灰色）停产</t>
  </si>
  <si>
    <t>DBST41393</t>
  </si>
  <si>
    <t>碧素堂海洋润透眼霜30gBSTDS357</t>
  </si>
  <si>
    <t>DBST41430</t>
  </si>
  <si>
    <t>碧素堂绿野芳香柔净洗护旅行装3件套BSTDS469</t>
  </si>
  <si>
    <t>DBST41452</t>
  </si>
  <si>
    <t>碧素堂马油滋护清足蜡120gBSTDS495</t>
  </si>
  <si>
    <t>DBST41459A</t>
  </si>
  <si>
    <t>碧素堂光感魅惑盈润口红3.8gBSTDS479（珊瑚橘）</t>
  </si>
  <si>
    <t>DBST41459B</t>
  </si>
  <si>
    <t>碧素堂光感魅惑盈润口红3.8gBSTDS479（经典红）</t>
  </si>
  <si>
    <t>DBST41459C</t>
  </si>
  <si>
    <t>碧素堂光感魅惑盈润口红3.8gBSTDS479（芭比粉）</t>
  </si>
  <si>
    <t>DBST41459F</t>
  </si>
  <si>
    <t>碧素堂光感魅惑盈润口红3.8gBSTDS479（丝绒红）</t>
  </si>
  <si>
    <t>DBST41459G</t>
  </si>
  <si>
    <t>碧素堂光感魅惑盈润口红3.8gBSTDS479（棕豆沙）</t>
  </si>
  <si>
    <t>DBST41459H</t>
  </si>
  <si>
    <t>碧素堂光感魅惑盈润口红3.8gBSTDS479（蔷薇红）</t>
  </si>
  <si>
    <t>DBST41463A</t>
  </si>
  <si>
    <t>碧素堂魅惑情人口红4gBSTDS478（樱花粉）</t>
  </si>
  <si>
    <t>DBST41463C</t>
  </si>
  <si>
    <t>碧素堂魅惑情人口红4gBSTDS478（西柚色）</t>
  </si>
  <si>
    <t>DBST41463G</t>
  </si>
  <si>
    <t>碧素堂魅惑情人口红4gBSTDS478（深橘红）</t>
  </si>
  <si>
    <t>DBST41463I</t>
  </si>
  <si>
    <t>碧素堂魅惑情人口红4gBSTDS478（性感红）</t>
  </si>
  <si>
    <t>DDBST41498B</t>
  </si>
  <si>
    <t>碧素堂双头气垫眼影笔1.2g*2BSTDS501（玫瑰粉+人鱼姬）</t>
  </si>
  <si>
    <t>DDBST41498F</t>
  </si>
  <si>
    <t>碧素堂双头气垫眼影笔1.2g*2BSTDS501（珠光白+焦糖棕）</t>
  </si>
  <si>
    <t>DDBST41544</t>
  </si>
  <si>
    <t>碧素堂蜗牛玻尿酸靓肤补水面膜25ml*1片BSTDS48876</t>
  </si>
  <si>
    <t>DHMJ16002</t>
  </si>
  <si>
    <t>韩美肌蜂蜜玻尿酸保湿面膜25ml*10片HMJDS002</t>
  </si>
  <si>
    <t>DHMJ16003</t>
  </si>
  <si>
    <t>韩美肌玫瑰玻尿酸紧致面膜25ml*10片HMJDS003</t>
  </si>
  <si>
    <t>DHMJ16017</t>
  </si>
  <si>
    <t>韩美肌光亮美肤面膜25ml*10片HMJDS021</t>
  </si>
  <si>
    <t>DHMJ16017A</t>
  </si>
  <si>
    <t>韩美肌光亮美肤面膜25ml*1片HMJDS021</t>
  </si>
  <si>
    <t>DHMJ16018A</t>
  </si>
  <si>
    <t>韩美肌粉嫩美肤面膜25ml*1片HMJDS022</t>
  </si>
  <si>
    <t>DHMJ16019</t>
  </si>
  <si>
    <t>韩美肌水嫩美肤面膜25ml*10片HMJDS023</t>
  </si>
  <si>
    <t>DHMJ16019A</t>
  </si>
  <si>
    <t>韩美肌水嫩美肤面膜25ml*1片HMJDS023</t>
  </si>
  <si>
    <t>DHMJ16022</t>
  </si>
  <si>
    <t>韩美肌保湿护手霜60gHMJDS033</t>
  </si>
  <si>
    <t>DHMJ16025</t>
  </si>
  <si>
    <t>韩美肌绿茶菁翠平衡保湿5件套HMJDS028</t>
  </si>
  <si>
    <t>DHMJ16030</t>
  </si>
  <si>
    <t>韩美肌玻尿酸亮肤焕颜面膜25ml*10片HMJDS036</t>
  </si>
  <si>
    <t>DHMJ16031</t>
  </si>
  <si>
    <t>韩美肌玻尿酸水嫩保湿面膜25ml*10片HMJDS037</t>
  </si>
  <si>
    <t>DHMJ16032</t>
  </si>
  <si>
    <t>韩美肌玻尿酸紧致细肤面膜25ml*10片HMJDS038</t>
  </si>
  <si>
    <t>DHMJ16034</t>
  </si>
  <si>
    <t>韩美肌柔顺洁净香氛洗衣液550mlHMJDS030</t>
  </si>
  <si>
    <t>DHMJ16035</t>
  </si>
  <si>
    <t>韩美肌清新洁净香氛洗衣液550mlHMJDS031</t>
  </si>
  <si>
    <t>DHMJ16036</t>
  </si>
  <si>
    <t>韩美肌柔顺洁净香氛洗衣液2LHMJDS032</t>
  </si>
  <si>
    <t>DHMJ16037</t>
  </si>
  <si>
    <t>韩美肌补水润颜面膜25ml*1片HMJDS025</t>
  </si>
  <si>
    <t>DHMJ16040</t>
  </si>
  <si>
    <t>韩美肌胶原蛋白光采美肌面贴膜25ml*1片HMJDS046</t>
  </si>
  <si>
    <t>DHMJ16042</t>
  </si>
  <si>
    <t>韩美肌胶原蛋白保湿润颜面贴膜25ml*1片HMJDS048</t>
  </si>
  <si>
    <t>DHMJ16043</t>
  </si>
  <si>
    <t>韩美肌胶原蛋白水嫩净透贴膜25ml*1片HMJDS049</t>
  </si>
  <si>
    <t>DHMJ16051</t>
  </si>
  <si>
    <t>韩美肌牛奶滋润洁面乳100g*1支HMJDS057</t>
  </si>
  <si>
    <t>DHMJ16083</t>
  </si>
  <si>
    <t>韩美肌水润盈透保湿面膜25mlx1片HMJDS084</t>
  </si>
  <si>
    <t>DHMJ16090</t>
  </si>
  <si>
    <t>韩美肌芦荟舒缓保湿凝胶220gHMJDS091</t>
  </si>
  <si>
    <t>DBST41420</t>
  </si>
  <si>
    <t>碧素堂水弹润盈泽补水面膜25ml*1片BSTDS459</t>
  </si>
  <si>
    <t>DDHMJ16099</t>
  </si>
  <si>
    <t>DHMJ16001</t>
  </si>
  <si>
    <t>韩美肌柠檬玻尿酸补水面膜25ml*10片HMJDS001</t>
  </si>
  <si>
    <t>DHMJ16024</t>
  </si>
  <si>
    <t>韩美肌补水护手霜60gHMJDS035</t>
  </si>
  <si>
    <t>DHMJ16046</t>
  </si>
  <si>
    <t>韩美肌8杯水动力补水面贴膜25ml*1片HMJDS052</t>
  </si>
  <si>
    <t>DHMJ16047</t>
  </si>
  <si>
    <t>韩美肌8杯水紧致嫩肤面贴膜25ml*1片HMJDS053</t>
  </si>
  <si>
    <t>DHMJ16048</t>
  </si>
  <si>
    <t>韩美肌8杯水祛痘保湿面贴膜25ml*1片HMJDS054</t>
  </si>
  <si>
    <t>DHMJ16049</t>
  </si>
  <si>
    <t>韩美肌8杯水提亮紧致面贴膜25ml*1片HMJDS055</t>
  </si>
  <si>
    <t>DHMJ16052</t>
  </si>
  <si>
    <t>韩美肌竹炭吸黑头鼻膜膏60gHMJDS045</t>
  </si>
  <si>
    <t>DHMJ16055</t>
  </si>
  <si>
    <t>韩美肌鸡蛋去角质洁面乳100gHMJDS058</t>
  </si>
  <si>
    <t>DHMJ16059</t>
  </si>
  <si>
    <t>韩美肌蜗牛水光嫩肤洁面乳100gHMJDS069</t>
  </si>
  <si>
    <t>DHMJ16084</t>
  </si>
  <si>
    <t>韩美肌水莹清透补水面膜25mlx1片HMJDS085</t>
  </si>
  <si>
    <t>DOCL13007A</t>
  </si>
  <si>
    <t>欧采莲静润补水保湿面膜25ml*1片OCLDS017</t>
  </si>
  <si>
    <t>DOCL13008A</t>
  </si>
  <si>
    <t>欧采莲紧颜悦肤亮颜面膜25ml*1片OCLDS018</t>
  </si>
  <si>
    <t>DOCL13009A</t>
  </si>
  <si>
    <t>欧采莲水嫩舒缓柔肤面膜25ml*1片OCLDS019</t>
  </si>
  <si>
    <t>DBJ47188</t>
  </si>
  <si>
    <t>冰菊天丝净颜紧致透靓面膜25g*1片BJDS225</t>
  </si>
  <si>
    <t>DBJ47189</t>
  </si>
  <si>
    <t>冰菊天丝净颜控油补水面膜25g*1片BJDS226</t>
  </si>
  <si>
    <t>DBJ47190</t>
  </si>
  <si>
    <t>冰菊天丝净颜保湿嫩肤面膜25g*1片BJDS227</t>
  </si>
  <si>
    <t>DBST41460D</t>
  </si>
  <si>
    <t>碧素堂甜心丝绒唇釉3.5gBSTDS475 （亮红色）</t>
  </si>
  <si>
    <t>DBLM15004A</t>
  </si>
  <si>
    <t>贝玲美冰泉舒缓亮颜冰膜30ml*1片BLMDS009停产</t>
  </si>
  <si>
    <t>DBLM15016</t>
  </si>
  <si>
    <t>贝玲美活性肽面膜25ml*1片BLMDS013停产</t>
  </si>
  <si>
    <t>DBLM15022</t>
  </si>
  <si>
    <t>贝玲美海藻水莹锁水面膜25ml*1片BLMDS019</t>
  </si>
  <si>
    <t>DHMJ16064</t>
  </si>
  <si>
    <t>韩美肌孕美保湿洁面乳100gHMJDS062</t>
  </si>
  <si>
    <t>DHMJ16076</t>
  </si>
  <si>
    <t>韩美肌河马水水嫩嫩净肤洁面泡泡160mlHMJDS076</t>
  </si>
  <si>
    <t>DHMJ16094</t>
  </si>
  <si>
    <t>韩美肌大米嫩肤光彩面膜25g*1片HMJDS097</t>
  </si>
  <si>
    <t>DHMJ16095</t>
  </si>
  <si>
    <t>韩美肌大豆乳润养保湿面膜25g*1片HMJDS098</t>
  </si>
  <si>
    <t>DHMJ16072</t>
  </si>
  <si>
    <t>韩美肌细肤紧致眼霜30gHMJDS074</t>
  </si>
  <si>
    <t>DDBJ47257</t>
  </si>
  <si>
    <t>冰菊面膜片装赠品</t>
  </si>
  <si>
    <t>DDBJ47259</t>
  </si>
  <si>
    <t>冰菊单品膏霜赠品</t>
  </si>
  <si>
    <t>DBJ47213</t>
  </si>
  <si>
    <t>冰菊润透补水精华液面膜(黑膜)25ml*1片BJDS255</t>
  </si>
  <si>
    <t>DDBJ47258</t>
  </si>
  <si>
    <t>冰菊面膜盒装赠品</t>
  </si>
  <si>
    <t>DBJ47120</t>
  </si>
  <si>
    <t>冰菊V7苹果补水保湿素颜面贴膜25g*1片BJDS140停产</t>
  </si>
  <si>
    <t>DBJ47016</t>
  </si>
  <si>
    <t>冰菊玻尿酸水光透润面膜28g*10片BJDS21</t>
  </si>
  <si>
    <t>DBJ47206</t>
  </si>
  <si>
    <t>冰菊萌宠懒人素颜霜50gBJDS249</t>
  </si>
  <si>
    <t>DBJ47105</t>
  </si>
  <si>
    <t>冰菊滋润保湿水漾面膜25g*10片BJDS125</t>
  </si>
  <si>
    <t>DBJ47106</t>
  </si>
  <si>
    <t>冰菊雪颜弹滑滋养面膜25g*10片BJDS126</t>
  </si>
  <si>
    <t>DBJ47187</t>
  </si>
  <si>
    <t>冰菊卡通猫舒缓卸妆水150mlBJDS168</t>
  </si>
  <si>
    <t>DBJ47116</t>
  </si>
  <si>
    <t>冰菊祛痘清颜洁面乳100gBJDS133</t>
  </si>
  <si>
    <t>DBJ47118</t>
  </si>
  <si>
    <t>冰菊祛痘舒缓淡印霜30gBJDS135</t>
  </si>
  <si>
    <t>DBJ47207</t>
  </si>
  <si>
    <t>冰菊粉尘清洁按摩霜55gBJDS248</t>
  </si>
  <si>
    <t>DBJ47225</t>
  </si>
  <si>
    <t>冰菊蜗牛精华润肤沁颜五件套BJDS259</t>
  </si>
  <si>
    <t>DBJ47077</t>
  </si>
  <si>
    <t>冰菊百合滋养补水面膜25ml*10片BJDS104</t>
  </si>
  <si>
    <t>DBJ47085</t>
  </si>
  <si>
    <t>冰菊冰川矿泉补水霜50gBJDS91</t>
  </si>
  <si>
    <t>DBJ47160</t>
  </si>
  <si>
    <t>冰菊红酒多酚补水透嫩五件套(礼盒装)BJDS201</t>
  </si>
  <si>
    <t>DBJ47173</t>
  </si>
  <si>
    <t>冰菊花漾植萃沁透保湿润肤乳120mlBJDS215</t>
  </si>
  <si>
    <t>DBJ47174</t>
  </si>
  <si>
    <t>冰菊花漾植萃沁透保湿霜50gBJDS216</t>
  </si>
  <si>
    <t>DBJ47181</t>
  </si>
  <si>
    <t>冰菊龙井抹茶绿泥面膜120gBJDS205</t>
  </si>
  <si>
    <t>DBJ47183</t>
  </si>
  <si>
    <t>冰菊卡通猫均衡爽肤水160mlBJDS164</t>
  </si>
  <si>
    <t>DBST41302A</t>
  </si>
  <si>
    <t>碧素堂野菜滋润靓肤面膜25ml*1片BSTDS325</t>
  </si>
  <si>
    <t>DBST41340</t>
  </si>
  <si>
    <t>碧素堂野菜补水保湿睡眠面膜120gBSTDS239</t>
  </si>
  <si>
    <t>DBST41485C</t>
  </si>
  <si>
    <t>碧素堂魅力时尚美妆腮红4gBSTDS496（桃红色03）</t>
  </si>
  <si>
    <t>DHMJ16016</t>
  </si>
  <si>
    <t>韩美肌补水美肤面膜25ml*10片HMJDS020</t>
  </si>
  <si>
    <t>DBJ47066A</t>
  </si>
  <si>
    <t>冰菊芦荟清润补水面贴膜25ml*1片BJDS76</t>
  </si>
  <si>
    <t>DBJ47155</t>
  </si>
  <si>
    <t>冰菊红酒多酚补水洁面乳100gBJDS196</t>
  </si>
  <si>
    <t>DBJ47073A</t>
  </si>
  <si>
    <t>冰菊海洋滋养光采面膜25ml*1片BJDS94</t>
  </si>
  <si>
    <t>DBJ47074A</t>
  </si>
  <si>
    <t>冰菊玻尿酸锁水保湿面膜25ml*1片BJDS95</t>
  </si>
  <si>
    <t>DBJ47075A</t>
  </si>
  <si>
    <t>冰菊玫瑰花露透亮水嫩面膜25ml*1片BJDS96</t>
  </si>
  <si>
    <t>DBST41216</t>
  </si>
  <si>
    <t>碧素堂美肌隔离懒人霜50gBSTDS265</t>
  </si>
  <si>
    <t>DBST41242A</t>
  </si>
  <si>
    <t>碧素堂苹果润泽补水鲜面膜25g*1片BSTDS283</t>
  </si>
  <si>
    <t>DBST41329</t>
  </si>
  <si>
    <t>碧素堂祛痘保湿精华液40mlBSTDS328</t>
  </si>
  <si>
    <t>DBST41345</t>
  </si>
  <si>
    <t>碧素堂水嫩保湿美肌冰膜25ml*1片BSTDS248</t>
  </si>
  <si>
    <t>DBST41358</t>
  </si>
  <si>
    <t>碧素堂龙舌兰保湿柔肤水120mlBSTDS362</t>
  </si>
  <si>
    <t>DBST41360</t>
  </si>
  <si>
    <t>碧素堂龙舌兰补水乳液120mlBSTDS364</t>
  </si>
  <si>
    <t>DBST41361</t>
  </si>
  <si>
    <t>碧素堂龙舌兰致滢保湿霜50gBSTDS365</t>
  </si>
  <si>
    <t>DBST41364</t>
  </si>
  <si>
    <t>碧素堂隔离霜（蜜桃粉）30mlBSTDS371</t>
  </si>
  <si>
    <t>DBST41386</t>
  </si>
  <si>
    <t>碧素堂氨基酸净肤泡泡洁颜乳160MLBSTDS439</t>
  </si>
  <si>
    <t>DBST41397B</t>
  </si>
  <si>
    <t>碧素堂花瓣修容气垫腮红（桃花粉）15gBSTDS370</t>
  </si>
  <si>
    <t>DBST41441</t>
  </si>
  <si>
    <t>碧素堂表情保湿面膜25ml*1片BSTDS484</t>
  </si>
  <si>
    <t>DBST41442</t>
  </si>
  <si>
    <t>碧素堂表情光采面膜25ml*1片BSTDS485</t>
  </si>
  <si>
    <t>DBST41443</t>
  </si>
  <si>
    <t>碧素堂表情补水面膜25ml*1片BSTDS486</t>
  </si>
  <si>
    <t>DBST41458A</t>
  </si>
  <si>
    <t>碧素堂甜蜜蜜定妆蜜粉（象牙色）5gBSTDS477</t>
  </si>
  <si>
    <t>DBST41459E</t>
  </si>
  <si>
    <t>碧素堂光感魅惑盈润口红3.8gBSTDS479（砖红色）</t>
  </si>
  <si>
    <t>DBST41459I</t>
  </si>
  <si>
    <t>碧素堂光感魅惑盈润口红3.8gBSTDS479（朱砂红）</t>
  </si>
  <si>
    <t>DBST41462C</t>
  </si>
  <si>
    <t>碧素堂璀璨炫动唇彩5gBSTDS472（宝石红）</t>
  </si>
  <si>
    <t>DBST41462D</t>
  </si>
  <si>
    <t>碧素堂璀璨炫动唇彩5gBSTDS472（金沙红）</t>
  </si>
  <si>
    <t>DBST41463F</t>
  </si>
  <si>
    <t>碧素堂魅惑情人口红4gBSTDS478（南瓜色）</t>
  </si>
  <si>
    <t>DDBST41568</t>
  </si>
  <si>
    <t>碧素堂植润补水保湿天丝面膜25g*1片BSTDS49224</t>
  </si>
  <si>
    <t>DDBST41580</t>
  </si>
  <si>
    <t>碧素堂红樱桃柔缓保湿面膜28ml*10片BSTDS48838</t>
  </si>
  <si>
    <t>DDBST41581</t>
  </si>
  <si>
    <t>碧素堂葡萄籽补水靓肤面膜28ml*10片BSTDS48821</t>
  </si>
  <si>
    <t>DDBST41586</t>
  </si>
  <si>
    <t>碧素堂面膜片装赠品</t>
  </si>
  <si>
    <t>DBST41175</t>
  </si>
  <si>
    <t>碧素堂薰衣草保湿原液10mlBSTDS150停产</t>
  </si>
  <si>
    <t>DBST41201</t>
  </si>
  <si>
    <t>碧素堂修容丝袜霜100gBSTDS177停产</t>
  </si>
  <si>
    <t>DBST41248</t>
  </si>
  <si>
    <t>碧素堂婴儿肌足部按摩磨砂去角质霜180gBSTDS289</t>
  </si>
  <si>
    <t>DBST41256</t>
  </si>
  <si>
    <t>碧素堂婴儿肌滋润保湿护足霜60gBSTDS286</t>
  </si>
  <si>
    <t>DBST41298A</t>
  </si>
  <si>
    <t>碧素堂柠檬VC保湿靓肤面膜25g*1片BSTDS316</t>
  </si>
  <si>
    <t>DBST41356</t>
  </si>
  <si>
    <t>碧素堂龙舌兰致滢水润5件套BSTDS367</t>
  </si>
  <si>
    <t>DBST41365</t>
  </si>
  <si>
    <t>碧素堂隔离霜（柔情紫）30mlBSTDS372</t>
  </si>
  <si>
    <t>DBST41444</t>
  </si>
  <si>
    <t>碧素堂人参臻颜黄金面膜150gBSTDS482</t>
  </si>
  <si>
    <t>DDBST41540</t>
  </si>
  <si>
    <t>碧素堂水嫩细滑控油爽肤水120mlBSTDS567 </t>
  </si>
  <si>
    <t>DDBST41550</t>
  </si>
  <si>
    <t>碧素堂光采爽肤水120mlBSTDS48746</t>
  </si>
  <si>
    <t>DDBST41559</t>
  </si>
  <si>
    <t>碧素堂水感嫩肌沁润黑冻膜100gBSTDS563</t>
  </si>
  <si>
    <t>DDBST41579</t>
  </si>
  <si>
    <t>碧素堂西柚控油面膜28ml*10片BSTDS48845</t>
  </si>
  <si>
    <t>DDBST41587</t>
  </si>
  <si>
    <t>碧素堂面膜盒装赠品</t>
  </si>
  <si>
    <t>DDBST41588</t>
  </si>
  <si>
    <t>碧素堂单品膏霜赠品</t>
  </si>
  <si>
    <t>DBST41308B</t>
  </si>
  <si>
    <t>碧素堂烈焰红唇口红（珊瑚红）4gBSTDS235（2#）</t>
  </si>
  <si>
    <t>DBJ47083</t>
  </si>
  <si>
    <t>冰菊冰川矿泉补水滋润保湿水120mlBJDS89</t>
  </si>
  <si>
    <t>DBJ47084</t>
  </si>
  <si>
    <t>冰菊冰川矿泉补水拍拍瀑水乳100mlBJDS90</t>
  </si>
  <si>
    <t>DBJ47103</t>
  </si>
  <si>
    <t>冰菊青春派玉肌靓颜面膜25ml*1片BJDS123</t>
  </si>
  <si>
    <t>DBJ47133</t>
  </si>
  <si>
    <t>冰菊淘米水米浆精华护发素530mlBJDS203</t>
  </si>
  <si>
    <t>DBJ47170</t>
  </si>
  <si>
    <t>冰菊蜗牛精华沁透保湿面膜25g*1片BJDS212</t>
  </si>
  <si>
    <t>DBJ47172</t>
  </si>
  <si>
    <t>冰菊花漾植萃沁透保湿美肤水120mlBJDS214</t>
  </si>
  <si>
    <t>DBJ47198</t>
  </si>
  <si>
    <t>冰菊植萃低泡洗衣液（百花花香）2kgBJDS231</t>
  </si>
  <si>
    <t>DBJ47199</t>
  </si>
  <si>
    <t>冰菊植萃低泡洗衣液（薰衣草香）2kgBJDS232</t>
  </si>
  <si>
    <t>DBJ47209B</t>
  </si>
  <si>
    <t>冰菊轻盈透气散粉5gBJDS244（自然色）</t>
  </si>
  <si>
    <t>DBJ47210B</t>
  </si>
  <si>
    <t>冰菊浪漫迷人唇釉3.5gBJDS243 （豆沙色）2#</t>
  </si>
  <si>
    <t>DBJ47210D</t>
  </si>
  <si>
    <t>冰菊浪漫迷人唇釉3.5gBJDS243 （亮红色）4#</t>
  </si>
  <si>
    <t>DBJ47216A</t>
  </si>
  <si>
    <t>冰菊精雕美颜水润遮瑕笔1.7mlBJDS238</t>
  </si>
  <si>
    <t>DBST41183</t>
  </si>
  <si>
    <t>碧素堂雪肌气垫BB霜12gBSTDS176</t>
  </si>
  <si>
    <t>DBST41232</t>
  </si>
  <si>
    <t>碧素堂盈润补水面膜贴25g*1片BSTDS274停产</t>
  </si>
  <si>
    <t>DBST41433</t>
  </si>
  <si>
    <t>碧素堂自由畅饮润肤乳120mlBSTDS436</t>
  </si>
  <si>
    <t>DDBST41498E</t>
  </si>
  <si>
    <t>碧素堂双头气垫眼影笔1.2g*2BSTDS501（豆沙色+粉紫色）</t>
  </si>
  <si>
    <t>DDBST41539</t>
  </si>
  <si>
    <t>碧素堂水嫩盈透补水爽肤水120mlBSTDS566 </t>
  </si>
  <si>
    <t>DDBST41551</t>
  </si>
  <si>
    <t>碧素堂靓肤滋润乳100mlBSTDS48753</t>
  </si>
  <si>
    <t>DBST41265</t>
  </si>
  <si>
    <t>碧素堂亮颜光彩面膜25ml*10片BSTDS215</t>
  </si>
  <si>
    <t>DBST41466</t>
  </si>
  <si>
    <t>碧素堂幼嫩保湿婴儿肌面霜5g*6片/盒BSTDS502</t>
  </si>
  <si>
    <t>DOP52018</t>
  </si>
  <si>
    <t>欧佩小黑裙丝滑舒柔脱毛套装OPDS14</t>
  </si>
  <si>
    <t>DBST41032</t>
  </si>
  <si>
    <t>碧素堂立体_妆润肌BB霜自然色30gBSTDS27停产</t>
  </si>
  <si>
    <t>DBST41154</t>
  </si>
  <si>
    <t>碧素堂薰衣草舒缓清体香浴盐350gBSTDS158</t>
  </si>
  <si>
    <t>DBST41463H</t>
  </si>
  <si>
    <t>碧素堂魅惑情人口红4gBSTDS478（玫瑰紫）</t>
  </si>
  <si>
    <t>DHMJ16070</t>
  </si>
  <si>
    <t>韩美肌孕美嫩滑保湿滋养5件套HMJDS068</t>
  </si>
  <si>
    <t>DDHMJ16103</t>
  </si>
  <si>
    <t>韩美肌氨基酸水凝润颜面膜25mlHMJDS49780</t>
  </si>
  <si>
    <t>DHMJ16023</t>
  </si>
  <si>
    <t>韩美肌亮颜护手霜60gHMJDS034</t>
  </si>
  <si>
    <t>DHMJ16054B</t>
  </si>
  <si>
    <t>韩美肌绚丽之吻口红（珊瑚红）4gHMJDS044（2#）</t>
  </si>
  <si>
    <t>DHMJ16054E</t>
  </si>
  <si>
    <t>韩美肌绚丽之吻口红（豆沙红）4gHMJDS044（5#）</t>
  </si>
  <si>
    <t>DHMJ16054F</t>
  </si>
  <si>
    <t>韩美肌绚丽之吻口红（甜蜜橘红）4gHMJDS044（6#）</t>
  </si>
  <si>
    <t>DHMJ16060</t>
  </si>
  <si>
    <t>韩美肌蜗牛水光嫩肤水120mlHMJDS070</t>
  </si>
  <si>
    <t>DHMJ16092</t>
  </si>
  <si>
    <t>韩美肌深海泥平衡保湿泥浆面膜120gHMJDS095</t>
  </si>
  <si>
    <t>DBST41295</t>
  </si>
  <si>
    <t>碧素堂深层洁净低泡洗衣液2LBSTDS227停产</t>
  </si>
  <si>
    <t>DBST41397A</t>
  </si>
  <si>
    <t>碧素堂花瓣修容气垫腮红（浅粉色）15gBSTDS370</t>
  </si>
  <si>
    <t>DBST41459J</t>
  </si>
  <si>
    <t>碧素堂光感魅惑盈润口红3.8gBSTDS479（琉璃金）</t>
  </si>
  <si>
    <t>DHMJ16030A</t>
  </si>
  <si>
    <t>韩美肌玻尿酸亮肤焕颜面膜25ml*1片HMJDS036</t>
  </si>
  <si>
    <t>DHMJ16031A</t>
  </si>
  <si>
    <t>韩美肌玻尿酸水嫩保湿面膜25ml*1片HMJDS037</t>
  </si>
  <si>
    <t>DHMJ16032A</t>
  </si>
  <si>
    <t>韩美肌玻尿酸紧致细肤面膜25ml*1片HMJDS038</t>
  </si>
  <si>
    <t>DHMJ16054C</t>
  </si>
  <si>
    <t>韩美肌绚丽之吻口红（玫紫红）4gHMJDS044（3#）</t>
  </si>
  <si>
    <t>DHMJ16054D</t>
  </si>
  <si>
    <t>韩美肌绚丽之吻口红（桃粉红）4gHMJDS044（4#）</t>
  </si>
  <si>
    <t>DHMJ16091</t>
  </si>
  <si>
    <t>韩美肌樱花美丽邂逅香体乳220mlHMJDS092</t>
  </si>
  <si>
    <t>DOCL13002</t>
  </si>
  <si>
    <t>欧采莲光亮美肤面膜25ml*10片OCLDS013</t>
  </si>
  <si>
    <t>DBJ47046</t>
  </si>
  <si>
    <t>冰菊水立方滋润舒缓面膜25g*10片BJDS69</t>
  </si>
  <si>
    <t>DBJ47047</t>
  </si>
  <si>
    <t>冰菊光滑紧致补水面膜25g*10片BJDS70</t>
  </si>
  <si>
    <t>DBJ47076</t>
  </si>
  <si>
    <t>冰菊荷花净澈透靓面膜25ml*10片BJDS103</t>
  </si>
  <si>
    <t>DBST41458C</t>
  </si>
  <si>
    <t>碧素堂甜蜜蜜定妆蜜粉（珠光自然色）5gBSTDS477</t>
  </si>
  <si>
    <t>DBJ47212</t>
  </si>
  <si>
    <t>冰菊酷黑防水眼线笔1gBJDS251</t>
  </si>
  <si>
    <t>DDBJ47240F</t>
  </si>
  <si>
    <t>冰菊幻彩双头眼影笔1.2g*2BJDS253（珠光白+焦糖棕）</t>
  </si>
  <si>
    <t>DHMJ16050</t>
  </si>
  <si>
    <t>韩美肌祛痘净肤霜30gHMJDS050</t>
  </si>
  <si>
    <t>DHMJ16054A</t>
  </si>
  <si>
    <t>韩美肌绚丽之吻口红（女王红）4gHMJDS044（1#）</t>
  </si>
  <si>
    <t>DHMJ16075</t>
  </si>
  <si>
    <t>韩美肌河马水嫩保湿去角质素110mlHMJDS079</t>
  </si>
  <si>
    <t>DHMJ16078</t>
  </si>
  <si>
    <t>韩美肌河马水嫩保湿卸妆水150mlHMJDS081</t>
  </si>
  <si>
    <t>DHMJ16088</t>
  </si>
  <si>
    <t>韩美肌沁颜养护泥膜60gHMJDS088</t>
  </si>
  <si>
    <t>DDHMJ16102</t>
  </si>
  <si>
    <t>韩美肌橄榄清衡补水美肌面膜25ml*1片HMJDS49797</t>
  </si>
  <si>
    <t>DHMJ16086</t>
  </si>
  <si>
    <t>韩美肌V7润颜五件套HMJDS090</t>
  </si>
  <si>
    <t>DBJ47041</t>
  </si>
  <si>
    <t>冰菊绿茶清爽滋润护手霜80gBJDS32</t>
  </si>
  <si>
    <t>DBJ47042</t>
  </si>
  <si>
    <t>冰菊薰衣草舒缓保湿护手霜80gBJDS33</t>
  </si>
  <si>
    <t>DBJ47053A</t>
  </si>
  <si>
    <t>冰菊苹果保湿滋润面膜25ml*1片BJDS72</t>
  </si>
  <si>
    <t>DBJ47054A</t>
  </si>
  <si>
    <t>冰菊奇异果靓肤滋养面膜25ml*1片BJDS73</t>
  </si>
  <si>
    <t>DBJ47123</t>
  </si>
  <si>
    <t>冰菊蛋白水嫩细滑面膜贴25g*1片BJDS144</t>
  </si>
  <si>
    <t>DBJ47124</t>
  </si>
  <si>
    <t>冰菊舒缓滢润保湿面膜25g*1片BJDS143</t>
  </si>
  <si>
    <t>DBJ47171</t>
  </si>
  <si>
    <t>冰菊花漾植萃沁透保湿洁面乳100gBJDS213</t>
  </si>
  <si>
    <t>DBJ47208A</t>
  </si>
  <si>
    <t>冰菊菁润丝柔口红3.8gBJDS246（丝绒红）</t>
  </si>
  <si>
    <t>DBJ47208B</t>
  </si>
  <si>
    <t>冰菊菁润丝柔口红3.8gBJDS246（珊瑚橘）</t>
  </si>
  <si>
    <t>DBJ47208C</t>
  </si>
  <si>
    <t>冰菊菁润丝柔口红3.8gBJDS246（芭比粉）</t>
  </si>
  <si>
    <t>DBJ47208D</t>
  </si>
  <si>
    <t>冰菊菁润丝柔口红3.8gBJDS246（经典红）</t>
  </si>
  <si>
    <t>DBJ47208E</t>
  </si>
  <si>
    <t>冰菊菁润丝柔口红3.8gBJDS246（正橘红）</t>
  </si>
  <si>
    <t>DBJ47208H</t>
  </si>
  <si>
    <t>冰菊菁润丝柔口红3.8gBJDS246（蔷薇红）</t>
  </si>
  <si>
    <t>DBJ47211</t>
  </si>
  <si>
    <t>冰菊浓密纤长睫毛膏10mlBJDS236</t>
  </si>
  <si>
    <t>DBJ47214A</t>
  </si>
  <si>
    <t>冰菊璀璨水润唇彩5gBJDS240（蜜橘红）</t>
  </si>
  <si>
    <t>DBJ47214B</t>
  </si>
  <si>
    <t>冰菊璀璨水润唇彩5gBJDS240（暖粉色）</t>
  </si>
  <si>
    <t>DBJ47214D</t>
  </si>
  <si>
    <t>冰菊璀璨水润唇彩5gBJDS240（金沙红）</t>
  </si>
  <si>
    <t>DHMJ16006A</t>
  </si>
  <si>
    <t>韩美肌婴儿肌光感气垫BB霜（象牙色）15gHMJDS012</t>
  </si>
  <si>
    <t>DHMJ16013</t>
  </si>
  <si>
    <t>韩美肌玫瑰水光保湿面膜25ml*10片HMJDS006</t>
  </si>
  <si>
    <t>DHMJ16045</t>
  </si>
  <si>
    <t>韩美肌清爽舒缓冰肌面膜25ml*10片HMJDS051</t>
  </si>
  <si>
    <t>DBJ47109</t>
  </si>
  <si>
    <t>冰菊水光雪肌精华液40mlBJDS111</t>
  </si>
  <si>
    <t>DBJ47158</t>
  </si>
  <si>
    <t>冰菊红酒多酚补水滋养霜50gBJDS199</t>
  </si>
  <si>
    <t>DBJ47159</t>
  </si>
  <si>
    <t>冰菊红酒多酚提拉紧致眼霜30gBJDS200</t>
  </si>
  <si>
    <t>DBJ47161</t>
  </si>
  <si>
    <t>冰菊绿茶保湿珍珠奶茶睡眠面膜100gBJDS207</t>
  </si>
  <si>
    <t>DBJ47162</t>
  </si>
  <si>
    <t>冰菊草莓弹滑珍珠奶茶睡眠面膜100gBJDS208</t>
  </si>
  <si>
    <t>DBJ47163</t>
  </si>
  <si>
    <t>冰菊甜椰透嫩珍珠奶茶睡眠面膜100gBJDS209</t>
  </si>
  <si>
    <t>DBJ47220</t>
  </si>
  <si>
    <t>冰菊柔润细嫩护手霜30gBJDS254</t>
  </si>
  <si>
    <t>DBJ47235</t>
  </si>
  <si>
    <t>冰菊樱桃嫩滑润唇膏9gBJDS261</t>
  </si>
  <si>
    <t>DBJ47239</t>
  </si>
  <si>
    <t>冰菊臻粹滋润霜55gBJDS265</t>
  </si>
  <si>
    <t>DBJ47015A</t>
  </si>
  <si>
    <t>冰菊玻尿酸保湿原液面膜28g*1片BJDS15</t>
  </si>
  <si>
    <t>DBJ47018A</t>
  </si>
  <si>
    <t>冰菊婴儿肌莹润透亮蚕丝面膜(蜗牛)28ml*1片BJDS26</t>
  </si>
  <si>
    <t>DBJ47048</t>
  </si>
  <si>
    <t>冰菊光滑紧致补水面膜25g*1片BJDS70</t>
  </si>
  <si>
    <t>DBJ47154</t>
  </si>
  <si>
    <t>冰菊红酒多酚补水睡眠面膜100gBJDS204</t>
  </si>
  <si>
    <t>DHMJ16066</t>
  </si>
  <si>
    <t>韩美肌孕美滋养细肤乳液100mlHMJDS064</t>
  </si>
  <si>
    <t>DBJ12013</t>
  </si>
  <si>
    <t>冰菊一代玻尿酸锁水六件套BJ45</t>
  </si>
  <si>
    <t>DBJ47077A</t>
  </si>
  <si>
    <t>冰菊百合滋养补水面膜25ml*1片BJDS104</t>
  </si>
  <si>
    <t>DBJ47101</t>
  </si>
  <si>
    <t>冰菊水漾盈润保湿面膜贴25g*10片BJDS127</t>
  </si>
  <si>
    <t>DBJ47149</t>
  </si>
  <si>
    <t>冰菊植萃清透气垫CC霜15g（自然色）BJDS43</t>
  </si>
  <si>
    <t>DBJ47150</t>
  </si>
  <si>
    <t>冰菊植萃清透气垫CC霜15g（象牙色）BJDS43</t>
  </si>
  <si>
    <t>DBJ47214C</t>
  </si>
  <si>
    <t>冰菊璀璨水润唇彩5gBJDS240（宝石红）</t>
  </si>
  <si>
    <t>DDOCL13021</t>
  </si>
  <si>
    <t>欧采莲坚果保湿盈润水120mlOCLDS50298</t>
  </si>
  <si>
    <t>DDOCL13022</t>
  </si>
  <si>
    <t>欧采莲坚果保湿盈润乳100mlOCLDS50304</t>
  </si>
  <si>
    <t>DDOCL13023</t>
  </si>
  <si>
    <t>欧采莲坚果保湿盈润霜50gOCLDS50311</t>
  </si>
  <si>
    <t>DDOCL13024</t>
  </si>
  <si>
    <t>欧采莲坚果保湿盈润眼霜15gOCLDS50328</t>
  </si>
  <si>
    <t>ESP0553</t>
  </si>
  <si>
    <t>碧素堂气垫BB霜淡黄粉扑+海棉DS SLPBY0201</t>
  </si>
  <si>
    <t>DBJ44001</t>
  </si>
  <si>
    <t>冰菊蜗牛原液润颜紧致5件套BJ366</t>
  </si>
  <si>
    <t>DBJ47119</t>
  </si>
  <si>
    <t>冰菊豆乳精华酵素保湿面膜25g*1片BJDS139</t>
  </si>
  <si>
    <t>DBJ47178</t>
  </si>
  <si>
    <t>冰菊锁水嫩肤化妆水350mlBJDS169</t>
  </si>
  <si>
    <t>DBJ47215A</t>
  </si>
  <si>
    <t>冰菊甜蜜之吻口红4gBJDS245（樱花粉）</t>
  </si>
  <si>
    <t>DBJ47215B</t>
  </si>
  <si>
    <t>冰菊甜蜜之吻口红4gBJDS245（蜜桃橘）</t>
  </si>
  <si>
    <t>DBJ47215D</t>
  </si>
  <si>
    <t>冰菊甜蜜之吻口红4gBJDS245（斩男色）</t>
  </si>
  <si>
    <t>DBJ47215E</t>
  </si>
  <si>
    <t>冰菊甜蜜之吻口红4gBJDS245（豆沙粉）</t>
  </si>
  <si>
    <t>DBJ47215F</t>
  </si>
  <si>
    <t>冰菊甜蜜之吻口红4gBJDS245（南瓜色）</t>
  </si>
  <si>
    <t>DBJ47215G</t>
  </si>
  <si>
    <t>冰菊甜蜜之吻口红4gBJDS245（深橘红）</t>
  </si>
  <si>
    <t>DBJ47215I</t>
  </si>
  <si>
    <t>冰菊甜蜜之吻口红4gBJDS245（性感红）</t>
  </si>
  <si>
    <t>DBJ47215J</t>
  </si>
  <si>
    <t>冰菊甜蜜之吻口红4gBJDS245（姨妈色）</t>
  </si>
  <si>
    <t>DBJ47222A</t>
  </si>
  <si>
    <t>冰菊双头防水锁色自动眉笔0.3gBJDS242（自然黑色)</t>
  </si>
  <si>
    <t>DBJ47222B</t>
  </si>
  <si>
    <t>冰菊双头防水锁色自动眉笔0.3gBJDS242(自然灰色)</t>
  </si>
  <si>
    <t>DBJ47222D</t>
  </si>
  <si>
    <t>冰菊双头防水锁色自动眉笔0.3gBJDS242(咖啡色)</t>
  </si>
  <si>
    <t>DBJ47227</t>
  </si>
  <si>
    <t>冰菊莹润光采手蜡180gBJDS263</t>
  </si>
  <si>
    <t>DHMJ16056A</t>
  </si>
  <si>
    <t>韩美肌婴儿肌光感气垫BB霜15g（替换装）自然色HMJDS012</t>
  </si>
  <si>
    <t>DHMJ16067</t>
  </si>
  <si>
    <t>韩美肌孕美平衡紧致霜50gHMJDS065</t>
  </si>
  <si>
    <t>DOCL13003</t>
  </si>
  <si>
    <t>欧采莲粉嫩美肤面膜25ml*10片OCLDS014</t>
  </si>
  <si>
    <t>DOCL13004</t>
  </si>
  <si>
    <t>欧采莲水嫩美肤面膜25ml*10片OCLDS015</t>
  </si>
  <si>
    <t>DOCL13005A</t>
  </si>
  <si>
    <t>欧采莲补水遮瑕气垫CC霜（替换装）（象牙色）15g*1盒OCLDS016</t>
  </si>
  <si>
    <t>DOCL13006A</t>
  </si>
  <si>
    <t>欧采莲补水遮瑕气垫CC霜（替换装）（自然色）15g*1盒OCLDS016</t>
  </si>
  <si>
    <t>DOCL13009</t>
  </si>
  <si>
    <t>欧采莲水嫩舒缓柔肤面膜25ml*10片OCLDS019</t>
  </si>
  <si>
    <t>DHMJ16056</t>
  </si>
  <si>
    <t>韩美肌婴儿肌光感气垫BB霜15g（替换装）象牙色HMJDS012</t>
  </si>
  <si>
    <t>DBJ47152A</t>
  </si>
  <si>
    <t>冰菊魅惑丝绒丰润口红3.8gBJDS122(女王红)</t>
  </si>
  <si>
    <t>DOCL13001</t>
  </si>
  <si>
    <t>欧采莲补水美肤面膜25ml*10片OCLDS012</t>
  </si>
  <si>
    <t>DHMJ16013A</t>
  </si>
  <si>
    <t>韩美肌玫瑰水光保湿面膜25ml*1片HMJDS006</t>
  </si>
  <si>
    <t>DOCL13010</t>
  </si>
  <si>
    <t>欧采莲红石榴沁润补水礼盒OCLDS020</t>
  </si>
  <si>
    <t>FXC0238</t>
  </si>
  <si>
    <t>冰菊新白色（蓝色字体）纸手提袋</t>
  </si>
  <si>
    <t>DBJ47152B</t>
  </si>
  <si>
    <t>冰菊魅惑丝绒丰润口红3.8gBJDS122(珊瑚红)</t>
  </si>
  <si>
    <t>DBJ47152C</t>
  </si>
  <si>
    <t>冰菊魅惑丝绒丰润口红3.8gBJDS122(俏玫红)</t>
  </si>
  <si>
    <t>DBJ47152D</t>
  </si>
  <si>
    <t>冰菊魅惑丝绒丰润口红3.8gBJDS122(樱花粉)</t>
  </si>
  <si>
    <t>DBJ47152E</t>
  </si>
  <si>
    <t>冰菊魅惑丝绒丰润口红3.8gBJDS122(复古红)</t>
  </si>
  <si>
    <t>DBJ47152F</t>
  </si>
  <si>
    <t>冰菊魅惑丝绒丰润口红3.8gBJDS122(亮橘红)</t>
  </si>
  <si>
    <t>DBJ47208F</t>
  </si>
  <si>
    <t>冰菊菁润丝柔口红3.8gBJDS246（棕豆沙）</t>
  </si>
  <si>
    <t>DBJ42001</t>
  </si>
  <si>
    <t>冰菊红石榴鲜活亮颜5件套BJ365</t>
  </si>
  <si>
    <t>DBJ47046A</t>
  </si>
  <si>
    <t>冰菊水立方滋润舒缓面膜25g*1片BJDS69</t>
  </si>
  <si>
    <t>DBJ47067</t>
  </si>
  <si>
    <t>冰菊甜橙靓肤滋养面贴膜25ml*10片BJDS77</t>
  </si>
  <si>
    <t>DBJ47106A</t>
  </si>
  <si>
    <t>冰菊雪颜弹滑滋养面膜25g*1片BJDS126</t>
  </si>
  <si>
    <t>DBJ47156</t>
  </si>
  <si>
    <t>冰菊红酒多酚补水柔肤液130mlBJDS197</t>
  </si>
  <si>
    <t>DBJ47180</t>
  </si>
  <si>
    <t>冰菊婴儿肌保湿滋养摇摇乳120mlBJDS162</t>
  </si>
  <si>
    <t>DBJ47209A</t>
  </si>
  <si>
    <t>冰菊轻盈透气散粉5gBJDS244（象牙色）</t>
  </si>
  <si>
    <t>DBJ47210C</t>
  </si>
  <si>
    <t>冰菊浪漫迷人唇釉3.5gBJDS243 （西柚色）3#</t>
  </si>
  <si>
    <t>DBJ47210E</t>
  </si>
  <si>
    <t>冰菊浪漫迷人唇釉3.5gBJDS243 （斩男色）5#</t>
  </si>
  <si>
    <t>DBJ47210F</t>
  </si>
  <si>
    <t>冰菊浪漫迷人唇釉3.5gBJDS243 （人鱼姬）6#</t>
  </si>
  <si>
    <t>DBJ47219E</t>
  </si>
  <si>
    <t>冰菊炫彩哑色口红2gBJDS247（南瓜色）</t>
  </si>
  <si>
    <t>DBJ47219F</t>
  </si>
  <si>
    <t>冰菊炫彩哑色口红2gBJDS247（姨妈红）</t>
  </si>
  <si>
    <t>DBJ47222C</t>
  </si>
  <si>
    <t>冰菊双头防水锁色自动眉笔0.3gBJDS242(气质棕色)</t>
  </si>
  <si>
    <t>DDHMJ16104</t>
  </si>
  <si>
    <t>韩美肌水漾雪肌沁冰膜25mlHMJDS49810</t>
  </si>
  <si>
    <t>DDLB10022</t>
  </si>
  <si>
    <t>莱贝豆乳嫩肤补水面膜25mlLBDS003</t>
  </si>
  <si>
    <t>DDOCL13020</t>
  </si>
  <si>
    <t>欧采莲坚果保湿盈润洁面乳100gOCLDS50281</t>
  </si>
  <si>
    <t>DHMJ16001A</t>
  </si>
  <si>
    <t>韩美肌柠檬玻尿酸补水面膜25ml片装HMJDS001</t>
  </si>
  <si>
    <t>DHMJ16002A</t>
  </si>
  <si>
    <t>韩美肌蜂蜜玻尿酸保湿面膜25ml片装HMJDS002</t>
  </si>
  <si>
    <t>DHMJ16003A</t>
  </si>
  <si>
    <t>韩美肌玫瑰玻尿酸紧致面膜25ml片装HMJDS003</t>
  </si>
  <si>
    <t>DHMJ16004</t>
  </si>
  <si>
    <t>韩美肌蜗牛玻尿酸补水面膜25ml*10片HMJDS004</t>
  </si>
  <si>
    <t>DHMJ16044</t>
  </si>
  <si>
    <t>韩美肌盈润亮肤面膜25ml*10片HMJDS043</t>
  </si>
  <si>
    <t>DHMJ16081</t>
  </si>
  <si>
    <t>韩美肌海藻精华滋养面膜25mlx1片HMJDS082</t>
  </si>
  <si>
    <t>DHMJ16082</t>
  </si>
  <si>
    <t>韩美肌海盐小麦沁润面膜25mlx1片HMJDS083</t>
  </si>
  <si>
    <t>DOCL13014</t>
  </si>
  <si>
    <t>欧采莲蜗牛水盈滋养面膜25ml*1片OCLDS024</t>
  </si>
  <si>
    <t>DOP52028</t>
  </si>
  <si>
    <t>欧佩男士控油净爽保湿水120mlOPDS24</t>
  </si>
  <si>
    <t>DOP52011</t>
  </si>
  <si>
    <t>欧佩美白精华液30mlOPDS12</t>
  </si>
  <si>
    <t>DBLM15001</t>
  </si>
  <si>
    <t>贝玲美葡萄籽亮彩面膜25g*8片BLMDS001停产</t>
  </si>
  <si>
    <t>DBLM15002</t>
  </si>
  <si>
    <t>贝玲美樱桃补水面膜25g*8片BLMDS002停产</t>
  </si>
  <si>
    <t>DOP34004</t>
  </si>
  <si>
    <t>欧佩红石榴微雕专家深透补水睡眠面膜50gOP347TY</t>
  </si>
  <si>
    <t>DBST41163</t>
  </si>
  <si>
    <t>碧素堂兔儿亮颜维他面膜25ml*10片BSTDS171</t>
  </si>
  <si>
    <t>DBST41310</t>
  </si>
  <si>
    <t>碧素堂薏仁水_喱面霜120gBSTDS238</t>
  </si>
  <si>
    <t>DDBST41547</t>
  </si>
  <si>
    <t>碧素堂氨基酸水润嫩滑面膜28g*1片BSTDS569</t>
  </si>
  <si>
    <t>DBST41316</t>
  </si>
  <si>
    <t>碧素堂马油补水养护面膜片装25g*1片BSTDS243</t>
  </si>
  <si>
    <t>DOP37001</t>
  </si>
  <si>
    <t>欧佩面膜蜗牛原液面贴膜25g*10片OP411</t>
  </si>
  <si>
    <t>DOP52037B</t>
  </si>
  <si>
    <t>欧佩有我美丽口红（珊瑚红）4gOPDS54</t>
  </si>
  <si>
    <t>DDBST41554</t>
  </si>
  <si>
    <t>碧素堂海藻臻萃美肌洁面乳100gBSTDS48913</t>
  </si>
  <si>
    <t>DDBST41555</t>
  </si>
  <si>
    <t>碧素堂海藻臻萃美肌柔肤水120mlBSTDS48920</t>
  </si>
  <si>
    <t>DDBST41556</t>
  </si>
  <si>
    <t>碧素堂海藻臻萃美肌柔肤乳100mlBSTDS48937</t>
  </si>
  <si>
    <t>DDBST41557</t>
  </si>
  <si>
    <t>碧素堂海藻臻萃美肌保湿霜50gBSTDS48944</t>
  </si>
  <si>
    <t>DOP52038</t>
  </si>
  <si>
    <t>欧佩椰子果紧致靓肤面膜25ml*1片OPDS61</t>
  </si>
  <si>
    <t>DOP52039</t>
  </si>
  <si>
    <t>欧佩牛油果补水保湿面膜25ml*1片OPDS62</t>
  </si>
  <si>
    <t>DBST41276</t>
  </si>
  <si>
    <t>碧素堂红参蜗牛紧致弹滑滋养乳120mlBSTDS304</t>
  </si>
  <si>
    <t>DBST41392</t>
  </si>
  <si>
    <t>碧素堂海洋润透保湿霜50gBSTDS356</t>
  </si>
  <si>
    <t>DBST41397C</t>
  </si>
  <si>
    <t>碧素堂花瓣修容气垫腮红（亮橘色）15gBSTDS370</t>
  </si>
  <si>
    <t>DBST41485B</t>
  </si>
  <si>
    <t>碧素堂魅力时尚美妆腮红4gBSTDS496（蜜粉色02）</t>
  </si>
  <si>
    <t>DDBST41548</t>
  </si>
  <si>
    <t>碧素堂美白光采滋润五件套BSTDS45134</t>
  </si>
  <si>
    <t>DOP13008</t>
  </si>
  <si>
    <t>欧佩蜗牛精华修护美白洁面乳120gOP55</t>
  </si>
  <si>
    <t>DOP52041</t>
  </si>
  <si>
    <t>欧佩豆丁养护面膜25ml*1片OPDS60</t>
  </si>
  <si>
    <t>FZP0672</t>
  </si>
  <si>
    <t>碧素堂爱你自己爱你一生白色手提袋</t>
  </si>
  <si>
    <t>FZP0673</t>
  </si>
  <si>
    <t>碧素堂爱你自己爱你一生黑色手提袋</t>
  </si>
  <si>
    <t>DOP52037C</t>
  </si>
  <si>
    <t>欧佩有我美丽口红（玫紫红）4gOPDS54</t>
  </si>
  <si>
    <t>DOP52037D</t>
  </si>
  <si>
    <t>欧佩有我美丽口红（桃粉红）4gOPDS54</t>
  </si>
  <si>
    <t>DBLM15014</t>
  </si>
  <si>
    <t>贝玲美去黑头三步曲BLMDS011停产</t>
  </si>
  <si>
    <t>DBST41069</t>
  </si>
  <si>
    <t>碧素堂致臻诱惑香氛亮肤沐浴乳300mlBSTDS85T停产</t>
  </si>
  <si>
    <t>DBST41282</t>
  </si>
  <si>
    <t>碧素堂雪肌靓肤竹炭黑面膜25g*1片BSTDS320停产</t>
  </si>
  <si>
    <t>DBST41394</t>
  </si>
  <si>
    <t>碧素堂海洋润透五件套BSTDS358</t>
  </si>
  <si>
    <t>DOP22007</t>
  </si>
  <si>
    <t>欧佩法国蜗牛逆龄光感CC霜明星产品60mlOP455</t>
  </si>
  <si>
    <t>DOP52053</t>
  </si>
  <si>
    <t>欧佩透明质酸补水保湿天丝面膜25ml*1片OPDS72</t>
  </si>
  <si>
    <t>DOP52054</t>
  </si>
  <si>
    <t>欧佩樱花水光粉嫩光泽天丝面膜25ml*1片OPDS73</t>
  </si>
  <si>
    <t>DOP52055</t>
  </si>
  <si>
    <t>欧佩洋甘菊紧致锁水天丝面膜25ml*1片OPDS74</t>
  </si>
  <si>
    <t>DBST41164</t>
  </si>
  <si>
    <t>碧素堂小鸭补水维他面膜25ml*10片BSTDS172</t>
  </si>
  <si>
    <t>DBST41245</t>
  </si>
  <si>
    <t>碧素堂葡萄盈润保湿面膜28g*10片BSTDS280停产</t>
  </si>
  <si>
    <t>DBST41308C</t>
  </si>
  <si>
    <t>碧素堂烈焰红唇口红（玫紫红）4gBSTDS235（3#）</t>
  </si>
  <si>
    <t>DBST41391</t>
  </si>
  <si>
    <t>碧素堂海洋润透拍拍乳120mlBSTDS355</t>
  </si>
  <si>
    <t>DOP52019</t>
  </si>
  <si>
    <t>欧佩鸡蛋嫩滑光采面膜25g*1片OPDS20</t>
  </si>
  <si>
    <t>DDBST41565</t>
  </si>
  <si>
    <t>碧素堂香氛嫩肤洗护套装BSTDS550</t>
  </si>
  <si>
    <t>DHMJ16068</t>
  </si>
  <si>
    <t>韩美肌孕美盈润细滑眼霜15gHMJDS066</t>
  </si>
  <si>
    <t>DDSOQ10004</t>
  </si>
  <si>
    <t>仕欧泉男士水酷保湿滋润乳50gSOQDS004</t>
  </si>
  <si>
    <t>DBJ47076A</t>
  </si>
  <si>
    <t>冰菊荷花净澈透亮面膜25ml*1片BJDS103</t>
  </si>
  <si>
    <t>DBJ47078A</t>
  </si>
  <si>
    <t>冰菊人参弹润嫩滑面膜25ml*1片BJDS105</t>
  </si>
  <si>
    <t>DDLB10024</t>
  </si>
  <si>
    <t>莱贝红参蜗牛滋润保湿面膜25mlLBDS27</t>
  </si>
  <si>
    <t>DDBST41549</t>
  </si>
  <si>
    <t>碧素堂美白洁面乳100gBSTDS48739</t>
  </si>
  <si>
    <t>DBJ47221</t>
  </si>
  <si>
    <t>冰菊香氛身体乳220mlBJDS256</t>
  </si>
  <si>
    <t>DBJ47028</t>
  </si>
  <si>
    <t>冰菊库拉索芦荟补水天丝面膜25g*10片BJDS29停产</t>
  </si>
  <si>
    <t>DBJ47030A</t>
  </si>
  <si>
    <t>冰菊蜗牛弹力水润天丝面膜25g片装BJDS31停产</t>
  </si>
  <si>
    <t>DBST41124T</t>
  </si>
  <si>
    <t>碧素堂胶原蛋白补水面膜30g*10片BSTDS119停产</t>
  </si>
  <si>
    <t>DDBJ47240A</t>
  </si>
  <si>
    <t>冰菊幻彩双头眼影笔1.2g*2BJDS253（珊瑚粉+古铜色）</t>
  </si>
  <si>
    <t>DDBJ47240B</t>
  </si>
  <si>
    <t>冰菊幻彩双头眼影笔1.2g*2BJDS253（玫瑰粉+人鱼姬）</t>
  </si>
  <si>
    <t>DDBJ47240E</t>
  </si>
  <si>
    <t>冰菊幻彩双头眼影笔1.2g*2BJDS253（豆沙色+粉紫色）</t>
  </si>
  <si>
    <t>DHMJ16011</t>
  </si>
  <si>
    <t>韩美肌补水润滑面膜25ml*10片HMJDS014</t>
  </si>
  <si>
    <t>DHMJ16012</t>
  </si>
  <si>
    <t>韩美肌保湿水嫩面膜25ml*10片HMJDS015</t>
  </si>
  <si>
    <t>DHMJ16045A</t>
  </si>
  <si>
    <t>韩美肌清爽舒缓冰肌面膜25ml*1片HMJDS051</t>
  </si>
  <si>
    <t>DBST41115</t>
  </si>
  <si>
    <t>碧素堂靓肤美肌约会霜180ml/支BSTDS124停产</t>
  </si>
  <si>
    <t>DBJ47104A</t>
  </si>
  <si>
    <t>冰菊深透补水沁润面膜25g*1片BJDS124</t>
  </si>
  <si>
    <t>DBJ47105A</t>
  </si>
  <si>
    <t>冰菊滋润保湿水漾面膜25g*1片BJDS125</t>
  </si>
  <si>
    <t>DBJ47200</t>
  </si>
  <si>
    <t>冰菊清爽祛痘凝露2mlBJDS234</t>
  </si>
  <si>
    <t>DBJ47215C</t>
  </si>
  <si>
    <t>冰菊甜蜜之吻口红4gBJDS245（西柚色）</t>
  </si>
  <si>
    <t>DBJ47215H</t>
  </si>
  <si>
    <t>冰菊甜蜜之吻口红4gBJDS245（玫瑰紫）</t>
  </si>
  <si>
    <t>DBJ47219A</t>
  </si>
  <si>
    <t>冰菊炫彩哑色口红2gBJDS247（西柚色）</t>
  </si>
  <si>
    <t>DBJ47219B</t>
  </si>
  <si>
    <t>冰菊炫彩哑色口红2gBJDS247（豆沙色）</t>
  </si>
  <si>
    <t>DBJ47219C</t>
  </si>
  <si>
    <t>冰菊炫彩哑色口红2gBJDS247（复古大红）</t>
  </si>
  <si>
    <t>DBJ47219D</t>
  </si>
  <si>
    <t>冰菊炫彩哑色口红2gBJDS247（元气橘）</t>
  </si>
  <si>
    <t>DBJ80001</t>
  </si>
  <si>
    <t>冰菊一代水润嫩肤BB隔离霜50gBJ33</t>
  </si>
  <si>
    <t>DHMJ16011A</t>
  </si>
  <si>
    <t>韩美肌补水润滑面膜25ml*1片HMJDS014</t>
  </si>
  <si>
    <t>DOCL13008</t>
  </si>
  <si>
    <t>欧采莲紧颜悦肤亮颜面膜25ml*10片OCLDS018</t>
  </si>
  <si>
    <t>DBJ47208G</t>
  </si>
  <si>
    <t>冰菊菁润丝柔口红3.8gBJDS246（砖红色）</t>
  </si>
  <si>
    <t>DBJ47208J</t>
  </si>
  <si>
    <t>冰菊菁润丝柔口红3.8gBJDS246（琉璃金）</t>
  </si>
  <si>
    <t>DBJ47209C</t>
  </si>
  <si>
    <t>冰菊轻盈透气散粉5gBJDS244（珠光自然色）</t>
  </si>
  <si>
    <t>DBJ47216B</t>
  </si>
  <si>
    <t>冰菊精雕美颜水润明采笔1.7mlBJDS239</t>
  </si>
  <si>
    <t>DBST41156</t>
  </si>
  <si>
    <t>碧素堂裸妆补水隔离霜（自然色）30gBSTDS143停产</t>
  </si>
  <si>
    <t>DBST41144</t>
  </si>
  <si>
    <t>碧素堂瓷娃娃水嫩肌玫瑰雪肌天丝面贴膜25g*10片BSTDS179停产</t>
  </si>
  <si>
    <t>DBST41246</t>
  </si>
  <si>
    <t>碧素堂柠檬雪润净透面膜28g*10片BSTDS281停产</t>
  </si>
  <si>
    <t>DDBST41584</t>
  </si>
  <si>
    <t>碧素堂玻尿酸保湿沁透面膜25g*1片BSTDS49248</t>
  </si>
  <si>
    <t>DDBST41585</t>
  </si>
  <si>
    <t>碧素堂玫瑰粉嫩靓肤面膜25g*1片BSTDS49255</t>
  </si>
  <si>
    <t>DBL00001</t>
  </si>
  <si>
    <t>碧琳玫瑰滋养细肤面膜30ml*6片BLDS01</t>
  </si>
  <si>
    <t>DBL00002</t>
  </si>
  <si>
    <t>碧琳红石榴水润鲜嫩面膜30ml*6片BLDS02</t>
  </si>
  <si>
    <t>DBL00003</t>
  </si>
  <si>
    <t>碧琳樱花水光三部曲8片装BLDS03</t>
  </si>
  <si>
    <t>DBST41257</t>
  </si>
  <si>
    <t>碧素堂婴儿肌水润幼滑护足霜60gBSTDS287</t>
  </si>
  <si>
    <t>DBST41258</t>
  </si>
  <si>
    <t>碧素堂婴儿肌柔滑雪肌护足霜60gBSTDS288</t>
  </si>
  <si>
    <t>DBST41477</t>
  </si>
  <si>
    <t>碧素堂幻金凝彩塑颜遮瑕笔1.7mlBSTDS470</t>
  </si>
  <si>
    <t>DBST41135</t>
  </si>
  <si>
    <t>碧素堂鸡蛋面膜25g*10片BSTDS135停产</t>
  </si>
  <si>
    <t>DBST41209</t>
  </si>
  <si>
    <t>碧素堂芦荟保湿嫩肤面膜25ml*1片BSTDS204</t>
  </si>
  <si>
    <t>DBST41101B</t>
  </si>
  <si>
    <t>碧素堂双头立体魅惑自动眉笔(咖啡色)1.2gBSTDS103停产</t>
  </si>
  <si>
    <t>DBST41101C</t>
  </si>
  <si>
    <t>碧素堂双头立体魅惑自动眉笔(深棕色)1.2gBSTDS103停产</t>
  </si>
  <si>
    <t>DDBHK0013</t>
  </si>
  <si>
    <t>碧华蔻玫瑰粉嫩玻尿酸补水保湿五件套BHKDS13</t>
  </si>
  <si>
    <t>DOP52059</t>
  </si>
  <si>
    <t>欧佩养护滋润护手霜30gOPDS77</t>
  </si>
  <si>
    <t>DOP52022</t>
  </si>
  <si>
    <t>欧佩猴子紧致弹力面膜25ml*1片OPDS28</t>
  </si>
  <si>
    <t>DOP52023</t>
  </si>
  <si>
    <t>欧佩熊猫水润光泽面膜25ml*1片OPDS29</t>
  </si>
  <si>
    <t>DBST41309D</t>
  </si>
  <si>
    <t>碧素堂印象之吻口红（桃粉红）4gBSTDS233（4#）</t>
  </si>
  <si>
    <t>DOP52058</t>
  </si>
  <si>
    <t>欧佩丝滑保湿护手霜30gOPDS76</t>
  </si>
  <si>
    <t>DDBHK0009</t>
  </si>
  <si>
    <t>碧华蔻玫瑰粉嫩玻尿酸补水保湿水120mlBHKDS09</t>
  </si>
  <si>
    <t>DBST41125A</t>
  </si>
  <si>
    <t>碧素堂蓝莓水润滋养面膜30g*1片BSTDS121停产</t>
  </si>
  <si>
    <t>DDBST41591</t>
  </si>
  <si>
    <t>碧素堂美白面膜28g*1片BSTDS49422</t>
  </si>
  <si>
    <t>DBST41058</t>
  </si>
  <si>
    <t>碧素堂蜗牛精华紧致弹嫩眼膜片装6mlBSTDS63停产</t>
  </si>
  <si>
    <t>DBST41071</t>
  </si>
  <si>
    <t>碧素堂蜗牛弹滑养肤面膜25g片装BSTDS74停产</t>
  </si>
  <si>
    <t>DBST41104A</t>
  </si>
  <si>
    <t>碧素堂马油补水养护面膜30g*1片BSTDS109停产</t>
  </si>
  <si>
    <t>DBST41113A</t>
  </si>
  <si>
    <t>碧素堂康雪美白面膜30g片装BSTDS114停产</t>
  </si>
  <si>
    <t>DBST41135A</t>
  </si>
  <si>
    <t>碧素堂鸡蛋面膜25g*1片BSTDS135停产</t>
  </si>
  <si>
    <t>DBST41229</t>
  </si>
  <si>
    <t>碧素堂深海矿泉补水锁水面膜25g*10片BSTDS272停产</t>
  </si>
  <si>
    <t>DBST41203</t>
  </si>
  <si>
    <t>碧素堂盈润亮肤面膜25g*1片BSTDS210停产</t>
  </si>
  <si>
    <t>DDLB10023</t>
  </si>
  <si>
    <t>莱贝大米臻萃光采面膜25mlLBDS002</t>
  </si>
  <si>
    <t>DBST41033</t>
  </si>
  <si>
    <t>碧素堂立体祼妆润肌BB霜象牙色30gBSTDS27停产</t>
  </si>
  <si>
    <t>DBST41238</t>
  </si>
  <si>
    <t>碧素堂瓷娃娃水嫩肌玻尿酸补水滋养洁面乳100gBSTDS262停产</t>
  </si>
  <si>
    <t>DBST41098</t>
  </si>
  <si>
    <t>碧素堂纤细柔软动感眼线笔1.2gBSTDS100停产</t>
  </si>
  <si>
    <t>DBST41113</t>
  </si>
  <si>
    <t>碧素堂康雪美白面膜30g*10片BSTDS114停产</t>
  </si>
  <si>
    <t>DBST41123</t>
  </si>
  <si>
    <t>碧素堂欧佩美白面膜30g*10片BSTDS118停产</t>
  </si>
  <si>
    <t>DBST41174</t>
  </si>
  <si>
    <t>碧素堂玻尿酸补水原液10mlBSTDS149停产</t>
  </si>
  <si>
    <t>DBST41279</t>
  </si>
  <si>
    <t>碧素堂沙漠仙人掌补水保湿面膜25g*10片BSTDS314停产</t>
  </si>
  <si>
    <t>DBST41169</t>
  </si>
  <si>
    <t>碧素堂试管美白面膜25mlBSTDS164停产</t>
  </si>
  <si>
    <t>DBST41171</t>
  </si>
  <si>
    <t>碧素堂玻尿酸细嫩补水试管面膜25mlBSTDS166停产</t>
  </si>
  <si>
    <t>DBST41099C</t>
  </si>
  <si>
    <t>碧素堂立体灵动迷人口红（亮橘色)3.8gBSTDS101停产</t>
  </si>
  <si>
    <t>DBJ47028A</t>
  </si>
  <si>
    <t>冰菊库拉索芦荟补水天丝面膜25g片装BJDS29停产</t>
  </si>
  <si>
    <t>DBJ47029A</t>
  </si>
  <si>
    <t>冰菊纳豆锁水细致天丝面膜25g片装BJDS30停产</t>
  </si>
  <si>
    <t>FXC0454</t>
  </si>
  <si>
    <t>贝玲美共用品牌纸手提袋</t>
  </si>
  <si>
    <t>DBJ47090</t>
  </si>
  <si>
    <t>冰菊舒柔遮瑕气垫BB霜象牙色15gBJDS107</t>
  </si>
  <si>
    <t>DOP13013</t>
  </si>
  <si>
    <t>欧佩蜗牛精华修护美肌保湿五件套（A套）OP66</t>
  </si>
  <si>
    <t>DDBST41552</t>
  </si>
  <si>
    <t>碧素堂透嫩平衡霜50gBSTDS48760</t>
  </si>
  <si>
    <t>DOP52007</t>
  </si>
  <si>
    <t>欧佩水光盈润补水面膜25g*10片OPDS08</t>
  </si>
  <si>
    <t>DBJ47088</t>
  </si>
  <si>
    <t>冰菊舒柔遮瑕气垫BB霜自然色15gBJDS107</t>
  </si>
  <si>
    <t>DBJ15004</t>
  </si>
  <si>
    <t>冰菊一代玻尿酸悦活柔敏精华液40mlBJ95</t>
  </si>
  <si>
    <t>DDBJ47261</t>
  </si>
  <si>
    <t>冰菊夏日舒润隔离喷雾150mlBJDS47328</t>
  </si>
  <si>
    <t>DDBJ47263</t>
  </si>
  <si>
    <t>冰菊美白祛斑霜30gBJDS47274（绿色喷涂）</t>
  </si>
  <si>
    <t>DHMJ16044A</t>
  </si>
  <si>
    <t>韩美肌盈润亮肤面膜25ml*1片HMJDS043</t>
  </si>
  <si>
    <t>DOCL13007</t>
  </si>
  <si>
    <t>欧采莲静润补水保湿面膜25ml*10片OCLDS017</t>
  </si>
  <si>
    <t>DDLB10025</t>
  </si>
  <si>
    <t>莱贝红参蜗牛滋润保湿五件套LBDS24</t>
  </si>
  <si>
    <t>DBJ47208I</t>
  </si>
  <si>
    <t>冰菊菁润丝柔口红3.8gBJDS246（朱砂红）</t>
  </si>
  <si>
    <t>DDBJ47240D</t>
  </si>
  <si>
    <t>冰菊幻彩双头眼影笔1.2g*2BJDS253（琉璃金+深咖啡）</t>
  </si>
  <si>
    <t>DLLBJ01029</t>
  </si>
  <si>
    <t>冰菊夏日冰爽清透隔离喷雾200mlBJ520</t>
  </si>
  <si>
    <t>DBJ27010</t>
  </si>
  <si>
    <t>冰菊玻尿酸巨保湿五件套BJ348</t>
  </si>
  <si>
    <t>DBJ80003</t>
  </si>
  <si>
    <t>冰菊一代水润嫩肤保湿霜55gBJ32</t>
  </si>
  <si>
    <t>DDBST41569</t>
  </si>
  <si>
    <t>碧素堂男士薄荷水润酷爽面霜50gBSTDS48951</t>
  </si>
  <si>
    <t>ACH5350D</t>
  </si>
  <si>
    <t>碧素堂幼滑补水婴儿肌面膜彩盒3971</t>
  </si>
  <si>
    <t>DBST31007</t>
  </si>
  <si>
    <t>碧素堂深海之水盈润补水天丝隐形面膜30g片装TJ</t>
  </si>
  <si>
    <t>DDBST41567</t>
  </si>
  <si>
    <t>碧素堂鳄梨果滋润嫩肌面膜28ml*1片BSTDS48852</t>
  </si>
  <si>
    <t>DBST41127A</t>
  </si>
  <si>
    <t>碧素堂冰泉舒缓保湿冰膜30g*1片BSTDS120停产</t>
  </si>
  <si>
    <t>DDBST41545</t>
  </si>
  <si>
    <t xml:space="preserve">碧素堂玫瑰滋润保湿面膜25ml*1片BSTDS48890 </t>
  </si>
  <si>
    <t>DDBST41546</t>
  </si>
  <si>
    <t>碧素堂芦荟控油补水面膜25ml*1片BSTDS48883</t>
  </si>
  <si>
    <t>DBST41387</t>
  </si>
  <si>
    <t>碧素堂海洋沁透舒缓喷雾80MLBSTDS428停产</t>
  </si>
  <si>
    <t>DBJ47089</t>
  </si>
  <si>
    <t>冰菊舒柔遮瑕气垫BB霜15g自然色替换装BJDS107</t>
  </si>
  <si>
    <t>DBJ47091</t>
  </si>
  <si>
    <t>冰菊舒柔遮瑕气垫BB霜15g象牙色替换装BJDS107</t>
  </si>
  <si>
    <t>DDHMJ16106</t>
  </si>
  <si>
    <t>韩美肌丝滑遮瑕黑钻气垫BB霜象牙色21#15gHMJDS49827</t>
  </si>
  <si>
    <t>DBJ47157</t>
  </si>
  <si>
    <t>冰菊红酒多酚补水美肤乳130mlBJDS198</t>
  </si>
  <si>
    <t>DBJ37002</t>
  </si>
  <si>
    <t>冰菊夏日经典套装BJ353TJ</t>
  </si>
  <si>
    <t>DBJ90009</t>
  </si>
  <si>
    <t>冰菊一代纯金植物六件套BJ54</t>
  </si>
  <si>
    <t>DDBJ47260A</t>
  </si>
  <si>
    <t>冰菊炫彩哑光丝绒染唇液（亮橘色）3gBJDS268</t>
  </si>
  <si>
    <t>DDBJ47260B</t>
  </si>
  <si>
    <t>冰菊炫彩哑光丝绒染唇液（桃粉色）3gBJDS268</t>
  </si>
  <si>
    <t>DDBJ47260C</t>
  </si>
  <si>
    <t>冰菊炫彩哑光丝绒染唇液（樱桃色）3gBJDS268</t>
  </si>
  <si>
    <t>DDBJ47240C</t>
  </si>
  <si>
    <t>冰菊幻彩双头眼影笔1.2g*2BJDS253（香槟金+珊瑚橘）</t>
  </si>
  <si>
    <t>DDBJ47253</t>
  </si>
  <si>
    <t>冰菊植萃舒润衡肤水凝面霜50gBJDS47151</t>
  </si>
  <si>
    <t>DDBST41590A</t>
  </si>
  <si>
    <t>碧素堂哑光丝绒染唇液（亮橘色）3gBSTDS522</t>
  </si>
  <si>
    <t>DDBST41589</t>
  </si>
  <si>
    <t>碧素堂豆乳润肌保湿面膜25ml*1片BSTDS49231</t>
  </si>
  <si>
    <t>DBST41404T</t>
  </si>
  <si>
    <t>碧素堂豆乳酵素保湿洁面乳100gBSTDS443停产</t>
  </si>
  <si>
    <t>DDBST41570</t>
  </si>
  <si>
    <t>碧素堂水感衡肤保湿面霜50gBSTDS49125</t>
  </si>
  <si>
    <t>DBST41242</t>
  </si>
  <si>
    <t>碧素堂苹果润泽补水鲜面膜25g*10片BSTDS283停产</t>
  </si>
  <si>
    <t>DBST41243</t>
  </si>
  <si>
    <t>碧素堂橙子滋养雪肌鲜面膜25g*10片BSTDS284停产</t>
  </si>
  <si>
    <t>DDBST41590B</t>
  </si>
  <si>
    <t>碧素堂哑光丝绒染唇液（桃粉色）3gBSTDS522</t>
  </si>
  <si>
    <t>DBST41132</t>
  </si>
  <si>
    <t>碧素堂素颜遮瑕气垫CC霜15g自然色替换装BSTDS125</t>
  </si>
  <si>
    <t>DDBST41590C</t>
  </si>
  <si>
    <t>碧素堂哑光丝绒染唇液（樱桃色）3gBSTDS522</t>
  </si>
  <si>
    <t>DDBST41577</t>
  </si>
  <si>
    <t>碧素堂超薄轻柔化妆棉(200片/盒)BSTDS49279</t>
  </si>
  <si>
    <t>DDBST41578</t>
  </si>
  <si>
    <t>碧素堂超薄轻柔化妆棉(100片/盒)BSTDS49286</t>
  </si>
  <si>
    <t>DDBST41576</t>
  </si>
  <si>
    <t>碧素堂亲肤双面化妆棉(80片/盒)BSTDS49262</t>
  </si>
  <si>
    <t>DDBJ47254</t>
  </si>
  <si>
    <t>冰菊轻薄柔肤化妆棉200片BJDS47229</t>
  </si>
  <si>
    <t>DDBJ47255</t>
  </si>
  <si>
    <t>冰菊轻薄柔肤化妆棉80片BJDS47212</t>
  </si>
  <si>
    <t>DDLB10026</t>
  </si>
  <si>
    <t>莱贝轻薄养护蚕丝面膜25ml*1片LBDS001</t>
  </si>
  <si>
    <t>DDSOQ10007</t>
  </si>
  <si>
    <t>仕欧泉男士青柠薄荷补水面膜25mlSOQDS50908</t>
  </si>
  <si>
    <t>DDLB10027</t>
  </si>
  <si>
    <t>莱贝樱桃水光保湿补水喷雾100mlLBDS51738</t>
  </si>
  <si>
    <t>DDBST41571</t>
  </si>
  <si>
    <t>碧素堂青柠温和毛孔净肌洁面乳100gBSTDS49033</t>
  </si>
  <si>
    <t>DDSOQ10008</t>
  </si>
  <si>
    <t>仕欧泉竹炭吸黑头鼻膜5gSOQDS50915</t>
  </si>
  <si>
    <t>DDBST41561</t>
  </si>
  <si>
    <t>碧素堂植萃水感保湿洁面乳100gBSTDS48975</t>
  </si>
  <si>
    <t>DDBST41572</t>
  </si>
  <si>
    <t>碧素堂海洋保湿水润洁面乳100gBSTDS49040</t>
  </si>
  <si>
    <t>DHMJ16057A</t>
  </si>
  <si>
    <t>韩美肌蜗牛盈润清透面膜25ml*10片HMJDS49858</t>
  </si>
  <si>
    <t>DDOP52080</t>
  </si>
  <si>
    <t>欧佩酒粕滋润保湿面膜28ml*10片OPDS46179</t>
  </si>
  <si>
    <t>DDBHK0005A</t>
  </si>
  <si>
    <t>碧华蔻芦荟海藻养护柔润面膜25g*10片BHKDS43512</t>
  </si>
  <si>
    <t>DDBHK0014</t>
  </si>
  <si>
    <t>碧华蔻嫩滑补水婴儿肌面膜25ml*10片BHKDS43529</t>
  </si>
  <si>
    <t>DDBST41583</t>
  </si>
  <si>
    <t>碧素堂清透舒爽香体喷雾（温和雅香）150mlBSTDS45110</t>
  </si>
  <si>
    <t>DDBST41564</t>
  </si>
  <si>
    <t>碧素堂植萃水感保湿面霜50gBSTDS49002</t>
  </si>
  <si>
    <t>DDBST41563</t>
  </si>
  <si>
    <t>碧素堂植萃水感保湿乳液100mlBSTDS48999</t>
  </si>
  <si>
    <t>DDBST41582</t>
  </si>
  <si>
    <t>碧素堂清透舒爽香体喷雾（丰盈清香）150mlBSTDS45110</t>
  </si>
  <si>
    <t>DDBST41562</t>
  </si>
  <si>
    <t>碧素堂植萃水感保湿爽肤水120mlBSTDS48982</t>
  </si>
  <si>
    <t>DDBJ47264</t>
  </si>
  <si>
    <t>冰菊创意酷感定型发蜡100gBJDS47137</t>
  </si>
  <si>
    <t>DDBST41592</t>
  </si>
  <si>
    <t>碧素堂牛油果保湿冻裂霜150gBSTDS49323</t>
  </si>
  <si>
    <t>DDHMJ16105</t>
  </si>
  <si>
    <t>韩美肌丝滑遮瑕黑钻气垫BB霜自然色23#15gHMJDS49827</t>
  </si>
  <si>
    <t>DDBJ47262</t>
  </si>
  <si>
    <t>冰菊蜜桃水光补水喷雾100mlBJDS47175</t>
  </si>
  <si>
    <t>DDBJ47267</t>
  </si>
  <si>
    <t>冰菊洁颜清透卸妆水200mlBJDS47045</t>
  </si>
  <si>
    <t>DDBJ47256</t>
  </si>
  <si>
    <t>冰菊男士薄荷净衡保湿面霜50gBJDS47120</t>
  </si>
  <si>
    <t>DDHMJ16107</t>
  </si>
  <si>
    <t>韩美肌丝滑遮瑕黑钻气垫BB霜自然色23#15g替换装HMJDS49827</t>
  </si>
  <si>
    <t>DDHMJ16108</t>
  </si>
  <si>
    <t>韩美肌丝滑遮瑕黑钻气垫BB霜象牙色21#15g替换装HMJDS49827</t>
  </si>
  <si>
    <t>DDBJ47266B</t>
  </si>
  <si>
    <t>冰菊芬芳香体喷雾清新迷人（温和雅香）150mlBJDS47038</t>
  </si>
  <si>
    <t>DDLB10028</t>
  </si>
  <si>
    <t>莱贝男士水酷爽滋润爽肤水120mlLBDS51653</t>
  </si>
  <si>
    <t>DDBJ47266A</t>
  </si>
  <si>
    <t>冰菊芬芳香体喷雾清新迷人（丰盈清香）150mlBJDS47038</t>
  </si>
  <si>
    <t>DBST41243A</t>
  </si>
  <si>
    <t>碧素堂橙子滋养雪肌鲜面膜25g*1片BSTDS284</t>
  </si>
  <si>
    <t>DBST41133</t>
  </si>
  <si>
    <t>碧素堂素颜遮瑕气垫CC霜15g象牙色替换装BSTDS125</t>
  </si>
  <si>
    <t>DBST41241A</t>
  </si>
  <si>
    <t>碧素堂葡萄水润弹滑鲜面膜25g*1片BSTDS282</t>
  </si>
  <si>
    <t>DBST41300A</t>
  </si>
  <si>
    <t>碧素堂盈润透靓礼服面膜25ml*1片BSTDS321</t>
  </si>
  <si>
    <t>DLLOP01016</t>
  </si>
  <si>
    <t>欧佩防晒霜80mlOP677</t>
  </si>
  <si>
    <t>DLLOP01017</t>
  </si>
  <si>
    <t>欧佩防晒隔离套装OP676</t>
  </si>
  <si>
    <t>DDBST41560</t>
  </si>
  <si>
    <t>碧素堂植萃水感保湿面膜25g*1片BSTDS49019</t>
  </si>
  <si>
    <t>DBST41157</t>
  </si>
  <si>
    <t>碧素堂裸妆靓肤隔离霜（象牙色）30gBSTDS144停产</t>
  </si>
  <si>
    <t>DDBST41558</t>
  </si>
  <si>
    <t>碧素堂洁颜净肤卸妆水200mlBSTDS564</t>
  </si>
  <si>
    <t>DOP27002</t>
  </si>
  <si>
    <t>欧佩婴儿水光肌舒颜保湿蚕丝面膜30g*3片OP502TY</t>
  </si>
  <si>
    <t>DBST41087</t>
  </si>
  <si>
    <t>碧素堂橄榄净透卸妆油120mlBSTDS105停产</t>
  </si>
  <si>
    <t>ACH5363D</t>
  </si>
  <si>
    <t>冰菊沁金植萃六合一套装硬盒</t>
  </si>
  <si>
    <t>DBJ27003</t>
  </si>
  <si>
    <t>冰菊玻尿酸巨保湿爽肤水110mlBJ341</t>
  </si>
  <si>
    <t>DDBHK0008</t>
  </si>
  <si>
    <t>碧华蔻玫瑰粉嫩玻尿酸补水洁面乳100gBHKDS08</t>
  </si>
  <si>
    <t>DBST41469</t>
  </si>
  <si>
    <t>碧素堂润泽保湿平滑面贴膜25ml*1片BSTDS518</t>
  </si>
  <si>
    <t>DBST41470</t>
  </si>
  <si>
    <t>碧素堂滋润紧致舒缓面贴膜25ml*1片BSTDS519</t>
  </si>
  <si>
    <t>DBST41471</t>
  </si>
  <si>
    <t>碧素堂清嫩光采盈滑面贴膜25m*1片lBSTDS520</t>
  </si>
  <si>
    <t>ACH4860D</t>
  </si>
  <si>
    <t>碧素堂蜗牛精华补水养护面膜BSTDS10彩盒1939</t>
  </si>
  <si>
    <t>ACH4911D</t>
  </si>
  <si>
    <t>碧素堂竹炭吸黑头面膜120g彩盒3926BSTDS126</t>
  </si>
  <si>
    <t>ACH4861D</t>
  </si>
  <si>
    <t>碧素堂蜗牛精华碧素堂美白面膜BSTDS11彩盒1946</t>
  </si>
  <si>
    <t>DDSOQ10006</t>
  </si>
  <si>
    <t>仕欧泉男士水酷吸黑头面膜120gSOQDS002</t>
  </si>
  <si>
    <t>DBJ39006</t>
  </si>
  <si>
    <t>冰菊茶树油祛痘控油3件套BJ359</t>
  </si>
  <si>
    <t>DDBST41601</t>
  </si>
  <si>
    <t>碧素堂臻萃莹润补水面膜25ml*8片BSTDS49521</t>
  </si>
  <si>
    <t>ACH5243D</t>
  </si>
  <si>
    <t>碧素堂润颜撕拉面膜彩盒9072</t>
  </si>
  <si>
    <t>DDLB10021</t>
  </si>
  <si>
    <t>莱贝臻萃水润美肌面膜25mlLBDS10</t>
  </si>
  <si>
    <t>APG0831</t>
  </si>
  <si>
    <t>碧素堂净肤雪肌撕拉面膜毛刷</t>
  </si>
  <si>
    <t>ACH4862D</t>
  </si>
  <si>
    <t>碧素堂蜗牛精华滋养保湿面膜BSTDS20彩盒2165</t>
  </si>
  <si>
    <t>DDBST41604</t>
  </si>
  <si>
    <t>碧素堂海洋保湿补水面膜30g*10片BSTDS49552</t>
  </si>
  <si>
    <t>DDBST41553</t>
  </si>
  <si>
    <t>碧素堂细滑眼霜30gBSTDS48777</t>
  </si>
  <si>
    <t>ACH4857D</t>
  </si>
  <si>
    <t>碧素堂幼嫩保湿婴儿肌面膜BSTDS108彩盒3742</t>
  </si>
  <si>
    <t>FXC0239</t>
  </si>
  <si>
    <t>欧佩专用纸手提袋15年9月改版</t>
  </si>
  <si>
    <t>DDBST41595</t>
  </si>
  <si>
    <t>碧素堂男士酷炫造型保湿发蜡100gBSTDS49095</t>
  </si>
  <si>
    <t>DDBST41603</t>
  </si>
  <si>
    <t>碧素堂雪耳补水保湿滋润面膜25ml*1片BSTDS49415</t>
  </si>
  <si>
    <t>DDBST41593</t>
  </si>
  <si>
    <t>碧素堂男士醒肤保湿三件套BSTDS49217</t>
  </si>
  <si>
    <t>DDBJ47270</t>
  </si>
  <si>
    <t>冰菊光感慕斯隔离喷雾120mlBJDS47250</t>
  </si>
  <si>
    <t>DDBST41597</t>
  </si>
  <si>
    <t>碧素堂星空雪肌臻颜黑面膜25ml*1片BSTDS49439</t>
  </si>
  <si>
    <t>DDBHK0010</t>
  </si>
  <si>
    <t>碧华蔻玫瑰粉嫩玻尿酸补水保湿乳100mlBHKDS10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</si>
</sst>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DengXian"/>
      <charset val="134"/>
      <scheme val="minor"/>
    </font>
    <font>
      <b/>
      <sz val="13"/>
      <color rgb="FF676A6C"/>
      <name val="Helvetica Neue"/>
      <charset val="134"/>
    </font>
    <font>
      <sz val="9.75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name val="DengXian"/>
      <charset val="134"/>
    </font>
    <font>
      <sz val="10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22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1" borderId="5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11" fillId="8" borderId="1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NumberFormat="1" applyFill="1"/>
    <xf numFmtId="0" fontId="0" fillId="0" borderId="0" xfId="0" applyFont="1" applyFill="1" applyAlignment="1"/>
    <xf numFmtId="0" fontId="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/>
    <xf numFmtId="0" fontId="5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60"/>
  <sheetViews>
    <sheetView tabSelected="1" workbookViewId="0">
      <pane ySplit="1" topLeftCell="A1345" activePane="bottomLeft" state="frozen"/>
      <selection/>
      <selection pane="bottomLeft" activeCell="G1358" sqref="G1358"/>
    </sheetView>
  </sheetViews>
  <sheetFormatPr defaultColWidth="11" defaultRowHeight="15" outlineLevelCol="5"/>
  <cols>
    <col min="1" max="1" width="13.3333333333333" style="1" customWidth="1"/>
    <col min="2" max="2" width="42.5555555555556" style="1" customWidth="1"/>
    <col min="3" max="3" width="10.4444444444444" style="1" customWidth="1"/>
    <col min="4" max="4" width="9.44444444444444" style="1" customWidth="1"/>
    <col min="5" max="5" width="12.6222222222222" style="1" customWidth="1"/>
    <col min="6" max="6" width="12.4444444444444" style="1"/>
    <col min="7" max="7" width="11" style="1" customWidth="1"/>
    <col min="8" max="8" width="12.7777777777778" style="1" customWidth="1"/>
    <col min="9" max="16384" width="11" style="1"/>
  </cols>
  <sheetData>
    <row r="1" ht="16.5" spans="1: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="1" customFormat="1" spans="1:6">
      <c r="A2" s="1" t="s">
        <v>6</v>
      </c>
      <c r="B2" s="1" t="s">
        <v>7</v>
      </c>
      <c r="C2" s="1">
        <v>0.16</v>
      </c>
      <c r="D2" s="1">
        <v>0.4</v>
      </c>
      <c r="E2" s="1">
        <v>0.0666666666666667</v>
      </c>
      <c r="F2" s="1">
        <v>0.1</v>
      </c>
    </row>
    <row r="3" s="1" customFormat="1" spans="1:6">
      <c r="A3" s="1" t="s">
        <v>8</v>
      </c>
      <c r="B3" s="1" t="s">
        <v>9</v>
      </c>
      <c r="C3" s="1">
        <v>0.16</v>
      </c>
      <c r="D3" s="1">
        <v>0.4</v>
      </c>
      <c r="E3" s="1">
        <v>0.0666666666666667</v>
      </c>
      <c r="F3" s="1">
        <v>0.06</v>
      </c>
    </row>
    <row r="4" s="1" customFormat="1" spans="1:6">
      <c r="A4" s="1" t="s">
        <v>10</v>
      </c>
      <c r="B4" s="1" t="s">
        <v>11</v>
      </c>
      <c r="C4" s="1">
        <v>0.16</v>
      </c>
      <c r="D4" s="1">
        <v>0.4</v>
      </c>
      <c r="E4" s="1">
        <v>0.0666666666666667</v>
      </c>
      <c r="F4" s="1">
        <v>0.06</v>
      </c>
    </row>
    <row r="5" s="1" customFormat="1" spans="1:6">
      <c r="A5" s="1" t="s">
        <v>12</v>
      </c>
      <c r="B5" s="1" t="s">
        <v>13</v>
      </c>
      <c r="C5" s="1">
        <v>0.38</v>
      </c>
      <c r="D5" s="1">
        <v>0.616</v>
      </c>
      <c r="E5" s="1">
        <v>0.0493333333333333</v>
      </c>
      <c r="F5" s="1">
        <v>0.341</v>
      </c>
    </row>
    <row r="6" s="1" customFormat="1" spans="1:6">
      <c r="A6" s="1" t="s">
        <v>14</v>
      </c>
      <c r="B6" s="1" t="s">
        <v>15</v>
      </c>
      <c r="C6" s="1">
        <v>0.12</v>
      </c>
      <c r="D6" s="1">
        <v>0.3</v>
      </c>
      <c r="E6" s="1">
        <v>0.0466666666666667</v>
      </c>
      <c r="F6" s="1">
        <v>0.126</v>
      </c>
    </row>
    <row r="7" s="1" customFormat="1" spans="1:6">
      <c r="A7" s="1" t="s">
        <v>16</v>
      </c>
      <c r="B7" s="1" t="s">
        <v>17</v>
      </c>
      <c r="C7" s="1">
        <v>0.16</v>
      </c>
      <c r="D7" s="1">
        <v>0.4</v>
      </c>
      <c r="E7" s="1">
        <v>0.0666666666666667</v>
      </c>
      <c r="F7" s="1">
        <v>0.144</v>
      </c>
    </row>
    <row r="8" s="1" customFormat="1" spans="1:6">
      <c r="A8" s="1" t="s">
        <v>18</v>
      </c>
      <c r="B8" s="1" t="s">
        <v>19</v>
      </c>
      <c r="C8" s="1">
        <v>0.045</v>
      </c>
      <c r="D8" s="1">
        <v>0.3</v>
      </c>
      <c r="E8" s="1">
        <v>0.0466666666666667</v>
      </c>
      <c r="F8" s="1">
        <v>0.0312</v>
      </c>
    </row>
    <row r="9" s="1" customFormat="1" spans="1:6">
      <c r="A9" s="1" t="s">
        <v>20</v>
      </c>
      <c r="B9" s="1" t="s">
        <v>21</v>
      </c>
      <c r="C9" s="1">
        <v>0.16</v>
      </c>
      <c r="D9" s="1">
        <v>0.4</v>
      </c>
      <c r="E9" s="1">
        <v>0.0666666666666667</v>
      </c>
      <c r="F9" s="1">
        <v>0.066</v>
      </c>
    </row>
    <row r="10" s="1" customFormat="1" spans="1:6">
      <c r="A10" s="1" t="s">
        <v>22</v>
      </c>
      <c r="B10" s="1" t="s">
        <v>23</v>
      </c>
      <c r="C10" s="1">
        <v>0.38</v>
      </c>
      <c r="D10" s="1">
        <v>0.902</v>
      </c>
      <c r="E10" s="1">
        <v>0.074</v>
      </c>
      <c r="F10" s="1">
        <v>0.447</v>
      </c>
    </row>
    <row r="11" s="1" customFormat="1" spans="1:6">
      <c r="A11" s="1" t="s">
        <v>24</v>
      </c>
      <c r="B11" s="1" t="s">
        <v>25</v>
      </c>
      <c r="C11" s="1">
        <v>0.16</v>
      </c>
      <c r="D11" s="1">
        <v>0.4</v>
      </c>
      <c r="E11" s="1">
        <v>0.0666666666666667</v>
      </c>
      <c r="F11" s="1">
        <v>0.12</v>
      </c>
    </row>
    <row r="12" s="1" customFormat="1" spans="1:6">
      <c r="A12" s="1" t="s">
        <v>26</v>
      </c>
      <c r="B12" s="1" t="s">
        <v>27</v>
      </c>
      <c r="C12" s="1">
        <v>0.045</v>
      </c>
      <c r="D12" s="1">
        <v>0.3</v>
      </c>
      <c r="E12" s="1">
        <v>0.0466666666666667</v>
      </c>
      <c r="F12" s="1">
        <v>0.0252</v>
      </c>
    </row>
    <row r="13" s="1" customFormat="1" spans="1:6">
      <c r="A13" s="1" t="s">
        <v>28</v>
      </c>
      <c r="B13" s="1" t="s">
        <v>29</v>
      </c>
      <c r="C13" s="1">
        <v>0.16</v>
      </c>
      <c r="D13" s="1">
        <v>0.4</v>
      </c>
      <c r="E13" s="1">
        <v>0.0666666666666667</v>
      </c>
      <c r="F13" s="1">
        <v>0.06</v>
      </c>
    </row>
    <row r="14" s="1" customFormat="1" spans="1:6">
      <c r="A14" s="1" t="s">
        <v>30</v>
      </c>
      <c r="B14" s="1" t="s">
        <v>31</v>
      </c>
      <c r="C14" s="1">
        <v>0.12</v>
      </c>
      <c r="D14" s="1">
        <v>0.3</v>
      </c>
      <c r="E14" s="1">
        <v>0.0466666666666667</v>
      </c>
      <c r="F14" s="1">
        <v>0.159</v>
      </c>
    </row>
    <row r="15" s="1" customFormat="1" spans="1:6">
      <c r="A15" s="1" t="s">
        <v>32</v>
      </c>
      <c r="B15" s="1" t="s">
        <v>33</v>
      </c>
      <c r="C15" s="1">
        <v>0.16</v>
      </c>
      <c r="D15" s="1">
        <v>0.3</v>
      </c>
      <c r="E15" s="1">
        <v>0.0333333333333333</v>
      </c>
      <c r="F15" s="1">
        <v>0.079</v>
      </c>
    </row>
    <row r="16" s="1" customFormat="1" spans="1:6">
      <c r="A16" s="1" t="s">
        <v>34</v>
      </c>
      <c r="B16" s="1" t="s">
        <v>35</v>
      </c>
      <c r="C16" s="1">
        <v>0.16</v>
      </c>
      <c r="D16" s="1">
        <v>0.4</v>
      </c>
      <c r="E16" s="1">
        <v>0.0666666666666667</v>
      </c>
      <c r="F16" s="1">
        <v>0.192</v>
      </c>
    </row>
    <row r="17" s="1" customFormat="1" spans="1:6">
      <c r="A17" s="1" t="s">
        <v>36</v>
      </c>
      <c r="B17" s="1" t="s">
        <v>37</v>
      </c>
      <c r="C17" s="1">
        <v>0.12</v>
      </c>
      <c r="D17" s="1">
        <v>0.3</v>
      </c>
      <c r="E17" s="1">
        <v>0.0466666666666667</v>
      </c>
      <c r="F17" s="1">
        <v>0.126</v>
      </c>
    </row>
    <row r="18" s="1" customFormat="1" ht="20" customHeight="1" spans="1:6">
      <c r="A18" s="1" t="s">
        <v>38</v>
      </c>
      <c r="B18" s="1" t="s">
        <v>39</v>
      </c>
      <c r="C18" s="1">
        <v>0.01</v>
      </c>
      <c r="D18" s="1">
        <v>0.18</v>
      </c>
      <c r="E18" s="1">
        <v>0.01</v>
      </c>
      <c r="F18" s="1">
        <v>0.055</v>
      </c>
    </row>
    <row r="19" s="1" customFormat="1" spans="1:6">
      <c r="A19" s="1" t="s">
        <v>40</v>
      </c>
      <c r="B19" s="1" t="s">
        <v>41</v>
      </c>
      <c r="C19" s="1">
        <v>0.16</v>
      </c>
      <c r="D19" s="1">
        <v>0.4</v>
      </c>
      <c r="E19" s="1">
        <v>0.0666666666666667</v>
      </c>
      <c r="F19" s="1">
        <v>0.126</v>
      </c>
    </row>
    <row r="20" s="1" customFormat="1" spans="1:6">
      <c r="A20" s="1" t="s">
        <v>42</v>
      </c>
      <c r="B20" s="1" t="s">
        <v>43</v>
      </c>
      <c r="C20" s="1">
        <v>0.16</v>
      </c>
      <c r="D20" s="1">
        <v>0.4</v>
      </c>
      <c r="E20" s="1">
        <v>0.0666666666666667</v>
      </c>
      <c r="F20" s="1">
        <v>0.055</v>
      </c>
    </row>
    <row r="21" s="1" customFormat="1" spans="1:6">
      <c r="A21" s="1" t="s">
        <v>44</v>
      </c>
      <c r="B21" s="1" t="s">
        <v>45</v>
      </c>
      <c r="C21" s="1">
        <v>0.16</v>
      </c>
      <c r="D21" s="1">
        <v>0.4</v>
      </c>
      <c r="E21" s="1">
        <v>0.0666666666666667</v>
      </c>
      <c r="F21" s="1">
        <v>0.06</v>
      </c>
    </row>
    <row r="22" s="1" customFormat="1" spans="1:6">
      <c r="A22" s="1" t="s">
        <v>46</v>
      </c>
      <c r="B22" s="1" t="s">
        <v>47</v>
      </c>
      <c r="C22" s="1">
        <v>0.16</v>
      </c>
      <c r="D22" s="1">
        <v>0.4</v>
      </c>
      <c r="E22" s="1">
        <v>0.0666666666666667</v>
      </c>
      <c r="F22" s="1">
        <v>0.072</v>
      </c>
    </row>
    <row r="23" s="1" customFormat="1" spans="1:6">
      <c r="A23" s="1" t="s">
        <v>48</v>
      </c>
      <c r="B23" s="1" t="s">
        <v>49</v>
      </c>
      <c r="C23" s="1">
        <v>0.16</v>
      </c>
      <c r="D23" s="1">
        <v>0.4</v>
      </c>
      <c r="E23" s="1">
        <v>0.0666666666666667</v>
      </c>
      <c r="F23" s="1">
        <f>3/1000*15</f>
        <v>0.045</v>
      </c>
    </row>
    <row r="24" s="1" customFormat="1" spans="1:6">
      <c r="A24" s="1" t="s">
        <v>50</v>
      </c>
      <c r="B24" s="1" t="s">
        <v>51</v>
      </c>
      <c r="C24" s="1">
        <v>0.16</v>
      </c>
      <c r="D24" s="1">
        <v>0.4</v>
      </c>
      <c r="E24" s="1">
        <v>0.0666666666666667</v>
      </c>
      <c r="F24" s="1">
        <v>0.12</v>
      </c>
    </row>
    <row r="25" s="1" customFormat="1" spans="1:6">
      <c r="A25" s="1" t="s">
        <v>52</v>
      </c>
      <c r="B25" s="1" t="s">
        <v>53</v>
      </c>
      <c r="C25" s="1">
        <v>0.045</v>
      </c>
      <c r="D25" s="1">
        <v>0.3</v>
      </c>
      <c r="E25" s="1">
        <v>0.0466666666666667</v>
      </c>
      <c r="F25" s="1">
        <v>0.0252</v>
      </c>
    </row>
    <row r="26" s="1" customFormat="1" spans="1:6">
      <c r="A26" s="1" t="s">
        <v>54</v>
      </c>
      <c r="B26" s="1" t="s">
        <v>55</v>
      </c>
      <c r="C26" s="1">
        <v>0.12</v>
      </c>
      <c r="D26" s="1">
        <v>0.3</v>
      </c>
      <c r="E26" s="1">
        <v>0.0466666666666667</v>
      </c>
      <c r="F26" s="1">
        <v>0.159</v>
      </c>
    </row>
    <row r="27" s="1" customFormat="1" spans="1:6">
      <c r="A27" s="1" t="s">
        <v>56</v>
      </c>
      <c r="B27" s="1" t="s">
        <v>57</v>
      </c>
      <c r="C27" s="1">
        <v>0.16</v>
      </c>
      <c r="D27" s="1">
        <v>0.4</v>
      </c>
      <c r="E27" s="1">
        <v>0.0666666666666667</v>
      </c>
      <c r="F27" s="1">
        <v>0.09</v>
      </c>
    </row>
    <row r="28" s="1" customFormat="1" spans="1:6">
      <c r="A28" s="1" t="s">
        <v>58</v>
      </c>
      <c r="B28" s="1" t="s">
        <v>59</v>
      </c>
      <c r="C28" s="1">
        <v>0.16</v>
      </c>
      <c r="D28" s="1">
        <v>0.4</v>
      </c>
      <c r="E28" s="1">
        <v>0.0666666666666667</v>
      </c>
      <c r="F28" s="1">
        <v>0.06</v>
      </c>
    </row>
    <row r="29" s="1" customFormat="1" spans="1:6">
      <c r="A29" s="1" t="s">
        <v>60</v>
      </c>
      <c r="B29" s="1" t="s">
        <v>61</v>
      </c>
      <c r="C29" s="1">
        <v>0.12</v>
      </c>
      <c r="D29" s="1">
        <v>1.45</v>
      </c>
      <c r="E29" s="1">
        <v>0.2</v>
      </c>
      <c r="F29" s="1">
        <v>0.255</v>
      </c>
    </row>
    <row r="30" s="1" customFormat="1" spans="1:6">
      <c r="A30" s="1" t="s">
        <v>62</v>
      </c>
      <c r="B30" s="1" t="s">
        <v>63</v>
      </c>
      <c r="C30" s="1">
        <v>0.16</v>
      </c>
      <c r="D30" s="1">
        <v>0.4</v>
      </c>
      <c r="E30" s="1">
        <v>0.0666666666666667</v>
      </c>
      <c r="F30" s="1">
        <v>0.09</v>
      </c>
    </row>
    <row r="31" s="1" customFormat="1" spans="1:6">
      <c r="A31" s="1" t="s">
        <v>64</v>
      </c>
      <c r="B31" s="1" t="s">
        <v>65</v>
      </c>
      <c r="C31" s="1">
        <v>0.12</v>
      </c>
      <c r="D31" s="1">
        <v>0.3</v>
      </c>
      <c r="E31" s="1">
        <v>0.0466666666666667</v>
      </c>
      <c r="F31" s="1">
        <v>0.0504</v>
      </c>
    </row>
    <row r="32" s="1" customFormat="1" spans="1:6">
      <c r="A32" s="1" t="s">
        <v>66</v>
      </c>
      <c r="B32" s="1" t="s">
        <v>67</v>
      </c>
      <c r="C32" s="1">
        <v>0.16</v>
      </c>
      <c r="D32" s="1">
        <v>0.4</v>
      </c>
      <c r="E32" s="1">
        <v>0.0666666666666667</v>
      </c>
      <c r="F32" s="1">
        <v>0.036</v>
      </c>
    </row>
    <row r="33" s="1" customFormat="1" spans="1:6">
      <c r="A33" s="1" t="s">
        <v>68</v>
      </c>
      <c r="B33" s="1" t="s">
        <v>69</v>
      </c>
      <c r="C33" s="1">
        <v>0.16</v>
      </c>
      <c r="D33" s="1">
        <v>0.4</v>
      </c>
      <c r="E33" s="1">
        <v>0.0666666666666667</v>
      </c>
      <c r="F33" s="1">
        <v>0.06</v>
      </c>
    </row>
    <row r="34" s="1" customFormat="1" spans="1:6">
      <c r="A34" s="1" t="s">
        <v>70</v>
      </c>
      <c r="B34" s="1" t="s">
        <v>71</v>
      </c>
      <c r="C34" s="1">
        <v>0.12</v>
      </c>
      <c r="D34" s="1">
        <v>0.22</v>
      </c>
      <c r="E34" s="1">
        <v>0.0333333333333333</v>
      </c>
      <c r="F34" s="1">
        <v>0.126</v>
      </c>
    </row>
    <row r="35" s="1" customFormat="1" spans="1:6">
      <c r="A35" s="1" t="s">
        <v>72</v>
      </c>
      <c r="B35" s="1" t="s">
        <v>73</v>
      </c>
      <c r="C35" s="1">
        <v>0.035</v>
      </c>
      <c r="D35" s="1">
        <v>0.18</v>
      </c>
      <c r="E35" s="1">
        <v>0.0183333333333333</v>
      </c>
      <c r="F35" s="1">
        <v>0.0567</v>
      </c>
    </row>
    <row r="36" s="1" customFormat="1" spans="1:6">
      <c r="A36" s="1" t="s">
        <v>74</v>
      </c>
      <c r="B36" s="1" t="s">
        <v>75</v>
      </c>
      <c r="C36" s="1">
        <v>0.12</v>
      </c>
      <c r="D36" s="1">
        <v>0.3</v>
      </c>
      <c r="E36" s="1">
        <v>0.0466666666666667</v>
      </c>
      <c r="F36" s="1">
        <v>0.126</v>
      </c>
    </row>
    <row r="37" s="1" customFormat="1" spans="1:6">
      <c r="A37" s="1" t="s">
        <v>76</v>
      </c>
      <c r="B37" s="1" t="s">
        <v>77</v>
      </c>
      <c r="C37" s="1">
        <v>0.1</v>
      </c>
      <c r="D37" s="1">
        <v>0.3</v>
      </c>
      <c r="E37" s="1">
        <v>0.0333333333333333</v>
      </c>
      <c r="F37" s="1">
        <v>0.1896</v>
      </c>
    </row>
    <row r="38" s="1" customFormat="1" spans="1:6">
      <c r="A38" s="1" t="s">
        <v>78</v>
      </c>
      <c r="B38" s="1" t="s">
        <v>79</v>
      </c>
      <c r="C38" s="1">
        <v>0.12</v>
      </c>
      <c r="D38" s="1">
        <v>0.3</v>
      </c>
      <c r="E38" s="1">
        <v>0.0466666666666667</v>
      </c>
      <c r="F38" s="1">
        <v>0.159</v>
      </c>
    </row>
    <row r="39" s="1" customFormat="1" spans="1:6">
      <c r="A39" s="1" t="s">
        <v>80</v>
      </c>
      <c r="B39" s="1" t="s">
        <v>81</v>
      </c>
      <c r="C39" s="1">
        <v>0.16</v>
      </c>
      <c r="D39" s="1">
        <v>0.4</v>
      </c>
      <c r="E39" s="1">
        <v>0.0666666666666667</v>
      </c>
      <c r="F39" s="1">
        <v>0.06</v>
      </c>
    </row>
    <row r="40" s="1" customFormat="1" spans="1:6">
      <c r="A40" s="1" t="s">
        <v>82</v>
      </c>
      <c r="B40" s="1" t="s">
        <v>83</v>
      </c>
      <c r="C40" s="1">
        <v>0.16</v>
      </c>
      <c r="D40" s="1">
        <v>0.4</v>
      </c>
      <c r="E40" s="1">
        <v>0.0666666666666667</v>
      </c>
      <c r="F40" s="1">
        <v>0.072</v>
      </c>
    </row>
    <row r="41" s="1" customFormat="1" spans="1:6">
      <c r="A41" s="1" t="s">
        <v>84</v>
      </c>
      <c r="B41" s="1" t="s">
        <v>85</v>
      </c>
      <c r="C41" s="1">
        <v>0.38</v>
      </c>
      <c r="D41" s="1">
        <v>0.781</v>
      </c>
      <c r="E41" s="1">
        <v>0.0616666666666667</v>
      </c>
      <c r="F41" s="1">
        <v>0.45</v>
      </c>
    </row>
    <row r="42" s="1" customFormat="1" spans="1:6">
      <c r="A42" s="1" t="s">
        <v>86</v>
      </c>
      <c r="B42" s="1" t="s">
        <v>87</v>
      </c>
      <c r="C42" s="1">
        <v>0.16</v>
      </c>
      <c r="D42" s="1">
        <v>0.4</v>
      </c>
      <c r="E42" s="1">
        <v>0.0666666666666667</v>
      </c>
      <c r="F42" s="1">
        <v>0.06</v>
      </c>
    </row>
    <row r="43" s="1" customFormat="1" spans="1:6">
      <c r="A43" s="1" t="s">
        <v>88</v>
      </c>
      <c r="B43" s="1" t="s">
        <v>89</v>
      </c>
      <c r="C43" s="1">
        <v>0.12</v>
      </c>
      <c r="D43" s="1">
        <v>0.55</v>
      </c>
      <c r="E43" s="1">
        <v>0.0666666666666667</v>
      </c>
      <c r="F43" s="1">
        <v>0.15</v>
      </c>
    </row>
    <row r="44" s="1" customFormat="1" spans="1:6">
      <c r="A44" s="1" t="s">
        <v>90</v>
      </c>
      <c r="B44" s="1" t="s">
        <v>91</v>
      </c>
      <c r="C44" s="1">
        <v>0.12</v>
      </c>
      <c r="D44" s="1">
        <v>0.55</v>
      </c>
      <c r="E44" s="1">
        <v>0.0666666666666667</v>
      </c>
      <c r="F44" s="1">
        <v>0.125</v>
      </c>
    </row>
    <row r="45" s="1" customFormat="1" spans="1:6">
      <c r="A45" s="1" t="s">
        <v>92</v>
      </c>
      <c r="B45" s="1" t="s">
        <v>93</v>
      </c>
      <c r="C45" s="1">
        <v>0.12</v>
      </c>
      <c r="D45" s="1">
        <v>0.55</v>
      </c>
      <c r="E45" s="1">
        <v>0.0666666666666667</v>
      </c>
      <c r="F45" s="1">
        <v>0.125</v>
      </c>
    </row>
    <row r="46" s="1" customFormat="1" spans="1:6">
      <c r="A46" s="1" t="s">
        <v>94</v>
      </c>
      <c r="B46" s="1" t="s">
        <v>95</v>
      </c>
      <c r="C46" s="1">
        <v>0.12</v>
      </c>
      <c r="D46" s="1">
        <v>0.5</v>
      </c>
      <c r="E46" s="1">
        <v>0.0333333333333333</v>
      </c>
      <c r="F46" s="1">
        <v>0.275</v>
      </c>
    </row>
    <row r="47" s="1" customFormat="1" spans="1:6">
      <c r="A47" s="1" t="s">
        <v>96</v>
      </c>
      <c r="B47" s="1" t="s">
        <v>97</v>
      </c>
      <c r="C47" s="1">
        <v>0.12</v>
      </c>
      <c r="D47" s="1">
        <v>0.55</v>
      </c>
      <c r="E47" s="1">
        <v>0.0666666666666667</v>
      </c>
      <c r="F47" s="1">
        <v>0.125</v>
      </c>
    </row>
    <row r="48" s="1" customFormat="1" spans="1:6">
      <c r="A48" s="1" t="s">
        <v>98</v>
      </c>
      <c r="B48" s="1" t="s">
        <v>99</v>
      </c>
      <c r="C48" s="1">
        <v>0.12</v>
      </c>
      <c r="D48" s="1">
        <v>0.46</v>
      </c>
      <c r="E48" s="1">
        <v>0.0533333333333333</v>
      </c>
      <c r="F48" s="1">
        <v>0.1</v>
      </c>
    </row>
    <row r="49" s="1" customFormat="1" spans="1:6">
      <c r="A49" s="1" t="s">
        <v>100</v>
      </c>
      <c r="B49" s="1" t="s">
        <v>101</v>
      </c>
      <c r="C49" s="1">
        <v>0.01</v>
      </c>
      <c r="D49" s="1">
        <v>0.045</v>
      </c>
      <c r="E49" s="1">
        <v>0.00666666666666667</v>
      </c>
      <c r="F49" s="1">
        <v>0.014</v>
      </c>
    </row>
    <row r="50" s="1" customFormat="1" spans="1:6">
      <c r="A50" s="1" t="s">
        <v>102</v>
      </c>
      <c r="B50" s="1" t="s">
        <v>103</v>
      </c>
      <c r="C50" s="1">
        <v>0.01</v>
      </c>
      <c r="D50" s="1">
        <v>0.045</v>
      </c>
      <c r="E50" s="1">
        <v>0.00666666666666667</v>
      </c>
      <c r="F50" s="3">
        <v>0.0125</v>
      </c>
    </row>
    <row r="51" s="1" customFormat="1" spans="1:6">
      <c r="A51" s="1" t="s">
        <v>104</v>
      </c>
      <c r="B51" s="1" t="s">
        <v>105</v>
      </c>
      <c r="C51" s="1">
        <v>0.01</v>
      </c>
      <c r="D51" s="1">
        <v>0.045</v>
      </c>
      <c r="E51" s="1">
        <v>0.00666666666666667</v>
      </c>
      <c r="F51" s="3">
        <v>0.0125</v>
      </c>
    </row>
    <row r="52" s="1" customFormat="1" spans="1:6">
      <c r="A52" s="1" t="s">
        <v>106</v>
      </c>
      <c r="B52" s="1" t="s">
        <v>107</v>
      </c>
      <c r="C52" s="1">
        <v>0.01</v>
      </c>
      <c r="D52" s="1">
        <v>0.045</v>
      </c>
      <c r="E52" s="3">
        <v>0.00666666666666667</v>
      </c>
      <c r="F52" s="3">
        <v>0.0125</v>
      </c>
    </row>
    <row r="53" s="1" customFormat="1" spans="1:6">
      <c r="A53" s="1" t="s">
        <v>108</v>
      </c>
      <c r="B53" s="1" t="s">
        <v>109</v>
      </c>
      <c r="C53" s="1">
        <v>0.12</v>
      </c>
      <c r="D53" s="1">
        <v>0.37</v>
      </c>
      <c r="E53" s="1">
        <v>0.04</v>
      </c>
      <c r="F53" s="1">
        <v>0.079</v>
      </c>
    </row>
    <row r="54" s="1" customFormat="1" spans="1:6">
      <c r="A54" s="1" t="s">
        <v>110</v>
      </c>
      <c r="B54" s="1" t="s">
        <v>111</v>
      </c>
      <c r="C54" s="1">
        <v>0.12</v>
      </c>
      <c r="D54" s="1">
        <v>0.55</v>
      </c>
      <c r="E54" s="1">
        <v>0.0666666666666667</v>
      </c>
      <c r="F54" s="1">
        <v>0.14</v>
      </c>
    </row>
    <row r="55" s="1" customFormat="1" spans="1:6">
      <c r="A55" s="1" t="s">
        <v>112</v>
      </c>
      <c r="B55" s="1" t="s">
        <v>113</v>
      </c>
      <c r="C55" s="1">
        <v>0.01</v>
      </c>
      <c r="D55" s="1">
        <v>0.045</v>
      </c>
      <c r="E55" s="3">
        <v>0.00666666666666667</v>
      </c>
      <c r="F55" s="3">
        <v>0.0125</v>
      </c>
    </row>
    <row r="56" s="1" customFormat="1" spans="1:6">
      <c r="A56" s="1" t="s">
        <v>114</v>
      </c>
      <c r="B56" s="1" t="s">
        <v>115</v>
      </c>
      <c r="C56" s="1">
        <v>0.01</v>
      </c>
      <c r="D56" s="1">
        <v>0.045</v>
      </c>
      <c r="E56" s="3">
        <v>0.00666666666666667</v>
      </c>
      <c r="F56" s="1">
        <v>0.0075</v>
      </c>
    </row>
    <row r="57" s="1" customFormat="1" spans="1:6">
      <c r="A57" s="1" t="s">
        <v>116</v>
      </c>
      <c r="B57" s="1" t="s">
        <v>117</v>
      </c>
      <c r="C57" s="1">
        <v>0.01</v>
      </c>
      <c r="D57" s="1">
        <v>0.045</v>
      </c>
      <c r="E57" s="3">
        <v>0.00666666666666667</v>
      </c>
      <c r="F57" s="1">
        <v>0.0125</v>
      </c>
    </row>
    <row r="58" s="1" customFormat="1" spans="1:6">
      <c r="A58" s="1" t="s">
        <v>118</v>
      </c>
      <c r="B58" s="1" t="s">
        <v>119</v>
      </c>
      <c r="C58" s="1">
        <v>0.01</v>
      </c>
      <c r="D58" s="1">
        <v>0.045</v>
      </c>
      <c r="E58" s="3">
        <v>0.00666666666666667</v>
      </c>
      <c r="F58" s="3">
        <v>0.0125</v>
      </c>
    </row>
    <row r="59" s="1" customFormat="1" spans="1:6">
      <c r="A59" s="1" t="s">
        <v>120</v>
      </c>
      <c r="B59" s="1" t="s">
        <v>121</v>
      </c>
      <c r="C59" s="1">
        <v>0.12</v>
      </c>
      <c r="D59" s="1">
        <v>0.55</v>
      </c>
      <c r="E59" s="1">
        <v>0.0666666666666667</v>
      </c>
      <c r="F59" s="1">
        <v>0.125</v>
      </c>
    </row>
    <row r="60" s="1" customFormat="1" spans="1:6">
      <c r="A60" s="1" t="s">
        <v>122</v>
      </c>
      <c r="B60" s="1" t="s">
        <v>123</v>
      </c>
      <c r="C60" s="1">
        <v>0.12</v>
      </c>
      <c r="D60" s="1">
        <v>0.37</v>
      </c>
      <c r="E60" s="1">
        <v>0.04</v>
      </c>
      <c r="F60" s="1">
        <v>0.088</v>
      </c>
    </row>
    <row r="61" s="1" customFormat="1" spans="1:6">
      <c r="A61" s="1" t="s">
        <v>124</v>
      </c>
      <c r="B61" s="1" t="s">
        <v>125</v>
      </c>
      <c r="C61" s="1">
        <v>0.12</v>
      </c>
      <c r="D61" s="1">
        <v>0.55</v>
      </c>
      <c r="E61" s="1">
        <v>0.0666666666666667</v>
      </c>
      <c r="F61" s="1">
        <v>0.125</v>
      </c>
    </row>
    <row r="62" s="1" customFormat="1" spans="1:6">
      <c r="A62" s="1" t="s">
        <v>126</v>
      </c>
      <c r="B62" s="1" t="s">
        <v>127</v>
      </c>
      <c r="C62" s="1">
        <v>0.12</v>
      </c>
      <c r="D62" s="1">
        <v>0.55</v>
      </c>
      <c r="E62" s="1">
        <v>0.0666666666666667</v>
      </c>
      <c r="F62" s="1">
        <v>0.14</v>
      </c>
    </row>
    <row r="63" s="1" customFormat="1" spans="1:6">
      <c r="A63" s="1" t="s">
        <v>128</v>
      </c>
      <c r="B63" s="1" t="s">
        <v>129</v>
      </c>
      <c r="C63" s="1">
        <v>0.01</v>
      </c>
      <c r="D63" s="1">
        <v>0.045</v>
      </c>
      <c r="E63" s="3">
        <v>0.00666666666666667</v>
      </c>
      <c r="F63" s="1">
        <v>0.0125</v>
      </c>
    </row>
    <row r="64" s="1" customFormat="1" spans="1:6">
      <c r="A64" s="1" t="s">
        <v>130</v>
      </c>
      <c r="B64" s="1" t="s">
        <v>131</v>
      </c>
      <c r="C64" s="1">
        <v>0.12</v>
      </c>
      <c r="D64" s="1">
        <v>0.55</v>
      </c>
      <c r="E64" s="1">
        <v>0.0666666666666667</v>
      </c>
      <c r="F64" s="1">
        <v>0.14</v>
      </c>
    </row>
    <row r="65" s="1" customFormat="1" spans="1:6">
      <c r="A65" s="1" t="s">
        <v>132</v>
      </c>
      <c r="B65" s="1" t="s">
        <v>133</v>
      </c>
      <c r="C65" s="1">
        <v>0.01</v>
      </c>
      <c r="D65" s="1">
        <v>0.045</v>
      </c>
      <c r="E65" s="3">
        <v>0.00666666666666667</v>
      </c>
      <c r="F65" s="1">
        <v>0.0125</v>
      </c>
    </row>
    <row r="66" s="1" customFormat="1" ht="18" customHeight="1" spans="1:6">
      <c r="A66" s="1" t="s">
        <v>134</v>
      </c>
      <c r="B66" s="1" t="s">
        <v>135</v>
      </c>
      <c r="C66" s="1">
        <v>0.12</v>
      </c>
      <c r="D66" s="1">
        <v>0.55</v>
      </c>
      <c r="E66" s="1">
        <v>0.0666666666666667</v>
      </c>
      <c r="F66" s="1">
        <v>0.31</v>
      </c>
    </row>
    <row r="67" s="1" customFormat="1" spans="1:6">
      <c r="A67" s="1" t="s">
        <v>136</v>
      </c>
      <c r="B67" s="1" t="s">
        <v>137</v>
      </c>
      <c r="C67" s="1">
        <v>0.12</v>
      </c>
      <c r="D67" s="1">
        <v>0.55</v>
      </c>
      <c r="E67" s="1">
        <v>0.0666666666666667</v>
      </c>
      <c r="F67" s="1">
        <v>0.125</v>
      </c>
    </row>
    <row r="68" s="1" customFormat="1" spans="1:6">
      <c r="A68" s="1" t="s">
        <v>138</v>
      </c>
      <c r="B68" s="1" t="s">
        <v>139</v>
      </c>
      <c r="C68" s="1">
        <v>0.01</v>
      </c>
      <c r="D68" s="1">
        <v>0.045</v>
      </c>
      <c r="E68" s="3">
        <v>0.00666666666666667</v>
      </c>
      <c r="F68" s="1">
        <v>0.0125</v>
      </c>
    </row>
    <row r="69" s="1" customFormat="1" spans="1:6">
      <c r="A69" s="1" t="s">
        <v>140</v>
      </c>
      <c r="B69" s="1" t="s">
        <v>141</v>
      </c>
      <c r="C69" s="1">
        <v>0.01</v>
      </c>
      <c r="D69" s="1">
        <v>0.045</v>
      </c>
      <c r="E69" s="1">
        <v>0.00666666666666667</v>
      </c>
      <c r="F69" s="3">
        <v>0.0125</v>
      </c>
    </row>
    <row r="70" s="1" customFormat="1" spans="1:6">
      <c r="A70" s="1" t="s">
        <v>142</v>
      </c>
      <c r="B70" s="1" t="s">
        <v>143</v>
      </c>
      <c r="C70" s="1">
        <v>0.01</v>
      </c>
      <c r="D70" s="1">
        <v>0.045</v>
      </c>
      <c r="E70" s="3">
        <v>0.00666666666666667</v>
      </c>
      <c r="F70" s="3">
        <v>0.0125</v>
      </c>
    </row>
    <row r="71" s="1" customFormat="1" spans="1:6">
      <c r="A71" s="1" t="s">
        <v>144</v>
      </c>
      <c r="B71" s="1" t="s">
        <v>145</v>
      </c>
      <c r="C71" s="1">
        <v>0.01</v>
      </c>
      <c r="D71" s="1">
        <v>0.045</v>
      </c>
      <c r="E71" s="3">
        <v>0.00666666666666667</v>
      </c>
      <c r="F71" s="1">
        <v>0.014</v>
      </c>
    </row>
    <row r="72" s="1" customFormat="1" spans="1:6">
      <c r="A72" s="1" t="s">
        <v>146</v>
      </c>
      <c r="B72" s="1" t="s">
        <v>147</v>
      </c>
      <c r="C72" s="1">
        <v>0.12</v>
      </c>
      <c r="D72" s="1">
        <v>0.55</v>
      </c>
      <c r="E72" s="1">
        <v>0.0666666666666667</v>
      </c>
      <c r="F72" s="1">
        <v>0.125</v>
      </c>
    </row>
    <row r="73" s="1" customFormat="1" spans="1:6">
      <c r="A73" s="1" t="s">
        <v>148</v>
      </c>
      <c r="B73" s="1" t="s">
        <v>149</v>
      </c>
      <c r="C73" s="1">
        <v>0.12</v>
      </c>
      <c r="D73" s="1">
        <v>0.55</v>
      </c>
      <c r="E73" s="1">
        <v>0.0666666666666667</v>
      </c>
      <c r="F73" s="1">
        <v>0.14</v>
      </c>
    </row>
    <row r="74" s="1" customFormat="1" spans="1:6">
      <c r="A74" s="1" t="s">
        <v>150</v>
      </c>
      <c r="B74" s="1" t="s">
        <v>151</v>
      </c>
      <c r="C74" s="1">
        <v>0.01</v>
      </c>
      <c r="D74" s="1">
        <v>0.045</v>
      </c>
      <c r="E74" s="1">
        <v>0.00666666666666667</v>
      </c>
      <c r="F74" s="1">
        <v>0.0125</v>
      </c>
    </row>
    <row r="75" s="1" customFormat="1" spans="1:6">
      <c r="A75" s="1" t="s">
        <v>152</v>
      </c>
      <c r="B75" s="1" t="s">
        <v>153</v>
      </c>
      <c r="C75" s="1">
        <v>0.12</v>
      </c>
      <c r="D75" s="1">
        <v>0.55</v>
      </c>
      <c r="E75" s="1">
        <v>0.0666666666666667</v>
      </c>
      <c r="F75" s="1">
        <v>0.125</v>
      </c>
    </row>
    <row r="76" s="1" customFormat="1" spans="1:6">
      <c r="A76" s="1" t="s">
        <v>154</v>
      </c>
      <c r="B76" s="1" t="s">
        <v>155</v>
      </c>
      <c r="C76" s="1">
        <v>0.01</v>
      </c>
      <c r="D76" s="1">
        <v>0.045</v>
      </c>
      <c r="E76" s="3">
        <v>0.00666666666666667</v>
      </c>
      <c r="F76" s="1">
        <v>0.0125</v>
      </c>
    </row>
    <row r="77" s="1" customFormat="1" spans="1:6">
      <c r="A77" s="1" t="s">
        <v>156</v>
      </c>
      <c r="B77" s="1" t="s">
        <v>157</v>
      </c>
      <c r="C77" s="1">
        <v>0.12</v>
      </c>
      <c r="D77" s="1">
        <v>0.55</v>
      </c>
      <c r="E77" s="1">
        <v>0.0666666666666667</v>
      </c>
      <c r="F77" s="1">
        <v>0.14</v>
      </c>
    </row>
    <row r="78" s="1" customFormat="1" spans="1:6">
      <c r="A78" s="1" t="s">
        <v>158</v>
      </c>
      <c r="B78" s="1" t="s">
        <v>159</v>
      </c>
      <c r="C78" s="1">
        <v>0.01</v>
      </c>
      <c r="D78" s="1">
        <v>0.045</v>
      </c>
      <c r="E78" s="3">
        <v>0.00666666666666667</v>
      </c>
      <c r="F78" s="1">
        <v>0.0125</v>
      </c>
    </row>
    <row r="79" s="1" customFormat="1" spans="1:6">
      <c r="A79" s="1" t="s">
        <v>160</v>
      </c>
      <c r="B79" s="1" t="s">
        <v>161</v>
      </c>
      <c r="C79" s="1">
        <v>0.12</v>
      </c>
      <c r="D79" s="1">
        <v>0.55</v>
      </c>
      <c r="E79" s="1">
        <v>0.0666666666666667</v>
      </c>
      <c r="F79" s="1">
        <v>0.125</v>
      </c>
    </row>
    <row r="80" s="1" customFormat="1" spans="1:6">
      <c r="A80" s="1" t="s">
        <v>162</v>
      </c>
      <c r="B80" s="1" t="s">
        <v>163</v>
      </c>
      <c r="C80" s="1">
        <v>0.12</v>
      </c>
      <c r="D80" s="1">
        <v>0.55</v>
      </c>
      <c r="E80" s="1">
        <v>0.0666666666666667</v>
      </c>
      <c r="F80" s="1">
        <v>0.14</v>
      </c>
    </row>
    <row r="81" s="1" customFormat="1" spans="1:6">
      <c r="A81" s="1" t="s">
        <v>164</v>
      </c>
      <c r="B81" s="1" t="s">
        <v>165</v>
      </c>
      <c r="C81" s="1">
        <v>0.01</v>
      </c>
      <c r="D81" s="1">
        <v>0.045</v>
      </c>
      <c r="E81" s="3">
        <v>0.00666666666666667</v>
      </c>
      <c r="F81" s="1">
        <v>0.014</v>
      </c>
    </row>
    <row r="82" s="1" customFormat="1" spans="1:6">
      <c r="A82" s="1" t="s">
        <v>166</v>
      </c>
      <c r="B82" s="1" t="s">
        <v>167</v>
      </c>
      <c r="C82" s="1">
        <v>0.01</v>
      </c>
      <c r="D82" s="1">
        <v>0.045</v>
      </c>
      <c r="E82" s="3">
        <v>0.00666666666666667</v>
      </c>
      <c r="F82" s="1">
        <v>0.0125</v>
      </c>
    </row>
    <row r="83" s="1" customFormat="1" spans="1:6">
      <c r="A83" s="1" t="s">
        <v>168</v>
      </c>
      <c r="B83" s="1" t="s">
        <v>169</v>
      </c>
      <c r="C83" s="1">
        <v>0.01</v>
      </c>
      <c r="D83" s="1">
        <v>0.045</v>
      </c>
      <c r="E83" s="3">
        <v>0.00666666666666667</v>
      </c>
      <c r="F83" s="3">
        <v>0.0125</v>
      </c>
    </row>
    <row r="84" s="1" customFormat="1" spans="1:6">
      <c r="A84" s="1" t="s">
        <v>170</v>
      </c>
      <c r="B84" s="1" t="s">
        <v>171</v>
      </c>
      <c r="C84" s="1">
        <v>0.01</v>
      </c>
      <c r="D84" s="1">
        <v>0.045</v>
      </c>
      <c r="E84" s="3">
        <v>0.00666666666666667</v>
      </c>
      <c r="F84" s="1">
        <v>0.0125</v>
      </c>
    </row>
    <row r="85" s="1" customFormat="1" spans="1:6">
      <c r="A85" s="1" t="s">
        <v>172</v>
      </c>
      <c r="B85" s="1" t="s">
        <v>173</v>
      </c>
      <c r="C85" s="1">
        <v>0.12</v>
      </c>
      <c r="D85" s="1">
        <v>0.55</v>
      </c>
      <c r="E85" s="1">
        <v>0.0666666666666667</v>
      </c>
      <c r="F85" s="1">
        <v>0.14</v>
      </c>
    </row>
    <row r="86" s="1" customFormat="1" spans="1:6">
      <c r="A86" s="1" t="s">
        <v>174</v>
      </c>
      <c r="B86" s="1" t="s">
        <v>175</v>
      </c>
      <c r="C86" s="1">
        <v>0.12</v>
      </c>
      <c r="D86" s="1">
        <v>0.55</v>
      </c>
      <c r="E86" s="1">
        <v>0.0666666666666667</v>
      </c>
      <c r="F86" s="1">
        <v>0.14</v>
      </c>
    </row>
    <row r="87" s="1" customFormat="1" spans="1:6">
      <c r="A87" s="1" t="s">
        <v>176</v>
      </c>
      <c r="B87" s="1" t="s">
        <v>177</v>
      </c>
      <c r="C87" s="1">
        <v>0.12</v>
      </c>
      <c r="D87" s="1">
        <v>0.55</v>
      </c>
      <c r="E87" s="1">
        <v>0.0666666666666667</v>
      </c>
      <c r="F87" s="1">
        <v>0.125</v>
      </c>
    </row>
    <row r="88" s="1" customFormat="1" spans="1:6">
      <c r="A88" s="1" t="s">
        <v>178</v>
      </c>
      <c r="B88" s="1" t="s">
        <v>179</v>
      </c>
      <c r="C88" s="1">
        <v>0.01</v>
      </c>
      <c r="D88" s="1">
        <v>0.045</v>
      </c>
      <c r="E88" s="3">
        <v>0.00666666666666667</v>
      </c>
      <c r="F88" s="1">
        <v>0.0125</v>
      </c>
    </row>
    <row r="89" s="1" customFormat="1" spans="1:6">
      <c r="A89" s="1" t="s">
        <v>180</v>
      </c>
      <c r="B89" s="1" t="s">
        <v>181</v>
      </c>
      <c r="C89" s="1">
        <v>0.01</v>
      </c>
      <c r="D89" s="1">
        <v>0.045</v>
      </c>
      <c r="E89" s="1">
        <v>0.00666666666666667</v>
      </c>
      <c r="F89" s="3">
        <v>0.0125</v>
      </c>
    </row>
    <row r="90" s="1" customFormat="1" spans="1:6">
      <c r="A90" s="1" t="s">
        <v>182</v>
      </c>
      <c r="B90" s="1" t="s">
        <v>183</v>
      </c>
      <c r="C90" s="1">
        <v>0.01</v>
      </c>
      <c r="D90" s="1">
        <v>0.045</v>
      </c>
      <c r="E90" s="3">
        <v>0.00666666666666667</v>
      </c>
      <c r="F90" s="3">
        <v>0.0125</v>
      </c>
    </row>
    <row r="91" s="1" customFormat="1" spans="1:6">
      <c r="A91" s="1" t="s">
        <v>184</v>
      </c>
      <c r="B91" s="1" t="s">
        <v>185</v>
      </c>
      <c r="C91" s="1">
        <v>0.01</v>
      </c>
      <c r="D91" s="1">
        <v>0.045</v>
      </c>
      <c r="E91" s="3">
        <v>0.00666666666666667</v>
      </c>
      <c r="F91" s="3">
        <v>0.0125</v>
      </c>
    </row>
    <row r="92" s="1" customFormat="1" spans="1:6">
      <c r="A92" s="1" t="s">
        <v>186</v>
      </c>
      <c r="B92" s="1" t="s">
        <v>187</v>
      </c>
      <c r="C92" s="1">
        <v>0.01</v>
      </c>
      <c r="D92" s="1">
        <v>0.045</v>
      </c>
      <c r="E92" s="3">
        <v>0.00666666666666667</v>
      </c>
      <c r="F92" s="3">
        <v>0.0125</v>
      </c>
    </row>
    <row r="93" s="1" customFormat="1" spans="1:6">
      <c r="A93" s="1" t="s">
        <v>188</v>
      </c>
      <c r="B93" s="1" t="s">
        <v>189</v>
      </c>
      <c r="C93" s="1">
        <v>0.01</v>
      </c>
      <c r="D93" s="1">
        <v>0.045</v>
      </c>
      <c r="E93" s="3">
        <v>0.00666666666666667</v>
      </c>
      <c r="F93" s="3">
        <v>0.0125</v>
      </c>
    </row>
    <row r="94" s="1" customFormat="1" spans="1:6">
      <c r="A94" s="1" t="s">
        <v>190</v>
      </c>
      <c r="B94" s="1" t="s">
        <v>191</v>
      </c>
      <c r="C94" s="1">
        <v>0.01</v>
      </c>
      <c r="D94" s="1">
        <v>0.045</v>
      </c>
      <c r="E94" s="1">
        <v>0.00666666666666667</v>
      </c>
      <c r="F94" s="3">
        <v>0.0125</v>
      </c>
    </row>
    <row r="95" s="1" customFormat="1" spans="1:6">
      <c r="A95" s="1" t="s">
        <v>192</v>
      </c>
      <c r="B95" s="1" t="s">
        <v>193</v>
      </c>
      <c r="C95" s="1">
        <v>0.01</v>
      </c>
      <c r="D95" s="1">
        <v>0.045</v>
      </c>
      <c r="E95" s="1">
        <v>0.00666666666666667</v>
      </c>
      <c r="F95" s="3">
        <v>0.0125</v>
      </c>
    </row>
    <row r="96" s="1" customFormat="1" spans="1:6">
      <c r="A96" s="1" t="s">
        <v>194</v>
      </c>
      <c r="B96" s="1" t="s">
        <v>195</v>
      </c>
      <c r="C96" s="1">
        <v>0.01</v>
      </c>
      <c r="D96" s="1">
        <v>0.045</v>
      </c>
      <c r="E96" s="1">
        <v>0.00666666666666667</v>
      </c>
      <c r="F96" s="3">
        <v>0.0125</v>
      </c>
    </row>
    <row r="97" s="1" customFormat="1" spans="1:6">
      <c r="A97" s="1" t="s">
        <v>196</v>
      </c>
      <c r="B97" s="1" t="s">
        <v>197</v>
      </c>
      <c r="C97" s="1">
        <v>0.01</v>
      </c>
      <c r="D97" s="1">
        <v>0.045</v>
      </c>
      <c r="E97" s="1">
        <v>0.00666666666666667</v>
      </c>
      <c r="F97" s="3">
        <v>0.0125</v>
      </c>
    </row>
    <row r="98" s="1" customFormat="1" spans="1:6">
      <c r="A98" s="1" t="s">
        <v>198</v>
      </c>
      <c r="B98" s="1" t="s">
        <v>199</v>
      </c>
      <c r="C98" s="1">
        <v>0.01</v>
      </c>
      <c r="D98" s="1">
        <v>0.045</v>
      </c>
      <c r="E98" s="3">
        <v>0.00666666666666667</v>
      </c>
      <c r="F98" s="3">
        <v>0.0125</v>
      </c>
    </row>
    <row r="99" s="1" customFormat="1" spans="1:6">
      <c r="A99" s="1" t="s">
        <v>200</v>
      </c>
      <c r="B99" s="1" t="s">
        <v>201</v>
      </c>
      <c r="C99" s="1">
        <v>0.01</v>
      </c>
      <c r="D99" s="1">
        <v>0.045</v>
      </c>
      <c r="E99" s="3">
        <v>0.00666666666666667</v>
      </c>
      <c r="F99" s="1">
        <v>0.014</v>
      </c>
    </row>
    <row r="100" s="1" customFormat="1" spans="1:6">
      <c r="A100" s="1" t="s">
        <v>202</v>
      </c>
      <c r="B100" s="1" t="s">
        <v>203</v>
      </c>
      <c r="C100" s="1">
        <v>0.01</v>
      </c>
      <c r="D100" s="1">
        <v>0.045</v>
      </c>
      <c r="E100" s="3">
        <v>0.00666666666666667</v>
      </c>
      <c r="F100" s="1">
        <v>0.014</v>
      </c>
    </row>
    <row r="101" s="1" customFormat="1" spans="1:6">
      <c r="A101" s="1" t="s">
        <v>204</v>
      </c>
      <c r="B101" s="1" t="s">
        <v>205</v>
      </c>
      <c r="C101" s="1">
        <v>0.01</v>
      </c>
      <c r="D101" s="1">
        <v>0.045</v>
      </c>
      <c r="E101" s="3">
        <v>0.00666666666666667</v>
      </c>
      <c r="F101" s="1">
        <v>0.014</v>
      </c>
    </row>
    <row r="102" s="1" customFormat="1" spans="1:6">
      <c r="A102" s="1" t="s">
        <v>206</v>
      </c>
      <c r="B102" s="1" t="s">
        <v>207</v>
      </c>
      <c r="C102" s="1">
        <v>0.01</v>
      </c>
      <c r="D102" s="1">
        <v>0.045</v>
      </c>
      <c r="E102" s="1">
        <v>0.00666666666666667</v>
      </c>
      <c r="F102" s="1">
        <v>0.014</v>
      </c>
    </row>
    <row r="103" s="1" customFormat="1" spans="1:6">
      <c r="A103" s="1" t="s">
        <v>208</v>
      </c>
      <c r="B103" s="1" t="s">
        <v>209</v>
      </c>
      <c r="C103" s="1">
        <v>0.12</v>
      </c>
      <c r="D103" s="1">
        <v>0.55</v>
      </c>
      <c r="E103" s="1">
        <v>0.0666666666666667</v>
      </c>
      <c r="F103" s="1">
        <v>0.125</v>
      </c>
    </row>
    <row r="104" s="1" customFormat="1" spans="1:6">
      <c r="A104" s="1" t="s">
        <v>210</v>
      </c>
      <c r="B104" s="1" t="s">
        <v>211</v>
      </c>
      <c r="C104" s="1">
        <v>0.12</v>
      </c>
      <c r="D104" s="1">
        <v>0.55</v>
      </c>
      <c r="E104" s="1">
        <v>0.0666666666666667</v>
      </c>
      <c r="F104" s="1">
        <v>0.125</v>
      </c>
    </row>
    <row r="105" s="1" customFormat="1" spans="1:6">
      <c r="A105" s="1" t="s">
        <v>212</v>
      </c>
      <c r="B105" s="1" t="s">
        <v>213</v>
      </c>
      <c r="C105" s="1">
        <v>0.12</v>
      </c>
      <c r="D105" s="1">
        <v>0.55</v>
      </c>
      <c r="E105" s="1">
        <v>0.0666666666666667</v>
      </c>
      <c r="F105" s="1">
        <v>0.125</v>
      </c>
    </row>
    <row r="106" s="1" customFormat="1" spans="1:6">
      <c r="A106" s="1" t="s">
        <v>214</v>
      </c>
      <c r="B106" s="1" t="s">
        <v>215</v>
      </c>
      <c r="C106" s="1">
        <v>0.12</v>
      </c>
      <c r="D106" s="1">
        <v>0.55</v>
      </c>
      <c r="E106" s="1">
        <v>0.0666666666666667</v>
      </c>
      <c r="F106" s="1">
        <v>0.14</v>
      </c>
    </row>
    <row r="107" s="1" customFormat="1" spans="1:6">
      <c r="A107" s="1" t="s">
        <v>216</v>
      </c>
      <c r="B107" s="1" t="s">
        <v>217</v>
      </c>
      <c r="C107" s="1">
        <v>0.12</v>
      </c>
      <c r="D107" s="1">
        <v>0.55</v>
      </c>
      <c r="E107" s="1">
        <v>0.0666666666666667</v>
      </c>
      <c r="F107" s="1">
        <v>0.14</v>
      </c>
    </row>
    <row r="108" s="1" customFormat="1" spans="1:6">
      <c r="A108" s="1" t="s">
        <v>218</v>
      </c>
      <c r="B108" s="1" t="s">
        <v>219</v>
      </c>
      <c r="C108" s="1">
        <v>0.12</v>
      </c>
      <c r="D108" s="1">
        <v>0.55</v>
      </c>
      <c r="E108" s="1">
        <v>0.0666666666666667</v>
      </c>
      <c r="F108" s="1">
        <v>0.14</v>
      </c>
    </row>
    <row r="109" s="1" customFormat="1" spans="1:6">
      <c r="A109" s="1" t="s">
        <v>220</v>
      </c>
      <c r="B109" s="1" t="s">
        <v>221</v>
      </c>
      <c r="C109" s="1">
        <v>0.12</v>
      </c>
      <c r="D109" s="1">
        <v>0.55</v>
      </c>
      <c r="E109" s="1">
        <v>0.0666666666666667</v>
      </c>
      <c r="F109" s="1">
        <v>0.14</v>
      </c>
    </row>
    <row r="110" s="1" customFormat="1" spans="1:6">
      <c r="A110" s="1" t="s">
        <v>222</v>
      </c>
      <c r="B110" s="1" t="s">
        <v>223</v>
      </c>
      <c r="C110" s="1">
        <v>0.01</v>
      </c>
      <c r="D110" s="1">
        <v>0.045</v>
      </c>
      <c r="E110" s="1">
        <v>0.00666666666666667</v>
      </c>
      <c r="F110" s="3">
        <v>0.0125</v>
      </c>
    </row>
    <row r="111" s="1" customFormat="1" spans="1:6">
      <c r="A111" s="1" t="s">
        <v>224</v>
      </c>
      <c r="B111" s="1" t="s">
        <v>225</v>
      </c>
      <c r="C111" s="1">
        <v>0.12</v>
      </c>
      <c r="D111" s="1">
        <v>0.55</v>
      </c>
      <c r="E111" s="1">
        <v>0.0666666666666667</v>
      </c>
      <c r="F111" s="1">
        <v>0.14</v>
      </c>
    </row>
    <row r="112" s="1" customFormat="1" spans="1:6">
      <c r="A112" s="1" t="s">
        <v>226</v>
      </c>
      <c r="B112" s="1" t="s">
        <v>227</v>
      </c>
      <c r="C112" s="1">
        <v>0.01</v>
      </c>
      <c r="D112" s="1">
        <v>0.045</v>
      </c>
      <c r="E112" s="3">
        <v>0.00666666666666667</v>
      </c>
      <c r="F112" s="3">
        <v>0.0125</v>
      </c>
    </row>
    <row r="113" s="1" customFormat="1" spans="1:6">
      <c r="A113" s="1" t="s">
        <v>228</v>
      </c>
      <c r="B113" s="1" t="s">
        <v>229</v>
      </c>
      <c r="C113" s="1">
        <v>0.01</v>
      </c>
      <c r="D113" s="1">
        <v>0.045</v>
      </c>
      <c r="E113" s="3">
        <v>0.00666666666666667</v>
      </c>
      <c r="F113" s="1">
        <v>0.0125</v>
      </c>
    </row>
    <row r="114" s="1" customFormat="1" spans="1:6">
      <c r="A114" s="1" t="s">
        <v>230</v>
      </c>
      <c r="B114" s="1" t="s">
        <v>231</v>
      </c>
      <c r="C114" s="1">
        <v>0.01</v>
      </c>
      <c r="D114" s="1">
        <v>0.045</v>
      </c>
      <c r="E114" s="3">
        <v>0.00666666666666667</v>
      </c>
      <c r="F114" s="1">
        <v>0.0125</v>
      </c>
    </row>
    <row r="115" s="1" customFormat="1" spans="1:6">
      <c r="A115" s="1" t="s">
        <v>232</v>
      </c>
      <c r="B115" s="1" t="s">
        <v>233</v>
      </c>
      <c r="C115" s="1">
        <v>0.01</v>
      </c>
      <c r="D115" s="1">
        <v>0.045</v>
      </c>
      <c r="E115" s="3">
        <v>0.00666666666666667</v>
      </c>
      <c r="F115" s="3">
        <v>0.0125</v>
      </c>
    </row>
    <row r="116" s="1" customFormat="1" spans="1:6">
      <c r="A116" s="1" t="s">
        <v>234</v>
      </c>
      <c r="B116" s="1" t="s">
        <v>235</v>
      </c>
      <c r="C116" s="1">
        <v>0.01</v>
      </c>
      <c r="D116" s="1">
        <v>0.045</v>
      </c>
      <c r="E116" s="3">
        <v>0.00666666666666667</v>
      </c>
      <c r="F116" s="1">
        <v>0.014</v>
      </c>
    </row>
    <row r="117" s="1" customFormat="1" spans="1:6">
      <c r="A117" s="1" t="s">
        <v>236</v>
      </c>
      <c r="B117" s="1" t="s">
        <v>237</v>
      </c>
      <c r="C117" s="1">
        <v>0.12</v>
      </c>
      <c r="D117" s="1">
        <v>0.55</v>
      </c>
      <c r="E117" s="1">
        <v>0.0666666666666667</v>
      </c>
      <c r="F117" s="1">
        <v>0.125</v>
      </c>
    </row>
    <row r="118" s="1" customFormat="1" spans="1:6">
      <c r="A118" s="1" t="s">
        <v>238</v>
      </c>
      <c r="B118" s="1" t="s">
        <v>239</v>
      </c>
      <c r="C118" s="1">
        <v>0.12</v>
      </c>
      <c r="D118" s="1">
        <v>0.55</v>
      </c>
      <c r="E118" s="1">
        <v>0.0666666666666667</v>
      </c>
      <c r="F118" s="1">
        <v>0.125</v>
      </c>
    </row>
    <row r="119" s="1" customFormat="1" spans="1:6">
      <c r="A119" s="1" t="s">
        <v>240</v>
      </c>
      <c r="B119" s="1" t="s">
        <v>241</v>
      </c>
      <c r="C119" s="1">
        <v>0.12</v>
      </c>
      <c r="D119" s="1">
        <v>0.55</v>
      </c>
      <c r="E119" s="1">
        <v>0.0666666666666667</v>
      </c>
      <c r="F119" s="1">
        <v>0.125</v>
      </c>
    </row>
    <row r="120" s="1" customFormat="1" spans="1:6">
      <c r="A120" s="1" t="s">
        <v>242</v>
      </c>
      <c r="B120" s="1" t="s">
        <v>243</v>
      </c>
      <c r="C120" s="1">
        <v>0.01</v>
      </c>
      <c r="D120" s="1">
        <v>0.045</v>
      </c>
      <c r="E120" s="3">
        <v>0.00666666666666667</v>
      </c>
      <c r="F120" s="3">
        <v>0.0125</v>
      </c>
    </row>
    <row r="121" s="1" customFormat="1" spans="1:6">
      <c r="A121" s="1" t="s">
        <v>244</v>
      </c>
      <c r="B121" s="1" t="s">
        <v>245</v>
      </c>
      <c r="C121" s="1">
        <v>0.12</v>
      </c>
      <c r="D121" s="1">
        <v>0.55</v>
      </c>
      <c r="E121" s="1">
        <v>0.0666666666666667</v>
      </c>
      <c r="F121" s="1">
        <v>0.125</v>
      </c>
    </row>
    <row r="122" s="1" customFormat="1" spans="1:6">
      <c r="A122" s="1" t="s">
        <v>246</v>
      </c>
      <c r="B122" s="1" t="s">
        <v>247</v>
      </c>
      <c r="C122" s="1">
        <v>0.12</v>
      </c>
      <c r="D122" s="1">
        <v>0.55</v>
      </c>
      <c r="E122" s="1">
        <v>0.0666666666666667</v>
      </c>
      <c r="F122" s="1">
        <v>0.125</v>
      </c>
    </row>
    <row r="123" s="1" customFormat="1" spans="1:6">
      <c r="A123" s="1" t="s">
        <v>248</v>
      </c>
      <c r="B123" s="1" t="s">
        <v>249</v>
      </c>
      <c r="C123" s="1">
        <v>0.01</v>
      </c>
      <c r="D123" s="1">
        <v>0.045</v>
      </c>
      <c r="E123" s="3">
        <v>0.00666666666666667</v>
      </c>
      <c r="F123" s="1">
        <v>0.0125</v>
      </c>
    </row>
    <row r="124" s="1" customFormat="1" spans="1:6">
      <c r="A124" s="1" t="s">
        <v>250</v>
      </c>
      <c r="B124" s="1" t="s">
        <v>251</v>
      </c>
      <c r="C124" s="1">
        <v>0.01</v>
      </c>
      <c r="D124" s="1">
        <v>0.045</v>
      </c>
      <c r="E124" s="3">
        <v>0.00666666666666667</v>
      </c>
      <c r="F124" s="3">
        <v>0.0125</v>
      </c>
    </row>
    <row r="125" s="1" customFormat="1" spans="1:6">
      <c r="A125" s="1" t="s">
        <v>252</v>
      </c>
      <c r="B125" s="1" t="s">
        <v>253</v>
      </c>
      <c r="C125" s="1">
        <v>0.01</v>
      </c>
      <c r="D125" s="1">
        <v>0.045</v>
      </c>
      <c r="E125" s="1">
        <v>0.00666666666666667</v>
      </c>
      <c r="F125" s="1">
        <v>0.0125</v>
      </c>
    </row>
    <row r="126" s="1" customFormat="1" spans="1:6">
      <c r="A126" s="1" t="s">
        <v>254</v>
      </c>
      <c r="B126" s="1" t="s">
        <v>255</v>
      </c>
      <c r="C126" s="1">
        <v>0.24</v>
      </c>
      <c r="D126" s="1">
        <v>0.451</v>
      </c>
      <c r="E126" s="1">
        <v>0.037</v>
      </c>
      <c r="F126" s="1">
        <v>0.182</v>
      </c>
    </row>
    <row r="127" s="1" customFormat="1" spans="1:6">
      <c r="A127" s="1" t="s">
        <v>256</v>
      </c>
      <c r="B127" s="1" t="s">
        <v>257</v>
      </c>
      <c r="C127" s="1">
        <v>0.38</v>
      </c>
      <c r="D127" s="1">
        <v>0.737</v>
      </c>
      <c r="E127" s="1">
        <v>0.0616666666666667</v>
      </c>
      <c r="F127" s="1">
        <v>0.516</v>
      </c>
    </row>
    <row r="128" s="1" customFormat="1" spans="1:6">
      <c r="A128" s="1" t="s">
        <v>258</v>
      </c>
      <c r="B128" s="1" t="s">
        <v>259</v>
      </c>
      <c r="C128" s="1">
        <v>0.38</v>
      </c>
      <c r="D128" s="1">
        <v>0.946</v>
      </c>
      <c r="E128" s="1">
        <v>0.074</v>
      </c>
      <c r="F128" s="1">
        <v>0.521</v>
      </c>
    </row>
    <row r="129" s="1" customFormat="1" spans="1:6">
      <c r="A129" s="1" t="s">
        <v>260</v>
      </c>
      <c r="B129" s="1" t="s">
        <v>261</v>
      </c>
      <c r="C129" s="1">
        <v>0.38</v>
      </c>
      <c r="D129" s="1">
        <v>0.737</v>
      </c>
      <c r="E129" s="1">
        <v>0.0616666666666667</v>
      </c>
      <c r="F129" s="1">
        <v>0.5582</v>
      </c>
    </row>
    <row r="130" s="1" customFormat="1" spans="1:6">
      <c r="A130" s="1" t="s">
        <v>262</v>
      </c>
      <c r="B130" s="1" t="s">
        <v>263</v>
      </c>
      <c r="C130" s="1">
        <v>0.1</v>
      </c>
      <c r="D130" s="1">
        <v>0.26</v>
      </c>
      <c r="E130" s="1">
        <v>0.0183333333333333</v>
      </c>
      <c r="F130" s="1">
        <v>0.2835</v>
      </c>
    </row>
    <row r="131" s="1" customFormat="1" spans="1:6">
      <c r="A131" s="1" t="s">
        <v>264</v>
      </c>
      <c r="B131" s="1" t="s">
        <v>265</v>
      </c>
      <c r="C131" s="1">
        <v>0.1</v>
      </c>
      <c r="D131" s="1">
        <v>0.26</v>
      </c>
      <c r="E131" s="1">
        <v>0.0183333333333333</v>
      </c>
      <c r="F131" s="1">
        <v>0.05</v>
      </c>
    </row>
    <row r="132" s="1" customFormat="1" spans="1:6">
      <c r="A132" s="1" t="s">
        <v>266</v>
      </c>
      <c r="B132" s="1" t="s">
        <v>267</v>
      </c>
      <c r="C132" s="1">
        <v>0.08</v>
      </c>
      <c r="D132" s="1">
        <v>0.3</v>
      </c>
      <c r="E132" s="1">
        <v>0.0333333333333333</v>
      </c>
      <c r="F132" s="1">
        <v>0.045</v>
      </c>
    </row>
    <row r="133" s="1" customFormat="1" spans="1:6">
      <c r="A133" s="1" t="s">
        <v>268</v>
      </c>
      <c r="B133" s="1" t="s">
        <v>269</v>
      </c>
      <c r="C133" s="1">
        <v>0.08</v>
      </c>
      <c r="D133" s="1">
        <v>0.3</v>
      </c>
      <c r="E133" s="1">
        <v>0.0333333333333333</v>
      </c>
      <c r="F133" s="1">
        <v>0.045</v>
      </c>
    </row>
    <row r="134" s="1" customFormat="1" spans="1:6">
      <c r="A134" s="1" t="s">
        <v>270</v>
      </c>
      <c r="B134" s="1" t="s">
        <v>271</v>
      </c>
      <c r="C134" s="1">
        <v>0.16</v>
      </c>
      <c r="D134" s="1">
        <v>0.4</v>
      </c>
      <c r="E134" s="1">
        <v>0.0666666666666667</v>
      </c>
      <c r="F134" s="1">
        <v>0.06</v>
      </c>
    </row>
    <row r="135" s="1" customFormat="1" spans="1:6">
      <c r="A135" s="1" t="s">
        <v>272</v>
      </c>
      <c r="B135" s="1" t="s">
        <v>273</v>
      </c>
      <c r="C135" s="1">
        <v>0.12</v>
      </c>
      <c r="D135" s="1">
        <v>0.3</v>
      </c>
      <c r="E135" s="1">
        <v>0.0466666666666667</v>
      </c>
      <c r="F135" s="1">
        <v>0.1512</v>
      </c>
    </row>
    <row r="136" s="1" customFormat="1" spans="1:6">
      <c r="A136" s="1" t="s">
        <v>274</v>
      </c>
      <c r="B136" s="1" t="s">
        <v>275</v>
      </c>
      <c r="C136" s="1">
        <v>0.38</v>
      </c>
      <c r="D136" s="1">
        <v>0.737</v>
      </c>
      <c r="E136" s="1">
        <v>0.0616666666666667</v>
      </c>
      <c r="F136" s="1">
        <v>0.516</v>
      </c>
    </row>
    <row r="137" s="1" customFormat="1" spans="1:6">
      <c r="A137" s="1" t="s">
        <v>276</v>
      </c>
      <c r="B137" s="1" t="s">
        <v>277</v>
      </c>
      <c r="C137" s="1">
        <v>0.16</v>
      </c>
      <c r="D137" s="1">
        <v>0.4</v>
      </c>
      <c r="E137" s="1">
        <v>0.0666666666666667</v>
      </c>
      <c r="F137" s="1">
        <v>0.045</v>
      </c>
    </row>
    <row r="138" s="1" customFormat="1" spans="1:6">
      <c r="A138" s="1" t="s">
        <v>278</v>
      </c>
      <c r="B138" s="1" t="s">
        <v>279</v>
      </c>
      <c r="C138" s="1">
        <v>0.12</v>
      </c>
      <c r="D138" s="1">
        <v>0.22</v>
      </c>
      <c r="E138" s="1">
        <v>0.0333333333333333</v>
      </c>
      <c r="F138" s="1">
        <v>0.0756</v>
      </c>
    </row>
    <row r="139" s="1" customFormat="1" spans="1:6">
      <c r="A139" s="1" t="s">
        <v>280</v>
      </c>
      <c r="B139" s="1" t="s">
        <v>281</v>
      </c>
      <c r="C139" s="1">
        <v>0.08</v>
      </c>
      <c r="D139" s="1">
        <v>0.3</v>
      </c>
      <c r="E139" s="1">
        <v>0.0333333333333333</v>
      </c>
      <c r="F139" s="1">
        <v>0.045</v>
      </c>
    </row>
    <row r="140" s="1" customFormat="1" spans="1:6">
      <c r="A140" s="1" t="s">
        <v>282</v>
      </c>
      <c r="B140" s="1" t="s">
        <v>283</v>
      </c>
      <c r="C140" s="1">
        <v>0.08</v>
      </c>
      <c r="D140" s="1">
        <v>0.3</v>
      </c>
      <c r="E140" s="1">
        <v>0.0333333333333333</v>
      </c>
      <c r="F140" s="1">
        <v>0.045</v>
      </c>
    </row>
    <row r="141" s="1" customFormat="1" spans="1:6">
      <c r="A141" s="1" t="s">
        <v>284</v>
      </c>
      <c r="B141" s="1" t="s">
        <v>285</v>
      </c>
      <c r="C141" s="1">
        <v>0.12</v>
      </c>
      <c r="D141" s="1">
        <v>0.37</v>
      </c>
      <c r="E141" s="1">
        <v>0.04</v>
      </c>
      <c r="F141" s="1">
        <v>0.096</v>
      </c>
    </row>
    <row r="142" s="1" customFormat="1" spans="1:6">
      <c r="A142" s="1" t="s">
        <v>286</v>
      </c>
      <c r="B142" s="1" t="s">
        <v>287</v>
      </c>
      <c r="C142" s="1">
        <v>0.045</v>
      </c>
      <c r="D142" s="1">
        <v>0.3</v>
      </c>
      <c r="E142" s="1">
        <v>0.0466666666666667</v>
      </c>
      <c r="F142" s="1">
        <v>0.0384</v>
      </c>
    </row>
    <row r="143" s="1" customFormat="1" spans="1:6">
      <c r="A143" s="1" t="s">
        <v>288</v>
      </c>
      <c r="B143" s="1" t="s">
        <v>289</v>
      </c>
      <c r="C143" s="1">
        <v>0.16</v>
      </c>
      <c r="D143" s="1">
        <v>0.4</v>
      </c>
      <c r="E143" s="1">
        <v>0.0666666666666667</v>
      </c>
      <c r="F143" s="1">
        <v>0.06</v>
      </c>
    </row>
    <row r="144" s="1" customFormat="1" spans="1:6">
      <c r="A144" s="1" t="s">
        <v>290</v>
      </c>
      <c r="B144" s="1" t="s">
        <v>291</v>
      </c>
      <c r="C144" s="1">
        <v>0.05</v>
      </c>
      <c r="D144" s="1">
        <v>0.12</v>
      </c>
      <c r="E144" s="1">
        <v>0.00566666666666667</v>
      </c>
      <c r="F144" s="1">
        <v>0.005</v>
      </c>
    </row>
    <row r="145" s="1" customFormat="1" spans="1:6">
      <c r="A145" s="1" t="s">
        <v>292</v>
      </c>
      <c r="B145" s="1" t="s">
        <v>293</v>
      </c>
      <c r="C145" s="1">
        <v>0.38</v>
      </c>
      <c r="D145" s="1">
        <v>0.737</v>
      </c>
      <c r="E145" s="1">
        <v>0.0616666666666667</v>
      </c>
      <c r="F145" s="1">
        <v>0.426</v>
      </c>
    </row>
    <row r="146" s="1" customFormat="1" spans="1:6">
      <c r="A146" s="1" t="s">
        <v>294</v>
      </c>
      <c r="B146" s="1" t="s">
        <v>295</v>
      </c>
      <c r="C146" s="1">
        <v>0.38</v>
      </c>
      <c r="D146" s="1">
        <v>0.902</v>
      </c>
      <c r="E146" s="1">
        <v>0.074</v>
      </c>
      <c r="F146" s="1">
        <v>0.5912</v>
      </c>
    </row>
    <row r="147" s="1" customFormat="1" spans="1:6">
      <c r="A147" s="1" t="s">
        <v>296</v>
      </c>
      <c r="B147" s="1" t="s">
        <v>297</v>
      </c>
      <c r="C147" s="1">
        <v>0.16</v>
      </c>
      <c r="D147" s="1">
        <v>0.4</v>
      </c>
      <c r="E147" s="1">
        <v>0.0666666666666667</v>
      </c>
      <c r="F147" s="1">
        <v>0.144</v>
      </c>
    </row>
    <row r="148" s="1" customFormat="1" spans="1:6">
      <c r="A148" s="1" t="s">
        <v>298</v>
      </c>
      <c r="B148" s="1" t="s">
        <v>299</v>
      </c>
      <c r="C148" s="1">
        <v>0.16</v>
      </c>
      <c r="D148" s="1">
        <v>0.4</v>
      </c>
      <c r="E148" s="1">
        <v>0.0666666666666667</v>
      </c>
      <c r="F148" s="1">
        <v>0.048</v>
      </c>
    </row>
    <row r="149" s="1" customFormat="1" spans="1:6">
      <c r="A149" s="1" t="s">
        <v>300</v>
      </c>
      <c r="B149" s="1" t="s">
        <v>301</v>
      </c>
      <c r="C149" s="1">
        <v>0.1</v>
      </c>
      <c r="D149" s="1">
        <v>0.26</v>
      </c>
      <c r="E149" s="1">
        <v>0.0183333333333333</v>
      </c>
      <c r="F149" s="1">
        <v>0.2</v>
      </c>
    </row>
    <row r="150" s="1" customFormat="1" spans="1:6">
      <c r="A150" s="1" t="s">
        <v>302</v>
      </c>
      <c r="B150" s="1" t="s">
        <v>303</v>
      </c>
      <c r="C150" s="1">
        <v>0.08</v>
      </c>
      <c r="D150" s="1">
        <v>0.3</v>
      </c>
      <c r="E150" s="1">
        <v>0.0333333333333333</v>
      </c>
      <c r="F150" s="1">
        <v>0.045</v>
      </c>
    </row>
    <row r="151" s="1" customFormat="1" spans="1:6">
      <c r="A151" s="1" t="s">
        <v>304</v>
      </c>
      <c r="B151" s="1" t="s">
        <v>305</v>
      </c>
      <c r="C151" s="1">
        <v>0.12</v>
      </c>
      <c r="D151" s="1">
        <v>0.37</v>
      </c>
      <c r="E151" s="1">
        <v>0.04</v>
      </c>
      <c r="F151" s="1">
        <v>0.114</v>
      </c>
    </row>
    <row r="152" s="1" customFormat="1" spans="1:6">
      <c r="A152" s="1" t="s">
        <v>306</v>
      </c>
      <c r="B152" s="1" t="s">
        <v>307</v>
      </c>
      <c r="C152" s="1">
        <v>0.12</v>
      </c>
      <c r="D152" s="1">
        <v>0.3</v>
      </c>
      <c r="E152" s="1">
        <v>0.0466666666666667</v>
      </c>
      <c r="F152" s="1">
        <v>0.0756</v>
      </c>
    </row>
    <row r="153" s="1" customFormat="1" spans="1:6">
      <c r="A153" s="1" t="s">
        <v>308</v>
      </c>
      <c r="B153" s="1" t="s">
        <v>309</v>
      </c>
      <c r="C153" s="1">
        <v>0.045</v>
      </c>
      <c r="D153" s="1">
        <v>0.3</v>
      </c>
      <c r="E153" s="1">
        <v>0.0466666666666667</v>
      </c>
      <c r="F153" s="1">
        <v>0.096</v>
      </c>
    </row>
    <row r="154" s="1" customFormat="1" spans="1:6">
      <c r="A154" s="1" t="s">
        <v>310</v>
      </c>
      <c r="B154" s="1" t="s">
        <v>311</v>
      </c>
      <c r="C154" s="1">
        <v>0.16</v>
      </c>
      <c r="D154" s="1">
        <v>0.3</v>
      </c>
      <c r="E154" s="1">
        <v>0.0333333333333333</v>
      </c>
      <c r="F154" s="1">
        <v>0.079</v>
      </c>
    </row>
    <row r="155" s="1" customFormat="1" spans="1:6">
      <c r="A155" s="1" t="s">
        <v>312</v>
      </c>
      <c r="B155" s="1" t="s">
        <v>313</v>
      </c>
      <c r="C155" s="1">
        <v>0.12</v>
      </c>
      <c r="D155" s="1">
        <v>0.3</v>
      </c>
      <c r="E155" s="1">
        <v>0.0466666666666667</v>
      </c>
      <c r="F155" s="1">
        <v>0.126</v>
      </c>
    </row>
    <row r="156" s="1" customFormat="1" spans="1:6">
      <c r="A156" s="1" t="s">
        <v>314</v>
      </c>
      <c r="B156" s="1" t="s">
        <v>315</v>
      </c>
      <c r="C156" s="1">
        <v>0.12</v>
      </c>
      <c r="D156" s="1">
        <v>1</v>
      </c>
      <c r="E156" s="1">
        <v>0.0666666666666667</v>
      </c>
      <c r="F156" s="1">
        <v>0.05</v>
      </c>
    </row>
    <row r="157" s="1" customFormat="1" spans="1:6">
      <c r="A157" s="1" t="s">
        <v>316</v>
      </c>
      <c r="B157" s="1" t="s">
        <v>317</v>
      </c>
      <c r="C157" s="1">
        <v>0.16</v>
      </c>
      <c r="D157" s="1">
        <v>0.4</v>
      </c>
      <c r="E157" s="1">
        <v>0.0666666666666667</v>
      </c>
      <c r="F157" s="1">
        <v>0.084</v>
      </c>
    </row>
    <row r="158" s="1" customFormat="1" spans="1:6">
      <c r="A158" s="1" t="s">
        <v>318</v>
      </c>
      <c r="B158" s="1" t="s">
        <v>319</v>
      </c>
      <c r="C158" s="1">
        <v>0.16</v>
      </c>
      <c r="D158" s="1">
        <v>0.4</v>
      </c>
      <c r="E158" s="1">
        <v>0.0666666666666667</v>
      </c>
      <c r="F158" s="1">
        <v>0.06</v>
      </c>
    </row>
    <row r="159" s="1" customFormat="1" spans="1:6">
      <c r="A159" s="1" t="s">
        <v>320</v>
      </c>
      <c r="B159" s="1" t="s">
        <v>321</v>
      </c>
      <c r="C159" s="1">
        <v>0.16</v>
      </c>
      <c r="D159" s="1">
        <v>0.4</v>
      </c>
      <c r="E159" s="1">
        <v>0.0666666666666667</v>
      </c>
      <c r="F159" s="1">
        <v>0.06</v>
      </c>
    </row>
    <row r="160" s="1" customFormat="1" spans="1:6">
      <c r="A160" s="1" t="s">
        <v>322</v>
      </c>
      <c r="B160" s="1" t="s">
        <v>323</v>
      </c>
      <c r="C160" s="1">
        <v>0.16</v>
      </c>
      <c r="D160" s="1">
        <v>0.4</v>
      </c>
      <c r="E160" s="1">
        <v>0.0666666666666667</v>
      </c>
      <c r="F160" s="1">
        <v>0.192</v>
      </c>
    </row>
    <row r="161" s="1" customFormat="1" spans="1:6">
      <c r="A161" s="1" t="s">
        <v>324</v>
      </c>
      <c r="B161" s="1" t="s">
        <v>325</v>
      </c>
      <c r="C161" s="1">
        <v>0.16</v>
      </c>
      <c r="D161" s="1">
        <v>0.4</v>
      </c>
      <c r="E161" s="1">
        <v>0.0666666666666667</v>
      </c>
      <c r="F161" s="1">
        <v>0.06</v>
      </c>
    </row>
    <row r="162" s="1" customFormat="1" spans="1:6">
      <c r="A162" s="1" t="s">
        <v>326</v>
      </c>
      <c r="B162" s="1" t="s">
        <v>327</v>
      </c>
      <c r="C162" s="1">
        <v>0.16</v>
      </c>
      <c r="D162" s="1">
        <v>0.4</v>
      </c>
      <c r="E162" s="1">
        <v>0.0666666666666667</v>
      </c>
      <c r="F162" s="1">
        <v>0.06</v>
      </c>
    </row>
    <row r="163" s="1" customFormat="1" spans="1:6">
      <c r="A163" s="1" t="s">
        <v>328</v>
      </c>
      <c r="B163" s="1" t="s">
        <v>329</v>
      </c>
      <c r="C163" s="1">
        <v>0.16</v>
      </c>
      <c r="D163" s="1">
        <v>0.4</v>
      </c>
      <c r="E163" s="1">
        <v>0.0666666666666667</v>
      </c>
      <c r="F163" s="1">
        <v>0.072</v>
      </c>
    </row>
    <row r="164" s="1" customFormat="1" spans="1:6">
      <c r="A164" s="1" t="s">
        <v>330</v>
      </c>
      <c r="B164" s="1" t="s">
        <v>331</v>
      </c>
      <c r="C164" s="1">
        <v>0.16</v>
      </c>
      <c r="D164" s="1">
        <v>0.4</v>
      </c>
      <c r="E164" s="1">
        <v>0.0666666666666667</v>
      </c>
      <c r="F164" s="1">
        <v>0.06</v>
      </c>
    </row>
    <row r="165" s="1" customFormat="1" spans="1:6">
      <c r="A165" s="1" t="s">
        <v>332</v>
      </c>
      <c r="B165" s="1" t="s">
        <v>333</v>
      </c>
      <c r="C165" s="1">
        <v>0.12</v>
      </c>
      <c r="D165" s="1">
        <v>0.4</v>
      </c>
      <c r="E165" s="1">
        <v>0.0666666666666667</v>
      </c>
      <c r="F165" s="1">
        <v>0.144</v>
      </c>
    </row>
    <row r="166" s="1" customFormat="1" spans="1:6">
      <c r="A166" s="1" t="s">
        <v>334</v>
      </c>
      <c r="B166" s="1" t="s">
        <v>335</v>
      </c>
      <c r="C166" s="1">
        <v>0.38</v>
      </c>
      <c r="D166" s="1">
        <v>0.781</v>
      </c>
      <c r="E166" s="1">
        <v>0.0616666666666667</v>
      </c>
      <c r="F166" s="1">
        <v>0.383</v>
      </c>
    </row>
    <row r="167" s="1" customFormat="1" spans="1:6">
      <c r="A167" s="1" t="s">
        <v>336</v>
      </c>
      <c r="B167" s="1" t="s">
        <v>337</v>
      </c>
      <c r="C167" s="1">
        <v>0.12</v>
      </c>
      <c r="D167" s="1">
        <v>0.3</v>
      </c>
      <c r="E167" s="1">
        <v>0.0466666666666667</v>
      </c>
      <c r="F167" s="1">
        <v>0.126</v>
      </c>
    </row>
    <row r="168" s="1" customFormat="1" spans="1:6">
      <c r="A168" s="1" t="s">
        <v>338</v>
      </c>
      <c r="B168" s="1" t="s">
        <v>339</v>
      </c>
      <c r="C168" s="1">
        <v>0.16</v>
      </c>
      <c r="D168" s="1">
        <v>0.4</v>
      </c>
      <c r="E168" s="1">
        <v>0.0666666666666667</v>
      </c>
      <c r="F168" s="1">
        <v>0.06</v>
      </c>
    </row>
    <row r="169" s="1" customFormat="1" spans="1:6">
      <c r="A169" s="1" t="s">
        <v>340</v>
      </c>
      <c r="B169" s="1" t="s">
        <v>341</v>
      </c>
      <c r="C169" s="1">
        <v>0.16</v>
      </c>
      <c r="D169" s="1">
        <v>0.4</v>
      </c>
      <c r="E169" s="1">
        <v>0.0666666666666667</v>
      </c>
      <c r="F169" s="1">
        <v>0.036</v>
      </c>
    </row>
    <row r="170" s="1" customFormat="1" spans="1:6">
      <c r="A170" s="1" t="s">
        <v>342</v>
      </c>
      <c r="B170" s="1" t="s">
        <v>343</v>
      </c>
      <c r="C170" s="1">
        <v>0.12</v>
      </c>
      <c r="D170" s="1">
        <v>0.22</v>
      </c>
      <c r="E170" s="1">
        <v>0.0333333333333333</v>
      </c>
      <c r="F170" s="1">
        <v>0.126</v>
      </c>
    </row>
    <row r="171" s="1" customFormat="1" spans="1:6">
      <c r="A171" s="1" t="s">
        <v>344</v>
      </c>
      <c r="B171" s="1" t="s">
        <v>345</v>
      </c>
      <c r="C171" s="1">
        <v>0.16</v>
      </c>
      <c r="D171" s="1">
        <v>0.4</v>
      </c>
      <c r="E171" s="1">
        <v>0.0666666666666667</v>
      </c>
      <c r="F171" s="1">
        <v>0.06</v>
      </c>
    </row>
    <row r="172" s="1" customFormat="1" spans="1:6">
      <c r="A172" s="1" t="s">
        <v>346</v>
      </c>
      <c r="B172" s="1" t="s">
        <v>347</v>
      </c>
      <c r="C172" s="1">
        <v>0.12</v>
      </c>
      <c r="D172" s="1">
        <v>0.3</v>
      </c>
      <c r="E172" s="1">
        <v>0.0466666666666667</v>
      </c>
      <c r="F172" s="1">
        <v>0.0108</v>
      </c>
    </row>
    <row r="173" s="1" customFormat="1" spans="1:6">
      <c r="A173" s="1" t="s">
        <v>348</v>
      </c>
      <c r="B173" s="1" t="s">
        <v>349</v>
      </c>
      <c r="C173" s="1">
        <v>0.16</v>
      </c>
      <c r="D173" s="1">
        <v>0.4</v>
      </c>
      <c r="E173" s="1">
        <v>0.0666666666666667</v>
      </c>
      <c r="F173" s="1">
        <v>0.04</v>
      </c>
    </row>
    <row r="174" s="1" customFormat="1" spans="1:6">
      <c r="A174" s="1" t="s">
        <v>350</v>
      </c>
      <c r="B174" s="1" t="s">
        <v>351</v>
      </c>
      <c r="C174" s="1">
        <v>0.045</v>
      </c>
      <c r="D174" s="1">
        <v>0.3</v>
      </c>
      <c r="E174" s="1">
        <v>0.0666666666666667</v>
      </c>
      <c r="F174" s="1">
        <v>0.001</v>
      </c>
    </row>
    <row r="175" s="1" customFormat="1" spans="1:6">
      <c r="A175" s="1" t="s">
        <v>352</v>
      </c>
      <c r="B175" s="1" t="s">
        <v>353</v>
      </c>
      <c r="C175" s="1">
        <v>0.16</v>
      </c>
      <c r="D175" s="1">
        <v>0.4</v>
      </c>
      <c r="E175" s="1">
        <v>0.0666666666666667</v>
      </c>
      <c r="F175" s="1">
        <v>0.12</v>
      </c>
    </row>
    <row r="176" s="1" customFormat="1" spans="1:6">
      <c r="A176" s="1" t="s">
        <v>354</v>
      </c>
      <c r="B176" s="1" t="s">
        <v>355</v>
      </c>
      <c r="C176" s="1">
        <v>0.16</v>
      </c>
      <c r="D176" s="1">
        <v>0.4</v>
      </c>
      <c r="E176" s="1">
        <v>0.0666666666666667</v>
      </c>
      <c r="F176" s="1">
        <v>0.015</v>
      </c>
    </row>
    <row r="177" s="1" customFormat="1" spans="1:6">
      <c r="A177" s="1" t="s">
        <v>356</v>
      </c>
      <c r="B177" s="1" t="s">
        <v>357</v>
      </c>
      <c r="C177" s="1">
        <v>0.16</v>
      </c>
      <c r="D177" s="1">
        <v>0.4</v>
      </c>
      <c r="E177" s="1">
        <v>0.0666666666666667</v>
      </c>
      <c r="F177" s="1">
        <v>0.045</v>
      </c>
    </row>
    <row r="178" s="1" customFormat="1" spans="1:6">
      <c r="A178" s="1" t="s">
        <v>358</v>
      </c>
      <c r="B178" s="1" t="s">
        <v>359</v>
      </c>
      <c r="C178" s="1">
        <v>0.16</v>
      </c>
      <c r="D178" s="1">
        <v>0.4</v>
      </c>
      <c r="E178" s="1">
        <v>0.0666666666666667</v>
      </c>
      <c r="F178" s="1">
        <v>0.045</v>
      </c>
    </row>
    <row r="179" s="1" customFormat="1" spans="1:6">
      <c r="A179" s="1" t="s">
        <v>360</v>
      </c>
      <c r="B179" s="1" t="s">
        <v>361</v>
      </c>
      <c r="C179" s="1">
        <v>0.16</v>
      </c>
      <c r="D179" s="1">
        <v>0.4</v>
      </c>
      <c r="E179" s="1">
        <v>0.0666666666666667</v>
      </c>
      <c r="F179" s="1">
        <v>0.036</v>
      </c>
    </row>
    <row r="180" s="1" customFormat="1" spans="1:6">
      <c r="A180" s="1" t="s">
        <v>362</v>
      </c>
      <c r="B180" s="1" t="s">
        <v>363</v>
      </c>
      <c r="C180" s="1">
        <v>0.16</v>
      </c>
      <c r="D180" s="1">
        <v>0.4</v>
      </c>
      <c r="E180" s="1">
        <v>0.0666666666666667</v>
      </c>
      <c r="F180" s="1">
        <v>0.144</v>
      </c>
    </row>
    <row r="181" s="1" customFormat="1" spans="1:6">
      <c r="A181" s="1" t="s">
        <v>364</v>
      </c>
      <c r="B181" s="1" t="s">
        <v>365</v>
      </c>
      <c r="C181" s="1">
        <v>0.16</v>
      </c>
      <c r="D181" s="1">
        <v>0.4</v>
      </c>
      <c r="E181" s="1">
        <v>0.0666666666666667</v>
      </c>
      <c r="F181" s="1">
        <v>0.12</v>
      </c>
    </row>
    <row r="182" s="1" customFormat="1" spans="1:6">
      <c r="A182" s="1" t="s">
        <v>366</v>
      </c>
      <c r="B182" s="1" t="s">
        <v>367</v>
      </c>
      <c r="C182" s="1">
        <v>0.16</v>
      </c>
      <c r="D182" s="1">
        <v>0.4</v>
      </c>
      <c r="E182" s="1">
        <v>0.0666666666666667</v>
      </c>
      <c r="F182" s="1">
        <v>0.06</v>
      </c>
    </row>
    <row r="183" s="1" customFormat="1" spans="1:6">
      <c r="A183" s="1" t="s">
        <v>368</v>
      </c>
      <c r="B183" s="1" t="s">
        <v>369</v>
      </c>
      <c r="C183" s="1">
        <v>0.16</v>
      </c>
      <c r="D183" s="1">
        <v>0.4</v>
      </c>
      <c r="E183" s="1">
        <v>0.0666666666666667</v>
      </c>
      <c r="F183" s="1">
        <v>0.06</v>
      </c>
    </row>
    <row r="184" s="1" customFormat="1" spans="1:6">
      <c r="A184" s="1" t="s">
        <v>370</v>
      </c>
      <c r="B184" s="1" t="s">
        <v>371</v>
      </c>
      <c r="C184" s="1">
        <v>0.12</v>
      </c>
      <c r="D184" s="1">
        <v>0.3</v>
      </c>
      <c r="E184" s="1">
        <v>0.0466666666666667</v>
      </c>
      <c r="F184" s="1">
        <v>0.159</v>
      </c>
    </row>
    <row r="185" s="1" customFormat="1" spans="1:6">
      <c r="A185" s="1" t="s">
        <v>372</v>
      </c>
      <c r="B185" s="1" t="s">
        <v>373</v>
      </c>
      <c r="C185" s="1">
        <v>0.16</v>
      </c>
      <c r="D185" s="1">
        <v>0.4</v>
      </c>
      <c r="E185" s="1">
        <v>0.0666666666666667</v>
      </c>
      <c r="F185" s="1">
        <v>0.06</v>
      </c>
    </row>
    <row r="186" s="1" customFormat="1" spans="1:6">
      <c r="A186" s="1" t="s">
        <v>374</v>
      </c>
      <c r="B186" s="1" t="s">
        <v>375</v>
      </c>
      <c r="C186" s="1">
        <v>0.16</v>
      </c>
      <c r="D186" s="1">
        <v>0.4</v>
      </c>
      <c r="E186" s="1">
        <v>0.0666666666666667</v>
      </c>
      <c r="F186" s="1">
        <v>0.12</v>
      </c>
    </row>
    <row r="187" s="1" customFormat="1" spans="1:6">
      <c r="A187" s="1" t="s">
        <v>376</v>
      </c>
      <c r="B187" s="1" t="s">
        <v>377</v>
      </c>
      <c r="C187" s="1">
        <v>0.16</v>
      </c>
      <c r="D187" s="1">
        <v>0.3</v>
      </c>
      <c r="E187" s="1">
        <v>0.0333333333333333</v>
      </c>
      <c r="F187" s="1">
        <v>0.045</v>
      </c>
    </row>
    <row r="188" s="1" customFormat="1" spans="1:6">
      <c r="A188" s="1" t="s">
        <v>378</v>
      </c>
      <c r="B188" s="1" t="s">
        <v>379</v>
      </c>
      <c r="C188" s="1">
        <v>0.12</v>
      </c>
      <c r="D188" s="1">
        <v>0.28</v>
      </c>
      <c r="E188" s="1">
        <v>0.0183333333333333</v>
      </c>
      <c r="F188" s="1">
        <v>0.184</v>
      </c>
    </row>
    <row r="189" s="1" customFormat="1" spans="1:6">
      <c r="A189" s="1" t="s">
        <v>380</v>
      </c>
      <c r="B189" s="1" t="s">
        <v>381</v>
      </c>
      <c r="C189" s="1">
        <v>0.16</v>
      </c>
      <c r="D189" s="1">
        <v>0.4</v>
      </c>
      <c r="E189" s="1">
        <v>0.0666666666666667</v>
      </c>
      <c r="F189" s="1">
        <v>0.05</v>
      </c>
    </row>
    <row r="190" s="1" customFormat="1" spans="1:6">
      <c r="A190" s="1" t="s">
        <v>382</v>
      </c>
      <c r="B190" s="1" t="s">
        <v>383</v>
      </c>
      <c r="C190" s="1">
        <v>0.16</v>
      </c>
      <c r="D190" s="1">
        <v>0.4</v>
      </c>
      <c r="E190" s="1">
        <v>0.0666666666666667</v>
      </c>
      <c r="F190" s="1">
        <v>0.144</v>
      </c>
    </row>
    <row r="191" s="1" customFormat="1" spans="1:6">
      <c r="A191" s="1" t="s">
        <v>384</v>
      </c>
      <c r="B191" s="1" t="s">
        <v>385</v>
      </c>
      <c r="C191" s="1">
        <v>0.38</v>
      </c>
      <c r="D191" s="1">
        <v>0.737</v>
      </c>
      <c r="E191" s="1">
        <v>0.0616666666666667</v>
      </c>
      <c r="F191" s="1">
        <v>0.516</v>
      </c>
    </row>
    <row r="192" s="1" customFormat="1" spans="1:6">
      <c r="A192" s="1" t="s">
        <v>386</v>
      </c>
      <c r="B192" s="1" t="s">
        <v>387</v>
      </c>
      <c r="C192" s="1">
        <v>0.38</v>
      </c>
      <c r="D192" s="1">
        <v>0.781</v>
      </c>
      <c r="E192" s="1">
        <v>0.0616666666666667</v>
      </c>
      <c r="F192" s="1">
        <v>0.352</v>
      </c>
    </row>
    <row r="193" s="1" customFormat="1" spans="1:6">
      <c r="A193" s="1" t="s">
        <v>388</v>
      </c>
      <c r="B193" s="1" t="s">
        <v>389</v>
      </c>
      <c r="C193" s="1">
        <v>0.045</v>
      </c>
      <c r="D193" s="1">
        <v>0.3</v>
      </c>
      <c r="E193" s="1">
        <v>0.0466666666666667</v>
      </c>
      <c r="F193" s="1">
        <v>0.0384</v>
      </c>
    </row>
    <row r="194" s="1" customFormat="1" spans="1:6">
      <c r="A194" s="1" t="s">
        <v>390</v>
      </c>
      <c r="B194" s="1" t="s">
        <v>391</v>
      </c>
      <c r="C194" s="1">
        <v>0.045</v>
      </c>
      <c r="D194" s="1">
        <v>0.3</v>
      </c>
      <c r="E194" s="1">
        <v>0.0466666666666667</v>
      </c>
      <c r="F194" s="1">
        <v>0.036</v>
      </c>
    </row>
    <row r="195" s="1" customFormat="1" spans="1:6">
      <c r="A195" s="1" t="s">
        <v>392</v>
      </c>
      <c r="B195" s="1" t="s">
        <v>393</v>
      </c>
      <c r="C195" s="1">
        <v>0.16</v>
      </c>
      <c r="D195" s="1">
        <v>0.4</v>
      </c>
      <c r="E195" s="1">
        <v>0.0666666666666667</v>
      </c>
      <c r="F195" s="1">
        <v>0.144</v>
      </c>
    </row>
    <row r="196" s="1" customFormat="1" spans="1:6">
      <c r="A196" s="1" t="s">
        <v>394</v>
      </c>
      <c r="B196" s="1" t="s">
        <v>395</v>
      </c>
      <c r="C196" s="1">
        <v>0.1</v>
      </c>
      <c r="D196" s="1">
        <v>0.3</v>
      </c>
      <c r="E196" s="1">
        <v>0.0333333333333333</v>
      </c>
      <c r="F196" s="1">
        <v>0.1896</v>
      </c>
    </row>
    <row r="197" s="1" customFormat="1" spans="1:6">
      <c r="A197" s="1" t="s">
        <v>396</v>
      </c>
      <c r="B197" s="1" t="s">
        <v>397</v>
      </c>
      <c r="C197" s="1">
        <v>0.16</v>
      </c>
      <c r="D197" s="1">
        <v>0.3</v>
      </c>
      <c r="E197" s="1">
        <v>0.0333333333333333</v>
      </c>
      <c r="F197" s="1">
        <v>0.079</v>
      </c>
    </row>
    <row r="198" s="1" customFormat="1" spans="1:6">
      <c r="A198" s="1" t="s">
        <v>398</v>
      </c>
      <c r="B198" s="1" t="s">
        <v>399</v>
      </c>
      <c r="C198" s="1">
        <v>0.1</v>
      </c>
      <c r="D198" s="1">
        <v>0.26</v>
      </c>
      <c r="E198" s="1">
        <v>0.0183333333333333</v>
      </c>
      <c r="F198" s="1">
        <v>0.189</v>
      </c>
    </row>
    <row r="199" s="1" customFormat="1" spans="1:6">
      <c r="A199" s="1" t="s">
        <v>400</v>
      </c>
      <c r="B199" s="1" t="s">
        <v>401</v>
      </c>
      <c r="C199" s="1">
        <v>0.16</v>
      </c>
      <c r="D199" s="1">
        <v>0.4</v>
      </c>
      <c r="E199" s="1">
        <v>0.0666666666666667</v>
      </c>
      <c r="F199" s="1">
        <v>0.144</v>
      </c>
    </row>
    <row r="200" s="1" customFormat="1" spans="1:6">
      <c r="A200" s="1" t="s">
        <v>402</v>
      </c>
      <c r="B200" s="1" t="s">
        <v>403</v>
      </c>
      <c r="C200" s="1">
        <v>0.16</v>
      </c>
      <c r="D200" s="1">
        <v>0.4</v>
      </c>
      <c r="E200" s="1">
        <v>0.0666666666666667</v>
      </c>
      <c r="F200" s="1">
        <v>0.144</v>
      </c>
    </row>
    <row r="201" s="1" customFormat="1" spans="1:6">
      <c r="A201" s="1" t="s">
        <v>404</v>
      </c>
      <c r="B201" s="1" t="s">
        <v>405</v>
      </c>
      <c r="C201" s="1">
        <v>0.24</v>
      </c>
      <c r="D201" s="1">
        <v>0.429</v>
      </c>
      <c r="E201" s="1">
        <v>0.02035</v>
      </c>
      <c r="F201" s="1">
        <v>0.135</v>
      </c>
    </row>
    <row r="202" s="1" customFormat="1" spans="1:6">
      <c r="A202" s="1" t="s">
        <v>406</v>
      </c>
      <c r="B202" s="1" t="s">
        <v>407</v>
      </c>
      <c r="C202" s="1">
        <v>0.1</v>
      </c>
      <c r="D202" s="1">
        <v>0.26</v>
      </c>
      <c r="E202" s="1">
        <v>0.0183333333333333</v>
      </c>
      <c r="F202" s="1">
        <v>0.6804</v>
      </c>
    </row>
    <row r="203" s="1" customFormat="1" spans="1:6">
      <c r="A203" s="1" t="s">
        <v>408</v>
      </c>
      <c r="B203" s="1" t="s">
        <v>409</v>
      </c>
      <c r="C203" s="1">
        <v>0.16</v>
      </c>
      <c r="D203" s="1">
        <v>0.4</v>
      </c>
      <c r="E203" s="1">
        <v>0.0666666666666667</v>
      </c>
      <c r="F203" s="1">
        <v>0.045</v>
      </c>
    </row>
    <row r="204" s="1" customFormat="1" spans="1:6">
      <c r="A204" s="1" t="s">
        <v>410</v>
      </c>
      <c r="B204" s="1" t="s">
        <v>411</v>
      </c>
      <c r="C204" s="1">
        <v>0.16</v>
      </c>
      <c r="D204" s="1">
        <v>0.4</v>
      </c>
      <c r="E204" s="1">
        <v>0.0666666666666667</v>
      </c>
      <c r="F204" s="1">
        <v>0.045</v>
      </c>
    </row>
    <row r="205" s="1" customFormat="1" spans="1:6">
      <c r="A205" s="1" t="s">
        <v>412</v>
      </c>
      <c r="B205" s="1" t="s">
        <v>413</v>
      </c>
      <c r="C205" s="1">
        <v>0.16</v>
      </c>
      <c r="D205" s="1">
        <v>0.4</v>
      </c>
      <c r="E205" s="1">
        <v>0.0666666666666667</v>
      </c>
      <c r="F205" s="1">
        <v>0.09</v>
      </c>
    </row>
    <row r="206" s="1" customFormat="1" spans="1:6">
      <c r="A206" s="1" t="s">
        <v>414</v>
      </c>
      <c r="B206" s="1" t="s">
        <v>415</v>
      </c>
      <c r="C206" s="1">
        <v>0.16</v>
      </c>
      <c r="D206" s="1">
        <v>0.4</v>
      </c>
      <c r="E206" s="1">
        <v>0.0666666666666667</v>
      </c>
      <c r="F206" s="1">
        <v>0.045</v>
      </c>
    </row>
    <row r="207" s="1" customFormat="1" spans="1:6">
      <c r="A207" s="1" t="s">
        <v>416</v>
      </c>
      <c r="B207" s="1" t="s">
        <v>417</v>
      </c>
      <c r="C207" s="1">
        <v>0.16</v>
      </c>
      <c r="D207" s="1">
        <v>0.4</v>
      </c>
      <c r="E207" s="1">
        <v>0.0666666666666667</v>
      </c>
      <c r="F207" s="1">
        <v>0.045</v>
      </c>
    </row>
    <row r="208" s="1" customFormat="1" spans="1:6">
      <c r="A208" s="1" t="s">
        <v>418</v>
      </c>
      <c r="B208" s="1" t="s">
        <v>419</v>
      </c>
      <c r="C208" s="1">
        <v>0.16</v>
      </c>
      <c r="D208" s="1">
        <v>0.4</v>
      </c>
      <c r="E208" s="1">
        <v>0.0666666666666667</v>
      </c>
      <c r="F208" s="1">
        <v>0.07</v>
      </c>
    </row>
    <row r="209" s="1" customFormat="1" spans="1:6">
      <c r="A209" s="1" t="s">
        <v>420</v>
      </c>
      <c r="B209" s="1" t="s">
        <v>421</v>
      </c>
      <c r="C209" s="1">
        <v>0.16</v>
      </c>
      <c r="D209" s="1">
        <v>0.4</v>
      </c>
      <c r="E209" s="1">
        <v>0.0666666666666667</v>
      </c>
      <c r="F209" s="1">
        <v>0.192</v>
      </c>
    </row>
    <row r="210" s="1" customFormat="1" spans="1:6">
      <c r="A210" s="1" t="s">
        <v>422</v>
      </c>
      <c r="B210" s="1" t="s">
        <v>423</v>
      </c>
      <c r="C210" s="1">
        <v>0.16</v>
      </c>
      <c r="D210" s="1">
        <v>0.4</v>
      </c>
      <c r="E210" s="1">
        <v>0.0666666666666667</v>
      </c>
      <c r="F210" s="1">
        <v>0.06</v>
      </c>
    </row>
    <row r="211" s="1" customFormat="1" spans="1:6">
      <c r="A211" s="1" t="s">
        <v>424</v>
      </c>
      <c r="B211" s="1" t="s">
        <v>425</v>
      </c>
      <c r="C211" s="1">
        <v>0.1</v>
      </c>
      <c r="D211" s="1">
        <v>0.26</v>
      </c>
      <c r="E211" s="1">
        <v>0.0183333333333333</v>
      </c>
      <c r="F211" s="1">
        <v>0.4725</v>
      </c>
    </row>
    <row r="212" s="1" customFormat="1" spans="1:6">
      <c r="A212" s="1" t="s">
        <v>426</v>
      </c>
      <c r="B212" s="1" t="s">
        <v>427</v>
      </c>
      <c r="C212" s="1">
        <v>0.16</v>
      </c>
      <c r="D212" s="1">
        <v>0.4</v>
      </c>
      <c r="E212" s="1">
        <v>0.0666666666666667</v>
      </c>
      <c r="F212" s="1">
        <v>0.144</v>
      </c>
    </row>
    <row r="213" s="1" customFormat="1" spans="1:6">
      <c r="A213" s="1" t="s">
        <v>428</v>
      </c>
      <c r="B213" s="1" t="s">
        <v>429</v>
      </c>
      <c r="C213" s="1">
        <v>0.16</v>
      </c>
      <c r="D213" s="1">
        <v>0.4</v>
      </c>
      <c r="E213" s="1">
        <v>0.0666666666666667</v>
      </c>
      <c r="F213" s="1">
        <v>0.132</v>
      </c>
    </row>
    <row r="214" s="1" customFormat="1" spans="1:6">
      <c r="A214" s="1" t="s">
        <v>430</v>
      </c>
      <c r="B214" s="1" t="s">
        <v>431</v>
      </c>
      <c r="C214" s="1">
        <v>0.16</v>
      </c>
      <c r="D214" s="1">
        <v>0.4</v>
      </c>
      <c r="E214" s="1">
        <v>0.0666666666666667</v>
      </c>
      <c r="F214" s="1">
        <v>0.18</v>
      </c>
    </row>
    <row r="215" s="1" customFormat="1" spans="1:6">
      <c r="A215" s="1" t="s">
        <v>432</v>
      </c>
      <c r="B215" s="1" t="s">
        <v>433</v>
      </c>
      <c r="C215" s="1">
        <v>0.12</v>
      </c>
      <c r="D215" s="1">
        <v>0.22</v>
      </c>
      <c r="E215" s="1">
        <v>0.0333333333333333</v>
      </c>
      <c r="F215" s="1">
        <v>0.126</v>
      </c>
    </row>
    <row r="216" s="1" customFormat="1" spans="1:6">
      <c r="A216" s="1" t="s">
        <v>434</v>
      </c>
      <c r="B216" s="1" t="s">
        <v>435</v>
      </c>
      <c r="C216" s="1">
        <v>0.045</v>
      </c>
      <c r="D216" s="1">
        <v>0.3</v>
      </c>
      <c r="E216" s="1">
        <v>0.0466666666666667</v>
      </c>
      <c r="F216" s="1">
        <v>0.0192</v>
      </c>
    </row>
    <row r="217" s="1" customFormat="1" spans="1:6">
      <c r="A217" s="1" t="s">
        <v>436</v>
      </c>
      <c r="B217" s="1" t="s">
        <v>437</v>
      </c>
      <c r="C217" s="1">
        <v>0.16</v>
      </c>
      <c r="D217" s="1">
        <v>0.4</v>
      </c>
      <c r="E217" s="1">
        <v>0.0666666666666667</v>
      </c>
      <c r="F217" s="1">
        <v>0.12</v>
      </c>
    </row>
    <row r="218" s="1" customFormat="1" spans="1:6">
      <c r="A218" s="1" t="s">
        <v>438</v>
      </c>
      <c r="B218" s="1" t="s">
        <v>439</v>
      </c>
      <c r="C218" s="1">
        <v>0.38</v>
      </c>
      <c r="D218" s="1">
        <v>0.902</v>
      </c>
      <c r="E218" s="1">
        <v>0.074</v>
      </c>
      <c r="F218" s="1">
        <v>0.429</v>
      </c>
    </row>
    <row r="219" s="1" customFormat="1" spans="1:6">
      <c r="A219" s="1" t="s">
        <v>440</v>
      </c>
      <c r="B219" s="1" t="s">
        <v>441</v>
      </c>
      <c r="C219" s="1">
        <v>0.12</v>
      </c>
      <c r="D219" s="1">
        <v>0.3</v>
      </c>
      <c r="E219" s="1">
        <v>0.0466666666666667</v>
      </c>
      <c r="F219" s="1">
        <v>0.1008</v>
      </c>
    </row>
    <row r="220" s="1" customFormat="1" spans="1:6">
      <c r="A220" s="1" t="s">
        <v>442</v>
      </c>
      <c r="B220" s="1" t="s">
        <v>443</v>
      </c>
      <c r="C220" s="1">
        <v>0.16</v>
      </c>
      <c r="D220" s="1">
        <v>0.4</v>
      </c>
      <c r="E220" s="1">
        <v>0.0666666666666667</v>
      </c>
      <c r="F220" s="1">
        <v>0.06</v>
      </c>
    </row>
    <row r="221" s="1" customFormat="1" spans="1:6">
      <c r="A221" s="1" t="s">
        <v>444</v>
      </c>
      <c r="B221" s="1" t="s">
        <v>445</v>
      </c>
      <c r="C221" s="1">
        <v>0.12</v>
      </c>
      <c r="D221" s="1">
        <v>0.22</v>
      </c>
      <c r="E221" s="1">
        <v>0.0333333333333333</v>
      </c>
      <c r="F221" s="1">
        <v>0.126</v>
      </c>
    </row>
    <row r="222" s="1" customFormat="1" spans="1:6">
      <c r="A222" s="1" t="s">
        <v>446</v>
      </c>
      <c r="B222" s="1" t="s">
        <v>447</v>
      </c>
      <c r="C222" s="1">
        <v>0.24</v>
      </c>
      <c r="D222" s="1">
        <v>0.286</v>
      </c>
      <c r="E222" s="1">
        <v>0.0135666666666667</v>
      </c>
      <c r="F222" s="1">
        <v>0.4464</v>
      </c>
    </row>
    <row r="223" s="1" customFormat="1" spans="1:6">
      <c r="A223" s="1" t="s">
        <v>448</v>
      </c>
      <c r="B223" s="1" t="s">
        <v>449</v>
      </c>
      <c r="C223" s="1">
        <v>0.16</v>
      </c>
      <c r="D223" s="1">
        <v>0.4</v>
      </c>
      <c r="E223" s="1">
        <v>0.0666666666666667</v>
      </c>
      <c r="F223" s="1">
        <v>0.12</v>
      </c>
    </row>
    <row r="224" s="1" customFormat="1" spans="1:6">
      <c r="A224" s="1" t="s">
        <v>450</v>
      </c>
      <c r="B224" s="1" t="s">
        <v>451</v>
      </c>
      <c r="C224" s="1">
        <v>0.38</v>
      </c>
      <c r="D224" s="1">
        <v>0.737</v>
      </c>
      <c r="E224" s="1">
        <v>0.0616666666666667</v>
      </c>
      <c r="F224" s="1">
        <v>0.516</v>
      </c>
    </row>
    <row r="225" s="1" customFormat="1" spans="1:6">
      <c r="A225" s="1" t="s">
        <v>452</v>
      </c>
      <c r="B225" s="1" t="s">
        <v>453</v>
      </c>
      <c r="C225" s="1">
        <v>0.01</v>
      </c>
      <c r="D225" s="1">
        <v>0.18</v>
      </c>
      <c r="E225" s="1">
        <v>0.01</v>
      </c>
      <c r="F225" s="1">
        <v>0.05</v>
      </c>
    </row>
    <row r="226" s="1" customFormat="1" spans="1:6">
      <c r="A226" s="1" t="s">
        <v>454</v>
      </c>
      <c r="B226" s="1" t="s">
        <v>455</v>
      </c>
      <c r="C226" s="1">
        <v>0.16</v>
      </c>
      <c r="D226" s="1">
        <v>0.4</v>
      </c>
      <c r="E226" s="1">
        <v>0.0333333333333333</v>
      </c>
      <c r="F226" s="1">
        <v>0.0575</v>
      </c>
    </row>
    <row r="227" s="1" customFormat="1" spans="1:6">
      <c r="A227" s="1" t="s">
        <v>456</v>
      </c>
      <c r="B227" s="1" t="s">
        <v>457</v>
      </c>
      <c r="C227" s="1">
        <v>0.1</v>
      </c>
      <c r="D227" s="1">
        <v>0.26</v>
      </c>
      <c r="E227" s="1">
        <v>0.0183333333333333</v>
      </c>
      <c r="F227" s="1">
        <v>0.3312</v>
      </c>
    </row>
    <row r="228" s="1" customFormat="1" spans="1:6">
      <c r="A228" s="1" t="s">
        <v>458</v>
      </c>
      <c r="B228" s="1" t="s">
        <v>459</v>
      </c>
      <c r="C228" s="1">
        <v>0.24</v>
      </c>
      <c r="D228" s="1">
        <v>0.451</v>
      </c>
      <c r="E228" s="1">
        <v>0.037</v>
      </c>
      <c r="F228" s="1">
        <v>0.1785</v>
      </c>
    </row>
    <row r="229" s="1" customFormat="1" spans="1:6">
      <c r="A229" s="1" t="s">
        <v>460</v>
      </c>
      <c r="B229" s="1" t="s">
        <v>461</v>
      </c>
      <c r="C229" s="1">
        <v>0.38</v>
      </c>
      <c r="D229" s="1">
        <v>0.737</v>
      </c>
      <c r="E229" s="1">
        <v>0.0616666666666667</v>
      </c>
      <c r="F229" s="1">
        <v>0.39</v>
      </c>
    </row>
    <row r="230" s="1" customFormat="1" spans="1:6">
      <c r="A230" s="1" t="s">
        <v>462</v>
      </c>
      <c r="B230" s="1" t="s">
        <v>463</v>
      </c>
      <c r="C230" s="1">
        <v>0.12</v>
      </c>
      <c r="D230" s="1">
        <v>0.28</v>
      </c>
      <c r="E230" s="1">
        <v>0.0183333333333333</v>
      </c>
      <c r="F230" s="1">
        <v>0.4725</v>
      </c>
    </row>
    <row r="231" s="1" customFormat="1" spans="1:6">
      <c r="A231" s="1" t="s">
        <v>464</v>
      </c>
      <c r="B231" s="1" t="s">
        <v>465</v>
      </c>
      <c r="C231" s="1">
        <v>0.38</v>
      </c>
      <c r="D231" s="1">
        <v>0.737</v>
      </c>
      <c r="E231" s="1">
        <v>0.0616666666666667</v>
      </c>
      <c r="F231" s="1">
        <v>0.486</v>
      </c>
    </row>
    <row r="232" s="1" customFormat="1" spans="1:6">
      <c r="A232" s="1" t="s">
        <v>466</v>
      </c>
      <c r="B232" s="1" t="s">
        <v>467</v>
      </c>
      <c r="C232" s="1">
        <v>0.16</v>
      </c>
      <c r="D232" s="1">
        <v>0.4</v>
      </c>
      <c r="E232" s="1">
        <v>0.0666666666666667</v>
      </c>
      <c r="F232" s="1">
        <v>0.144</v>
      </c>
    </row>
    <row r="233" s="1" customFormat="1" spans="1:6">
      <c r="A233" s="1" t="s">
        <v>468</v>
      </c>
      <c r="B233" s="1" t="s">
        <v>469</v>
      </c>
      <c r="C233" s="1">
        <v>0.16</v>
      </c>
      <c r="D233" s="1">
        <v>0.4</v>
      </c>
      <c r="E233" s="1">
        <v>0.0666666666666667</v>
      </c>
      <c r="F233" s="1">
        <v>0.045</v>
      </c>
    </row>
    <row r="234" s="1" customFormat="1" spans="1:6">
      <c r="A234" s="1" t="s">
        <v>470</v>
      </c>
      <c r="B234" s="1" t="s">
        <v>471</v>
      </c>
      <c r="C234" s="1">
        <v>0.24</v>
      </c>
      <c r="D234" s="1">
        <v>0.451</v>
      </c>
      <c r="E234" s="1">
        <v>0.037</v>
      </c>
      <c r="F234" s="1">
        <v>0.123</v>
      </c>
    </row>
    <row r="235" s="1" customFormat="1" spans="1:6">
      <c r="A235" s="1" t="s">
        <v>472</v>
      </c>
      <c r="B235" s="1" t="s">
        <v>473</v>
      </c>
      <c r="C235" s="1">
        <v>0.12</v>
      </c>
      <c r="D235" s="1">
        <v>0.3</v>
      </c>
      <c r="E235" s="1">
        <v>0.0466666666666667</v>
      </c>
      <c r="F235" s="1">
        <v>0.1512</v>
      </c>
    </row>
    <row r="236" s="1" customFormat="1" spans="1:6">
      <c r="A236" s="1" t="s">
        <v>474</v>
      </c>
      <c r="B236" s="1" t="s">
        <v>475</v>
      </c>
      <c r="C236" s="1">
        <v>0.035</v>
      </c>
      <c r="D236" s="1">
        <v>0.18</v>
      </c>
      <c r="E236" s="1">
        <v>0.0183333333333333</v>
      </c>
      <c r="F236" s="1">
        <v>0.2079</v>
      </c>
    </row>
    <row r="237" s="1" customFormat="1" spans="1:6">
      <c r="A237" s="1" t="s">
        <v>476</v>
      </c>
      <c r="B237" s="1" t="s">
        <v>477</v>
      </c>
      <c r="C237" s="1">
        <v>0.16</v>
      </c>
      <c r="D237" s="1">
        <v>0.4</v>
      </c>
      <c r="E237" s="1">
        <v>0.0666666666666667</v>
      </c>
      <c r="F237" s="1">
        <v>0.06</v>
      </c>
    </row>
    <row r="238" s="1" customFormat="1" spans="1:6">
      <c r="A238" s="1" t="s">
        <v>478</v>
      </c>
      <c r="B238" s="1" t="s">
        <v>479</v>
      </c>
      <c r="C238" s="1">
        <v>0.16</v>
      </c>
      <c r="D238" s="1">
        <v>0.4</v>
      </c>
      <c r="E238" s="1">
        <v>0.0666666666666667</v>
      </c>
      <c r="F238" s="1">
        <v>0.06</v>
      </c>
    </row>
    <row r="239" s="1" customFormat="1" spans="1:6">
      <c r="A239" s="1" t="s">
        <v>480</v>
      </c>
      <c r="B239" s="1" t="s">
        <v>481</v>
      </c>
      <c r="C239" s="1">
        <v>0.16</v>
      </c>
      <c r="D239" s="1">
        <v>0.4</v>
      </c>
      <c r="E239" s="1">
        <v>0.0666666666666667</v>
      </c>
      <c r="F239" s="1">
        <v>0.06</v>
      </c>
    </row>
    <row r="240" s="1" customFormat="1" spans="1:6">
      <c r="A240" s="1" t="s">
        <v>482</v>
      </c>
      <c r="B240" s="1" t="s">
        <v>483</v>
      </c>
      <c r="C240" s="1">
        <v>0.12</v>
      </c>
      <c r="D240" s="1">
        <v>0.28</v>
      </c>
      <c r="E240" s="1">
        <v>0.0183333333333333</v>
      </c>
      <c r="F240" s="1">
        <v>0.4725</v>
      </c>
    </row>
    <row r="241" s="1" customFormat="1" spans="1:6">
      <c r="A241" s="1" t="s">
        <v>484</v>
      </c>
      <c r="B241" s="1" t="s">
        <v>485</v>
      </c>
      <c r="C241" s="1">
        <v>0.16</v>
      </c>
      <c r="D241" s="1">
        <v>0.4</v>
      </c>
      <c r="E241" s="1">
        <v>0.0666666666666667</v>
      </c>
      <c r="F241" s="1">
        <v>0.06</v>
      </c>
    </row>
    <row r="242" s="1" customFormat="1" spans="1:6">
      <c r="A242" s="1" t="s">
        <v>486</v>
      </c>
      <c r="B242" s="1" t="s">
        <v>487</v>
      </c>
      <c r="C242" s="1">
        <v>0.045</v>
      </c>
      <c r="D242" s="1">
        <v>0.3</v>
      </c>
      <c r="E242" s="1">
        <v>0.0466666666666667</v>
      </c>
      <c r="F242" s="1">
        <v>0.0192</v>
      </c>
    </row>
    <row r="243" s="1" customFormat="1" spans="1:6">
      <c r="A243" s="1" t="s">
        <v>488</v>
      </c>
      <c r="B243" s="1" t="s">
        <v>489</v>
      </c>
      <c r="C243" s="1">
        <v>0.38</v>
      </c>
      <c r="D243" s="1">
        <v>0.737</v>
      </c>
      <c r="E243" s="1">
        <v>0.0616666666666667</v>
      </c>
      <c r="F243" s="1">
        <v>0.402</v>
      </c>
    </row>
    <row r="244" s="1" customFormat="1" spans="1:6">
      <c r="A244" s="1" t="s">
        <v>490</v>
      </c>
      <c r="B244" s="1" t="s">
        <v>491</v>
      </c>
      <c r="C244" s="1">
        <v>0.12</v>
      </c>
      <c r="D244" s="1">
        <v>0.37</v>
      </c>
      <c r="E244" s="1">
        <v>0.04</v>
      </c>
      <c r="F244" s="1">
        <v>0.0384</v>
      </c>
    </row>
    <row r="245" s="1" customFormat="1" spans="1:6">
      <c r="A245" s="1" t="s">
        <v>492</v>
      </c>
      <c r="B245" s="1" t="s">
        <v>493</v>
      </c>
      <c r="C245" s="1">
        <v>0.01</v>
      </c>
      <c r="D245" s="1">
        <v>0.18</v>
      </c>
      <c r="E245" s="1">
        <v>0.01</v>
      </c>
      <c r="F245" s="1">
        <v>0.055</v>
      </c>
    </row>
    <row r="246" s="1" customFormat="1" spans="1:6">
      <c r="A246" s="1" t="s">
        <v>494</v>
      </c>
      <c r="B246" s="1" t="s">
        <v>495</v>
      </c>
      <c r="C246" s="1">
        <v>0.1</v>
      </c>
      <c r="D246" s="1">
        <v>0.26</v>
      </c>
      <c r="E246" s="1">
        <v>0.0183333333333333</v>
      </c>
      <c r="F246" s="1">
        <v>0.306</v>
      </c>
    </row>
    <row r="247" s="1" customFormat="1" spans="1:6">
      <c r="A247" s="1" t="s">
        <v>496</v>
      </c>
      <c r="B247" s="1" t="s">
        <v>497</v>
      </c>
      <c r="C247" s="1">
        <v>0.12</v>
      </c>
      <c r="D247" s="1">
        <v>0.3</v>
      </c>
      <c r="E247" s="1">
        <v>0.0466666666666667</v>
      </c>
      <c r="F247" s="1">
        <v>0.1008</v>
      </c>
    </row>
    <row r="248" s="1" customFormat="1" spans="1:6">
      <c r="A248" s="1" t="s">
        <v>498</v>
      </c>
      <c r="B248" s="1" t="s">
        <v>499</v>
      </c>
      <c r="C248" s="1">
        <v>0.12</v>
      </c>
      <c r="D248" s="1">
        <v>0.3</v>
      </c>
      <c r="E248" s="1">
        <v>0.0466666666666667</v>
      </c>
      <c r="F248" s="1">
        <v>0.1512</v>
      </c>
    </row>
    <row r="249" s="1" customFormat="1" spans="1:6">
      <c r="A249" s="1" t="s">
        <v>500</v>
      </c>
      <c r="B249" s="1" t="s">
        <v>501</v>
      </c>
      <c r="C249" s="1">
        <v>0.16</v>
      </c>
      <c r="D249" s="1">
        <v>0.4</v>
      </c>
      <c r="E249" s="1">
        <v>0.0666666666666667</v>
      </c>
      <c r="F249" s="1">
        <v>0.07</v>
      </c>
    </row>
    <row r="250" s="1" customFormat="1" spans="1:6">
      <c r="A250" s="1" t="s">
        <v>502</v>
      </c>
      <c r="B250" s="1" t="s">
        <v>503</v>
      </c>
      <c r="C250" s="1">
        <v>0.16</v>
      </c>
      <c r="D250" s="1">
        <v>0.4</v>
      </c>
      <c r="E250" s="1">
        <v>0.0666666666666667</v>
      </c>
      <c r="F250" s="1">
        <v>0.045</v>
      </c>
    </row>
    <row r="251" s="1" customFormat="1" spans="1:6">
      <c r="A251" s="1" t="s">
        <v>504</v>
      </c>
      <c r="B251" s="1" t="s">
        <v>505</v>
      </c>
      <c r="C251" s="1">
        <v>0.16</v>
      </c>
      <c r="D251" s="1">
        <v>0.4</v>
      </c>
      <c r="E251" s="1">
        <v>0.0666666666666667</v>
      </c>
      <c r="F251" s="1">
        <v>0.045</v>
      </c>
    </row>
    <row r="252" s="1" customFormat="1" spans="1:6">
      <c r="A252" s="1" t="s">
        <v>506</v>
      </c>
      <c r="B252" s="1" t="s">
        <v>507</v>
      </c>
      <c r="C252" s="1">
        <v>0.24</v>
      </c>
      <c r="D252" s="1">
        <v>0.451</v>
      </c>
      <c r="E252" s="1">
        <v>0.037</v>
      </c>
      <c r="F252" s="1">
        <v>0.123</v>
      </c>
    </row>
    <row r="253" s="1" customFormat="1" spans="1:6">
      <c r="A253" s="1" t="s">
        <v>508</v>
      </c>
      <c r="B253" s="1" t="s">
        <v>509</v>
      </c>
      <c r="C253" s="1">
        <v>0.16</v>
      </c>
      <c r="D253" s="1">
        <v>0.4</v>
      </c>
      <c r="E253" s="1">
        <v>0.0666666666666667</v>
      </c>
      <c r="F253" s="1">
        <v>0.06</v>
      </c>
    </row>
    <row r="254" s="1" customFormat="1" spans="1:6">
      <c r="A254" s="1" t="s">
        <v>510</v>
      </c>
      <c r="B254" s="1" t="s">
        <v>511</v>
      </c>
      <c r="C254" s="1">
        <v>0.1</v>
      </c>
      <c r="D254" s="1">
        <v>0.26</v>
      </c>
      <c r="E254" s="1">
        <v>0.0183333333333333</v>
      </c>
      <c r="F254" s="1">
        <v>0.4725</v>
      </c>
    </row>
    <row r="255" s="1" customFormat="1" spans="1:6">
      <c r="A255" s="1" t="s">
        <v>512</v>
      </c>
      <c r="B255" s="1" t="s">
        <v>513</v>
      </c>
      <c r="C255" s="1">
        <v>0.16</v>
      </c>
      <c r="D255" s="1">
        <v>0.4</v>
      </c>
      <c r="E255" s="1">
        <v>0.0666666666666667</v>
      </c>
      <c r="F255" s="1">
        <v>0.12</v>
      </c>
    </row>
    <row r="256" s="1" customFormat="1" spans="1:6">
      <c r="A256" s="1" t="s">
        <v>514</v>
      </c>
      <c r="B256" s="1" t="s">
        <v>515</v>
      </c>
      <c r="C256" s="1">
        <v>0.16</v>
      </c>
      <c r="D256" s="1">
        <v>0.4</v>
      </c>
      <c r="E256" s="1">
        <v>0.0666666666666667</v>
      </c>
      <c r="F256" s="1">
        <v>0.144</v>
      </c>
    </row>
    <row r="257" s="1" customFormat="1" spans="1:6">
      <c r="A257" s="1" t="s">
        <v>516</v>
      </c>
      <c r="B257" s="1" t="s">
        <v>517</v>
      </c>
      <c r="C257" s="1">
        <v>0.38</v>
      </c>
      <c r="D257" s="1">
        <v>0.737</v>
      </c>
      <c r="E257" s="1">
        <v>0.0616666666666667</v>
      </c>
      <c r="F257" s="1">
        <v>0.51</v>
      </c>
    </row>
    <row r="258" s="1" customFormat="1" spans="1:6">
      <c r="A258" s="1" t="s">
        <v>518</v>
      </c>
      <c r="B258" s="1" t="s">
        <v>519</v>
      </c>
      <c r="C258" s="1">
        <v>0.38</v>
      </c>
      <c r="D258" s="1">
        <v>0.902</v>
      </c>
      <c r="E258" s="1">
        <v>0.074</v>
      </c>
      <c r="F258" s="1">
        <v>0.4772</v>
      </c>
    </row>
    <row r="259" s="1" customFormat="1" spans="1:6">
      <c r="A259" s="1" t="s">
        <v>520</v>
      </c>
      <c r="B259" s="1" t="s">
        <v>521</v>
      </c>
      <c r="C259" s="1">
        <v>0.38</v>
      </c>
      <c r="D259" s="1">
        <v>0.902</v>
      </c>
      <c r="E259" s="1">
        <v>0.074</v>
      </c>
      <c r="F259" s="1">
        <v>0.413</v>
      </c>
    </row>
    <row r="260" s="1" customFormat="1" spans="1:6">
      <c r="A260" s="1" t="s">
        <v>522</v>
      </c>
      <c r="B260" s="1" t="s">
        <v>523</v>
      </c>
      <c r="C260" s="1">
        <v>0.045</v>
      </c>
      <c r="D260" s="1">
        <v>0.3</v>
      </c>
      <c r="E260" s="1">
        <v>0.0466666666666667</v>
      </c>
      <c r="F260" s="1">
        <v>0.0228</v>
      </c>
    </row>
    <row r="261" s="1" customFormat="1" spans="1:6">
      <c r="A261" s="1" t="s">
        <v>524</v>
      </c>
      <c r="B261" s="1" t="s">
        <v>525</v>
      </c>
      <c r="C261" s="1">
        <v>0.16</v>
      </c>
      <c r="D261" s="1">
        <v>0.3</v>
      </c>
      <c r="E261" s="1">
        <v>0.0333333333333333</v>
      </c>
      <c r="F261" s="1">
        <v>0.0315</v>
      </c>
    </row>
    <row r="262" s="1" customFormat="1" spans="1:6">
      <c r="A262" s="1" t="s">
        <v>526</v>
      </c>
      <c r="B262" s="1" t="s">
        <v>527</v>
      </c>
      <c r="C262" s="1">
        <v>0.12</v>
      </c>
      <c r="D262" s="1">
        <v>0.3</v>
      </c>
      <c r="E262" s="1">
        <v>0.0466666666666667</v>
      </c>
      <c r="F262" s="1">
        <v>0.0108</v>
      </c>
    </row>
    <row r="263" s="1" customFormat="1" spans="1:6">
      <c r="A263" s="1" t="s">
        <v>528</v>
      </c>
      <c r="B263" s="1" t="s">
        <v>529</v>
      </c>
      <c r="C263" s="1">
        <v>0.1</v>
      </c>
      <c r="D263" s="1">
        <v>0.26</v>
      </c>
      <c r="E263" s="1">
        <v>0.0183333333333333</v>
      </c>
      <c r="F263" s="1">
        <v>0.702</v>
      </c>
    </row>
    <row r="264" s="1" customFormat="1" spans="1:6">
      <c r="A264" s="1" t="s">
        <v>530</v>
      </c>
      <c r="B264" s="1" t="s">
        <v>531</v>
      </c>
      <c r="C264" s="1">
        <v>0.16</v>
      </c>
      <c r="D264" s="1">
        <v>0.4</v>
      </c>
      <c r="E264" s="1">
        <v>0.0666666666666667</v>
      </c>
      <c r="F264" s="1">
        <v>0.12</v>
      </c>
    </row>
    <row r="265" s="1" customFormat="1" spans="1:6">
      <c r="A265" s="1" t="s">
        <v>532</v>
      </c>
      <c r="B265" s="1" t="s">
        <v>533</v>
      </c>
      <c r="C265" s="1">
        <v>0.16</v>
      </c>
      <c r="D265" s="1">
        <v>0.4</v>
      </c>
      <c r="E265" s="1">
        <v>0.0666666666666667</v>
      </c>
      <c r="F265" s="1">
        <v>0.06</v>
      </c>
    </row>
    <row r="266" s="1" customFormat="1" spans="1:6">
      <c r="A266" s="1" t="s">
        <v>534</v>
      </c>
      <c r="B266" s="1" t="s">
        <v>535</v>
      </c>
      <c r="C266" s="1">
        <v>0.38</v>
      </c>
      <c r="D266" s="1">
        <v>0.737</v>
      </c>
      <c r="E266" s="1">
        <v>0.0616666666666667</v>
      </c>
      <c r="F266" s="1">
        <v>0.0789</v>
      </c>
    </row>
    <row r="267" s="1" customFormat="1" spans="1:6">
      <c r="A267" s="1" t="s">
        <v>536</v>
      </c>
      <c r="B267" s="1" t="s">
        <v>537</v>
      </c>
      <c r="C267" s="1">
        <v>0.16</v>
      </c>
      <c r="D267" s="1">
        <v>0.4</v>
      </c>
      <c r="E267" s="1">
        <v>0.0666666666666667</v>
      </c>
      <c r="F267" s="1">
        <v>0.144</v>
      </c>
    </row>
    <row r="268" s="1" customFormat="1" spans="1:6">
      <c r="A268" s="1" t="s">
        <v>538</v>
      </c>
      <c r="B268" s="1" t="s">
        <v>539</v>
      </c>
      <c r="C268" s="1">
        <v>0.16</v>
      </c>
      <c r="D268" s="1">
        <v>0.4</v>
      </c>
      <c r="E268" s="1">
        <v>0.0666666666666667</v>
      </c>
      <c r="F268" s="1">
        <v>0.036</v>
      </c>
    </row>
    <row r="269" s="1" customFormat="1" spans="1:6">
      <c r="A269" s="1" t="s">
        <v>540</v>
      </c>
      <c r="B269" s="1" t="s">
        <v>541</v>
      </c>
      <c r="C269" s="1">
        <v>0.08</v>
      </c>
      <c r="D269" s="1">
        <v>0.3</v>
      </c>
      <c r="E269" s="1">
        <v>0.0333333333333333</v>
      </c>
      <c r="F269" s="1">
        <v>0.045</v>
      </c>
    </row>
    <row r="270" s="1" customFormat="1" spans="1:6">
      <c r="A270" s="1" t="s">
        <v>542</v>
      </c>
      <c r="B270" s="1" t="s">
        <v>543</v>
      </c>
      <c r="C270" s="1">
        <v>0.12</v>
      </c>
      <c r="D270" s="1">
        <v>0.3</v>
      </c>
      <c r="E270" s="1">
        <v>0.0466666666666667</v>
      </c>
      <c r="F270" s="1">
        <v>0.126</v>
      </c>
    </row>
    <row r="271" s="1" customFormat="1" spans="1:6">
      <c r="A271" s="1" t="s">
        <v>544</v>
      </c>
      <c r="B271" s="1" t="s">
        <v>545</v>
      </c>
      <c r="C271" s="1">
        <v>0.16</v>
      </c>
      <c r="D271" s="1">
        <v>0.4</v>
      </c>
      <c r="E271" s="1">
        <v>0.0666666666666667</v>
      </c>
      <c r="F271" s="1">
        <v>0.144</v>
      </c>
    </row>
    <row r="272" s="1" customFormat="1" spans="1:6">
      <c r="A272" s="1" t="s">
        <v>546</v>
      </c>
      <c r="B272" s="1" t="s">
        <v>547</v>
      </c>
      <c r="C272" s="1">
        <v>0.12</v>
      </c>
      <c r="D272" s="1">
        <v>0.22</v>
      </c>
      <c r="E272" s="1">
        <v>0.0333333333333333</v>
      </c>
      <c r="F272" s="1">
        <v>0.126</v>
      </c>
    </row>
    <row r="273" s="1" customFormat="1" spans="1:6">
      <c r="A273" s="1" t="s">
        <v>548</v>
      </c>
      <c r="B273" s="1" t="s">
        <v>549</v>
      </c>
      <c r="C273" s="1">
        <v>0.16</v>
      </c>
      <c r="D273" s="1">
        <v>0.4</v>
      </c>
      <c r="E273" s="1">
        <v>0.0666666666666667</v>
      </c>
      <c r="F273" s="1">
        <v>0.12</v>
      </c>
    </row>
    <row r="274" s="1" customFormat="1" spans="1:6">
      <c r="A274" s="1" t="s">
        <v>550</v>
      </c>
      <c r="B274" s="1" t="s">
        <v>551</v>
      </c>
      <c r="C274" s="1">
        <v>0.16</v>
      </c>
      <c r="D274" s="1">
        <v>0.4</v>
      </c>
      <c r="E274" s="1">
        <v>0.0666666666666667</v>
      </c>
      <c r="F274" s="1">
        <v>0.06</v>
      </c>
    </row>
    <row r="275" s="1" customFormat="1" spans="1:6">
      <c r="A275" s="1" t="s">
        <v>552</v>
      </c>
      <c r="B275" s="1" t="s">
        <v>553</v>
      </c>
      <c r="C275" s="1">
        <v>0.12</v>
      </c>
      <c r="D275" s="1">
        <v>0.3</v>
      </c>
      <c r="E275" s="1">
        <v>0.0466666666666667</v>
      </c>
      <c r="F275" s="1">
        <v>0.126</v>
      </c>
    </row>
    <row r="276" s="1" customFormat="1" spans="1:6">
      <c r="A276" s="1" t="s">
        <v>554</v>
      </c>
      <c r="B276" s="1" t="s">
        <v>555</v>
      </c>
      <c r="C276" s="1">
        <v>0.045</v>
      </c>
      <c r="D276" s="1">
        <v>0.3</v>
      </c>
      <c r="E276" s="1">
        <v>0.0466666666666667</v>
      </c>
      <c r="F276" s="1">
        <v>0.0228</v>
      </c>
    </row>
    <row r="277" s="1" customFormat="1" spans="1:6">
      <c r="A277" s="1" t="s">
        <v>556</v>
      </c>
      <c r="B277" s="1" t="s">
        <v>557</v>
      </c>
      <c r="C277" s="1">
        <v>0.16</v>
      </c>
      <c r="D277" s="1">
        <v>0.4</v>
      </c>
      <c r="E277" s="1">
        <v>0.0666666666666667</v>
      </c>
      <c r="F277" s="1">
        <v>0.144</v>
      </c>
    </row>
    <row r="278" s="1" customFormat="1" spans="1:6">
      <c r="A278" s="1" t="s">
        <v>558</v>
      </c>
      <c r="B278" s="1" t="s">
        <v>559</v>
      </c>
      <c r="C278" s="1">
        <v>0.38</v>
      </c>
      <c r="D278" s="1">
        <v>0.737</v>
      </c>
      <c r="E278" s="1">
        <v>0.0616666666666667</v>
      </c>
      <c r="F278" s="1">
        <v>0.528</v>
      </c>
    </row>
    <row r="279" s="1" customFormat="1" spans="1:6">
      <c r="A279" s="1" t="s">
        <v>560</v>
      </c>
      <c r="B279" s="1" t="s">
        <v>561</v>
      </c>
      <c r="C279" s="1">
        <v>0.38</v>
      </c>
      <c r="D279" s="1">
        <v>0.737</v>
      </c>
      <c r="E279" s="1">
        <v>0.0616666666666667</v>
      </c>
      <c r="F279" s="1">
        <v>0.402</v>
      </c>
    </row>
    <row r="280" s="1" customFormat="1" spans="1:6">
      <c r="A280" s="1" t="s">
        <v>562</v>
      </c>
      <c r="B280" s="1" t="s">
        <v>563</v>
      </c>
      <c r="C280" s="1">
        <v>0.1</v>
      </c>
      <c r="D280" s="1">
        <v>0.26</v>
      </c>
      <c r="E280" s="3">
        <v>0.0183333333333333</v>
      </c>
      <c r="F280" s="1">
        <v>0.702</v>
      </c>
    </row>
    <row r="281" s="1" customFormat="1" spans="1:6">
      <c r="A281" s="1" t="s">
        <v>564</v>
      </c>
      <c r="B281" s="1" t="s">
        <v>565</v>
      </c>
      <c r="C281" s="1">
        <v>0.24</v>
      </c>
      <c r="D281" s="1">
        <v>0.451</v>
      </c>
      <c r="E281" s="1">
        <v>0.037</v>
      </c>
      <c r="F281" s="1">
        <v>0.33</v>
      </c>
    </row>
    <row r="282" s="1" customFormat="1" spans="1:6">
      <c r="A282" s="1" t="s">
        <v>566</v>
      </c>
      <c r="B282" s="1" t="s">
        <v>567</v>
      </c>
      <c r="C282" s="1">
        <v>0.12</v>
      </c>
      <c r="D282" s="1">
        <v>0.3</v>
      </c>
      <c r="E282" s="1">
        <v>0.0466666666666667</v>
      </c>
      <c r="F282" s="1">
        <v>0.126</v>
      </c>
    </row>
    <row r="283" s="1" customFormat="1" spans="1:6">
      <c r="A283" s="1" t="s">
        <v>568</v>
      </c>
      <c r="B283" s="1" t="s">
        <v>569</v>
      </c>
      <c r="C283" s="1">
        <v>0.38</v>
      </c>
      <c r="D283" s="1">
        <v>0.737</v>
      </c>
      <c r="E283" s="1">
        <v>0.0616666666666667</v>
      </c>
      <c r="F283" s="1">
        <v>0.516</v>
      </c>
    </row>
    <row r="284" s="1" customFormat="1" spans="1:6">
      <c r="A284" s="1" t="s">
        <v>570</v>
      </c>
      <c r="B284" s="1" t="s">
        <v>571</v>
      </c>
      <c r="C284" s="1">
        <v>0.38</v>
      </c>
      <c r="D284" s="1">
        <v>0.737</v>
      </c>
      <c r="E284" s="1">
        <v>0.0616666666666667</v>
      </c>
      <c r="F284" s="1">
        <v>0.522</v>
      </c>
    </row>
    <row r="285" s="1" customFormat="1" spans="1:6">
      <c r="A285" s="1" t="s">
        <v>572</v>
      </c>
      <c r="B285" s="1" t="s">
        <v>573</v>
      </c>
      <c r="C285" s="1">
        <v>0.38</v>
      </c>
      <c r="D285" s="1">
        <v>0.737</v>
      </c>
      <c r="E285" s="1">
        <v>0.0616666666666667</v>
      </c>
      <c r="F285" s="1">
        <v>0.516</v>
      </c>
    </row>
    <row r="286" s="1" customFormat="1" spans="1:6">
      <c r="A286" s="1" t="s">
        <v>574</v>
      </c>
      <c r="B286" s="1" t="s">
        <v>575</v>
      </c>
      <c r="C286" s="1">
        <v>0.1</v>
      </c>
      <c r="D286" s="1">
        <v>0.3</v>
      </c>
      <c r="E286" s="1">
        <v>0.0333333333333333</v>
      </c>
      <c r="F286" s="1">
        <v>0.2016</v>
      </c>
    </row>
    <row r="287" s="1" customFormat="1" spans="1:6">
      <c r="A287" s="1" t="s">
        <v>576</v>
      </c>
      <c r="B287" s="1" t="s">
        <v>577</v>
      </c>
      <c r="C287" s="1">
        <v>0.12</v>
      </c>
      <c r="D287" s="1">
        <v>0.3</v>
      </c>
      <c r="E287" s="1">
        <f>0.14/3</f>
        <v>0.0466666666666667</v>
      </c>
      <c r="F287" s="1">
        <v>0.0108</v>
      </c>
    </row>
    <row r="288" s="1" customFormat="1" spans="1:6">
      <c r="A288" s="1" t="s">
        <v>578</v>
      </c>
      <c r="B288" s="1" t="s">
        <v>579</v>
      </c>
      <c r="C288" s="1">
        <v>0.1</v>
      </c>
      <c r="D288" s="1">
        <v>0.26</v>
      </c>
      <c r="E288" s="1">
        <v>0.0183333333333333</v>
      </c>
      <c r="F288" s="1">
        <v>0.3312</v>
      </c>
    </row>
    <row r="289" s="1" customFormat="1" spans="1:6">
      <c r="A289" s="1" t="s">
        <v>580</v>
      </c>
      <c r="B289" s="1" t="s">
        <v>581</v>
      </c>
      <c r="C289" s="1">
        <v>0.16</v>
      </c>
      <c r="D289" s="1">
        <v>0.4</v>
      </c>
      <c r="E289" s="1">
        <v>0.0666666666666667</v>
      </c>
      <c r="F289" s="1">
        <v>0.06</v>
      </c>
    </row>
    <row r="290" s="1" customFormat="1" spans="1:6">
      <c r="A290" s="1" t="s">
        <v>582</v>
      </c>
      <c r="B290" s="1" t="s">
        <v>583</v>
      </c>
      <c r="C290" s="1">
        <v>0.16</v>
      </c>
      <c r="D290" s="1">
        <v>0.4</v>
      </c>
      <c r="E290" s="1">
        <v>0.0666666666666667</v>
      </c>
      <c r="F290" s="1">
        <v>0.06</v>
      </c>
    </row>
    <row r="291" s="1" customFormat="1" spans="1:6">
      <c r="A291" s="1" t="s">
        <v>584</v>
      </c>
      <c r="B291" s="1" t="s">
        <v>585</v>
      </c>
      <c r="C291" s="1">
        <v>0.16</v>
      </c>
      <c r="D291" s="1">
        <v>0.4</v>
      </c>
      <c r="E291" s="1">
        <v>0.0666666666666667</v>
      </c>
      <c r="F291" s="1">
        <v>0.06</v>
      </c>
    </row>
    <row r="292" s="1" customFormat="1" spans="1:6">
      <c r="A292" s="1" t="s">
        <v>586</v>
      </c>
      <c r="B292" s="1" t="s">
        <v>587</v>
      </c>
      <c r="C292" s="1">
        <v>0.16</v>
      </c>
      <c r="D292" s="1">
        <v>0.4</v>
      </c>
      <c r="E292" s="1">
        <v>0.0666666666666667</v>
      </c>
      <c r="F292" s="1">
        <v>0.09</v>
      </c>
    </row>
    <row r="293" s="1" customFormat="1" spans="1:6">
      <c r="A293" s="1" t="s">
        <v>588</v>
      </c>
      <c r="B293" s="1" t="s">
        <v>589</v>
      </c>
      <c r="C293" s="1">
        <v>0.1</v>
      </c>
      <c r="D293" s="1">
        <v>0.26</v>
      </c>
      <c r="E293" s="1">
        <v>0.0183333333333333</v>
      </c>
      <c r="F293" s="1">
        <v>0.2</v>
      </c>
    </row>
    <row r="294" s="1" customFormat="1" spans="1:6">
      <c r="A294" s="1" t="s">
        <v>590</v>
      </c>
      <c r="B294" s="1" t="s">
        <v>591</v>
      </c>
      <c r="C294" s="1">
        <v>0.38</v>
      </c>
      <c r="D294" s="1">
        <v>0.737</v>
      </c>
      <c r="E294" s="1">
        <v>0.0616666666666667</v>
      </c>
      <c r="F294" s="1">
        <v>0.402</v>
      </c>
    </row>
    <row r="295" s="1" customFormat="1" spans="1:6">
      <c r="A295" s="1" t="s">
        <v>592</v>
      </c>
      <c r="B295" s="1" t="s">
        <v>593</v>
      </c>
      <c r="C295" s="1">
        <v>0.16</v>
      </c>
      <c r="D295" s="1">
        <v>0.4</v>
      </c>
      <c r="E295" s="1">
        <v>0.0666666666666667</v>
      </c>
      <c r="F295" s="1">
        <v>0.06</v>
      </c>
    </row>
    <row r="296" s="1" customFormat="1" spans="1:6">
      <c r="A296" s="1" t="s">
        <v>594</v>
      </c>
      <c r="B296" s="1" t="s">
        <v>595</v>
      </c>
      <c r="C296" s="1">
        <v>0.045</v>
      </c>
      <c r="D296" s="1">
        <v>0.3</v>
      </c>
      <c r="E296" s="1">
        <v>0.0466666666666667</v>
      </c>
      <c r="F296" s="1">
        <v>0.0384</v>
      </c>
    </row>
    <row r="297" s="1" customFormat="1" spans="1:6">
      <c r="A297" s="1" t="s">
        <v>596</v>
      </c>
      <c r="B297" s="1" t="s">
        <v>597</v>
      </c>
      <c r="C297" s="1">
        <v>0.1</v>
      </c>
      <c r="D297" s="1">
        <v>0.22</v>
      </c>
      <c r="E297" s="1">
        <v>0.0333333333333333</v>
      </c>
      <c r="F297" s="1">
        <v>0.0756</v>
      </c>
    </row>
    <row r="298" s="1" customFormat="1" spans="1:6">
      <c r="A298" s="1" t="s">
        <v>598</v>
      </c>
      <c r="B298" s="1" t="s">
        <v>599</v>
      </c>
      <c r="C298" s="1">
        <v>0.16</v>
      </c>
      <c r="D298" s="1">
        <v>0.4</v>
      </c>
      <c r="E298" s="1">
        <v>0.0666666666666667</v>
      </c>
      <c r="F298" s="1">
        <v>0.036</v>
      </c>
    </row>
    <row r="299" s="1" customFormat="1" spans="1:6">
      <c r="A299" s="1" t="s">
        <v>600</v>
      </c>
      <c r="B299" s="1" t="s">
        <v>601</v>
      </c>
      <c r="C299" s="1">
        <v>0.16</v>
      </c>
      <c r="D299" s="1">
        <v>0.4</v>
      </c>
      <c r="E299" s="1">
        <v>0.0666666666666667</v>
      </c>
      <c r="F299" s="1">
        <v>0.06</v>
      </c>
    </row>
    <row r="300" s="1" customFormat="1" spans="1:6">
      <c r="A300" s="1" t="s">
        <v>602</v>
      </c>
      <c r="B300" s="1" t="s">
        <v>603</v>
      </c>
      <c r="C300" s="1">
        <v>0.12</v>
      </c>
      <c r="D300" s="1">
        <v>0.3</v>
      </c>
      <c r="E300" s="1">
        <v>0.0466666666666667</v>
      </c>
      <c r="F300" s="1">
        <v>0.126</v>
      </c>
    </row>
    <row r="301" s="1" customFormat="1" spans="1:6">
      <c r="A301" s="1" t="s">
        <v>604</v>
      </c>
      <c r="B301" s="1" t="s">
        <v>605</v>
      </c>
      <c r="C301" s="1">
        <v>0.045</v>
      </c>
      <c r="D301" s="1">
        <v>0.3</v>
      </c>
      <c r="E301" s="1">
        <v>0.0466666666666667</v>
      </c>
      <c r="F301" s="1">
        <v>0.096</v>
      </c>
    </row>
    <row r="302" s="1" customFormat="1" spans="1:6">
      <c r="A302" s="1" t="s">
        <v>606</v>
      </c>
      <c r="B302" s="1" t="s">
        <v>607</v>
      </c>
      <c r="C302" s="1">
        <v>0.16</v>
      </c>
      <c r="D302" s="1">
        <v>0.4</v>
      </c>
      <c r="E302" s="1">
        <v>0.0666666666666667</v>
      </c>
      <c r="F302" s="1">
        <v>0.0225</v>
      </c>
    </row>
    <row r="303" s="1" customFormat="1" spans="1:6">
      <c r="A303" s="1" t="s">
        <v>608</v>
      </c>
      <c r="B303" s="1" t="s">
        <v>609</v>
      </c>
      <c r="C303" s="1">
        <v>0.38</v>
      </c>
      <c r="D303" s="1">
        <v>0.737</v>
      </c>
      <c r="E303" s="1">
        <v>0.0616666666666667</v>
      </c>
      <c r="F303" s="1">
        <v>0.426</v>
      </c>
    </row>
    <row r="304" s="1" customFormat="1" spans="1:6">
      <c r="A304" s="1" t="s">
        <v>610</v>
      </c>
      <c r="B304" s="1" t="s">
        <v>611</v>
      </c>
      <c r="C304" s="1">
        <v>0.16</v>
      </c>
      <c r="D304" s="1">
        <v>0.4</v>
      </c>
      <c r="E304" s="1">
        <v>0.0666666666666667</v>
      </c>
      <c r="F304" s="1">
        <v>0.045</v>
      </c>
    </row>
    <row r="305" s="1" customFormat="1" spans="1:6">
      <c r="A305" s="1" t="s">
        <v>612</v>
      </c>
      <c r="B305" s="1" t="s">
        <v>613</v>
      </c>
      <c r="C305" s="1">
        <v>0.16</v>
      </c>
      <c r="D305" s="1">
        <v>0.4</v>
      </c>
      <c r="E305" s="1">
        <v>0.0666666666666667</v>
      </c>
      <c r="F305" s="1">
        <v>0.06</v>
      </c>
    </row>
    <row r="306" s="1" customFormat="1" spans="1:6">
      <c r="A306" s="1" t="s">
        <v>614</v>
      </c>
      <c r="B306" s="1" t="s">
        <v>615</v>
      </c>
      <c r="C306" s="1">
        <v>0.16</v>
      </c>
      <c r="D306" s="1">
        <v>0.4</v>
      </c>
      <c r="E306" s="1">
        <v>0.0666666666666667</v>
      </c>
      <c r="F306" s="1">
        <v>0.06</v>
      </c>
    </row>
    <row r="307" s="1" customFormat="1" spans="1:6">
      <c r="A307" s="1" t="s">
        <v>616</v>
      </c>
      <c r="B307" s="1" t="s">
        <v>617</v>
      </c>
      <c r="C307" s="1">
        <v>0.005</v>
      </c>
      <c r="D307" s="1">
        <v>0.025</v>
      </c>
      <c r="E307" s="1">
        <v>0.004</v>
      </c>
      <c r="F307" s="1">
        <v>0.006</v>
      </c>
    </row>
    <row r="308" s="1" customFormat="1" spans="1:6">
      <c r="A308" s="1" t="s">
        <v>618</v>
      </c>
      <c r="B308" s="1" t="s">
        <v>619</v>
      </c>
      <c r="C308" s="1">
        <v>0.01</v>
      </c>
      <c r="D308" s="1">
        <v>0.18</v>
      </c>
      <c r="E308" s="1">
        <v>0.01</v>
      </c>
      <c r="F308" s="1">
        <v>0.05</v>
      </c>
    </row>
    <row r="309" s="1" customFormat="1" spans="1:6">
      <c r="A309" s="1" t="s">
        <v>620</v>
      </c>
      <c r="B309" s="1" t="s">
        <v>621</v>
      </c>
      <c r="C309" s="1">
        <v>0.16</v>
      </c>
      <c r="D309" s="1">
        <v>0.4</v>
      </c>
      <c r="E309" s="1">
        <v>0.0666666666666667</v>
      </c>
      <c r="F309" s="1">
        <v>0.09</v>
      </c>
    </row>
    <row r="310" s="1" customFormat="1" spans="1:6">
      <c r="A310" s="1" t="s">
        <v>622</v>
      </c>
      <c r="B310" s="1" t="s">
        <v>623</v>
      </c>
      <c r="C310" s="1">
        <v>0.16</v>
      </c>
      <c r="D310" s="1">
        <v>0.3</v>
      </c>
      <c r="E310" s="1">
        <v>0.0333333333333333</v>
      </c>
      <c r="F310" s="1">
        <v>0.175</v>
      </c>
    </row>
    <row r="311" s="1" customFormat="1" spans="1:6">
      <c r="A311" s="1" t="s">
        <v>624</v>
      </c>
      <c r="B311" s="1" t="s">
        <v>625</v>
      </c>
      <c r="C311" s="1">
        <v>0.1</v>
      </c>
      <c r="D311" s="1">
        <v>0.26</v>
      </c>
      <c r="E311" s="3">
        <v>0.0183333333333333</v>
      </c>
      <c r="F311" s="1">
        <v>0.4725</v>
      </c>
    </row>
    <row r="312" s="1" customFormat="1" spans="1:6">
      <c r="A312" s="1" t="s">
        <v>626</v>
      </c>
      <c r="B312" s="1" t="s">
        <v>627</v>
      </c>
      <c r="C312" s="1">
        <v>0.24</v>
      </c>
      <c r="D312" s="1">
        <v>0.451</v>
      </c>
      <c r="E312" s="1">
        <v>0.037</v>
      </c>
      <c r="F312" s="1">
        <v>0.246</v>
      </c>
    </row>
    <row r="313" s="1" customFormat="1" spans="1:6">
      <c r="A313" s="1" t="s">
        <v>628</v>
      </c>
      <c r="B313" s="1" t="s">
        <v>629</v>
      </c>
      <c r="C313" s="1">
        <v>0.1</v>
      </c>
      <c r="D313" s="1">
        <v>0.26</v>
      </c>
      <c r="E313" s="1">
        <v>0.0183333333333333</v>
      </c>
      <c r="F313" s="1">
        <v>0.189</v>
      </c>
    </row>
    <row r="314" s="1" customFormat="1" spans="1:6">
      <c r="A314" s="1" t="s">
        <v>630</v>
      </c>
      <c r="B314" s="1" t="s">
        <v>631</v>
      </c>
      <c r="C314" s="1">
        <v>0.045</v>
      </c>
      <c r="D314" s="1">
        <v>0.3</v>
      </c>
      <c r="E314" s="1">
        <v>0.0466666666666667</v>
      </c>
      <c r="F314" s="1">
        <v>0.0384</v>
      </c>
    </row>
    <row r="315" s="1" customFormat="1" spans="1:6">
      <c r="A315" s="1" t="s">
        <v>632</v>
      </c>
      <c r="B315" s="1" t="s">
        <v>633</v>
      </c>
      <c r="C315" s="1">
        <v>0.12</v>
      </c>
      <c r="D315" s="1">
        <v>0.3</v>
      </c>
      <c r="E315" s="1">
        <v>0.0466666666666667</v>
      </c>
      <c r="F315" s="1">
        <v>0.126</v>
      </c>
    </row>
    <row r="316" s="1" customFormat="1" spans="1:6">
      <c r="A316" s="1" t="s">
        <v>634</v>
      </c>
      <c r="B316" s="1" t="s">
        <v>635</v>
      </c>
      <c r="C316" s="1">
        <v>0.12</v>
      </c>
      <c r="D316" s="1">
        <v>0.3</v>
      </c>
      <c r="E316" s="1">
        <v>0.0466666666666667</v>
      </c>
      <c r="F316" s="1">
        <v>0.126</v>
      </c>
    </row>
    <row r="317" s="1" customFormat="1" spans="1:6">
      <c r="A317" s="1" t="s">
        <v>636</v>
      </c>
      <c r="B317" s="1" t="s">
        <v>637</v>
      </c>
      <c r="C317" s="1">
        <v>0.05</v>
      </c>
      <c r="D317" s="1">
        <v>0.12</v>
      </c>
      <c r="E317" s="1">
        <v>0.00566666666666667</v>
      </c>
      <c r="F317" s="1">
        <v>0.01</v>
      </c>
    </row>
    <row r="318" s="1" customFormat="1" spans="1:6">
      <c r="A318" s="1" t="s">
        <v>638</v>
      </c>
      <c r="B318" s="1" t="s">
        <v>639</v>
      </c>
      <c r="C318" s="1">
        <v>0.05</v>
      </c>
      <c r="D318" s="1">
        <v>0.12</v>
      </c>
      <c r="E318" s="1">
        <v>0.00566666666666667</v>
      </c>
      <c r="F318" s="1">
        <v>0.01</v>
      </c>
    </row>
    <row r="319" s="1" customFormat="1" spans="1:6">
      <c r="A319" s="1" t="s">
        <v>640</v>
      </c>
      <c r="B319" s="1" t="s">
        <v>641</v>
      </c>
      <c r="C319" s="1">
        <v>0.1</v>
      </c>
      <c r="D319" s="1">
        <v>0.26</v>
      </c>
      <c r="E319" s="3">
        <v>0.0183333333333333</v>
      </c>
      <c r="F319" s="1">
        <v>0.5004</v>
      </c>
    </row>
    <row r="320" s="1" customFormat="1" spans="1:6">
      <c r="A320" s="1" t="s">
        <v>642</v>
      </c>
      <c r="B320" s="1" t="s">
        <v>643</v>
      </c>
      <c r="C320" s="1">
        <v>0.16</v>
      </c>
      <c r="D320" s="1">
        <v>0.4</v>
      </c>
      <c r="E320" s="1">
        <v>0.0666666666666667</v>
      </c>
      <c r="F320" s="1">
        <v>0.12</v>
      </c>
    </row>
    <row r="321" s="1" customFormat="1" spans="1:6">
      <c r="A321" s="1" t="s">
        <v>644</v>
      </c>
      <c r="B321" s="1" t="s">
        <v>645</v>
      </c>
      <c r="C321" s="1">
        <v>0.16</v>
      </c>
      <c r="D321" s="1">
        <v>0.4</v>
      </c>
      <c r="E321" s="1">
        <v>0.0666666666666667</v>
      </c>
      <c r="F321" s="1">
        <v>0.06</v>
      </c>
    </row>
    <row r="322" s="1" customFormat="1" spans="1:6">
      <c r="A322" s="1" t="s">
        <v>646</v>
      </c>
      <c r="B322" s="1" t="s">
        <v>647</v>
      </c>
      <c r="C322" s="1">
        <v>0.12</v>
      </c>
      <c r="D322" s="1">
        <v>0.22</v>
      </c>
      <c r="E322" s="1">
        <v>0.0333333333333333</v>
      </c>
      <c r="F322" s="1">
        <v>0.1896</v>
      </c>
    </row>
    <row r="323" s="1" customFormat="1" spans="1:6">
      <c r="A323" s="1" t="s">
        <v>648</v>
      </c>
      <c r="B323" s="1" t="s">
        <v>649</v>
      </c>
      <c r="C323" s="1">
        <v>0.12</v>
      </c>
      <c r="D323" s="1">
        <v>0.22</v>
      </c>
      <c r="E323" s="1">
        <v>0.0333333333333333</v>
      </c>
      <c r="F323" s="1">
        <v>0.126</v>
      </c>
    </row>
    <row r="324" s="1" customFormat="1" spans="1:6">
      <c r="A324" s="1" t="s">
        <v>650</v>
      </c>
      <c r="B324" s="1" t="s">
        <v>651</v>
      </c>
      <c r="C324" s="1">
        <v>0.16</v>
      </c>
      <c r="D324" s="1">
        <v>0.4</v>
      </c>
      <c r="E324" s="1">
        <v>0.0666666666666667</v>
      </c>
      <c r="F324" s="1">
        <v>0.02</v>
      </c>
    </row>
    <row r="325" s="1" customFormat="1" spans="1:6">
      <c r="A325" s="1" t="s">
        <v>652</v>
      </c>
      <c r="B325" s="1" t="s">
        <v>653</v>
      </c>
      <c r="C325" s="1">
        <v>0.16</v>
      </c>
      <c r="D325" s="1">
        <v>0.4</v>
      </c>
      <c r="E325" s="1">
        <v>0.0666666666666667</v>
      </c>
      <c r="F325" s="1">
        <v>0.06</v>
      </c>
    </row>
    <row r="326" s="1" customFormat="1" spans="1:6">
      <c r="A326" s="1" t="s">
        <v>654</v>
      </c>
      <c r="B326" s="1" t="s">
        <v>655</v>
      </c>
      <c r="C326" s="1">
        <v>0.16</v>
      </c>
      <c r="D326" s="1">
        <v>0.4</v>
      </c>
      <c r="E326" s="1">
        <v>0.0666666666666667</v>
      </c>
      <c r="F326" s="1">
        <v>0.144</v>
      </c>
    </row>
    <row r="327" s="1" customFormat="1" spans="1:6">
      <c r="A327" s="1" t="s">
        <v>656</v>
      </c>
      <c r="B327" s="1" t="s">
        <v>657</v>
      </c>
      <c r="C327" s="1">
        <v>0.045</v>
      </c>
      <c r="D327" s="1">
        <v>0.3</v>
      </c>
      <c r="E327" s="1">
        <v>0.0466666666666667</v>
      </c>
      <c r="F327" s="1">
        <v>0.0192</v>
      </c>
    </row>
    <row r="328" s="1" customFormat="1" spans="1:6">
      <c r="A328" s="1" t="s">
        <v>658</v>
      </c>
      <c r="B328" s="1" t="s">
        <v>659</v>
      </c>
      <c r="C328" s="1">
        <v>0.16</v>
      </c>
      <c r="D328" s="1">
        <v>0.4</v>
      </c>
      <c r="E328" s="1">
        <v>0.0666666666666667</v>
      </c>
      <c r="F328" s="1">
        <v>0.06</v>
      </c>
    </row>
    <row r="329" s="1" customFormat="1" spans="1:6">
      <c r="A329" s="1" t="s">
        <v>660</v>
      </c>
      <c r="B329" s="1" t="s">
        <v>661</v>
      </c>
      <c r="C329" s="1">
        <v>0.12</v>
      </c>
      <c r="D329" s="1">
        <v>0.22</v>
      </c>
      <c r="E329" s="1">
        <v>0.0333333333333333</v>
      </c>
      <c r="F329" s="1">
        <v>0.126</v>
      </c>
    </row>
    <row r="330" s="1" customFormat="1" spans="1:6">
      <c r="A330" s="1" t="s">
        <v>662</v>
      </c>
      <c r="B330" s="1" t="s">
        <v>663</v>
      </c>
      <c r="C330" s="1">
        <v>0.16</v>
      </c>
      <c r="D330" s="1">
        <v>0.4</v>
      </c>
      <c r="E330" s="1">
        <v>0.0666666666666667</v>
      </c>
      <c r="F330" s="1">
        <v>0.144</v>
      </c>
    </row>
    <row r="331" s="1" customFormat="1" spans="1:6">
      <c r="A331" s="1" t="s">
        <v>664</v>
      </c>
      <c r="B331" s="1" t="s">
        <v>665</v>
      </c>
      <c r="C331" s="1">
        <v>0.16</v>
      </c>
      <c r="D331" s="1">
        <v>0.4</v>
      </c>
      <c r="E331" s="1">
        <v>0.0666666666666667</v>
      </c>
      <c r="F331" s="1">
        <v>0.06</v>
      </c>
    </row>
    <row r="332" s="1" customFormat="1" spans="1:6">
      <c r="A332" s="1" t="s">
        <v>666</v>
      </c>
      <c r="B332" s="1" t="s">
        <v>667</v>
      </c>
      <c r="C332" s="1">
        <v>0.16</v>
      </c>
      <c r="D332" s="1">
        <v>0.4</v>
      </c>
      <c r="E332" s="1">
        <v>0.0666666666666667</v>
      </c>
      <c r="F332" s="1">
        <v>0.06</v>
      </c>
    </row>
    <row r="333" s="1" customFormat="1" spans="1:6">
      <c r="A333" s="1" t="s">
        <v>668</v>
      </c>
      <c r="B333" s="1" t="s">
        <v>669</v>
      </c>
      <c r="C333" s="1">
        <v>0.16</v>
      </c>
      <c r="D333" s="1">
        <v>0.4</v>
      </c>
      <c r="E333" s="1">
        <v>0.0666666666666667</v>
      </c>
      <c r="F333" s="1">
        <v>0.144</v>
      </c>
    </row>
    <row r="334" s="1" customFormat="1" spans="1:6">
      <c r="A334" s="1" t="s">
        <v>670</v>
      </c>
      <c r="B334" s="1" t="s">
        <v>671</v>
      </c>
      <c r="C334" s="1">
        <v>0.16</v>
      </c>
      <c r="D334" s="1">
        <v>0.4</v>
      </c>
      <c r="E334" s="1">
        <v>0.0666666666666667</v>
      </c>
      <c r="F334" s="1">
        <v>0.12</v>
      </c>
    </row>
    <row r="335" s="1" customFormat="1" spans="1:6">
      <c r="A335" s="1" t="s">
        <v>672</v>
      </c>
      <c r="B335" s="1" t="s">
        <v>673</v>
      </c>
      <c r="C335" s="1">
        <v>0.38</v>
      </c>
      <c r="D335" s="1">
        <v>0.495</v>
      </c>
      <c r="E335" s="1">
        <v>0.037</v>
      </c>
      <c r="F335" s="1">
        <v>0.3465</v>
      </c>
    </row>
    <row r="336" s="1" customFormat="1" spans="1:6">
      <c r="A336" s="1" t="s">
        <v>674</v>
      </c>
      <c r="B336" s="1" t="s">
        <v>675</v>
      </c>
      <c r="C336" s="1">
        <v>0.045</v>
      </c>
      <c r="D336" s="1">
        <v>0.3</v>
      </c>
      <c r="E336" s="1">
        <v>0.0466666666666667</v>
      </c>
      <c r="F336" s="1">
        <v>0.0384</v>
      </c>
    </row>
    <row r="337" s="1" customFormat="1" spans="1:6">
      <c r="A337" s="1" t="s">
        <v>676</v>
      </c>
      <c r="B337" s="1" t="s">
        <v>677</v>
      </c>
      <c r="C337" s="1">
        <v>0.16</v>
      </c>
      <c r="D337" s="1">
        <v>0.3</v>
      </c>
      <c r="E337" s="1">
        <v>0.0333333333333333</v>
      </c>
      <c r="F337" s="1">
        <v>0.0315</v>
      </c>
    </row>
    <row r="338" s="1" customFormat="1" spans="1:6">
      <c r="A338" s="1" t="s">
        <v>678</v>
      </c>
      <c r="B338" s="1" t="s">
        <v>679</v>
      </c>
      <c r="C338" s="1">
        <v>0.16</v>
      </c>
      <c r="D338" s="1">
        <v>0.4</v>
      </c>
      <c r="E338" s="1">
        <v>0.0666666666666667</v>
      </c>
      <c r="F338" s="1">
        <v>0.12</v>
      </c>
    </row>
    <row r="339" s="1" customFormat="1" spans="1:6">
      <c r="A339" s="1" t="s">
        <v>680</v>
      </c>
      <c r="B339" s="1" t="s">
        <v>681</v>
      </c>
      <c r="C339" s="1">
        <v>0.16</v>
      </c>
      <c r="D339" s="1">
        <v>0.4</v>
      </c>
      <c r="E339" s="1">
        <v>0.0666666666666667</v>
      </c>
      <c r="F339" s="1">
        <v>0.06</v>
      </c>
    </row>
    <row r="340" s="1" customFormat="1" spans="1:6">
      <c r="A340" s="1" t="s">
        <v>682</v>
      </c>
      <c r="B340" s="1" t="s">
        <v>683</v>
      </c>
      <c r="C340" s="1">
        <v>0.12</v>
      </c>
      <c r="D340" s="1">
        <v>0.28</v>
      </c>
      <c r="E340" s="1">
        <v>0.0183333333333333</v>
      </c>
      <c r="F340" s="1">
        <v>0.4725</v>
      </c>
    </row>
    <row r="341" s="1" customFormat="1" spans="1:6">
      <c r="A341" s="1" t="s">
        <v>684</v>
      </c>
      <c r="B341" s="1" t="s">
        <v>685</v>
      </c>
      <c r="C341" s="1">
        <v>0.16</v>
      </c>
      <c r="D341" s="1">
        <v>0.4</v>
      </c>
      <c r="E341" s="1">
        <v>0.0666666666666667</v>
      </c>
      <c r="F341" s="1">
        <v>0.06</v>
      </c>
    </row>
    <row r="342" s="1" customFormat="1" spans="1:6">
      <c r="A342" s="1" t="s">
        <v>686</v>
      </c>
      <c r="B342" s="1" t="s">
        <v>687</v>
      </c>
      <c r="C342" s="1">
        <v>0.12</v>
      </c>
      <c r="D342" s="1">
        <v>1.45</v>
      </c>
      <c r="E342" s="1">
        <v>0.2</v>
      </c>
      <c r="F342" s="1">
        <v>0.255</v>
      </c>
    </row>
    <row r="343" s="1" customFormat="1" spans="1:6">
      <c r="A343" s="1" t="s">
        <v>688</v>
      </c>
      <c r="B343" s="1" t="s">
        <v>689</v>
      </c>
      <c r="C343" s="1">
        <v>0.12</v>
      </c>
      <c r="D343" s="1">
        <v>0.28</v>
      </c>
      <c r="E343" s="1">
        <v>0.0183333333333333</v>
      </c>
      <c r="F343" s="1">
        <v>0.0477</v>
      </c>
    </row>
    <row r="344" s="1" customFormat="1" spans="1:6">
      <c r="A344" s="1" t="s">
        <v>690</v>
      </c>
      <c r="B344" s="1" t="s">
        <v>691</v>
      </c>
      <c r="C344" s="1">
        <v>0.12</v>
      </c>
      <c r="D344" s="1">
        <v>0.3</v>
      </c>
      <c r="E344" s="1">
        <v>0.0466666666666667</v>
      </c>
      <c r="F344" s="1">
        <v>0.126</v>
      </c>
    </row>
    <row r="345" s="1" customFormat="1" spans="1:6">
      <c r="A345" s="1" t="s">
        <v>692</v>
      </c>
      <c r="B345" s="1" t="s">
        <v>693</v>
      </c>
      <c r="C345" s="1">
        <v>0.045</v>
      </c>
      <c r="D345" s="1">
        <v>0.3</v>
      </c>
      <c r="E345" s="1">
        <v>0.0466666666666667</v>
      </c>
      <c r="F345" s="1">
        <v>0.096</v>
      </c>
    </row>
    <row r="346" s="1" customFormat="1" spans="1:6">
      <c r="A346" s="1" t="s">
        <v>694</v>
      </c>
      <c r="B346" s="1" t="s">
        <v>695</v>
      </c>
      <c r="C346" s="1">
        <v>0.16</v>
      </c>
      <c r="D346" s="1">
        <v>0.3</v>
      </c>
      <c r="E346" s="1">
        <v>0.0333333333333333</v>
      </c>
      <c r="F346" s="1">
        <v>0.0315</v>
      </c>
    </row>
    <row r="347" s="1" customFormat="1" spans="1:6">
      <c r="A347" s="1" t="s">
        <v>696</v>
      </c>
      <c r="B347" s="1" t="s">
        <v>697</v>
      </c>
      <c r="C347" s="1">
        <v>0.12</v>
      </c>
      <c r="D347" s="1">
        <v>0.3</v>
      </c>
      <c r="E347" s="1">
        <v>0.0466666666666667</v>
      </c>
      <c r="F347" s="1">
        <v>0.126</v>
      </c>
    </row>
    <row r="348" s="1" customFormat="1" spans="1:6">
      <c r="A348" s="1" t="s">
        <v>698</v>
      </c>
      <c r="B348" s="1" t="s">
        <v>699</v>
      </c>
      <c r="C348" s="1">
        <v>0.16</v>
      </c>
      <c r="D348" s="1">
        <v>0.4</v>
      </c>
      <c r="E348" s="1">
        <v>0.0666666666666667</v>
      </c>
      <c r="F348" s="1">
        <v>0.045</v>
      </c>
    </row>
    <row r="349" s="1" customFormat="1" spans="1:6">
      <c r="A349" s="1" t="s">
        <v>700</v>
      </c>
      <c r="B349" s="1" t="s">
        <v>701</v>
      </c>
      <c r="C349" s="1">
        <v>0.12</v>
      </c>
      <c r="D349" s="1">
        <v>0.28</v>
      </c>
      <c r="E349" s="1">
        <v>0.0183333333333333</v>
      </c>
      <c r="F349" s="1">
        <v>0.4725</v>
      </c>
    </row>
    <row r="350" s="1" customFormat="1" spans="1:6">
      <c r="A350" s="1" t="s">
        <v>702</v>
      </c>
      <c r="B350" s="1" t="s">
        <v>703</v>
      </c>
      <c r="C350" s="1">
        <v>0.16</v>
      </c>
      <c r="D350" s="1">
        <v>0.4</v>
      </c>
      <c r="E350" s="1">
        <v>0.0666666666666667</v>
      </c>
      <c r="F350" s="1">
        <v>0.144</v>
      </c>
    </row>
    <row r="351" s="1" customFormat="1" spans="1:6">
      <c r="A351" s="1" t="s">
        <v>704</v>
      </c>
      <c r="B351" s="1" t="s">
        <v>705</v>
      </c>
      <c r="C351" s="1">
        <v>0.12</v>
      </c>
      <c r="D351" s="1">
        <v>0.3</v>
      </c>
      <c r="E351" s="1">
        <v>0.0466666666666667</v>
      </c>
      <c r="F351" s="1">
        <v>0.0756</v>
      </c>
    </row>
    <row r="352" s="1" customFormat="1" spans="1:6">
      <c r="A352" s="1" t="s">
        <v>706</v>
      </c>
      <c r="B352" s="1" t="s">
        <v>707</v>
      </c>
      <c r="C352" s="1">
        <v>0.08</v>
      </c>
      <c r="D352" s="1">
        <v>0.3</v>
      </c>
      <c r="E352" s="1">
        <v>0.0333333333333333</v>
      </c>
      <c r="F352" s="1">
        <v>0.045</v>
      </c>
    </row>
    <row r="353" s="1" customFormat="1" spans="1:6">
      <c r="A353" s="1" t="s">
        <v>708</v>
      </c>
      <c r="B353" s="1" t="s">
        <v>709</v>
      </c>
      <c r="C353" s="1">
        <v>0.12</v>
      </c>
      <c r="D353" s="1">
        <v>0.3</v>
      </c>
      <c r="E353" s="1">
        <v>0.0466666666666667</v>
      </c>
      <c r="F353" s="1">
        <v>0.126</v>
      </c>
    </row>
    <row r="354" s="1" customFormat="1" spans="1:6">
      <c r="A354" s="1" t="s">
        <v>710</v>
      </c>
      <c r="B354" s="1" t="s">
        <v>711</v>
      </c>
      <c r="C354" s="1">
        <v>0.045</v>
      </c>
      <c r="D354" s="1">
        <v>0.3</v>
      </c>
      <c r="E354" s="1">
        <v>0.0466666666666667</v>
      </c>
      <c r="F354" s="1">
        <v>0.0384</v>
      </c>
    </row>
    <row r="355" s="1" customFormat="1" spans="1:6">
      <c r="A355" s="1" t="s">
        <v>712</v>
      </c>
      <c r="B355" s="1" t="s">
        <v>713</v>
      </c>
      <c r="C355" s="1">
        <v>0.12</v>
      </c>
      <c r="D355" s="1">
        <v>0.3</v>
      </c>
      <c r="E355" s="1">
        <v>0.0466666666666667</v>
      </c>
      <c r="F355" s="1">
        <v>0.126</v>
      </c>
    </row>
    <row r="356" s="1" customFormat="1" spans="1:6">
      <c r="A356" s="1" t="s">
        <v>714</v>
      </c>
      <c r="B356" s="1" t="s">
        <v>715</v>
      </c>
      <c r="C356" s="1">
        <v>0.16</v>
      </c>
      <c r="D356" s="1">
        <v>0.4</v>
      </c>
      <c r="E356" s="1">
        <v>0.0666666666666667</v>
      </c>
      <c r="F356" s="1">
        <v>0.08</v>
      </c>
    </row>
    <row r="357" s="1" customFormat="1" spans="1:6">
      <c r="A357" s="1" t="s">
        <v>716</v>
      </c>
      <c r="B357" s="1" t="s">
        <v>717</v>
      </c>
      <c r="C357" s="1">
        <v>0.16</v>
      </c>
      <c r="D357" s="1">
        <v>0.4</v>
      </c>
      <c r="E357" s="1">
        <v>0.0666666666666667</v>
      </c>
      <c r="F357" s="1">
        <v>0.144</v>
      </c>
    </row>
    <row r="358" s="1" customFormat="1" spans="1:6">
      <c r="A358" s="1" t="s">
        <v>718</v>
      </c>
      <c r="B358" s="1" t="s">
        <v>719</v>
      </c>
      <c r="C358" s="1">
        <v>0.01</v>
      </c>
      <c r="D358" s="1">
        <v>0.045</v>
      </c>
      <c r="E358" s="3">
        <v>0.00666666666666667</v>
      </c>
      <c r="F358" s="1">
        <v>0.0125</v>
      </c>
    </row>
    <row r="359" s="1" customFormat="1" spans="1:6">
      <c r="A359" s="1" t="s">
        <v>720</v>
      </c>
      <c r="B359" s="1" t="s">
        <v>721</v>
      </c>
      <c r="C359" s="1">
        <v>0.01</v>
      </c>
      <c r="D359" s="1">
        <v>0.045</v>
      </c>
      <c r="E359" s="3">
        <v>0.00666666666666667</v>
      </c>
      <c r="F359" s="1">
        <v>0.0125</v>
      </c>
    </row>
    <row r="360" s="1" customFormat="1" spans="1:6">
      <c r="A360" s="1" t="s">
        <v>722</v>
      </c>
      <c r="B360" s="1" t="s">
        <v>723</v>
      </c>
      <c r="C360" s="1">
        <v>0.12</v>
      </c>
      <c r="D360" s="1">
        <v>0.37</v>
      </c>
      <c r="E360" s="1">
        <v>0.04</v>
      </c>
      <c r="F360" s="1">
        <v>0.079</v>
      </c>
    </row>
    <row r="361" s="1" customFormat="1" spans="1:6">
      <c r="A361" s="1" t="s">
        <v>724</v>
      </c>
      <c r="B361" s="1" t="s">
        <v>725</v>
      </c>
      <c r="C361" s="1">
        <v>0.01</v>
      </c>
      <c r="D361" s="1">
        <v>0.045</v>
      </c>
      <c r="E361" s="3">
        <v>0.00666666666666667</v>
      </c>
      <c r="F361" s="1">
        <v>0.0075</v>
      </c>
    </row>
    <row r="362" s="1" customFormat="1" spans="1:6">
      <c r="A362" s="1" t="s">
        <v>726</v>
      </c>
      <c r="B362" s="1" t="s">
        <v>727</v>
      </c>
      <c r="C362" s="1">
        <v>0.01</v>
      </c>
      <c r="D362" s="1">
        <v>0.045</v>
      </c>
      <c r="E362" s="3">
        <v>0.00666666666666667</v>
      </c>
      <c r="F362" s="3">
        <v>0.0125</v>
      </c>
    </row>
    <row r="363" s="1" customFormat="1" spans="1:6">
      <c r="A363" s="1" t="s">
        <v>728</v>
      </c>
      <c r="B363" s="1" t="s">
        <v>729</v>
      </c>
      <c r="C363" s="1">
        <v>0.01</v>
      </c>
      <c r="D363" s="1">
        <v>0.045</v>
      </c>
      <c r="E363" s="3">
        <v>0.00666666666666667</v>
      </c>
      <c r="F363" s="3">
        <v>0.0125</v>
      </c>
    </row>
    <row r="364" s="1" customFormat="1" spans="1:6">
      <c r="A364" s="1" t="s">
        <v>730</v>
      </c>
      <c r="B364" s="1" t="s">
        <v>731</v>
      </c>
      <c r="C364" s="1">
        <v>0.01</v>
      </c>
      <c r="D364" s="1">
        <v>0.045</v>
      </c>
      <c r="E364" s="3">
        <v>0.00666666666666667</v>
      </c>
      <c r="F364" s="3">
        <v>0.0125</v>
      </c>
    </row>
    <row r="365" s="1" customFormat="1" spans="1:6">
      <c r="A365" s="1" t="s">
        <v>732</v>
      </c>
      <c r="B365" s="1" t="s">
        <v>733</v>
      </c>
      <c r="C365" s="1">
        <v>0.01</v>
      </c>
      <c r="D365" s="1">
        <v>0.045</v>
      </c>
      <c r="E365" s="3">
        <v>0.00666666666666667</v>
      </c>
      <c r="F365" s="3">
        <v>0.0125</v>
      </c>
    </row>
    <row r="366" s="1" customFormat="1" spans="1:6">
      <c r="A366" s="1" t="s">
        <v>734</v>
      </c>
      <c r="B366" s="1" t="s">
        <v>735</v>
      </c>
      <c r="C366" s="1">
        <v>0.01</v>
      </c>
      <c r="D366" s="1">
        <v>0.045</v>
      </c>
      <c r="E366" s="3">
        <v>0.00666666666666667</v>
      </c>
      <c r="F366" s="1">
        <v>0.0125</v>
      </c>
    </row>
    <row r="367" s="1" customFormat="1" spans="1:6">
      <c r="A367" s="1" t="s">
        <v>736</v>
      </c>
      <c r="B367" s="1" t="s">
        <v>737</v>
      </c>
      <c r="C367" s="1">
        <v>0.01</v>
      </c>
      <c r="D367" s="1">
        <v>0.045</v>
      </c>
      <c r="E367" s="3">
        <v>0.00666666666666667</v>
      </c>
      <c r="F367" s="3">
        <v>0.0125</v>
      </c>
    </row>
    <row r="368" s="1" customFormat="1" spans="1:6">
      <c r="A368" s="1" t="s">
        <v>738</v>
      </c>
      <c r="B368" s="1" t="s">
        <v>739</v>
      </c>
      <c r="C368" s="1">
        <v>0.01</v>
      </c>
      <c r="D368" s="1">
        <v>0.045</v>
      </c>
      <c r="E368" s="3">
        <v>0.00666666666666667</v>
      </c>
      <c r="F368" s="1">
        <v>0.0125</v>
      </c>
    </row>
    <row r="369" s="1" customFormat="1" spans="1:6">
      <c r="A369" s="1" t="s">
        <v>740</v>
      </c>
      <c r="B369" s="1" t="s">
        <v>741</v>
      </c>
      <c r="C369" s="1">
        <v>0.01</v>
      </c>
      <c r="D369" s="1">
        <v>0.045</v>
      </c>
      <c r="E369" s="3">
        <v>0.00666666666666667</v>
      </c>
      <c r="F369" s="1">
        <v>0.0125</v>
      </c>
    </row>
    <row r="370" s="1" customFormat="1" spans="1:6">
      <c r="A370" s="1" t="s">
        <v>742</v>
      </c>
      <c r="B370" s="1" t="s">
        <v>743</v>
      </c>
      <c r="C370" s="1">
        <v>0.12</v>
      </c>
      <c r="D370" s="1">
        <v>0.55</v>
      </c>
      <c r="E370" s="1">
        <v>0.0666666666666667</v>
      </c>
      <c r="F370" s="1">
        <v>0.14</v>
      </c>
    </row>
    <row r="371" s="1" customFormat="1" spans="1:6">
      <c r="A371" s="1" t="s">
        <v>744</v>
      </c>
      <c r="B371" s="1" t="s">
        <v>745</v>
      </c>
      <c r="C371" s="1">
        <v>0.12</v>
      </c>
      <c r="D371" s="1">
        <v>0.9</v>
      </c>
      <c r="E371" s="1">
        <v>0.0666666666666667</v>
      </c>
      <c r="F371" s="1">
        <v>0.725</v>
      </c>
    </row>
    <row r="372" s="1" customFormat="1" spans="1:6">
      <c r="A372" s="1" t="s">
        <v>746</v>
      </c>
      <c r="B372" s="1" t="s">
        <v>747</v>
      </c>
      <c r="C372" s="1">
        <v>0.12</v>
      </c>
      <c r="D372" s="1">
        <v>0.55</v>
      </c>
      <c r="E372" s="1">
        <v>0.0666666666666667</v>
      </c>
      <c r="F372" s="1">
        <v>0.15</v>
      </c>
    </row>
    <row r="373" s="1" customFormat="1" spans="1:6">
      <c r="A373" s="1" t="s">
        <v>748</v>
      </c>
      <c r="B373" s="1" t="s">
        <v>749</v>
      </c>
      <c r="C373" s="1">
        <v>0.12</v>
      </c>
      <c r="D373" s="1">
        <v>0.55</v>
      </c>
      <c r="E373" s="1">
        <v>0.0666666666666667</v>
      </c>
      <c r="F373" s="1">
        <v>0.125</v>
      </c>
    </row>
    <row r="374" s="1" customFormat="1" spans="1:6">
      <c r="A374" s="1" t="s">
        <v>750</v>
      </c>
      <c r="B374" s="1" t="s">
        <v>751</v>
      </c>
      <c r="C374" s="1">
        <v>0.12</v>
      </c>
      <c r="D374" s="1">
        <v>0.55</v>
      </c>
      <c r="E374" s="1">
        <v>0.0666666666666667</v>
      </c>
      <c r="F374" s="1">
        <v>0.125</v>
      </c>
    </row>
    <row r="375" s="1" customFormat="1" spans="1:6">
      <c r="A375" s="1" t="s">
        <v>752</v>
      </c>
      <c r="B375" s="1" t="s">
        <v>753</v>
      </c>
      <c r="C375" s="1">
        <v>0.12</v>
      </c>
      <c r="D375" s="1">
        <v>0.55</v>
      </c>
      <c r="E375" s="1">
        <v>0.0666666666666667</v>
      </c>
      <c r="F375" s="1">
        <v>0.125</v>
      </c>
    </row>
    <row r="376" s="1" customFormat="1" spans="1:6">
      <c r="A376" s="1" t="s">
        <v>754</v>
      </c>
      <c r="B376" s="1" t="s">
        <v>755</v>
      </c>
      <c r="C376" s="1">
        <v>0.12</v>
      </c>
      <c r="D376" s="1">
        <v>0.55</v>
      </c>
      <c r="E376" s="1">
        <v>0.0666666666666667</v>
      </c>
      <c r="F376" s="1">
        <v>0.125</v>
      </c>
    </row>
    <row r="377" s="1" customFormat="1" spans="1:6">
      <c r="A377" s="1" t="s">
        <v>756</v>
      </c>
      <c r="B377" s="1" t="s">
        <v>757</v>
      </c>
      <c r="C377" s="1">
        <v>0.12</v>
      </c>
      <c r="D377" s="1">
        <v>0.55</v>
      </c>
      <c r="E377" s="1">
        <v>0.0666666666666667</v>
      </c>
      <c r="F377" s="1">
        <v>0.125</v>
      </c>
    </row>
    <row r="378" s="1" customFormat="1" spans="1:6">
      <c r="A378" s="1" t="s">
        <v>758</v>
      </c>
      <c r="B378" s="1" t="s">
        <v>759</v>
      </c>
      <c r="C378" s="1">
        <v>0.12</v>
      </c>
      <c r="D378" s="1">
        <v>0.55</v>
      </c>
      <c r="E378" s="1">
        <v>0.0666666666666667</v>
      </c>
      <c r="F378" s="1">
        <v>0.125</v>
      </c>
    </row>
    <row r="379" s="1" customFormat="1" spans="1:6">
      <c r="A379" s="1" t="s">
        <v>760</v>
      </c>
      <c r="B379" s="1" t="s">
        <v>761</v>
      </c>
      <c r="C379" s="1">
        <v>0.01</v>
      </c>
      <c r="D379" s="1">
        <v>0.045</v>
      </c>
      <c r="E379" s="3">
        <v>0.00666666666666667</v>
      </c>
      <c r="F379" s="3">
        <v>0.0125</v>
      </c>
    </row>
    <row r="380" s="1" customFormat="1" spans="1:6">
      <c r="A380" s="1" t="s">
        <v>762</v>
      </c>
      <c r="B380" s="1" t="s">
        <v>763</v>
      </c>
      <c r="C380" s="1">
        <v>0.01</v>
      </c>
      <c r="D380" s="1">
        <v>0.045</v>
      </c>
      <c r="E380" s="3">
        <v>0.00666666666666667</v>
      </c>
      <c r="F380" s="3">
        <v>0.0125</v>
      </c>
    </row>
    <row r="381" s="1" customFormat="1" spans="1:6">
      <c r="A381" s="1" t="s">
        <v>764</v>
      </c>
      <c r="B381" s="1" t="s">
        <v>765</v>
      </c>
      <c r="C381" s="1">
        <v>0.01</v>
      </c>
      <c r="D381" s="1">
        <v>0.045</v>
      </c>
      <c r="E381" s="3">
        <v>0.00666666666666667</v>
      </c>
      <c r="F381" s="1">
        <v>0.0125</v>
      </c>
    </row>
    <row r="382" s="1" customFormat="1" spans="1:6">
      <c r="A382" s="1" t="s">
        <v>766</v>
      </c>
      <c r="B382" s="1" t="s">
        <v>767</v>
      </c>
      <c r="C382" s="1">
        <v>0.01</v>
      </c>
      <c r="D382" s="1">
        <v>0.045</v>
      </c>
      <c r="E382" s="3">
        <v>0.00666666666666667</v>
      </c>
      <c r="F382" s="1">
        <v>0.015</v>
      </c>
    </row>
    <row r="383" s="1" customFormat="1" spans="1:6">
      <c r="A383" s="1" t="s">
        <v>768</v>
      </c>
      <c r="B383" s="1" t="s">
        <v>769</v>
      </c>
      <c r="C383" s="1">
        <v>0.01</v>
      </c>
      <c r="D383" s="1">
        <v>0.045</v>
      </c>
      <c r="E383" s="1">
        <v>0.00666666666666667</v>
      </c>
      <c r="F383" s="3">
        <v>0.0125</v>
      </c>
    </row>
    <row r="384" s="1" customFormat="1" spans="1:6">
      <c r="A384" s="1" t="s">
        <v>770</v>
      </c>
      <c r="B384" s="1" t="s">
        <v>771</v>
      </c>
      <c r="C384" s="1">
        <v>0.01</v>
      </c>
      <c r="D384" s="1">
        <v>0.045</v>
      </c>
      <c r="E384" s="1">
        <v>0.00666666666666667</v>
      </c>
      <c r="F384" s="1">
        <v>0.015</v>
      </c>
    </row>
    <row r="385" s="1" customFormat="1" spans="1:6">
      <c r="A385" s="1" t="s">
        <v>772</v>
      </c>
      <c r="B385" s="1" t="s">
        <v>773</v>
      </c>
      <c r="C385" s="1">
        <v>0.12</v>
      </c>
      <c r="D385" s="1">
        <v>0.46</v>
      </c>
      <c r="E385" s="1">
        <v>0.0533333333333333</v>
      </c>
      <c r="F385" s="1">
        <v>0.1</v>
      </c>
    </row>
    <row r="386" s="1" customFormat="1" spans="1:6">
      <c r="A386" s="1" t="s">
        <v>774</v>
      </c>
      <c r="B386" s="1" t="s">
        <v>775</v>
      </c>
      <c r="C386" s="1">
        <v>0.12</v>
      </c>
      <c r="D386" s="1">
        <v>0.55</v>
      </c>
      <c r="E386" s="1">
        <v>0.0666666666666667</v>
      </c>
      <c r="F386" s="1">
        <v>0.125</v>
      </c>
    </row>
    <row r="387" s="1" customFormat="1" spans="1:6">
      <c r="A387" s="1" t="s">
        <v>776</v>
      </c>
      <c r="B387" s="1" t="s">
        <v>777</v>
      </c>
      <c r="C387" s="1">
        <v>0.12</v>
      </c>
      <c r="D387" s="1">
        <v>0.55</v>
      </c>
      <c r="E387" s="1">
        <v>0.0666666666666667</v>
      </c>
      <c r="F387" s="1">
        <v>0.14</v>
      </c>
    </row>
    <row r="388" s="1" customFormat="1" spans="1:6">
      <c r="A388" s="1" t="s">
        <v>778</v>
      </c>
      <c r="B388" s="1" t="s">
        <v>779</v>
      </c>
      <c r="C388" s="1">
        <v>0.12</v>
      </c>
      <c r="D388" s="1">
        <v>0.55</v>
      </c>
      <c r="E388" s="1">
        <v>0.0666666666666667</v>
      </c>
      <c r="F388" s="1">
        <v>0.125</v>
      </c>
    </row>
    <row r="389" s="1" customFormat="1" spans="1:6">
      <c r="A389" s="1" t="s">
        <v>780</v>
      </c>
      <c r="B389" s="1" t="s">
        <v>781</v>
      </c>
      <c r="C389" s="1">
        <v>0.12</v>
      </c>
      <c r="D389" s="1">
        <v>0.55</v>
      </c>
      <c r="E389" s="1">
        <v>0.0666666666666667</v>
      </c>
      <c r="F389" s="1">
        <v>0.125</v>
      </c>
    </row>
    <row r="390" s="1" customFormat="1" spans="1:6">
      <c r="A390" s="1" t="s">
        <v>782</v>
      </c>
      <c r="B390" s="1" t="s">
        <v>783</v>
      </c>
      <c r="C390" s="1">
        <v>0.01</v>
      </c>
      <c r="D390" s="1">
        <v>0.045</v>
      </c>
      <c r="E390" s="3">
        <v>0.00666666666666667</v>
      </c>
      <c r="F390" s="1">
        <v>0.0125</v>
      </c>
    </row>
    <row r="391" s="1" customFormat="1" spans="1:6">
      <c r="A391" s="1" t="s">
        <v>784</v>
      </c>
      <c r="B391" s="1" t="s">
        <v>785</v>
      </c>
      <c r="C391" s="1">
        <v>0.01</v>
      </c>
      <c r="D391" s="1">
        <v>0.045</v>
      </c>
      <c r="E391" s="3">
        <v>0.00666666666666667</v>
      </c>
      <c r="F391" s="3">
        <v>0.0125</v>
      </c>
    </row>
    <row r="392" s="1" customFormat="1" spans="1:6">
      <c r="A392" s="1" t="s">
        <v>786</v>
      </c>
      <c r="B392" s="1" t="s">
        <v>787</v>
      </c>
      <c r="C392" s="1">
        <v>0.01</v>
      </c>
      <c r="D392" s="1">
        <v>0.045</v>
      </c>
      <c r="E392" s="3">
        <v>0.00666666666666667</v>
      </c>
      <c r="F392" s="1">
        <v>0.0125</v>
      </c>
    </row>
    <row r="393" s="1" customFormat="1" spans="1:6">
      <c r="A393" s="1" t="s">
        <v>788</v>
      </c>
      <c r="B393" s="1" t="s">
        <v>789</v>
      </c>
      <c r="C393" s="1">
        <v>0.01</v>
      </c>
      <c r="D393" s="1">
        <v>0.045</v>
      </c>
      <c r="E393" s="3">
        <v>0.00666666666666667</v>
      </c>
      <c r="F393" s="3">
        <v>0.0125</v>
      </c>
    </row>
    <row r="394" s="1" customFormat="1" spans="1:6">
      <c r="A394" s="1" t="s">
        <v>790</v>
      </c>
      <c r="B394" s="1" t="s">
        <v>791</v>
      </c>
      <c r="C394" s="1">
        <v>0.01</v>
      </c>
      <c r="D394" s="1">
        <v>0.045</v>
      </c>
      <c r="E394" s="1">
        <v>0.00666666666666667</v>
      </c>
      <c r="F394" s="3">
        <v>0.0125</v>
      </c>
    </row>
    <row r="395" s="1" customFormat="1" spans="1:6">
      <c r="A395" s="1" t="s">
        <v>792</v>
      </c>
      <c r="B395" s="1" t="s">
        <v>793</v>
      </c>
      <c r="C395" s="1">
        <v>0.12</v>
      </c>
      <c r="D395" s="1">
        <v>0.55</v>
      </c>
      <c r="E395" s="1">
        <v>0.0666666666666667</v>
      </c>
      <c r="F395" s="1">
        <v>0.125</v>
      </c>
    </row>
    <row r="396" s="1" customFormat="1" spans="1:6">
      <c r="A396" s="1" t="s">
        <v>794</v>
      </c>
      <c r="B396" s="1" t="s">
        <v>795</v>
      </c>
      <c r="C396" s="1">
        <v>0.01</v>
      </c>
      <c r="D396" s="1">
        <v>0.045</v>
      </c>
      <c r="E396" s="3">
        <v>0.00666666666666667</v>
      </c>
      <c r="F396" s="1">
        <v>0.0125</v>
      </c>
    </row>
    <row r="397" s="1" customFormat="1" spans="1:6">
      <c r="A397" s="1" t="s">
        <v>796</v>
      </c>
      <c r="B397" s="1" t="s">
        <v>797</v>
      </c>
      <c r="C397" s="1">
        <v>0.01</v>
      </c>
      <c r="D397" s="1">
        <v>0.045</v>
      </c>
      <c r="E397" s="3">
        <v>0.00666666666666667</v>
      </c>
      <c r="F397" s="3">
        <v>0.0125</v>
      </c>
    </row>
    <row r="398" s="1" customFormat="1" spans="1:6">
      <c r="A398" s="1" t="s">
        <v>798</v>
      </c>
      <c r="B398" s="1" t="s">
        <v>799</v>
      </c>
      <c r="C398" s="1">
        <v>0.01</v>
      </c>
      <c r="D398" s="1">
        <v>0.045</v>
      </c>
      <c r="E398" s="3">
        <v>0.00666666666666667</v>
      </c>
      <c r="F398" s="3">
        <v>0.0125</v>
      </c>
    </row>
    <row r="399" s="1" customFormat="1" spans="1:6">
      <c r="A399" s="1" t="s">
        <v>800</v>
      </c>
      <c r="B399" s="1" t="s">
        <v>801</v>
      </c>
      <c r="C399" s="1">
        <v>0.01</v>
      </c>
      <c r="D399" s="1">
        <v>0.045</v>
      </c>
      <c r="E399" s="3">
        <v>0.00666666666666667</v>
      </c>
      <c r="F399" s="1">
        <v>0.0125</v>
      </c>
    </row>
    <row r="400" s="1" customFormat="1" spans="1:6">
      <c r="A400" s="1" t="s">
        <v>802</v>
      </c>
      <c r="B400" s="1" t="s">
        <v>803</v>
      </c>
      <c r="C400" s="1">
        <v>0.01</v>
      </c>
      <c r="D400" s="1">
        <v>0.045</v>
      </c>
      <c r="E400" s="3">
        <v>0.00666666666666667</v>
      </c>
      <c r="F400" s="3">
        <v>0.0125</v>
      </c>
    </row>
    <row r="401" s="1" customFormat="1" spans="1:6">
      <c r="A401" s="1" t="s">
        <v>804</v>
      </c>
      <c r="B401" s="1" t="s">
        <v>805</v>
      </c>
      <c r="C401" s="1">
        <v>0.12</v>
      </c>
      <c r="D401" s="1">
        <v>0.55</v>
      </c>
      <c r="E401" s="1">
        <v>0.0666666666666667</v>
      </c>
      <c r="F401" s="1">
        <v>0.125</v>
      </c>
    </row>
    <row r="402" s="1" customFormat="1" spans="1:6">
      <c r="A402" s="1" t="s">
        <v>806</v>
      </c>
      <c r="B402" s="1" t="s">
        <v>807</v>
      </c>
      <c r="C402" s="1">
        <v>0.01</v>
      </c>
      <c r="D402" s="1">
        <v>0.045</v>
      </c>
      <c r="E402" s="3">
        <v>0.00666666666666667</v>
      </c>
      <c r="F402" s="1">
        <v>0.0125</v>
      </c>
    </row>
    <row r="403" s="1" customFormat="1" spans="1:6">
      <c r="A403" s="1" t="s">
        <v>808</v>
      </c>
      <c r="B403" s="1" t="s">
        <v>809</v>
      </c>
      <c r="C403" s="1">
        <v>0.01</v>
      </c>
      <c r="D403" s="1">
        <v>0.045</v>
      </c>
      <c r="E403" s="3">
        <v>0.00666666666666667</v>
      </c>
      <c r="F403" s="3">
        <v>0.0125</v>
      </c>
    </row>
    <row r="404" s="1" customFormat="1" spans="1:6">
      <c r="A404" s="1" t="s">
        <v>810</v>
      </c>
      <c r="B404" s="1" t="s">
        <v>811</v>
      </c>
      <c r="C404" s="1">
        <v>0.01</v>
      </c>
      <c r="D404" s="1">
        <v>0.045</v>
      </c>
      <c r="E404" s="3">
        <v>0.00666666666666667</v>
      </c>
      <c r="F404" s="3">
        <v>0.0125</v>
      </c>
    </row>
    <row r="405" s="1" customFormat="1" spans="1:6">
      <c r="A405" s="1" t="s">
        <v>812</v>
      </c>
      <c r="B405" s="1" t="s">
        <v>813</v>
      </c>
      <c r="C405" s="1">
        <v>0.01</v>
      </c>
      <c r="D405" s="1">
        <v>0.045</v>
      </c>
      <c r="E405" s="3">
        <v>0.00666666666666667</v>
      </c>
      <c r="F405" s="1">
        <v>0.0125</v>
      </c>
    </row>
    <row r="406" s="1" customFormat="1" spans="1:6">
      <c r="A406" s="1" t="s">
        <v>814</v>
      </c>
      <c r="B406" s="1" t="s">
        <v>815</v>
      </c>
      <c r="C406" s="1">
        <v>0.01</v>
      </c>
      <c r="D406" s="1">
        <v>0.045</v>
      </c>
      <c r="E406" s="3">
        <v>0.00666666666666667</v>
      </c>
      <c r="F406" s="3">
        <v>0.0125</v>
      </c>
    </row>
    <row r="407" s="1" customFormat="1" spans="1:6">
      <c r="A407" s="1" t="s">
        <v>816</v>
      </c>
      <c r="B407" s="1" t="s">
        <v>817</v>
      </c>
      <c r="C407" s="1">
        <v>0.12</v>
      </c>
      <c r="D407" s="1">
        <v>0.55</v>
      </c>
      <c r="E407" s="1">
        <v>0.0666666666666667</v>
      </c>
      <c r="F407" s="1">
        <v>0.125</v>
      </c>
    </row>
    <row r="408" s="1" customFormat="1" spans="1:6">
      <c r="A408" s="1" t="s">
        <v>818</v>
      </c>
      <c r="B408" s="1" t="s">
        <v>819</v>
      </c>
      <c r="C408" s="1">
        <v>0.12</v>
      </c>
      <c r="D408" s="1">
        <v>0.55</v>
      </c>
      <c r="E408" s="1">
        <v>0.0666666666666667</v>
      </c>
      <c r="F408" s="1">
        <v>0.125</v>
      </c>
    </row>
    <row r="409" s="1" customFormat="1" spans="1:6">
      <c r="A409" s="1" t="s">
        <v>820</v>
      </c>
      <c r="B409" s="1" t="s">
        <v>821</v>
      </c>
      <c r="C409" s="1">
        <v>0.01</v>
      </c>
      <c r="D409" s="1">
        <v>0.045</v>
      </c>
      <c r="E409" s="3">
        <v>0.00666666666666667</v>
      </c>
      <c r="F409" s="3">
        <v>0.0125</v>
      </c>
    </row>
    <row r="410" s="1" customFormat="1" spans="1:6">
      <c r="A410" s="1" t="s">
        <v>822</v>
      </c>
      <c r="B410" s="1" t="s">
        <v>823</v>
      </c>
      <c r="C410" s="1">
        <v>0.01</v>
      </c>
      <c r="D410" s="1">
        <v>0.045</v>
      </c>
      <c r="E410" s="3">
        <v>0.00666666666666667</v>
      </c>
      <c r="F410" s="3">
        <v>0.0125</v>
      </c>
    </row>
    <row r="411" s="1" customFormat="1" spans="1:6">
      <c r="A411" s="1" t="s">
        <v>824</v>
      </c>
      <c r="B411" s="1" t="s">
        <v>825</v>
      </c>
      <c r="C411" s="1">
        <v>0.01</v>
      </c>
      <c r="D411" s="1">
        <v>0.045</v>
      </c>
      <c r="E411" s="3">
        <v>0.00666666666666667</v>
      </c>
      <c r="F411" s="3">
        <v>0.0125</v>
      </c>
    </row>
    <row r="412" s="1" customFormat="1" spans="1:6">
      <c r="A412" s="1" t="s">
        <v>826</v>
      </c>
      <c r="B412" s="1" t="s">
        <v>827</v>
      </c>
      <c r="C412" s="1">
        <v>0.01</v>
      </c>
      <c r="D412" s="1">
        <v>0.045</v>
      </c>
      <c r="E412" s="3">
        <v>0.00666666666666667</v>
      </c>
      <c r="F412" s="3">
        <v>0.0125</v>
      </c>
    </row>
    <row r="413" s="1" customFormat="1" spans="1:6">
      <c r="A413" s="1" t="s">
        <v>828</v>
      </c>
      <c r="B413" s="1" t="s">
        <v>829</v>
      </c>
      <c r="C413" s="1">
        <v>0.01</v>
      </c>
      <c r="D413" s="1">
        <v>0.045</v>
      </c>
      <c r="E413" s="3">
        <v>0.00666666666666667</v>
      </c>
      <c r="F413" s="1">
        <v>0.0125</v>
      </c>
    </row>
    <row r="414" s="1" customFormat="1" spans="1:6">
      <c r="A414" s="1" t="s">
        <v>830</v>
      </c>
      <c r="B414" s="1" t="s">
        <v>831</v>
      </c>
      <c r="C414" s="1">
        <v>0.01</v>
      </c>
      <c r="D414" s="1">
        <v>0.045</v>
      </c>
      <c r="E414" s="3">
        <v>0.00666666666666667</v>
      </c>
      <c r="F414" s="1">
        <v>0.0125</v>
      </c>
    </row>
    <row r="415" s="1" customFormat="1" spans="1:6">
      <c r="A415" s="1" t="s">
        <v>832</v>
      </c>
      <c r="B415" s="1" t="s">
        <v>833</v>
      </c>
      <c r="C415" s="1">
        <v>0.01</v>
      </c>
      <c r="D415" s="1">
        <v>0.045</v>
      </c>
      <c r="E415" s="3">
        <v>0.00666666666666667</v>
      </c>
      <c r="F415" s="3">
        <v>0.0125</v>
      </c>
    </row>
    <row r="416" s="1" customFormat="1" spans="1:6">
      <c r="A416" s="1" t="s">
        <v>834</v>
      </c>
      <c r="B416" s="1" t="s">
        <v>835</v>
      </c>
      <c r="C416" s="1">
        <v>0.01</v>
      </c>
      <c r="D416" s="1">
        <v>0.045</v>
      </c>
      <c r="E416" s="3">
        <v>0.00666666666666667</v>
      </c>
      <c r="F416" s="1">
        <v>0.0125</v>
      </c>
    </row>
    <row r="417" s="1" customFormat="1" spans="1:6">
      <c r="A417" s="1" t="s">
        <v>836</v>
      </c>
      <c r="B417" s="1" t="s">
        <v>837</v>
      </c>
      <c r="C417" s="1">
        <v>0.12</v>
      </c>
      <c r="D417" s="1">
        <v>0.55</v>
      </c>
      <c r="E417" s="1">
        <v>0.0666666666666667</v>
      </c>
      <c r="F417" s="1">
        <v>0.125</v>
      </c>
    </row>
    <row r="418" s="1" customFormat="1" spans="1:6">
      <c r="A418" s="1" t="s">
        <v>838</v>
      </c>
      <c r="B418" s="1" t="s">
        <v>839</v>
      </c>
      <c r="C418" s="1">
        <v>0.12</v>
      </c>
      <c r="D418" s="1">
        <v>0.55</v>
      </c>
      <c r="E418" s="1">
        <v>0.0666666666666667</v>
      </c>
      <c r="F418" s="1">
        <v>0.125</v>
      </c>
    </row>
    <row r="419" s="1" customFormat="1" spans="1:6">
      <c r="A419" s="1" t="s">
        <v>840</v>
      </c>
      <c r="B419" s="1" t="s">
        <v>841</v>
      </c>
      <c r="C419" s="1">
        <v>0.12</v>
      </c>
      <c r="D419" s="1">
        <v>0.55</v>
      </c>
      <c r="E419" s="1">
        <v>0.0666666666666667</v>
      </c>
      <c r="F419" s="1">
        <v>0.125</v>
      </c>
    </row>
    <row r="420" s="1" customFormat="1" spans="1:6">
      <c r="A420" s="1" t="s">
        <v>842</v>
      </c>
      <c r="B420" s="1" t="s">
        <v>843</v>
      </c>
      <c r="C420" s="1">
        <v>0.12</v>
      </c>
      <c r="D420" s="1">
        <v>0.37</v>
      </c>
      <c r="E420" s="1">
        <v>0.04</v>
      </c>
      <c r="F420" s="1">
        <v>0.088</v>
      </c>
    </row>
    <row r="421" s="1" customFormat="1" spans="1:6">
      <c r="A421" s="1" t="s">
        <v>844</v>
      </c>
      <c r="B421" s="1" t="s">
        <v>845</v>
      </c>
      <c r="C421" s="1">
        <v>0.01</v>
      </c>
      <c r="D421" s="1">
        <v>0.045</v>
      </c>
      <c r="E421" s="3">
        <v>0.00666666666666667</v>
      </c>
      <c r="F421" s="1">
        <v>0.014</v>
      </c>
    </row>
    <row r="422" s="1" customFormat="1" spans="1:6">
      <c r="A422" s="1" t="s">
        <v>846</v>
      </c>
      <c r="B422" s="1" t="s">
        <v>847</v>
      </c>
      <c r="C422" s="1">
        <v>0.01</v>
      </c>
      <c r="D422" s="1">
        <v>0.045</v>
      </c>
      <c r="E422" s="3">
        <v>0.00666666666666667</v>
      </c>
      <c r="F422" s="1">
        <v>0.0125</v>
      </c>
    </row>
    <row r="423" s="1" customFormat="1" spans="1:6">
      <c r="A423" s="1" t="s">
        <v>848</v>
      </c>
      <c r="B423" s="1" t="s">
        <v>849</v>
      </c>
      <c r="C423" s="1">
        <v>0.01</v>
      </c>
      <c r="D423" s="1">
        <v>0.045</v>
      </c>
      <c r="E423" s="1">
        <v>0.00666666666666667</v>
      </c>
      <c r="F423" s="3">
        <v>0.0125</v>
      </c>
    </row>
    <row r="424" s="1" customFormat="1" spans="1:6">
      <c r="A424" s="1" t="s">
        <v>850</v>
      </c>
      <c r="B424" s="1" t="s">
        <v>851</v>
      </c>
      <c r="C424" s="1">
        <v>0.12</v>
      </c>
      <c r="D424" s="1">
        <v>0.55</v>
      </c>
      <c r="E424" s="1">
        <v>0.0666666666666667</v>
      </c>
      <c r="F424" s="1">
        <v>0.14</v>
      </c>
    </row>
    <row r="425" s="1" customFormat="1" spans="1:6">
      <c r="A425" s="1" t="s">
        <v>852</v>
      </c>
      <c r="B425" s="1" t="s">
        <v>853</v>
      </c>
      <c r="C425" s="1">
        <v>0.12</v>
      </c>
      <c r="D425" s="1">
        <v>0.55</v>
      </c>
      <c r="E425" s="1">
        <v>0.0666666666666667</v>
      </c>
      <c r="F425" s="1">
        <v>0.125</v>
      </c>
    </row>
    <row r="426" s="1" customFormat="1" spans="1:6">
      <c r="A426" s="1" t="s">
        <v>854</v>
      </c>
      <c r="B426" s="1" t="s">
        <v>855</v>
      </c>
      <c r="C426" s="1">
        <v>0.12</v>
      </c>
      <c r="D426" s="1">
        <v>0.55</v>
      </c>
      <c r="E426" s="1">
        <v>0.0666666666666667</v>
      </c>
      <c r="F426" s="1">
        <v>0.125</v>
      </c>
    </row>
    <row r="427" s="1" customFormat="1" spans="1:6">
      <c r="A427" s="1" t="s">
        <v>856</v>
      </c>
      <c r="B427" s="1" t="s">
        <v>857</v>
      </c>
      <c r="C427" s="1">
        <v>0.12</v>
      </c>
      <c r="D427" s="1">
        <v>0.55</v>
      </c>
      <c r="E427" s="1">
        <v>0.0666666666666667</v>
      </c>
      <c r="F427" s="1">
        <v>0.125</v>
      </c>
    </row>
    <row r="428" s="1" customFormat="1" spans="1:6">
      <c r="A428" s="1" t="s">
        <v>858</v>
      </c>
      <c r="B428" s="1" t="s">
        <v>859</v>
      </c>
      <c r="C428" s="1">
        <v>0.01</v>
      </c>
      <c r="D428" s="1">
        <v>0.045</v>
      </c>
      <c r="E428" s="3">
        <v>0.00666666666666667</v>
      </c>
      <c r="F428" s="3">
        <v>0.0125</v>
      </c>
    </row>
    <row r="429" s="1" customFormat="1" spans="1:6">
      <c r="A429" s="1" t="s">
        <v>860</v>
      </c>
      <c r="B429" s="1" t="s">
        <v>861</v>
      </c>
      <c r="C429" s="1">
        <v>0.01</v>
      </c>
      <c r="D429" s="1">
        <v>0.045</v>
      </c>
      <c r="E429" s="3">
        <v>0.00666666666666667</v>
      </c>
      <c r="F429" s="1">
        <v>0.0125</v>
      </c>
    </row>
    <row r="430" s="1" customFormat="1" spans="1:6">
      <c r="A430" s="1" t="s">
        <v>862</v>
      </c>
      <c r="B430" s="1" t="s">
        <v>863</v>
      </c>
      <c r="C430" s="1">
        <v>0.01</v>
      </c>
      <c r="D430" s="1">
        <v>0.045</v>
      </c>
      <c r="E430" s="3">
        <v>0.00666666666666667</v>
      </c>
      <c r="F430" s="1">
        <v>0.0125</v>
      </c>
    </row>
    <row r="431" s="1" customFormat="1" spans="1:6">
      <c r="A431" s="1" t="s">
        <v>864</v>
      </c>
      <c r="B431" s="1" t="s">
        <v>865</v>
      </c>
      <c r="C431" s="1">
        <v>0.01</v>
      </c>
      <c r="D431" s="1">
        <v>0.045</v>
      </c>
      <c r="E431" s="3">
        <v>0.00666666666666667</v>
      </c>
      <c r="F431" s="1">
        <v>0.0125</v>
      </c>
    </row>
    <row r="432" s="1" customFormat="1" spans="1:6">
      <c r="A432" s="1" t="s">
        <v>866</v>
      </c>
      <c r="B432" s="1" t="s">
        <v>867</v>
      </c>
      <c r="C432" s="1">
        <v>0.12</v>
      </c>
      <c r="D432" s="1">
        <v>0.415</v>
      </c>
      <c r="E432" s="1">
        <v>0.0466666666666667</v>
      </c>
      <c r="F432" s="1">
        <v>0.0875</v>
      </c>
    </row>
    <row r="433" s="1" customFormat="1" spans="1:6">
      <c r="A433" s="1" t="s">
        <v>868</v>
      </c>
      <c r="B433" s="1" t="s">
        <v>869</v>
      </c>
      <c r="C433" s="1">
        <v>0.12</v>
      </c>
      <c r="D433" s="1">
        <v>0.55</v>
      </c>
      <c r="E433" s="1">
        <v>0.0666666666666667</v>
      </c>
      <c r="F433" s="1">
        <v>0.125</v>
      </c>
    </row>
    <row r="434" s="1" customFormat="1" spans="1:6">
      <c r="A434" s="1" t="s">
        <v>870</v>
      </c>
      <c r="B434" s="1" t="s">
        <v>871</v>
      </c>
      <c r="C434" s="1">
        <v>0.01</v>
      </c>
      <c r="D434" s="1">
        <v>0.045</v>
      </c>
      <c r="E434" s="3">
        <v>0.00666666666666667</v>
      </c>
      <c r="F434" s="3">
        <v>0.0125</v>
      </c>
    </row>
    <row r="435" s="1" customFormat="1" spans="1:6">
      <c r="A435" s="1" t="s">
        <v>872</v>
      </c>
      <c r="B435" s="1" t="s">
        <v>873</v>
      </c>
      <c r="C435" s="1">
        <v>0.01</v>
      </c>
      <c r="D435" s="1">
        <v>0.045</v>
      </c>
      <c r="E435" s="3">
        <v>0.00666666666666667</v>
      </c>
      <c r="F435" s="3">
        <v>0.0125</v>
      </c>
    </row>
    <row r="436" s="1" customFormat="1" spans="1:6">
      <c r="A436" s="1" t="s">
        <v>874</v>
      </c>
      <c r="B436" s="1" t="s">
        <v>875</v>
      </c>
      <c r="C436" s="1">
        <v>0.01</v>
      </c>
      <c r="D436" s="1">
        <v>0.045</v>
      </c>
      <c r="E436" s="3">
        <v>0.00666666666666667</v>
      </c>
      <c r="F436" s="1">
        <v>0.014</v>
      </c>
    </row>
    <row r="437" s="1" customFormat="1" spans="1:6">
      <c r="A437" s="1" t="s">
        <v>876</v>
      </c>
      <c r="B437" s="1" t="s">
        <v>877</v>
      </c>
      <c r="C437" s="1">
        <v>0.01</v>
      </c>
      <c r="D437" s="1">
        <v>0.045</v>
      </c>
      <c r="E437" s="1">
        <v>0.00666666666666667</v>
      </c>
      <c r="F437" s="3">
        <v>0.0125</v>
      </c>
    </row>
    <row r="438" s="1" customFormat="1" spans="1:6">
      <c r="A438" s="1" t="s">
        <v>878</v>
      </c>
      <c r="B438" s="1" t="s">
        <v>879</v>
      </c>
      <c r="C438" s="1">
        <v>0.01</v>
      </c>
      <c r="D438" s="1">
        <v>0.045</v>
      </c>
      <c r="E438" s="3">
        <v>0.00666666666666667</v>
      </c>
      <c r="F438" s="1">
        <v>0.0125</v>
      </c>
    </row>
    <row r="439" s="1" customFormat="1" spans="1:6">
      <c r="A439" s="1" t="s">
        <v>880</v>
      </c>
      <c r="B439" s="1" t="s">
        <v>881</v>
      </c>
      <c r="C439" s="1">
        <v>0.01</v>
      </c>
      <c r="D439" s="1">
        <v>0.045</v>
      </c>
      <c r="E439" s="1">
        <v>0.00666666666666667</v>
      </c>
      <c r="F439" s="3">
        <v>0.0125</v>
      </c>
    </row>
    <row r="440" s="1" customFormat="1" spans="1:6">
      <c r="A440" s="1" t="s">
        <v>882</v>
      </c>
      <c r="B440" s="1" t="s">
        <v>883</v>
      </c>
      <c r="C440" s="1">
        <v>0.01</v>
      </c>
      <c r="D440" s="1">
        <v>0.045</v>
      </c>
      <c r="E440" s="3">
        <v>0.00666666666666667</v>
      </c>
      <c r="F440" s="3">
        <v>0.0125</v>
      </c>
    </row>
    <row r="441" s="1" customFormat="1" spans="1:6">
      <c r="A441" s="1" t="s">
        <v>884</v>
      </c>
      <c r="B441" s="1" t="s">
        <v>885</v>
      </c>
      <c r="C441" s="1">
        <v>0.01</v>
      </c>
      <c r="D441" s="1">
        <v>0.045</v>
      </c>
      <c r="E441" s="3">
        <v>0.00666666666666667</v>
      </c>
      <c r="F441" s="3">
        <v>0.0125</v>
      </c>
    </row>
    <row r="442" s="1" customFormat="1" spans="1:6">
      <c r="A442" s="1" t="s">
        <v>886</v>
      </c>
      <c r="B442" s="1" t="s">
        <v>887</v>
      </c>
      <c r="C442" s="1">
        <v>0.12</v>
      </c>
      <c r="D442" s="1">
        <v>0.55</v>
      </c>
      <c r="E442" s="1">
        <v>0.0666666666666667</v>
      </c>
      <c r="F442" s="1">
        <v>0.125</v>
      </c>
    </row>
    <row r="443" s="1" customFormat="1" spans="1:6">
      <c r="A443" s="1" t="s">
        <v>888</v>
      </c>
      <c r="B443" s="1" t="s">
        <v>889</v>
      </c>
      <c r="C443" s="1">
        <v>0.12</v>
      </c>
      <c r="D443" s="1">
        <v>0.55</v>
      </c>
      <c r="E443" s="1">
        <v>0.0666666666666667</v>
      </c>
      <c r="F443" s="1">
        <v>0.125</v>
      </c>
    </row>
    <row r="444" s="1" customFormat="1" spans="1:6">
      <c r="A444" s="1" t="s">
        <v>890</v>
      </c>
      <c r="B444" s="1" t="s">
        <v>891</v>
      </c>
      <c r="C444" s="1">
        <v>0.01</v>
      </c>
      <c r="D444" s="1">
        <v>0.045</v>
      </c>
      <c r="E444" s="3">
        <v>0.00666666666666667</v>
      </c>
      <c r="F444" s="3">
        <v>0.0125</v>
      </c>
    </row>
    <row r="445" s="1" customFormat="1" spans="1:6">
      <c r="A445" s="1" t="s">
        <v>892</v>
      </c>
      <c r="B445" s="1" t="s">
        <v>893</v>
      </c>
      <c r="C445" s="1">
        <v>0.01</v>
      </c>
      <c r="D445" s="1">
        <v>0.045</v>
      </c>
      <c r="E445" s="1">
        <v>0.00666666666666667</v>
      </c>
      <c r="F445" s="1">
        <v>0.0125</v>
      </c>
    </row>
    <row r="446" s="1" customFormat="1" spans="1:6">
      <c r="A446" s="1" t="s">
        <v>894</v>
      </c>
      <c r="B446" s="1" t="s">
        <v>895</v>
      </c>
      <c r="C446" s="1">
        <v>0.01</v>
      </c>
      <c r="D446" s="1">
        <v>0.045</v>
      </c>
      <c r="E446" s="3">
        <v>0.00666666666666667</v>
      </c>
      <c r="F446" s="1">
        <v>0.0125</v>
      </c>
    </row>
    <row r="447" s="1" customFormat="1" spans="1:6">
      <c r="A447" s="1" t="s">
        <v>896</v>
      </c>
      <c r="B447" s="1" t="s">
        <v>897</v>
      </c>
      <c r="C447" s="1">
        <v>0.01</v>
      </c>
      <c r="D447" s="1">
        <v>0.045</v>
      </c>
      <c r="E447" s="3">
        <v>0.00666666666666667</v>
      </c>
      <c r="F447" s="3">
        <v>0.0125</v>
      </c>
    </row>
    <row r="448" s="1" customFormat="1" spans="1:6">
      <c r="A448" s="1" t="s">
        <v>898</v>
      </c>
      <c r="B448" s="1" t="s">
        <v>899</v>
      </c>
      <c r="C448" s="1">
        <v>0.01</v>
      </c>
      <c r="D448" s="1">
        <v>0.045</v>
      </c>
      <c r="E448" s="3">
        <v>0.00666666666666667</v>
      </c>
      <c r="F448" s="3">
        <v>0.0125</v>
      </c>
    </row>
    <row r="449" s="1" customFormat="1" spans="1:6">
      <c r="A449" s="1" t="s">
        <v>900</v>
      </c>
      <c r="B449" s="1" t="s">
        <v>901</v>
      </c>
      <c r="C449" s="1">
        <v>0.01</v>
      </c>
      <c r="D449" s="1">
        <v>0.045</v>
      </c>
      <c r="E449" s="1">
        <v>0.00666666666666667</v>
      </c>
      <c r="F449" s="3">
        <v>0.0125</v>
      </c>
    </row>
    <row r="450" s="1" customFormat="1" spans="1:6">
      <c r="A450" s="1" t="s">
        <v>902</v>
      </c>
      <c r="B450" s="1" t="s">
        <v>903</v>
      </c>
      <c r="C450" s="1">
        <v>0.12</v>
      </c>
      <c r="D450" s="1">
        <v>0.55</v>
      </c>
      <c r="E450" s="1">
        <v>0.0666666666666667</v>
      </c>
      <c r="F450" s="1">
        <v>0.125</v>
      </c>
    </row>
    <row r="451" s="1" customFormat="1" spans="1:6">
      <c r="A451" s="1" t="s">
        <v>904</v>
      </c>
      <c r="B451" s="1" t="s">
        <v>905</v>
      </c>
      <c r="C451" s="1">
        <v>0.01</v>
      </c>
      <c r="D451" s="1">
        <v>0.045</v>
      </c>
      <c r="E451" s="1">
        <v>0.00666666666666667</v>
      </c>
      <c r="F451" s="1">
        <v>0.0125</v>
      </c>
    </row>
    <row r="452" s="1" customFormat="1" spans="1:6">
      <c r="A452" s="1" t="s">
        <v>906</v>
      </c>
      <c r="B452" s="1" t="s">
        <v>907</v>
      </c>
      <c r="C452" s="1">
        <v>0.01</v>
      </c>
      <c r="D452" s="1">
        <v>0.045</v>
      </c>
      <c r="E452" s="1">
        <v>0.00666666666666667</v>
      </c>
      <c r="F452" s="3">
        <v>0.0125</v>
      </c>
    </row>
    <row r="453" s="1" customFormat="1" spans="1:6">
      <c r="A453" s="1" t="s">
        <v>908</v>
      </c>
      <c r="B453" s="1" t="s">
        <v>909</v>
      </c>
      <c r="C453" s="1">
        <v>0.01</v>
      </c>
      <c r="D453" s="1">
        <v>0.045</v>
      </c>
      <c r="E453" s="3">
        <v>0.00666666666666667</v>
      </c>
      <c r="F453" s="3">
        <v>0.0125</v>
      </c>
    </row>
    <row r="454" s="1" customFormat="1" spans="1:6">
      <c r="A454" s="1" t="s">
        <v>910</v>
      </c>
      <c r="B454" s="1" t="s">
        <v>911</v>
      </c>
      <c r="C454" s="1">
        <v>0.01</v>
      </c>
      <c r="D454" s="1">
        <v>0.045</v>
      </c>
      <c r="E454" s="3">
        <v>0.00666666666666667</v>
      </c>
      <c r="F454" s="3">
        <v>0.0125</v>
      </c>
    </row>
    <row r="455" s="1" customFormat="1" spans="1:6">
      <c r="A455" s="1" t="s">
        <v>912</v>
      </c>
      <c r="B455" s="1" t="s">
        <v>913</v>
      </c>
      <c r="C455" s="1">
        <v>0.01</v>
      </c>
      <c r="D455" s="1">
        <v>0.045</v>
      </c>
      <c r="E455" s="3">
        <v>0.00666666666666667</v>
      </c>
      <c r="F455" s="3">
        <v>0.0125</v>
      </c>
    </row>
    <row r="456" s="1" customFormat="1" spans="1:6">
      <c r="A456" s="1" t="s">
        <v>914</v>
      </c>
      <c r="B456" s="1" t="s">
        <v>915</v>
      </c>
      <c r="C456" s="1">
        <v>0.01</v>
      </c>
      <c r="D456" s="1">
        <v>0.045</v>
      </c>
      <c r="E456" s="3">
        <v>0.00666666666666667</v>
      </c>
      <c r="F456" s="3">
        <v>0.0125</v>
      </c>
    </row>
    <row r="457" s="1" customFormat="1" spans="1:6">
      <c r="A457" s="1" t="s">
        <v>916</v>
      </c>
      <c r="B457" s="1" t="s">
        <v>917</v>
      </c>
      <c r="C457" s="1">
        <v>0.01</v>
      </c>
      <c r="D457" s="1">
        <v>0.045</v>
      </c>
      <c r="E457" s="3">
        <v>0.00666666666666667</v>
      </c>
      <c r="F457" s="3">
        <v>0.0125</v>
      </c>
    </row>
    <row r="458" s="1" customFormat="1" spans="1:6">
      <c r="A458" s="1" t="s">
        <v>918</v>
      </c>
      <c r="B458" s="1" t="s">
        <v>919</v>
      </c>
      <c r="C458" s="1">
        <v>0.01</v>
      </c>
      <c r="D458" s="1">
        <v>0.045</v>
      </c>
      <c r="E458" s="3">
        <v>0.00666666666666667</v>
      </c>
      <c r="F458" s="3">
        <v>0.0125</v>
      </c>
    </row>
    <row r="459" s="1" customFormat="1" spans="1:6">
      <c r="A459" s="1" t="s">
        <v>920</v>
      </c>
      <c r="B459" s="1" t="s">
        <v>921</v>
      </c>
      <c r="C459" s="1">
        <v>0.12</v>
      </c>
      <c r="D459" s="1">
        <v>0.55</v>
      </c>
      <c r="E459" s="1">
        <v>0.0666666666666667</v>
      </c>
      <c r="F459" s="1">
        <v>0.125</v>
      </c>
    </row>
    <row r="460" s="1" customFormat="1" spans="1:6">
      <c r="A460" s="1" t="s">
        <v>922</v>
      </c>
      <c r="B460" s="1" t="s">
        <v>923</v>
      </c>
      <c r="C460" s="1">
        <v>0.12</v>
      </c>
      <c r="D460" s="1">
        <v>0.55</v>
      </c>
      <c r="E460" s="1">
        <v>0.0666666666666667</v>
      </c>
      <c r="F460" s="1">
        <v>0.125</v>
      </c>
    </row>
    <row r="461" s="1" customFormat="1" spans="1:6">
      <c r="A461" s="1" t="s">
        <v>924</v>
      </c>
      <c r="B461" s="1" t="s">
        <v>925</v>
      </c>
      <c r="C461" s="1">
        <v>0.12</v>
      </c>
      <c r="D461" s="1">
        <v>0.3</v>
      </c>
      <c r="E461" s="1">
        <v>0.0466666666666667</v>
      </c>
      <c r="F461" s="1">
        <v>0.159</v>
      </c>
    </row>
    <row r="462" s="1" customFormat="1" spans="1:6">
      <c r="A462" s="1" t="s">
        <v>926</v>
      </c>
      <c r="B462" s="1" t="s">
        <v>927</v>
      </c>
      <c r="C462" s="1">
        <v>0.38</v>
      </c>
      <c r="D462" s="1">
        <v>0.902</v>
      </c>
      <c r="E462" s="1">
        <v>0.074</v>
      </c>
      <c r="F462" s="1">
        <v>0.429</v>
      </c>
    </row>
    <row r="463" s="1" customFormat="1" spans="1:6">
      <c r="A463" s="1" t="s">
        <v>928</v>
      </c>
      <c r="B463" s="1" t="s">
        <v>929</v>
      </c>
      <c r="C463" s="1">
        <v>0.16</v>
      </c>
      <c r="D463" s="1">
        <v>0.3</v>
      </c>
      <c r="E463" s="1">
        <v>0.0333333333333333</v>
      </c>
      <c r="F463" s="1">
        <v>0.1392</v>
      </c>
    </row>
    <row r="464" s="1" customFormat="1" spans="1:6">
      <c r="A464" s="1" t="s">
        <v>930</v>
      </c>
      <c r="B464" s="1" t="s">
        <v>931</v>
      </c>
      <c r="C464" s="1">
        <v>0.12</v>
      </c>
      <c r="D464" s="1">
        <v>0.3</v>
      </c>
      <c r="E464" s="1">
        <v>0.0466666666666667</v>
      </c>
      <c r="F464" s="1">
        <v>0.0384</v>
      </c>
    </row>
    <row r="465" s="1" customFormat="1" spans="1:6">
      <c r="A465" s="1" t="s">
        <v>932</v>
      </c>
      <c r="B465" s="1" t="s">
        <v>933</v>
      </c>
      <c r="C465" s="1">
        <v>0.16</v>
      </c>
      <c r="D465" s="1">
        <v>0.4</v>
      </c>
      <c r="E465" s="1">
        <v>0.0666666666666667</v>
      </c>
      <c r="F465" s="1">
        <v>0.06</v>
      </c>
    </row>
    <row r="466" s="1" customFormat="1" spans="1:6">
      <c r="A466" s="1" t="s">
        <v>934</v>
      </c>
      <c r="B466" s="1" t="s">
        <v>935</v>
      </c>
      <c r="C466" s="1">
        <v>0.12</v>
      </c>
      <c r="D466" s="1">
        <v>0.3</v>
      </c>
      <c r="E466" s="1">
        <f>0.14/3</f>
        <v>0.0466666666666667</v>
      </c>
      <c r="F466" s="1">
        <v>0.1896</v>
      </c>
    </row>
    <row r="467" s="1" customFormat="1" spans="1:6">
      <c r="A467" s="1" t="s">
        <v>936</v>
      </c>
      <c r="B467" s="1" t="s">
        <v>937</v>
      </c>
      <c r="C467" s="1">
        <v>0.16</v>
      </c>
      <c r="D467" s="1">
        <v>0.4</v>
      </c>
      <c r="E467" s="1">
        <v>0.0666666666666667</v>
      </c>
      <c r="F467" s="1">
        <v>0.06</v>
      </c>
    </row>
    <row r="468" s="1" customFormat="1" spans="1:6">
      <c r="A468" s="1" t="s">
        <v>938</v>
      </c>
      <c r="B468" s="1" t="s">
        <v>939</v>
      </c>
      <c r="C468" s="1">
        <v>0.16</v>
      </c>
      <c r="D468" s="1">
        <v>0.4</v>
      </c>
      <c r="E468" s="1">
        <v>0.0666666666666667</v>
      </c>
      <c r="F468" s="1">
        <v>0.005</v>
      </c>
    </row>
    <row r="469" s="1" customFormat="1" spans="1:6">
      <c r="A469" s="1" t="s">
        <v>940</v>
      </c>
      <c r="B469" s="1" t="s">
        <v>941</v>
      </c>
      <c r="C469" s="1">
        <v>0.12</v>
      </c>
      <c r="D469" s="1">
        <v>0.3</v>
      </c>
      <c r="E469" s="1">
        <v>0.0466666666666667</v>
      </c>
      <c r="F469" s="1">
        <v>0.126</v>
      </c>
    </row>
    <row r="470" s="1" customFormat="1" spans="1:6">
      <c r="A470" s="1" t="s">
        <v>942</v>
      </c>
      <c r="B470" s="1" t="s">
        <v>943</v>
      </c>
      <c r="C470" s="1">
        <v>0.16</v>
      </c>
      <c r="D470" s="1">
        <v>0.4</v>
      </c>
      <c r="E470" s="1">
        <v>0.0666666666666667</v>
      </c>
      <c r="F470" s="1">
        <v>0.06</v>
      </c>
    </row>
    <row r="471" s="1" customFormat="1" spans="1:6">
      <c r="A471" s="1" t="s">
        <v>944</v>
      </c>
      <c r="B471" s="1" t="s">
        <v>945</v>
      </c>
      <c r="C471" s="1">
        <v>0.16</v>
      </c>
      <c r="D471" s="1">
        <v>0.4</v>
      </c>
      <c r="E471" s="1">
        <v>0.0666666666666667</v>
      </c>
      <c r="F471" s="1">
        <v>0.06</v>
      </c>
    </row>
    <row r="472" s="1" customFormat="1" spans="1:6">
      <c r="A472" s="1" t="s">
        <v>946</v>
      </c>
      <c r="B472" s="1" t="s">
        <v>947</v>
      </c>
      <c r="C472" s="1">
        <v>0.12</v>
      </c>
      <c r="D472" s="1">
        <v>0.3</v>
      </c>
      <c r="E472" s="1">
        <v>0.0466666666666667</v>
      </c>
      <c r="F472" s="1">
        <v>0.126</v>
      </c>
    </row>
    <row r="473" s="1" customFormat="1" spans="1:6">
      <c r="A473" s="1" t="s">
        <v>948</v>
      </c>
      <c r="B473" s="1" t="s">
        <v>949</v>
      </c>
      <c r="C473" s="1">
        <v>0.12</v>
      </c>
      <c r="D473" s="1">
        <v>1</v>
      </c>
      <c r="E473" s="1">
        <f>0.4/3</f>
        <v>0.133333333333333</v>
      </c>
      <c r="F473" s="1">
        <v>0.05</v>
      </c>
    </row>
    <row r="474" s="1" customFormat="1" spans="1:6">
      <c r="A474" s="1" t="s">
        <v>950</v>
      </c>
      <c r="B474" s="1" t="s">
        <v>951</v>
      </c>
      <c r="C474" s="1">
        <v>0.12</v>
      </c>
      <c r="D474" s="1">
        <v>0.22</v>
      </c>
      <c r="E474" s="1">
        <v>0.0333333333333333</v>
      </c>
      <c r="F474" s="1">
        <v>0.126</v>
      </c>
    </row>
    <row r="475" s="1" customFormat="1" spans="1:6">
      <c r="A475" s="1" t="s">
        <v>952</v>
      </c>
      <c r="B475" s="1" t="s">
        <v>953</v>
      </c>
      <c r="C475" s="1">
        <v>0.16</v>
      </c>
      <c r="D475" s="1">
        <v>0.4</v>
      </c>
      <c r="E475" s="1">
        <v>0.0666666666666667</v>
      </c>
      <c r="F475" s="1">
        <v>0.12</v>
      </c>
    </row>
    <row r="476" s="1" customFormat="1" spans="1:6">
      <c r="A476" s="1" t="s">
        <v>954</v>
      </c>
      <c r="B476" s="1" t="s">
        <v>955</v>
      </c>
      <c r="C476" s="1">
        <v>0.12</v>
      </c>
      <c r="D476" s="1">
        <v>0.3</v>
      </c>
      <c r="E476" s="1">
        <v>0.0466666666666667</v>
      </c>
      <c r="F476" s="1">
        <v>0.159</v>
      </c>
    </row>
    <row r="477" s="1" customFormat="1" spans="1:6">
      <c r="A477" s="1" t="s">
        <v>956</v>
      </c>
      <c r="B477" s="1" t="s">
        <v>957</v>
      </c>
      <c r="C477" s="1">
        <v>0.16</v>
      </c>
      <c r="D477" s="1">
        <v>0.4</v>
      </c>
      <c r="E477" s="1">
        <v>0.0666666666666667</v>
      </c>
      <c r="F477" s="1">
        <v>0.065</v>
      </c>
    </row>
    <row r="478" s="1" customFormat="1" spans="1:6">
      <c r="A478" s="1" t="s">
        <v>958</v>
      </c>
      <c r="B478" s="1" t="s">
        <v>959</v>
      </c>
      <c r="C478" s="1">
        <v>0.045</v>
      </c>
      <c r="D478" s="1">
        <v>0.3</v>
      </c>
      <c r="E478" s="1">
        <v>0.0466666666666667</v>
      </c>
      <c r="F478" s="1">
        <v>0.0384</v>
      </c>
    </row>
    <row r="479" s="1" customFormat="1" spans="1:6">
      <c r="A479" s="1" t="s">
        <v>960</v>
      </c>
      <c r="B479" s="1" t="s">
        <v>961</v>
      </c>
      <c r="C479" s="1">
        <v>0.045</v>
      </c>
      <c r="D479" s="1">
        <v>0.3</v>
      </c>
      <c r="E479" s="1">
        <v>0.0466666666666667</v>
      </c>
      <c r="F479" s="1">
        <v>0.0384</v>
      </c>
    </row>
    <row r="480" s="1" customFormat="1" spans="1:6">
      <c r="A480" s="1" t="s">
        <v>962</v>
      </c>
      <c r="B480" s="1" t="s">
        <v>963</v>
      </c>
      <c r="C480" s="1">
        <v>0.16</v>
      </c>
      <c r="D480" s="1">
        <v>0.4</v>
      </c>
      <c r="E480" s="1">
        <v>0.0666666666666667</v>
      </c>
      <c r="F480" s="1">
        <v>0.144</v>
      </c>
    </row>
    <row r="481" s="1" customFormat="1" spans="1:6">
      <c r="A481" s="1" t="s">
        <v>964</v>
      </c>
      <c r="B481" s="1" t="s">
        <v>965</v>
      </c>
      <c r="C481" s="1">
        <v>0.12</v>
      </c>
      <c r="D481" s="1">
        <v>0.3</v>
      </c>
      <c r="E481" s="1">
        <v>0.0466666666666667</v>
      </c>
      <c r="F481" s="1">
        <v>0.126</v>
      </c>
    </row>
    <row r="482" s="1" customFormat="1" spans="1:6">
      <c r="A482" s="1" t="s">
        <v>966</v>
      </c>
      <c r="B482" s="1" t="s">
        <v>967</v>
      </c>
      <c r="C482" s="1">
        <v>0.1</v>
      </c>
      <c r="D482" s="1">
        <v>0.3</v>
      </c>
      <c r="E482" s="1">
        <v>0.0333333333333333</v>
      </c>
      <c r="F482" s="1">
        <v>0.079</v>
      </c>
    </row>
    <row r="483" s="1" customFormat="1" spans="1:6">
      <c r="A483" s="1" t="s">
        <v>968</v>
      </c>
      <c r="B483" s="1" t="s">
        <v>969</v>
      </c>
      <c r="C483" s="1">
        <v>0.01</v>
      </c>
      <c r="D483" s="1">
        <v>0.045</v>
      </c>
      <c r="E483" s="3">
        <v>0.00666666666666667</v>
      </c>
      <c r="F483" s="1">
        <v>0.014</v>
      </c>
    </row>
    <row r="484" s="1" customFormat="1" spans="1:6">
      <c r="A484" s="1" t="s">
        <v>970</v>
      </c>
      <c r="B484" s="1" t="s">
        <v>971</v>
      </c>
      <c r="C484" s="1">
        <v>0.01</v>
      </c>
      <c r="D484" s="1">
        <v>0.045</v>
      </c>
      <c r="E484" s="1">
        <v>0.00666666666666667</v>
      </c>
      <c r="F484" s="3">
        <v>0.0125</v>
      </c>
    </row>
    <row r="485" s="1" customFormat="1" spans="1:6">
      <c r="A485" s="1" t="s">
        <v>972</v>
      </c>
      <c r="B485" s="1" t="s">
        <v>973</v>
      </c>
      <c r="C485" s="1">
        <v>0.01</v>
      </c>
      <c r="D485" s="1">
        <v>0.045</v>
      </c>
      <c r="E485" s="3">
        <v>0.00666666666666667</v>
      </c>
      <c r="F485" s="3">
        <v>0.0125</v>
      </c>
    </row>
    <row r="486" s="1" customFormat="1" spans="1:6">
      <c r="A486" s="1" t="s">
        <v>974</v>
      </c>
      <c r="B486" s="1" t="s">
        <v>975</v>
      </c>
      <c r="C486" s="1">
        <v>0.01</v>
      </c>
      <c r="D486" s="1">
        <v>0.045</v>
      </c>
      <c r="E486" s="3">
        <v>0.00666666666666667</v>
      </c>
      <c r="F486" s="1">
        <v>0.0125</v>
      </c>
    </row>
    <row r="487" s="1" customFormat="1" spans="1:6">
      <c r="A487" s="1" t="s">
        <v>976</v>
      </c>
      <c r="B487" s="1" t="s">
        <v>977</v>
      </c>
      <c r="C487" s="1">
        <v>0.01</v>
      </c>
      <c r="D487" s="1">
        <v>0.045</v>
      </c>
      <c r="E487" s="3">
        <v>0.00666666666666667</v>
      </c>
      <c r="F487" s="1">
        <v>0.014</v>
      </c>
    </row>
    <row r="488" s="1" customFormat="1" spans="1:6">
      <c r="A488" s="1" t="s">
        <v>978</v>
      </c>
      <c r="B488" s="1" t="s">
        <v>979</v>
      </c>
      <c r="C488" s="1">
        <v>0.01</v>
      </c>
      <c r="D488" s="1">
        <v>0.045</v>
      </c>
      <c r="E488" s="3">
        <v>0.00666666666666667</v>
      </c>
      <c r="F488" s="3">
        <v>0.0125</v>
      </c>
    </row>
    <row r="489" s="1" customFormat="1" spans="1:6">
      <c r="A489" s="1" t="s">
        <v>980</v>
      </c>
      <c r="B489" s="1" t="s">
        <v>981</v>
      </c>
      <c r="C489" s="1">
        <v>0.01</v>
      </c>
      <c r="D489" s="1">
        <v>0.045</v>
      </c>
      <c r="E489" s="3">
        <v>0.00666666666666667</v>
      </c>
      <c r="F489" s="1">
        <v>0.0125</v>
      </c>
    </row>
    <row r="490" s="1" customFormat="1" spans="1:6">
      <c r="A490" s="1" t="s">
        <v>982</v>
      </c>
      <c r="B490" s="1" t="s">
        <v>983</v>
      </c>
      <c r="C490" s="1">
        <v>0.01</v>
      </c>
      <c r="D490" s="1">
        <v>0.045</v>
      </c>
      <c r="E490" s="1">
        <v>0.00666666666666667</v>
      </c>
      <c r="F490" s="1">
        <v>0.0125</v>
      </c>
    </row>
    <row r="491" s="1" customFormat="1" spans="1:6">
      <c r="A491" s="1" t="s">
        <v>984</v>
      </c>
      <c r="B491" s="1" t="s">
        <v>985</v>
      </c>
      <c r="C491" s="1">
        <v>0.01</v>
      </c>
      <c r="D491" s="1">
        <v>0.045</v>
      </c>
      <c r="E491" s="3">
        <v>0.00666666666666667</v>
      </c>
      <c r="F491" s="1">
        <v>0.0125</v>
      </c>
    </row>
    <row r="492" s="1" customFormat="1" spans="1:6">
      <c r="A492" s="1" t="s">
        <v>986</v>
      </c>
      <c r="B492" s="1" t="s">
        <v>987</v>
      </c>
      <c r="C492" s="1">
        <v>0.01</v>
      </c>
      <c r="D492" s="1">
        <v>0.045</v>
      </c>
      <c r="E492" s="3">
        <v>0.00666666666666667</v>
      </c>
      <c r="F492" s="1">
        <v>0.0125</v>
      </c>
    </row>
    <row r="493" s="1" customFormat="1" spans="1:6">
      <c r="A493" s="1" t="s">
        <v>988</v>
      </c>
      <c r="B493" s="1" t="s">
        <v>989</v>
      </c>
      <c r="C493" s="1">
        <v>0.01</v>
      </c>
      <c r="D493" s="1">
        <v>0.045</v>
      </c>
      <c r="E493" s="3">
        <v>0.00666666666666667</v>
      </c>
      <c r="F493" s="1">
        <v>0.0125</v>
      </c>
    </row>
    <row r="494" s="1" customFormat="1" spans="1:6">
      <c r="A494" s="1" t="s">
        <v>990</v>
      </c>
      <c r="B494" s="1" t="s">
        <v>991</v>
      </c>
      <c r="C494" s="1">
        <v>0.01</v>
      </c>
      <c r="D494" s="1">
        <v>0.045</v>
      </c>
      <c r="E494" s="1">
        <v>0.00666666666666667</v>
      </c>
      <c r="F494" s="3">
        <v>0.0125</v>
      </c>
    </row>
    <row r="495" s="1" customFormat="1" spans="1:6">
      <c r="A495" s="1" t="s">
        <v>992</v>
      </c>
      <c r="B495" s="1" t="s">
        <v>993</v>
      </c>
      <c r="C495" s="1">
        <v>0.01</v>
      </c>
      <c r="D495" s="1">
        <v>0.045</v>
      </c>
      <c r="E495" s="1">
        <v>0.00666666666666667</v>
      </c>
      <c r="F495" s="3">
        <v>0.0125</v>
      </c>
    </row>
    <row r="496" s="1" customFormat="1" spans="1:6">
      <c r="A496" s="1" t="s">
        <v>994</v>
      </c>
      <c r="B496" s="1" t="s">
        <v>995</v>
      </c>
      <c r="C496" s="1">
        <v>0.01</v>
      </c>
      <c r="D496" s="1">
        <v>0.045</v>
      </c>
      <c r="E496" s="1">
        <v>0.00666666666666667</v>
      </c>
      <c r="F496" s="3">
        <v>0.0125</v>
      </c>
    </row>
    <row r="497" s="1" customFormat="1" spans="1:6">
      <c r="A497" s="1" t="s">
        <v>996</v>
      </c>
      <c r="B497" s="1" t="s">
        <v>997</v>
      </c>
      <c r="C497" s="1">
        <v>0.16</v>
      </c>
      <c r="D497" s="1">
        <v>0.4</v>
      </c>
      <c r="E497" s="1">
        <v>0.0666666666666667</v>
      </c>
      <c r="F497" s="1">
        <v>0.055</v>
      </c>
    </row>
    <row r="498" s="1" customFormat="1" spans="1:6">
      <c r="A498" s="1" t="s">
        <v>998</v>
      </c>
      <c r="B498" s="1" t="s">
        <v>999</v>
      </c>
      <c r="C498" s="1">
        <v>0.16</v>
      </c>
      <c r="D498" s="1">
        <v>0.4</v>
      </c>
      <c r="E498" s="1">
        <v>0.0666666666666667</v>
      </c>
      <c r="F498" s="1">
        <v>0.132</v>
      </c>
    </row>
    <row r="499" s="1" customFormat="1" spans="1:6">
      <c r="A499" s="1" t="s">
        <v>1000</v>
      </c>
      <c r="B499" s="1" t="s">
        <v>1001</v>
      </c>
      <c r="C499" s="1">
        <v>0.12</v>
      </c>
      <c r="D499" s="1">
        <v>0.55</v>
      </c>
      <c r="E499" s="1">
        <v>0.0666666666666667</v>
      </c>
      <c r="F499" s="1">
        <v>0.125</v>
      </c>
    </row>
    <row r="500" s="1" customFormat="1" spans="1:6">
      <c r="A500" s="1" t="s">
        <v>1002</v>
      </c>
      <c r="B500" s="1" t="s">
        <v>1003</v>
      </c>
      <c r="C500" s="1">
        <v>0.12</v>
      </c>
      <c r="D500" s="1">
        <v>0.55</v>
      </c>
      <c r="E500" s="1">
        <v>0.0666666666666667</v>
      </c>
      <c r="F500" s="1">
        <v>0.125</v>
      </c>
    </row>
    <row r="501" s="1" customFormat="1" spans="1:6">
      <c r="A501" s="1" t="s">
        <v>1004</v>
      </c>
      <c r="B501" s="1" t="s">
        <v>1005</v>
      </c>
      <c r="C501" s="1">
        <v>0.16</v>
      </c>
      <c r="D501" s="1">
        <v>0.4</v>
      </c>
      <c r="E501" s="1">
        <v>0.0666666666666667</v>
      </c>
      <c r="F501" s="1">
        <v>0.045</v>
      </c>
    </row>
    <row r="502" s="1" customFormat="1" spans="1:6">
      <c r="A502" s="1" t="s">
        <v>1006</v>
      </c>
      <c r="B502" s="1" t="s">
        <v>1007</v>
      </c>
      <c r="C502" s="1">
        <v>0.16</v>
      </c>
      <c r="D502" s="1">
        <v>0.3</v>
      </c>
      <c r="E502" s="1">
        <v>0.0333333333333333</v>
      </c>
      <c r="F502" s="1">
        <v>0.045</v>
      </c>
    </row>
    <row r="503" s="1" customFormat="1" spans="1:6">
      <c r="A503" s="1" t="s">
        <v>1008</v>
      </c>
      <c r="B503" s="1" t="s">
        <v>1009</v>
      </c>
      <c r="C503" s="1">
        <v>0.16</v>
      </c>
      <c r="D503" s="1">
        <v>0.4</v>
      </c>
      <c r="E503" s="1">
        <v>0.0666666666666667</v>
      </c>
      <c r="F503" s="1">
        <v>0.06</v>
      </c>
    </row>
    <row r="504" s="1" customFormat="1" spans="1:6">
      <c r="A504" s="1" t="s">
        <v>1010</v>
      </c>
      <c r="B504" s="1" t="s">
        <v>1011</v>
      </c>
      <c r="C504" s="1">
        <v>0.01</v>
      </c>
      <c r="D504" s="1">
        <v>0.045</v>
      </c>
      <c r="E504" s="1">
        <v>0.00666666666666667</v>
      </c>
      <c r="F504" s="3">
        <v>0.0125</v>
      </c>
    </row>
    <row r="505" s="1" customFormat="1" spans="1:6">
      <c r="A505" s="1" t="s">
        <v>1012</v>
      </c>
      <c r="B505" s="1" t="s">
        <v>1013</v>
      </c>
      <c r="C505" s="1">
        <v>0.12</v>
      </c>
      <c r="D505" s="1">
        <v>0.55</v>
      </c>
      <c r="E505" s="1">
        <v>0.0666666666666667</v>
      </c>
      <c r="F505" s="1">
        <v>0.125</v>
      </c>
    </row>
    <row r="506" s="1" customFormat="1" spans="1:6">
      <c r="A506" s="1" t="s">
        <v>1014</v>
      </c>
      <c r="B506" s="1" t="s">
        <v>1015</v>
      </c>
      <c r="C506" s="1">
        <v>0.12</v>
      </c>
      <c r="D506" s="1">
        <v>0.55</v>
      </c>
      <c r="E506" s="1">
        <v>0.0666666666666667</v>
      </c>
      <c r="F506" s="1">
        <v>0.125</v>
      </c>
    </row>
    <row r="507" s="1" customFormat="1" spans="1:6">
      <c r="A507" s="1" t="s">
        <v>1016</v>
      </c>
      <c r="B507" s="1" t="s">
        <v>1017</v>
      </c>
      <c r="C507" s="1">
        <v>0.01</v>
      </c>
      <c r="D507" s="1">
        <v>0.045</v>
      </c>
      <c r="E507" s="3">
        <v>0.00666666666666667</v>
      </c>
      <c r="F507" s="3">
        <v>0.0125</v>
      </c>
    </row>
    <row r="508" s="1" customFormat="1" spans="1:6">
      <c r="A508" s="1" t="s">
        <v>1018</v>
      </c>
      <c r="B508" s="1" t="s">
        <v>1019</v>
      </c>
      <c r="C508" s="1">
        <v>0.16</v>
      </c>
      <c r="D508" s="1">
        <v>0.4</v>
      </c>
      <c r="E508" s="1">
        <v>0.0666666666666667</v>
      </c>
      <c r="F508" s="1">
        <v>0.072</v>
      </c>
    </row>
    <row r="509" s="1" customFormat="1" spans="1:6">
      <c r="A509" s="1" t="s">
        <v>1020</v>
      </c>
      <c r="B509" s="1" t="s">
        <v>1021</v>
      </c>
      <c r="C509" s="1">
        <v>0.01</v>
      </c>
      <c r="D509" s="1">
        <v>0.045</v>
      </c>
      <c r="E509" s="3">
        <v>0.00666666666666667</v>
      </c>
      <c r="F509" s="3">
        <v>0.0125</v>
      </c>
    </row>
    <row r="510" s="1" customFormat="1" spans="1:6">
      <c r="A510" s="1" t="s">
        <v>1022</v>
      </c>
      <c r="B510" s="1" t="s">
        <v>1023</v>
      </c>
      <c r="C510" s="1">
        <v>0.01</v>
      </c>
      <c r="D510" s="1">
        <v>0.045</v>
      </c>
      <c r="E510" s="3">
        <v>0.00666666666666667</v>
      </c>
      <c r="F510" s="3">
        <v>0.0125</v>
      </c>
    </row>
    <row r="511" s="1" customFormat="1" spans="1:6">
      <c r="A511" s="1" t="s">
        <v>1024</v>
      </c>
      <c r="B511" s="1" t="s">
        <v>1025</v>
      </c>
      <c r="C511" s="1">
        <v>0.12</v>
      </c>
      <c r="D511" s="1">
        <v>0.55</v>
      </c>
      <c r="E511" s="1">
        <v>0.0666666666666667</v>
      </c>
      <c r="F511" s="1">
        <v>0.125</v>
      </c>
    </row>
    <row r="512" s="1" customFormat="1" spans="1:6">
      <c r="A512" s="1" t="s">
        <v>1026</v>
      </c>
      <c r="B512" s="1" t="s">
        <v>1027</v>
      </c>
      <c r="C512" s="1">
        <v>0.12</v>
      </c>
      <c r="D512" s="1">
        <v>0.55</v>
      </c>
      <c r="E512" s="1">
        <v>0.0666666666666667</v>
      </c>
      <c r="F512" s="1">
        <v>0.15</v>
      </c>
    </row>
    <row r="513" s="1" customFormat="1" spans="1:6">
      <c r="A513" s="1" t="s">
        <v>1028</v>
      </c>
      <c r="B513" s="1" t="s">
        <v>1029</v>
      </c>
      <c r="C513" s="1">
        <v>0.12</v>
      </c>
      <c r="D513" s="1">
        <v>0.3</v>
      </c>
      <c r="E513" s="1">
        <v>0.0466666666666667</v>
      </c>
      <c r="F513" s="1">
        <v>0.126</v>
      </c>
    </row>
    <row r="514" s="1" customFormat="1" spans="1:6">
      <c r="A514" s="1" t="s">
        <v>1030</v>
      </c>
      <c r="B514" s="1" t="s">
        <v>1031</v>
      </c>
      <c r="C514" s="1">
        <v>0.01</v>
      </c>
      <c r="D514" s="1">
        <v>0.045</v>
      </c>
      <c r="E514" s="3">
        <v>0.00666666666666667</v>
      </c>
      <c r="F514" s="3">
        <v>0.0125</v>
      </c>
    </row>
    <row r="515" s="1" customFormat="1" spans="1:6">
      <c r="A515" s="1" t="s">
        <v>1032</v>
      </c>
      <c r="B515" s="1" t="s">
        <v>1033</v>
      </c>
      <c r="C515" s="1">
        <v>0.01</v>
      </c>
      <c r="D515" s="1">
        <v>0.045</v>
      </c>
      <c r="E515" s="3">
        <v>0.00666666666666667</v>
      </c>
      <c r="F515" s="3">
        <v>0.0125</v>
      </c>
    </row>
    <row r="516" s="1" customFormat="1" spans="1:6">
      <c r="A516" s="1" t="s">
        <v>1034</v>
      </c>
      <c r="B516" s="1" t="s">
        <v>1035</v>
      </c>
      <c r="C516" s="1">
        <v>0.01</v>
      </c>
      <c r="D516" s="1">
        <v>0.045</v>
      </c>
      <c r="E516" s="3">
        <v>0.00666666666666667</v>
      </c>
      <c r="F516" s="1">
        <v>0.0125</v>
      </c>
    </row>
    <row r="517" s="1" customFormat="1" spans="1:6">
      <c r="A517" s="1" t="s">
        <v>1036</v>
      </c>
      <c r="B517" s="1" t="s">
        <v>1037</v>
      </c>
      <c r="C517" s="1">
        <v>0.12</v>
      </c>
      <c r="D517" s="1">
        <v>0.55</v>
      </c>
      <c r="E517" s="1">
        <v>0.0666666666666667</v>
      </c>
      <c r="F517" s="1">
        <v>0.125</v>
      </c>
    </row>
    <row r="518" s="1" customFormat="1" spans="1:6">
      <c r="A518" s="1" t="s">
        <v>1038</v>
      </c>
      <c r="B518" s="1" t="s">
        <v>1039</v>
      </c>
      <c r="C518" s="1">
        <v>0.12</v>
      </c>
      <c r="D518" s="1">
        <v>0.55</v>
      </c>
      <c r="E518" s="1">
        <v>0.0666666666666667</v>
      </c>
      <c r="F518" s="1">
        <v>0.125</v>
      </c>
    </row>
    <row r="519" s="1" customFormat="1" spans="1:6">
      <c r="A519" s="1" t="s">
        <v>1040</v>
      </c>
      <c r="B519" s="1" t="s">
        <v>1041</v>
      </c>
      <c r="C519" s="1">
        <v>0.24</v>
      </c>
      <c r="D519" s="1">
        <v>0.451</v>
      </c>
      <c r="E519" s="1">
        <v>0.037</v>
      </c>
      <c r="F519" s="1">
        <v>0.296</v>
      </c>
    </row>
    <row r="520" s="1" customFormat="1" spans="1:6">
      <c r="A520" s="1" t="s">
        <v>1042</v>
      </c>
      <c r="B520" s="1" t="s">
        <v>1043</v>
      </c>
      <c r="C520" s="1">
        <v>0.12</v>
      </c>
      <c r="D520" s="1">
        <v>0.55</v>
      </c>
      <c r="E520" s="1">
        <v>0.0666666666666667</v>
      </c>
      <c r="F520" s="1">
        <v>0.125</v>
      </c>
    </row>
    <row r="521" s="1" customFormat="1" spans="1:6">
      <c r="A521" s="1" t="s">
        <v>1044</v>
      </c>
      <c r="B521" s="1" t="s">
        <v>1045</v>
      </c>
      <c r="C521" s="1">
        <v>0.01</v>
      </c>
      <c r="D521" s="1">
        <v>0.045</v>
      </c>
      <c r="E521" s="3">
        <v>0.00666666666666667</v>
      </c>
      <c r="F521" s="3">
        <v>0.0125</v>
      </c>
    </row>
    <row r="522" s="1" customFormat="1" spans="1:6">
      <c r="A522" s="1" t="s">
        <v>1046</v>
      </c>
      <c r="B522" s="1" t="s">
        <v>1047</v>
      </c>
      <c r="C522" s="1">
        <v>0.01</v>
      </c>
      <c r="D522" s="1">
        <v>0.045</v>
      </c>
      <c r="E522" s="3">
        <v>0.00666666666666667</v>
      </c>
      <c r="F522" s="3">
        <v>0.0125</v>
      </c>
    </row>
    <row r="523" s="1" customFormat="1" spans="1:6">
      <c r="A523" s="1" t="s">
        <v>1048</v>
      </c>
      <c r="B523" s="1" t="s">
        <v>1049</v>
      </c>
      <c r="C523" s="1">
        <v>0.01</v>
      </c>
      <c r="D523" s="1">
        <v>0.045</v>
      </c>
      <c r="E523" s="3">
        <v>0.00666666666666667</v>
      </c>
      <c r="F523" s="3">
        <v>0.0125</v>
      </c>
    </row>
    <row r="524" s="1" customFormat="1" spans="1:6">
      <c r="A524" s="1" t="s">
        <v>1050</v>
      </c>
      <c r="B524" s="1" t="s">
        <v>1051</v>
      </c>
      <c r="C524" s="1">
        <v>0.01</v>
      </c>
      <c r="D524" s="1">
        <v>0.18</v>
      </c>
      <c r="E524" s="1">
        <v>0.01</v>
      </c>
      <c r="F524" s="1">
        <v>0.055</v>
      </c>
    </row>
    <row r="525" s="1" customFormat="1" spans="1:6">
      <c r="A525" s="1" t="s">
        <v>1052</v>
      </c>
      <c r="B525" s="1" t="s">
        <v>1053</v>
      </c>
      <c r="C525" s="1">
        <v>0.01</v>
      </c>
      <c r="D525" s="1">
        <v>0.045</v>
      </c>
      <c r="E525" s="3">
        <v>0.00666666666666667</v>
      </c>
      <c r="F525" s="3">
        <v>0.0125</v>
      </c>
    </row>
    <row r="526" s="1" customFormat="1" spans="1:6">
      <c r="A526" s="1" t="s">
        <v>1054</v>
      </c>
      <c r="B526" s="1" t="s">
        <v>1055</v>
      </c>
      <c r="C526" s="1">
        <v>0.12</v>
      </c>
      <c r="D526" s="1">
        <v>0.55</v>
      </c>
      <c r="E526" s="1">
        <v>0.0666666666666667</v>
      </c>
      <c r="F526" s="1">
        <v>0.125</v>
      </c>
    </row>
    <row r="527" s="1" customFormat="1" spans="1:6">
      <c r="A527" s="1" t="s">
        <v>1056</v>
      </c>
      <c r="B527" s="1" t="s">
        <v>1057</v>
      </c>
      <c r="C527" s="1">
        <v>0.12</v>
      </c>
      <c r="D527" s="1">
        <v>0.55</v>
      </c>
      <c r="E527" s="1">
        <v>0.0666666666666667</v>
      </c>
      <c r="F527" s="1">
        <v>0.125</v>
      </c>
    </row>
    <row r="528" s="1" customFormat="1" spans="1:6">
      <c r="A528" s="1" t="s">
        <v>1058</v>
      </c>
      <c r="B528" s="1" t="s">
        <v>1059</v>
      </c>
      <c r="C528" s="1">
        <v>0.035</v>
      </c>
      <c r="D528" s="1">
        <v>0.18</v>
      </c>
      <c r="E528" s="1">
        <f>0.055/3</f>
        <v>0.0183333333333333</v>
      </c>
      <c r="F528" s="1">
        <v>0.0756</v>
      </c>
    </row>
    <row r="529" s="1" customFormat="1" spans="1:6">
      <c r="A529" s="1" t="s">
        <v>1060</v>
      </c>
      <c r="B529" s="1" t="s">
        <v>1061</v>
      </c>
      <c r="C529" s="1">
        <v>0</v>
      </c>
      <c r="D529" s="1">
        <v>0</v>
      </c>
      <c r="E529" s="1">
        <v>0</v>
      </c>
      <c r="F529" s="1">
        <v>0</v>
      </c>
    </row>
    <row r="530" s="1" customFormat="1" spans="1:6">
      <c r="A530" s="1" t="s">
        <v>1062</v>
      </c>
      <c r="B530" s="1" t="s">
        <v>1063</v>
      </c>
      <c r="C530" s="1">
        <v>0.01</v>
      </c>
      <c r="D530" s="1">
        <v>0.045</v>
      </c>
      <c r="E530" s="3">
        <v>0.00666666666666667</v>
      </c>
      <c r="F530" s="3">
        <v>0.0125</v>
      </c>
    </row>
    <row r="531" s="1" customFormat="1" spans="1:6">
      <c r="A531" s="1" t="s">
        <v>1064</v>
      </c>
      <c r="B531" s="1" t="s">
        <v>1065</v>
      </c>
      <c r="C531" s="1">
        <v>0.16</v>
      </c>
      <c r="D531" s="1">
        <v>0.4</v>
      </c>
      <c r="E531" s="1">
        <v>0.0666666666666667</v>
      </c>
      <c r="F531" s="1">
        <v>0.063</v>
      </c>
    </row>
    <row r="532" s="1" customFormat="1" spans="1:6">
      <c r="A532" s="1" t="s">
        <v>1066</v>
      </c>
      <c r="B532" s="1" t="s">
        <v>1067</v>
      </c>
      <c r="C532" s="1">
        <v>0.16</v>
      </c>
      <c r="D532" s="1">
        <v>0.4</v>
      </c>
      <c r="E532" s="1">
        <v>0.0666666666666667</v>
      </c>
      <c r="F532" s="1">
        <v>0.1512</v>
      </c>
    </row>
    <row r="533" s="1" customFormat="1" spans="1:6">
      <c r="A533" s="1" t="s">
        <v>1068</v>
      </c>
      <c r="B533" s="1" t="s">
        <v>1069</v>
      </c>
      <c r="C533" s="1">
        <v>0.01</v>
      </c>
      <c r="D533" s="1">
        <v>0.045</v>
      </c>
      <c r="E533" s="3">
        <v>0.00666666666666667</v>
      </c>
      <c r="F533" s="1">
        <v>0.0125</v>
      </c>
    </row>
    <row r="534" s="1" customFormat="1" spans="1:6">
      <c r="A534" s="1" t="s">
        <v>1070</v>
      </c>
      <c r="B534" s="1" t="s">
        <v>1071</v>
      </c>
      <c r="C534" s="1">
        <v>0.01</v>
      </c>
      <c r="D534" s="1">
        <v>0.045</v>
      </c>
      <c r="E534" s="3">
        <v>0.00666666666666667</v>
      </c>
      <c r="F534" s="3">
        <v>0.0125</v>
      </c>
    </row>
    <row r="535" s="1" customFormat="1" spans="1:6">
      <c r="A535" s="1" t="s">
        <v>1072</v>
      </c>
      <c r="B535" s="1" t="s">
        <v>1073</v>
      </c>
      <c r="C535" s="1">
        <v>0.045</v>
      </c>
      <c r="D535" s="1">
        <v>0.3</v>
      </c>
      <c r="E535" s="1">
        <v>0.0466666666666667</v>
      </c>
      <c r="F535" s="1">
        <v>0.096</v>
      </c>
    </row>
    <row r="536" s="1" customFormat="1" spans="1:6">
      <c r="A536" s="1" t="s">
        <v>1074</v>
      </c>
      <c r="B536" s="1" t="s">
        <v>1075</v>
      </c>
      <c r="C536" s="1">
        <v>0.01</v>
      </c>
      <c r="D536" s="1">
        <v>0.045</v>
      </c>
      <c r="E536" s="3">
        <v>0.00666666666666667</v>
      </c>
      <c r="F536" s="3">
        <v>0.0125</v>
      </c>
    </row>
    <row r="537" s="1" customFormat="1" spans="1:6">
      <c r="A537" s="1" t="s">
        <v>1076</v>
      </c>
      <c r="B537" s="1" t="s">
        <v>1077</v>
      </c>
      <c r="C537" s="1">
        <v>0.16</v>
      </c>
      <c r="D537" s="1">
        <v>0.4</v>
      </c>
      <c r="E537" s="1">
        <v>0.0666666666666667</v>
      </c>
      <c r="F537" s="1">
        <v>0.1512</v>
      </c>
    </row>
    <row r="538" s="1" customFormat="1" spans="1:6">
      <c r="A538" s="1" t="s">
        <v>1078</v>
      </c>
      <c r="B538" s="1" t="s">
        <v>1079</v>
      </c>
      <c r="C538" s="1">
        <v>0.12</v>
      </c>
      <c r="D538" s="1">
        <v>0.4</v>
      </c>
      <c r="E538" s="1">
        <f>0.14/3</f>
        <v>0.0466666666666667</v>
      </c>
      <c r="F538" s="1">
        <v>0.1512</v>
      </c>
    </row>
    <row r="539" s="1" customFormat="1" spans="1:6">
      <c r="A539" s="1" t="s">
        <v>1080</v>
      </c>
      <c r="B539" s="1" t="s">
        <v>1081</v>
      </c>
      <c r="C539" s="1">
        <v>0.01</v>
      </c>
      <c r="D539" s="1">
        <v>0.045</v>
      </c>
      <c r="E539" s="3">
        <v>0.00666666666666667</v>
      </c>
      <c r="F539" s="3">
        <v>0.0125</v>
      </c>
    </row>
    <row r="540" s="1" customFormat="1" spans="1:6">
      <c r="A540" s="1" t="s">
        <v>1082</v>
      </c>
      <c r="B540" s="1" t="s">
        <v>1083</v>
      </c>
      <c r="C540" s="1">
        <v>0.16</v>
      </c>
      <c r="D540" s="1">
        <v>0.4</v>
      </c>
      <c r="E540" s="1">
        <v>0.0666666666666667</v>
      </c>
      <c r="F540" s="1">
        <v>0.1512</v>
      </c>
    </row>
    <row r="541" s="1" customFormat="1" spans="1:6">
      <c r="A541" s="1" t="s">
        <v>1084</v>
      </c>
      <c r="B541" s="1" t="s">
        <v>1085</v>
      </c>
      <c r="C541" s="1">
        <v>0.24</v>
      </c>
      <c r="D541" s="1">
        <v>0.33</v>
      </c>
      <c r="E541" s="1">
        <v>0.0246666666666667</v>
      </c>
      <c r="F541" s="1">
        <v>0.306</v>
      </c>
    </row>
    <row r="542" s="1" customFormat="1" spans="1:6">
      <c r="A542" s="1" t="s">
        <v>1086</v>
      </c>
      <c r="B542" s="1" t="s">
        <v>1087</v>
      </c>
      <c r="C542" s="1">
        <v>0.1</v>
      </c>
      <c r="D542" s="1">
        <v>0.26</v>
      </c>
      <c r="E542" s="1">
        <v>0.0183333333333333</v>
      </c>
      <c r="F542" s="1">
        <v>0.4725</v>
      </c>
    </row>
    <row r="543" s="1" customFormat="1" spans="1:6">
      <c r="A543" s="1" t="s">
        <v>1088</v>
      </c>
      <c r="B543" s="1" t="s">
        <v>1089</v>
      </c>
      <c r="C543" s="1">
        <v>0.16</v>
      </c>
      <c r="D543" s="1">
        <v>0.3</v>
      </c>
      <c r="E543" s="1">
        <v>0.0333333333333333</v>
      </c>
      <c r="F543" s="1">
        <v>0.007</v>
      </c>
    </row>
    <row r="544" s="1" customFormat="1" spans="1:6">
      <c r="A544" s="1" t="s">
        <v>1090</v>
      </c>
      <c r="B544" s="1" t="s">
        <v>1091</v>
      </c>
      <c r="C544" s="1">
        <v>0.05</v>
      </c>
      <c r="D544" s="1">
        <v>0.12</v>
      </c>
      <c r="E544" s="1">
        <v>0.00566666666666667</v>
      </c>
      <c r="F544" s="1">
        <v>0.0024</v>
      </c>
    </row>
    <row r="545" s="1" customFormat="1" spans="1:6">
      <c r="A545" s="1" t="s">
        <v>1092</v>
      </c>
      <c r="B545" s="1" t="s">
        <v>1093</v>
      </c>
      <c r="C545" s="1">
        <v>0.01</v>
      </c>
      <c r="D545" s="1">
        <v>0.045</v>
      </c>
      <c r="E545" s="3">
        <v>0.00666666666666667</v>
      </c>
      <c r="F545" s="1">
        <v>0.006</v>
      </c>
    </row>
    <row r="546" s="1" customFormat="1" spans="1:6">
      <c r="A546" s="1" t="s">
        <v>1094</v>
      </c>
      <c r="B546" s="1" t="s">
        <v>1095</v>
      </c>
      <c r="C546" s="1">
        <v>0.16</v>
      </c>
      <c r="D546" s="1">
        <v>0.4</v>
      </c>
      <c r="E546" s="1">
        <v>0.0666666666666667</v>
      </c>
      <c r="F546" s="1">
        <v>0.1512</v>
      </c>
    </row>
    <row r="547" s="1" customFormat="1" spans="1:6">
      <c r="A547" s="1" t="s">
        <v>1096</v>
      </c>
      <c r="B547" s="1" t="s">
        <v>1097</v>
      </c>
      <c r="C547" s="1">
        <v>0.01</v>
      </c>
      <c r="D547" s="1">
        <v>0.045</v>
      </c>
      <c r="E547" s="3">
        <v>0.00666666666666667</v>
      </c>
      <c r="F547" s="3">
        <v>0.0125</v>
      </c>
    </row>
    <row r="548" s="1" customFormat="1" spans="1:6">
      <c r="A548" s="1" t="s">
        <v>1098</v>
      </c>
      <c r="B548" s="1" t="s">
        <v>1099</v>
      </c>
      <c r="C548" s="1">
        <v>0.01</v>
      </c>
      <c r="D548" s="1">
        <v>0.045</v>
      </c>
      <c r="E548" s="3">
        <v>0.00666666666666667</v>
      </c>
      <c r="F548" s="3">
        <v>0.0125</v>
      </c>
    </row>
    <row r="549" s="1" customFormat="1" spans="1:6">
      <c r="A549" s="1" t="s">
        <v>1100</v>
      </c>
      <c r="B549" s="1" t="s">
        <v>1101</v>
      </c>
      <c r="C549" s="1">
        <v>0.12</v>
      </c>
      <c r="D549" s="1">
        <v>0.55</v>
      </c>
      <c r="E549" s="1">
        <v>0.0666666666666667</v>
      </c>
      <c r="F549" s="1">
        <v>0.125</v>
      </c>
    </row>
    <row r="550" s="1" customFormat="1" spans="1:6">
      <c r="A550" s="1" t="s">
        <v>1102</v>
      </c>
      <c r="B550" s="1" t="s">
        <v>1103</v>
      </c>
      <c r="C550" s="1">
        <v>0.01</v>
      </c>
      <c r="D550" s="1">
        <v>0.045</v>
      </c>
      <c r="E550" s="3">
        <v>0.00666666666666667</v>
      </c>
      <c r="F550" s="1">
        <v>0.0125</v>
      </c>
    </row>
    <row r="551" s="1" customFormat="1" spans="1:6">
      <c r="A551" s="1" t="s">
        <v>1104</v>
      </c>
      <c r="B551" s="1" t="s">
        <v>1105</v>
      </c>
      <c r="C551" s="1">
        <v>0.12</v>
      </c>
      <c r="D551" s="1">
        <v>0.55</v>
      </c>
      <c r="E551" s="1">
        <v>0.0666666666666667</v>
      </c>
      <c r="F551" s="1">
        <v>0.125</v>
      </c>
    </row>
    <row r="552" s="1" customFormat="1" spans="1:6">
      <c r="A552" s="1" t="s">
        <v>1106</v>
      </c>
      <c r="B552" s="1" t="s">
        <v>1107</v>
      </c>
      <c r="C552" s="1">
        <v>0.01</v>
      </c>
      <c r="D552" s="1">
        <v>0.045</v>
      </c>
      <c r="E552" s="3">
        <v>0.00666666666666667</v>
      </c>
      <c r="F552" s="1">
        <v>0.0125</v>
      </c>
    </row>
    <row r="553" s="1" customFormat="1" spans="1:6">
      <c r="A553" s="1" t="s">
        <v>1108</v>
      </c>
      <c r="B553" s="1" t="s">
        <v>1109</v>
      </c>
      <c r="C553" s="1">
        <v>0</v>
      </c>
      <c r="D553" s="1">
        <v>0</v>
      </c>
      <c r="E553" s="1">
        <v>0</v>
      </c>
      <c r="F553" s="1">
        <v>0</v>
      </c>
    </row>
    <row r="554" s="1" customFormat="1" spans="1:6">
      <c r="A554" s="1" t="s">
        <v>1110</v>
      </c>
      <c r="B554" s="1" t="s">
        <v>1111</v>
      </c>
      <c r="C554" s="1">
        <v>0</v>
      </c>
      <c r="D554" s="1">
        <v>0</v>
      </c>
      <c r="E554" s="1">
        <v>0</v>
      </c>
      <c r="F554" s="1">
        <v>0</v>
      </c>
    </row>
    <row r="555" s="1" customFormat="1" spans="1:6">
      <c r="A555" s="1" t="s">
        <v>1112</v>
      </c>
      <c r="B555" s="1" t="s">
        <v>1113</v>
      </c>
      <c r="C555" s="1">
        <v>0</v>
      </c>
      <c r="D555" s="1">
        <v>0</v>
      </c>
      <c r="E555" s="1">
        <v>0</v>
      </c>
      <c r="F555" s="1">
        <v>0</v>
      </c>
    </row>
    <row r="556" s="1" customFormat="1" spans="1:6">
      <c r="A556" s="1" t="s">
        <v>1114</v>
      </c>
      <c r="B556" s="1" t="s">
        <v>1115</v>
      </c>
      <c r="C556" s="1">
        <v>0</v>
      </c>
      <c r="D556" s="1">
        <v>0</v>
      </c>
      <c r="E556" s="1">
        <v>0</v>
      </c>
      <c r="F556" s="1">
        <v>0</v>
      </c>
    </row>
    <row r="557" s="1" customFormat="1" spans="1:6">
      <c r="A557" s="1" t="s">
        <v>1116</v>
      </c>
      <c r="B557" s="1" t="s">
        <v>1117</v>
      </c>
      <c r="C557" s="1">
        <v>0</v>
      </c>
      <c r="D557" s="1">
        <v>0</v>
      </c>
      <c r="E557" s="1">
        <v>0</v>
      </c>
      <c r="F557" s="1">
        <v>0</v>
      </c>
    </row>
    <row r="558" s="1" customFormat="1" spans="1:6">
      <c r="A558" s="1" t="s">
        <v>1118</v>
      </c>
      <c r="B558" s="1" t="s">
        <v>1119</v>
      </c>
      <c r="C558" s="1">
        <v>0</v>
      </c>
      <c r="D558" s="1">
        <v>0</v>
      </c>
      <c r="E558" s="1">
        <v>0</v>
      </c>
      <c r="F558" s="1">
        <v>0</v>
      </c>
    </row>
    <row r="559" s="1" customFormat="1" spans="1:6">
      <c r="A559" s="1" t="s">
        <v>1120</v>
      </c>
      <c r="B559" s="1" t="s">
        <v>1121</v>
      </c>
      <c r="C559" s="1">
        <v>0</v>
      </c>
      <c r="D559" s="1">
        <v>0</v>
      </c>
      <c r="E559" s="1">
        <v>0</v>
      </c>
      <c r="F559" s="1">
        <v>0</v>
      </c>
    </row>
    <row r="560" s="1" customFormat="1" spans="1:6">
      <c r="A560" s="1" t="s">
        <v>1122</v>
      </c>
      <c r="B560" s="1" t="s">
        <v>1123</v>
      </c>
      <c r="C560" s="1">
        <v>0</v>
      </c>
      <c r="D560" s="1">
        <v>0</v>
      </c>
      <c r="E560" s="1">
        <v>0</v>
      </c>
      <c r="F560" s="1">
        <v>0</v>
      </c>
    </row>
    <row r="561" s="1" customFormat="1" spans="1:6">
      <c r="A561" s="1" t="s">
        <v>1124</v>
      </c>
      <c r="B561" s="1" t="s">
        <v>1125</v>
      </c>
      <c r="C561" s="1">
        <v>0</v>
      </c>
      <c r="D561" s="1">
        <v>0</v>
      </c>
      <c r="E561" s="1">
        <v>0</v>
      </c>
      <c r="F561" s="1">
        <v>0</v>
      </c>
    </row>
    <row r="562" s="1" customFormat="1" spans="1:6">
      <c r="A562" s="1" t="s">
        <v>1126</v>
      </c>
      <c r="B562" s="1" t="s">
        <v>1127</v>
      </c>
      <c r="C562" s="1">
        <v>0.035</v>
      </c>
      <c r="D562" s="1">
        <v>0.18</v>
      </c>
      <c r="E562" s="1">
        <v>0.0183333333333333</v>
      </c>
      <c r="F562" s="1">
        <v>0.0288</v>
      </c>
    </row>
    <row r="563" s="1" customFormat="1" spans="1:6">
      <c r="A563" s="1" t="s">
        <v>1128</v>
      </c>
      <c r="B563" s="1" t="s">
        <v>1129</v>
      </c>
      <c r="C563" s="1">
        <v>0</v>
      </c>
      <c r="D563" s="1">
        <v>0</v>
      </c>
      <c r="E563" s="1">
        <v>0</v>
      </c>
      <c r="F563" s="1">
        <v>0</v>
      </c>
    </row>
    <row r="564" s="1" customFormat="1" spans="1:6">
      <c r="A564" s="1" t="s">
        <v>1130</v>
      </c>
      <c r="B564" s="1" t="s">
        <v>1131</v>
      </c>
      <c r="C564" s="1">
        <v>0</v>
      </c>
      <c r="D564" s="1">
        <v>0</v>
      </c>
      <c r="E564" s="1">
        <v>0</v>
      </c>
      <c r="F564" s="1">
        <v>0</v>
      </c>
    </row>
    <row r="565" s="1" customFormat="1" spans="1:6">
      <c r="A565" s="1" t="s">
        <v>1132</v>
      </c>
      <c r="B565" s="1" t="s">
        <v>1133</v>
      </c>
      <c r="C565" s="1">
        <v>0</v>
      </c>
      <c r="D565" s="1">
        <v>0</v>
      </c>
      <c r="E565" s="1">
        <v>0</v>
      </c>
      <c r="F565" s="1">
        <v>0</v>
      </c>
    </row>
    <row r="566" s="1" customFormat="1" spans="1:6">
      <c r="A566" s="1" t="s">
        <v>1134</v>
      </c>
      <c r="B566" s="1" t="s">
        <v>1135</v>
      </c>
      <c r="C566" s="1">
        <v>0.38</v>
      </c>
      <c r="D566" s="1">
        <v>0.737</v>
      </c>
      <c r="E566" s="1">
        <v>0.0616666666666667</v>
      </c>
      <c r="F566" s="4">
        <v>0.3488</v>
      </c>
    </row>
    <row r="567" s="1" customFormat="1" spans="1:6">
      <c r="A567" s="1" t="s">
        <v>1136</v>
      </c>
      <c r="B567" s="1" t="s">
        <v>1137</v>
      </c>
      <c r="C567" s="1">
        <v>0.12</v>
      </c>
      <c r="D567" s="1">
        <v>0.55</v>
      </c>
      <c r="E567" s="1">
        <v>0.0666666666666667</v>
      </c>
      <c r="F567" s="1">
        <v>0.14</v>
      </c>
    </row>
    <row r="568" s="1" customFormat="1" spans="1:6">
      <c r="A568" s="1" t="s">
        <v>1138</v>
      </c>
      <c r="B568" s="1" t="s">
        <v>1139</v>
      </c>
      <c r="C568" s="1">
        <v>0.01</v>
      </c>
      <c r="D568" s="1">
        <v>0.045</v>
      </c>
      <c r="E568" s="3">
        <v>0.00666666666666667</v>
      </c>
      <c r="F568" s="3">
        <v>0.0125</v>
      </c>
    </row>
    <row r="569" s="1" customFormat="1" spans="1:6">
      <c r="A569" s="1" t="s">
        <v>1140</v>
      </c>
      <c r="B569" s="1" t="s">
        <v>1141</v>
      </c>
      <c r="C569" s="1">
        <v>0.01</v>
      </c>
      <c r="D569" s="1">
        <v>0.045</v>
      </c>
      <c r="E569" s="1">
        <v>0.00666666666666667</v>
      </c>
      <c r="F569" s="3">
        <v>0.0125</v>
      </c>
    </row>
    <row r="570" s="1" customFormat="1" spans="1:6">
      <c r="A570" s="1" t="s">
        <v>1142</v>
      </c>
      <c r="B570" s="1" t="s">
        <v>1143</v>
      </c>
      <c r="C570" s="1">
        <v>0.01</v>
      </c>
      <c r="D570" s="1">
        <v>0.045</v>
      </c>
      <c r="E570" s="1">
        <v>0.00666666666666667</v>
      </c>
      <c r="F570" s="3">
        <v>0.0125</v>
      </c>
    </row>
    <row r="571" s="1" customFormat="1" spans="1:6">
      <c r="A571" s="1" t="s">
        <v>1144</v>
      </c>
      <c r="B571" s="1" t="s">
        <v>1145</v>
      </c>
      <c r="C571" s="1">
        <v>0.16</v>
      </c>
      <c r="D571" s="1">
        <v>0.4</v>
      </c>
      <c r="E571" s="1">
        <v>0.0666666666666667</v>
      </c>
      <c r="F571" s="1">
        <v>0.079</v>
      </c>
    </row>
    <row r="572" s="1" customFormat="1" spans="1:6">
      <c r="A572" s="1" t="s">
        <v>1146</v>
      </c>
      <c r="B572" s="1" t="s">
        <v>1147</v>
      </c>
      <c r="C572" s="1">
        <v>0.01</v>
      </c>
      <c r="D572" s="1">
        <v>0.045</v>
      </c>
      <c r="E572" s="3">
        <v>0.00666666666666667</v>
      </c>
      <c r="F572" s="3">
        <v>0.0125</v>
      </c>
    </row>
    <row r="573" s="1" customFormat="1" spans="1:6">
      <c r="A573" s="1" t="s">
        <v>1148</v>
      </c>
      <c r="B573" s="1" t="s">
        <v>1149</v>
      </c>
      <c r="C573" s="1">
        <v>0.16</v>
      </c>
      <c r="D573" s="1">
        <v>0.3</v>
      </c>
      <c r="E573" s="1">
        <v>0.0333333333333333</v>
      </c>
      <c r="F573" s="1">
        <v>0.0125</v>
      </c>
    </row>
    <row r="574" s="1" customFormat="1" spans="1:6">
      <c r="A574" s="1" t="s">
        <v>1150</v>
      </c>
      <c r="B574" s="1" t="s">
        <v>1151</v>
      </c>
      <c r="C574" s="1">
        <v>0.12</v>
      </c>
      <c r="D574" s="1">
        <v>0.55</v>
      </c>
      <c r="E574" s="1">
        <v>0.0666666666666667</v>
      </c>
      <c r="F574" s="1">
        <v>0.14</v>
      </c>
    </row>
    <row r="575" s="1" customFormat="1" spans="1:6">
      <c r="A575" s="1" t="s">
        <v>1152</v>
      </c>
      <c r="B575" s="1" t="s">
        <v>1153</v>
      </c>
      <c r="C575" s="1">
        <v>0.12</v>
      </c>
      <c r="D575" s="1">
        <v>0.3</v>
      </c>
      <c r="E575" s="1">
        <v>0.0466666666666667</v>
      </c>
      <c r="F575" s="1">
        <v>0.1512</v>
      </c>
    </row>
    <row r="576" s="1" customFormat="1" spans="1:6">
      <c r="A576" s="1" t="s">
        <v>1154</v>
      </c>
      <c r="B576" s="1" t="s">
        <v>1155</v>
      </c>
      <c r="C576" s="1">
        <v>0.12</v>
      </c>
      <c r="D576" s="1">
        <v>0.55</v>
      </c>
      <c r="E576" s="1">
        <v>0.0666666666666667</v>
      </c>
      <c r="F576" s="1">
        <v>0.125</v>
      </c>
    </row>
    <row r="577" s="1" customFormat="1" spans="1:6">
      <c r="A577" s="1" t="s">
        <v>1156</v>
      </c>
      <c r="B577" s="1" t="s">
        <v>1157</v>
      </c>
      <c r="C577" s="1">
        <v>0.12</v>
      </c>
      <c r="D577" s="1">
        <v>0.55</v>
      </c>
      <c r="E577" s="1">
        <v>0.0666666666666667</v>
      </c>
      <c r="F577" s="1">
        <v>0.125</v>
      </c>
    </row>
    <row r="578" s="1" customFormat="1" spans="1:6">
      <c r="A578" s="1" t="s">
        <v>1158</v>
      </c>
      <c r="B578" s="1" t="s">
        <v>1159</v>
      </c>
      <c r="C578" s="1">
        <v>0.12</v>
      </c>
      <c r="D578" s="1">
        <v>0.55</v>
      </c>
      <c r="E578" s="1">
        <v>0.0666666666666667</v>
      </c>
      <c r="F578" s="1">
        <v>0.125</v>
      </c>
    </row>
    <row r="579" s="1" customFormat="1" spans="1:6">
      <c r="A579" s="1" t="s">
        <v>1160</v>
      </c>
      <c r="B579" s="1" t="s">
        <v>1161</v>
      </c>
      <c r="C579" s="1">
        <v>0.12</v>
      </c>
      <c r="D579" s="1">
        <v>0.55</v>
      </c>
      <c r="E579" s="1">
        <v>0.0666666666666667</v>
      </c>
      <c r="F579" s="1">
        <v>0.125</v>
      </c>
    </row>
    <row r="580" s="1" customFormat="1" spans="1:6">
      <c r="A580" s="1" t="s">
        <v>1162</v>
      </c>
      <c r="B580" s="1" t="s">
        <v>1163</v>
      </c>
      <c r="C580" s="1">
        <v>0.12</v>
      </c>
      <c r="D580" s="1">
        <v>0.55</v>
      </c>
      <c r="E580" s="1">
        <v>0.0666666666666667</v>
      </c>
      <c r="F580" s="1">
        <v>0.125</v>
      </c>
    </row>
    <row r="581" s="1" customFormat="1" spans="1:6">
      <c r="A581" s="1" t="s">
        <v>1164</v>
      </c>
      <c r="B581" s="1" t="s">
        <v>1165</v>
      </c>
      <c r="C581" s="1">
        <v>0.12</v>
      </c>
      <c r="D581" s="1">
        <v>0.55</v>
      </c>
      <c r="E581" s="1">
        <v>0.0666666666666667</v>
      </c>
      <c r="F581" s="1">
        <v>0.125</v>
      </c>
    </row>
    <row r="582" s="1" customFormat="1" spans="1:6">
      <c r="A582" s="1" t="s">
        <v>1166</v>
      </c>
      <c r="B582" s="1" t="s">
        <v>1167</v>
      </c>
      <c r="C582" s="1">
        <v>0.12</v>
      </c>
      <c r="D582" s="1">
        <v>0.22</v>
      </c>
      <c r="E582" s="1">
        <v>0.0333333333333333</v>
      </c>
      <c r="F582" s="1">
        <v>0.126</v>
      </c>
    </row>
    <row r="583" s="1" customFormat="1" spans="1:6">
      <c r="A583" s="1" t="s">
        <v>1168</v>
      </c>
      <c r="B583" s="1" t="s">
        <v>1169</v>
      </c>
      <c r="C583" s="1">
        <v>0.16</v>
      </c>
      <c r="D583" s="1">
        <v>0.4</v>
      </c>
      <c r="E583" s="1">
        <v>0.0666666666666667</v>
      </c>
      <c r="F583" s="1">
        <v>0.216</v>
      </c>
    </row>
    <row r="584" s="1" customFormat="1" spans="1:6">
      <c r="A584" s="1" t="s">
        <v>1170</v>
      </c>
      <c r="B584" s="1" t="s">
        <v>1171</v>
      </c>
      <c r="C584" s="1">
        <v>0.12</v>
      </c>
      <c r="D584" s="1">
        <v>0.55</v>
      </c>
      <c r="E584" s="1">
        <v>0.0666666666666667</v>
      </c>
      <c r="F584" s="1">
        <v>0.14</v>
      </c>
    </row>
    <row r="585" s="1" customFormat="1" spans="1:6">
      <c r="A585" s="1" t="s">
        <v>1172</v>
      </c>
      <c r="B585" s="1" t="s">
        <v>1173</v>
      </c>
      <c r="C585" s="1">
        <v>0.12</v>
      </c>
      <c r="D585" s="1">
        <v>0.55</v>
      </c>
      <c r="E585" s="1">
        <v>0.0666666666666667</v>
      </c>
      <c r="F585" s="1">
        <v>0.14</v>
      </c>
    </row>
    <row r="586" s="1" customFormat="1" spans="1:6">
      <c r="A586" s="1" t="s">
        <v>1174</v>
      </c>
      <c r="B586" s="1" t="s">
        <v>1175</v>
      </c>
      <c r="C586" s="1">
        <v>0.01</v>
      </c>
      <c r="D586" s="1">
        <v>0.045</v>
      </c>
      <c r="E586" s="3">
        <v>0.00666666666666667</v>
      </c>
      <c r="F586" s="1">
        <v>0.014</v>
      </c>
    </row>
    <row r="587" s="1" customFormat="1" spans="1:6">
      <c r="A587" s="1" t="s">
        <v>1176</v>
      </c>
      <c r="B587" s="1" t="s">
        <v>1177</v>
      </c>
      <c r="C587" s="1">
        <v>0.01</v>
      </c>
      <c r="D587" s="1">
        <v>0.045</v>
      </c>
      <c r="E587" s="3">
        <v>0.00666666666666667</v>
      </c>
      <c r="F587" s="1">
        <v>0.014</v>
      </c>
    </row>
    <row r="588" s="1" customFormat="1" spans="1:6">
      <c r="A588" s="1" t="s">
        <v>1178</v>
      </c>
      <c r="B588" s="1" t="s">
        <v>1179</v>
      </c>
      <c r="C588" s="1">
        <v>0.12</v>
      </c>
      <c r="D588" s="1">
        <v>0.55</v>
      </c>
      <c r="E588" s="1">
        <v>0.0666666666666667</v>
      </c>
      <c r="F588" s="1">
        <v>0.14</v>
      </c>
    </row>
    <row r="589" s="1" customFormat="1" spans="1:6">
      <c r="A589" s="1" t="s">
        <v>1180</v>
      </c>
      <c r="B589" s="1" t="s">
        <v>1181</v>
      </c>
      <c r="C589" s="1">
        <v>0.12</v>
      </c>
      <c r="D589" s="1">
        <v>0.55</v>
      </c>
      <c r="E589" s="1">
        <v>0.0666666666666667</v>
      </c>
      <c r="F589" s="1">
        <v>0.14</v>
      </c>
    </row>
    <row r="590" s="1" customFormat="1" spans="1:6">
      <c r="A590" s="1" t="s">
        <v>1182</v>
      </c>
      <c r="B590" s="1" t="s">
        <v>1183</v>
      </c>
      <c r="C590" s="1">
        <v>0.12</v>
      </c>
      <c r="D590" s="1">
        <v>0.55</v>
      </c>
      <c r="E590" s="1">
        <v>0.0666666666666667</v>
      </c>
      <c r="F590" s="1">
        <v>0.125</v>
      </c>
    </row>
    <row r="591" s="1" customFormat="1" spans="1:6">
      <c r="A591" s="1" t="s">
        <v>1184</v>
      </c>
      <c r="B591" s="1" t="s">
        <v>1185</v>
      </c>
      <c r="C591" s="1">
        <v>0.01</v>
      </c>
      <c r="D591" s="1">
        <v>0.045</v>
      </c>
      <c r="E591" s="3">
        <v>0.00666666666666667</v>
      </c>
      <c r="F591" s="1">
        <v>0.014</v>
      </c>
    </row>
    <row r="592" s="1" customFormat="1" spans="1:6">
      <c r="A592" s="1" t="s">
        <v>1186</v>
      </c>
      <c r="B592" s="1" t="s">
        <v>1187</v>
      </c>
      <c r="C592" s="1">
        <v>0.12</v>
      </c>
      <c r="D592" s="1">
        <v>0.3</v>
      </c>
      <c r="E592" s="1">
        <v>0.0466666666666667</v>
      </c>
      <c r="F592" s="1">
        <v>0.126</v>
      </c>
    </row>
    <row r="593" s="1" customFormat="1" spans="1:6">
      <c r="A593" s="1" t="s">
        <v>1188</v>
      </c>
      <c r="B593" s="1" t="s">
        <v>1189</v>
      </c>
      <c r="C593" s="1">
        <v>0.12</v>
      </c>
      <c r="D593" s="1">
        <v>1.45</v>
      </c>
      <c r="E593" s="1">
        <v>0.2</v>
      </c>
      <c r="F593" s="1">
        <v>0.375</v>
      </c>
    </row>
    <row r="594" s="1" customFormat="1" spans="1:6">
      <c r="A594" s="1" t="s">
        <v>1190</v>
      </c>
      <c r="B594" s="1" t="s">
        <v>1191</v>
      </c>
      <c r="C594" s="1">
        <v>0.12</v>
      </c>
      <c r="D594" s="1">
        <v>0.55</v>
      </c>
      <c r="E594" s="1">
        <v>0.0666666666666667</v>
      </c>
      <c r="F594" s="1">
        <v>0.125</v>
      </c>
    </row>
    <row r="595" s="1" customFormat="1" spans="1:6">
      <c r="A595" s="1" t="s">
        <v>1192</v>
      </c>
      <c r="B595" s="1" t="s">
        <v>1193</v>
      </c>
      <c r="C595" s="1">
        <v>0.12</v>
      </c>
      <c r="D595" s="1">
        <v>0.55</v>
      </c>
      <c r="E595" s="1">
        <v>0.0666666666666667</v>
      </c>
      <c r="F595" s="1">
        <v>0.125</v>
      </c>
    </row>
    <row r="596" s="1" customFormat="1" spans="1:6">
      <c r="A596" s="1" t="s">
        <v>1194</v>
      </c>
      <c r="B596" s="1" t="s">
        <v>1195</v>
      </c>
      <c r="C596" s="1">
        <v>0.12</v>
      </c>
      <c r="D596" s="1">
        <v>0.55</v>
      </c>
      <c r="E596" s="1">
        <v>0.0666666666666667</v>
      </c>
      <c r="F596" s="1">
        <v>0.125</v>
      </c>
    </row>
    <row r="597" s="1" customFormat="1" spans="1:6">
      <c r="A597" s="1" t="s">
        <v>1196</v>
      </c>
      <c r="B597" s="1" t="s">
        <v>1197</v>
      </c>
      <c r="C597" s="1">
        <v>0.12</v>
      </c>
      <c r="D597" s="1">
        <v>0.55</v>
      </c>
      <c r="E597" s="1">
        <v>0.0666666666666667</v>
      </c>
      <c r="F597" s="1">
        <v>0.125</v>
      </c>
    </row>
    <row r="598" s="1" customFormat="1" spans="1:6">
      <c r="A598" s="1" t="s">
        <v>1198</v>
      </c>
      <c r="B598" s="1" t="s">
        <v>1199</v>
      </c>
      <c r="C598" s="1">
        <v>0.12</v>
      </c>
      <c r="D598" s="1">
        <v>0.3</v>
      </c>
      <c r="E598" s="1">
        <v>0.0466666666666667</v>
      </c>
      <c r="F598" s="1">
        <v>0.126</v>
      </c>
    </row>
    <row r="599" s="1" customFormat="1" spans="1:6">
      <c r="A599" s="1" t="s">
        <v>1200</v>
      </c>
      <c r="B599" s="1" t="s">
        <v>1201</v>
      </c>
      <c r="C599" s="1">
        <v>0.12</v>
      </c>
      <c r="D599" s="1">
        <v>0.3</v>
      </c>
      <c r="E599" s="1">
        <f>0.14/3</f>
        <v>0.0466666666666667</v>
      </c>
      <c r="F599" s="1">
        <v>0.072</v>
      </c>
    </row>
    <row r="600" s="1" customFormat="1" spans="1:6">
      <c r="A600" s="1" t="s">
        <v>1202</v>
      </c>
      <c r="B600" s="1" t="s">
        <v>1203</v>
      </c>
      <c r="C600" s="1">
        <v>0.01</v>
      </c>
      <c r="D600" s="1">
        <v>0.045</v>
      </c>
      <c r="E600" s="1">
        <v>0.00666666666666667</v>
      </c>
      <c r="F600" s="3">
        <v>0.0125</v>
      </c>
    </row>
    <row r="601" s="1" customFormat="1" spans="1:6">
      <c r="A601" s="1" t="s">
        <v>1204</v>
      </c>
      <c r="B601" s="1" t="s">
        <v>1205</v>
      </c>
      <c r="C601" s="1">
        <v>0.16</v>
      </c>
      <c r="D601" s="1">
        <v>0.4</v>
      </c>
      <c r="E601" s="1">
        <v>0.0666666666666667</v>
      </c>
      <c r="F601" s="1">
        <v>0.063</v>
      </c>
    </row>
    <row r="602" s="1" customFormat="1" spans="1:6">
      <c r="A602" s="1" t="s">
        <v>1206</v>
      </c>
      <c r="B602" s="1" t="s">
        <v>1207</v>
      </c>
      <c r="C602" s="1">
        <v>0.16</v>
      </c>
      <c r="D602" s="1">
        <v>0.4</v>
      </c>
      <c r="E602" s="1">
        <v>0.0666666666666667</v>
      </c>
      <c r="F602" s="1">
        <v>0.0636</v>
      </c>
    </row>
    <row r="603" s="1" customFormat="1" spans="1:6">
      <c r="A603" s="1" t="s">
        <v>1208</v>
      </c>
      <c r="B603" s="1" t="s">
        <v>1209</v>
      </c>
      <c r="C603" s="1">
        <v>0.01</v>
      </c>
      <c r="D603" s="1">
        <v>0.045</v>
      </c>
      <c r="E603" s="3">
        <v>0.00666666666666667</v>
      </c>
      <c r="F603" s="3">
        <v>0.0125</v>
      </c>
    </row>
    <row r="604" s="1" customFormat="1" spans="1:6">
      <c r="A604" s="1" t="s">
        <v>1210</v>
      </c>
      <c r="B604" s="1" t="s">
        <v>1211</v>
      </c>
      <c r="C604" s="1">
        <v>0.01</v>
      </c>
      <c r="D604" s="1">
        <v>0.045</v>
      </c>
      <c r="E604" s="3">
        <v>0.00666666666666667</v>
      </c>
      <c r="F604" s="1">
        <v>0.0125</v>
      </c>
    </row>
    <row r="605" s="1" customFormat="1" spans="1:6">
      <c r="A605" s="1" t="s">
        <v>1212</v>
      </c>
      <c r="B605" s="1" t="s">
        <v>1213</v>
      </c>
      <c r="C605" s="1">
        <v>0.01</v>
      </c>
      <c r="D605" s="1">
        <v>0.045</v>
      </c>
      <c r="E605" s="3">
        <v>0.00666666666666667</v>
      </c>
      <c r="F605" s="1">
        <v>0.0125</v>
      </c>
    </row>
    <row r="606" s="1" customFormat="1" spans="1:6">
      <c r="A606" s="1" t="s">
        <v>1214</v>
      </c>
      <c r="B606" s="1" t="s">
        <v>1215</v>
      </c>
      <c r="C606" s="1">
        <v>0.01</v>
      </c>
      <c r="D606" s="1">
        <v>0.045</v>
      </c>
      <c r="E606" s="3">
        <v>0.00666666666666667</v>
      </c>
      <c r="F606" s="3">
        <v>0.0125</v>
      </c>
    </row>
    <row r="607" s="1" customFormat="1" spans="1:6">
      <c r="A607" s="1" t="s">
        <v>1216</v>
      </c>
      <c r="B607" s="1" t="s">
        <v>1217</v>
      </c>
      <c r="C607" s="1">
        <v>0.01</v>
      </c>
      <c r="D607" s="1">
        <v>0.045</v>
      </c>
      <c r="E607" s="3">
        <v>0.00666666666666667</v>
      </c>
      <c r="F607" s="3">
        <v>0.0125</v>
      </c>
    </row>
    <row r="608" s="1" customFormat="1" spans="1:6">
      <c r="A608" s="1" t="s">
        <v>1218</v>
      </c>
      <c r="B608" s="1" t="s">
        <v>1219</v>
      </c>
      <c r="C608" s="1">
        <v>0.01</v>
      </c>
      <c r="D608" s="1">
        <v>0.045</v>
      </c>
      <c r="E608" s="3">
        <v>0.00666666666666667</v>
      </c>
      <c r="F608" s="3">
        <v>0.0125</v>
      </c>
    </row>
    <row r="609" s="1" customFormat="1" spans="1:6">
      <c r="A609" s="1" t="s">
        <v>1220</v>
      </c>
      <c r="B609" s="1" t="s">
        <v>1221</v>
      </c>
      <c r="C609" s="1">
        <v>0.01</v>
      </c>
      <c r="D609" s="1">
        <v>0.045</v>
      </c>
      <c r="E609" s="3">
        <v>0.00666666666666667</v>
      </c>
      <c r="F609" s="3">
        <v>0.0125</v>
      </c>
    </row>
    <row r="610" s="1" customFormat="1" spans="1:6">
      <c r="A610" s="1" t="s">
        <v>1222</v>
      </c>
      <c r="B610" s="1" t="s">
        <v>1223</v>
      </c>
      <c r="C610" s="1">
        <v>0.01</v>
      </c>
      <c r="D610" s="1">
        <v>0.045</v>
      </c>
      <c r="E610" s="3">
        <v>0.00666666666666667</v>
      </c>
      <c r="F610" s="3">
        <v>0.0125</v>
      </c>
    </row>
    <row r="611" s="1" customFormat="1" spans="1:6">
      <c r="A611" s="1" t="s">
        <v>1224</v>
      </c>
      <c r="B611" s="1" t="s">
        <v>1225</v>
      </c>
      <c r="C611" s="1">
        <v>0.01</v>
      </c>
      <c r="D611" s="1">
        <v>0.045</v>
      </c>
      <c r="E611" s="3">
        <v>0.00666666666666667</v>
      </c>
      <c r="F611" s="3">
        <v>0.0125</v>
      </c>
    </row>
    <row r="612" s="1" customFormat="1" spans="1:6">
      <c r="A612" s="1" t="s">
        <v>1226</v>
      </c>
      <c r="B612" s="1" t="s">
        <v>1227</v>
      </c>
      <c r="C612" s="1">
        <v>0.01</v>
      </c>
      <c r="D612" s="1">
        <v>0.045</v>
      </c>
      <c r="E612" s="3">
        <v>0.00666666666666667</v>
      </c>
      <c r="F612" s="3">
        <v>0.0125</v>
      </c>
    </row>
    <row r="613" s="1" customFormat="1" spans="1:6">
      <c r="A613" s="1" t="s">
        <v>1228</v>
      </c>
      <c r="B613" s="1" t="s">
        <v>1229</v>
      </c>
      <c r="C613" s="1">
        <v>0.01</v>
      </c>
      <c r="D613" s="1">
        <v>0.045</v>
      </c>
      <c r="E613" s="3">
        <v>0.00666666666666667</v>
      </c>
      <c r="F613" s="3">
        <v>0.0125</v>
      </c>
    </row>
    <row r="614" s="1" customFormat="1" spans="1:6">
      <c r="A614" s="1" t="s">
        <v>1230</v>
      </c>
      <c r="B614" s="1" t="s">
        <v>1231</v>
      </c>
      <c r="C614" s="1">
        <v>0.01</v>
      </c>
      <c r="D614" s="1">
        <v>0.045</v>
      </c>
      <c r="E614" s="3">
        <v>0.00666666666666667</v>
      </c>
      <c r="F614" s="3">
        <v>0.0125</v>
      </c>
    </row>
    <row r="615" s="1" customFormat="1" spans="1:6">
      <c r="A615" s="1" t="s">
        <v>1232</v>
      </c>
      <c r="B615" s="1" t="s">
        <v>1233</v>
      </c>
      <c r="C615" s="1">
        <v>0.01</v>
      </c>
      <c r="D615" s="1">
        <v>0.045</v>
      </c>
      <c r="E615" s="3">
        <v>0.00666666666666667</v>
      </c>
      <c r="F615" s="3">
        <v>0.0125</v>
      </c>
    </row>
    <row r="616" s="1" customFormat="1" spans="1:6">
      <c r="A616" s="1" t="s">
        <v>1234</v>
      </c>
      <c r="B616" s="1" t="s">
        <v>1235</v>
      </c>
      <c r="C616" s="1">
        <v>0.01</v>
      </c>
      <c r="D616" s="1">
        <v>0.045</v>
      </c>
      <c r="E616" s="3">
        <v>0.00666666666666667</v>
      </c>
      <c r="F616" s="3">
        <v>0.0125</v>
      </c>
    </row>
    <row r="617" s="1" customFormat="1" spans="1:6">
      <c r="A617" s="1" t="s">
        <v>1236</v>
      </c>
      <c r="B617" s="1" t="s">
        <v>1237</v>
      </c>
      <c r="C617" s="1">
        <v>0.01</v>
      </c>
      <c r="D617" s="1">
        <v>0.045</v>
      </c>
      <c r="E617" s="3">
        <v>0.00666666666666667</v>
      </c>
      <c r="F617" s="3">
        <v>0.0125</v>
      </c>
    </row>
    <row r="618" s="1" customFormat="1" spans="1:6">
      <c r="A618" s="1" t="s">
        <v>1238</v>
      </c>
      <c r="B618" s="1" t="s">
        <v>1239</v>
      </c>
      <c r="C618" s="1">
        <v>0.38</v>
      </c>
      <c r="D618" s="1">
        <v>0.946</v>
      </c>
      <c r="E618" s="1">
        <v>0.074</v>
      </c>
      <c r="F618" s="1">
        <v>0.5192</v>
      </c>
    </row>
    <row r="619" s="1" customFormat="1" spans="1:6">
      <c r="A619" s="1" t="s">
        <v>1240</v>
      </c>
      <c r="B619" s="1" t="s">
        <v>1241</v>
      </c>
      <c r="C619" s="1">
        <v>0.16</v>
      </c>
      <c r="D619" s="1">
        <v>0.4</v>
      </c>
      <c r="E619" s="1">
        <v>0.0666666666666667</v>
      </c>
      <c r="F619" s="1">
        <v>0.2016</v>
      </c>
    </row>
    <row r="620" s="1" customFormat="1" spans="1:6">
      <c r="A620" s="1" t="s">
        <v>1242</v>
      </c>
      <c r="B620" s="1" t="s">
        <v>1243</v>
      </c>
      <c r="C620" s="1">
        <v>0.16</v>
      </c>
      <c r="D620" s="1">
        <v>0.4</v>
      </c>
      <c r="E620" s="1">
        <v>0.0666666666666667</v>
      </c>
      <c r="F620" s="1">
        <v>0.005</v>
      </c>
    </row>
    <row r="621" s="1" customFormat="1" spans="1:6">
      <c r="A621" s="1" t="s">
        <v>1244</v>
      </c>
      <c r="B621" s="1" t="s">
        <v>1245</v>
      </c>
      <c r="C621" s="1">
        <v>0.01</v>
      </c>
      <c r="D621" s="1">
        <v>0.045</v>
      </c>
      <c r="E621" s="3">
        <v>0.00666666666666667</v>
      </c>
      <c r="F621" s="1">
        <v>0.0125</v>
      </c>
    </row>
    <row r="622" s="1" customFormat="1" spans="1:6">
      <c r="A622" s="1" t="s">
        <v>1246</v>
      </c>
      <c r="B622" s="1" t="s">
        <v>1247</v>
      </c>
      <c r="C622" s="1">
        <v>0.01</v>
      </c>
      <c r="D622" s="1">
        <v>0.045</v>
      </c>
      <c r="E622" s="3">
        <v>0.00666666666666667</v>
      </c>
      <c r="F622" s="1">
        <v>0.0125</v>
      </c>
    </row>
    <row r="623" s="1" customFormat="1" spans="1:6">
      <c r="A623" s="1" t="s">
        <v>1248</v>
      </c>
      <c r="B623" s="1" t="s">
        <v>1249</v>
      </c>
      <c r="C623" s="1">
        <v>0.01</v>
      </c>
      <c r="D623" s="1">
        <v>0.045</v>
      </c>
      <c r="E623" s="3">
        <v>0.00666666666666667</v>
      </c>
      <c r="F623" s="1">
        <v>0.0125</v>
      </c>
    </row>
    <row r="624" s="1" customFormat="1" spans="1:6">
      <c r="A624" s="1" t="s">
        <v>1250</v>
      </c>
      <c r="B624" s="1" t="s">
        <v>1251</v>
      </c>
      <c r="C624" s="1">
        <v>0.12</v>
      </c>
      <c r="D624" s="1">
        <v>0.4</v>
      </c>
      <c r="E624" s="1">
        <v>0.0666666666666667</v>
      </c>
      <c r="F624" s="1">
        <v>0.1512</v>
      </c>
    </row>
    <row r="625" s="1" customFormat="1" spans="1:6">
      <c r="A625" s="1" t="s">
        <v>1252</v>
      </c>
      <c r="B625" s="1" t="s">
        <v>1253</v>
      </c>
      <c r="C625" s="1">
        <v>0.16</v>
      </c>
      <c r="D625" s="1">
        <v>0.4</v>
      </c>
      <c r="E625" s="1">
        <v>0.0666666666666667</v>
      </c>
      <c r="F625" s="1">
        <v>0.1896</v>
      </c>
    </row>
    <row r="626" s="1" customFormat="1" spans="1:6">
      <c r="A626" s="1" t="s">
        <v>1254</v>
      </c>
      <c r="B626" s="1" t="s">
        <v>1255</v>
      </c>
      <c r="C626" s="1">
        <v>0.01</v>
      </c>
      <c r="D626" s="1">
        <v>0.045</v>
      </c>
      <c r="E626" s="3">
        <v>0.00666666666666667</v>
      </c>
      <c r="F626" s="1">
        <v>0.0125</v>
      </c>
    </row>
    <row r="627" s="1" customFormat="1" spans="1:6">
      <c r="A627" s="1" t="s">
        <v>1256</v>
      </c>
      <c r="B627" s="1" t="s">
        <v>1257</v>
      </c>
      <c r="C627" s="1">
        <v>0.01</v>
      </c>
      <c r="D627" s="1">
        <v>0.045</v>
      </c>
      <c r="E627" s="3">
        <v>0.00666666666666667</v>
      </c>
      <c r="F627" s="3">
        <v>0.0125</v>
      </c>
    </row>
    <row r="628" s="1" customFormat="1" spans="1:6">
      <c r="A628" s="1" t="s">
        <v>1258</v>
      </c>
      <c r="B628" s="1" t="s">
        <v>1259</v>
      </c>
      <c r="C628" s="1">
        <v>0.01</v>
      </c>
      <c r="D628" s="1">
        <v>0.045</v>
      </c>
      <c r="E628" s="3">
        <v>0.00666666666666667</v>
      </c>
      <c r="F628" s="3">
        <v>0.0125</v>
      </c>
    </row>
    <row r="629" s="1" customFormat="1" spans="1:6">
      <c r="A629" s="1" t="s">
        <v>1260</v>
      </c>
      <c r="B629" s="1" t="s">
        <v>1261</v>
      </c>
      <c r="C629" s="1">
        <v>0.01</v>
      </c>
      <c r="D629" s="1">
        <v>0.045</v>
      </c>
      <c r="E629" s="3">
        <v>0.00666666666666667</v>
      </c>
      <c r="F629" s="3">
        <v>0.0125</v>
      </c>
    </row>
    <row r="630" s="1" customFormat="1" spans="1:6">
      <c r="A630" s="1" t="s">
        <v>1262</v>
      </c>
      <c r="B630" s="1" t="s">
        <v>1263</v>
      </c>
      <c r="C630" s="1">
        <v>0.01</v>
      </c>
      <c r="D630" s="1">
        <v>0.045</v>
      </c>
      <c r="E630" s="3">
        <v>0.00666666666666667</v>
      </c>
      <c r="F630" s="1">
        <v>0.0125</v>
      </c>
    </row>
    <row r="631" s="1" customFormat="1" spans="1:6">
      <c r="A631" s="1" t="s">
        <v>1264</v>
      </c>
      <c r="B631" s="1" t="s">
        <v>1265</v>
      </c>
      <c r="C631" s="1">
        <v>0.01</v>
      </c>
      <c r="D631" s="1">
        <v>0.045</v>
      </c>
      <c r="E631" s="3">
        <v>0.00666666666666667</v>
      </c>
      <c r="F631" s="3">
        <v>0.0125</v>
      </c>
    </row>
    <row r="632" s="1" customFormat="1" spans="1:6">
      <c r="A632" s="1" t="s">
        <v>1266</v>
      </c>
      <c r="B632" s="1" t="s">
        <v>1267</v>
      </c>
      <c r="C632" s="1">
        <v>0.01</v>
      </c>
      <c r="D632" s="1">
        <v>0.045</v>
      </c>
      <c r="E632" s="3">
        <v>0.00666666666666667</v>
      </c>
      <c r="F632" s="3">
        <v>0.0125</v>
      </c>
    </row>
    <row r="633" s="1" customFormat="1" spans="1:6">
      <c r="A633" s="1" t="s">
        <v>1268</v>
      </c>
      <c r="B633" s="1" t="s">
        <v>1269</v>
      </c>
      <c r="C633" s="1">
        <v>0.01</v>
      </c>
      <c r="D633" s="1">
        <v>0.045</v>
      </c>
      <c r="E633" s="3">
        <v>0.00666666666666667</v>
      </c>
      <c r="F633" s="3">
        <v>0.0125</v>
      </c>
    </row>
    <row r="634" s="1" customFormat="1" spans="1:6">
      <c r="A634" s="1" t="s">
        <v>1270</v>
      </c>
      <c r="B634" s="1" t="s">
        <v>1271</v>
      </c>
      <c r="C634" s="1">
        <v>0.01</v>
      </c>
      <c r="D634" s="1">
        <v>0.045</v>
      </c>
      <c r="E634" s="3">
        <v>0.00666666666666667</v>
      </c>
      <c r="F634" s="1">
        <v>0.0125</v>
      </c>
    </row>
    <row r="635" s="1" customFormat="1" spans="1:6">
      <c r="A635" s="1" t="s">
        <v>1272</v>
      </c>
      <c r="B635" s="1" t="s">
        <v>1273</v>
      </c>
      <c r="C635" s="1">
        <v>0.16</v>
      </c>
      <c r="D635" s="1">
        <v>0.4</v>
      </c>
      <c r="E635" s="1">
        <v>0.0666666666666667</v>
      </c>
      <c r="F635" s="1">
        <v>0.06</v>
      </c>
    </row>
    <row r="636" s="1" customFormat="1" spans="1:6">
      <c r="A636" s="1" t="s">
        <v>1274</v>
      </c>
      <c r="B636" s="1" t="s">
        <v>1275</v>
      </c>
      <c r="C636" s="1">
        <v>0.16</v>
      </c>
      <c r="D636" s="1">
        <v>0.4</v>
      </c>
      <c r="E636" s="1">
        <v>0.0666666666666667</v>
      </c>
      <c r="F636" s="1">
        <v>0.06</v>
      </c>
    </row>
    <row r="637" s="1" customFormat="1" spans="1:6">
      <c r="A637" s="1" t="s">
        <v>1276</v>
      </c>
      <c r="B637" s="1" t="s">
        <v>1277</v>
      </c>
      <c r="C637" s="1">
        <v>0.01</v>
      </c>
      <c r="D637" s="1">
        <v>0.045</v>
      </c>
      <c r="E637" s="1">
        <v>0.00666666666666667</v>
      </c>
      <c r="F637" s="3">
        <v>0.0125</v>
      </c>
    </row>
    <row r="638" s="1" customFormat="1" spans="1:6">
      <c r="A638" s="1" t="s">
        <v>1278</v>
      </c>
      <c r="B638" s="1" t="s">
        <v>1279</v>
      </c>
      <c r="C638" s="1">
        <v>0.12</v>
      </c>
      <c r="D638" s="1">
        <v>0.55</v>
      </c>
      <c r="E638" s="1">
        <v>0.0666666666666667</v>
      </c>
      <c r="F638" s="1">
        <v>0.125</v>
      </c>
    </row>
    <row r="639" s="1" customFormat="1" spans="1:6">
      <c r="A639" s="1" t="s">
        <v>1280</v>
      </c>
      <c r="B639" s="1" t="s">
        <v>1281</v>
      </c>
      <c r="C639" s="1">
        <v>0.12</v>
      </c>
      <c r="D639" s="1">
        <v>0.55</v>
      </c>
      <c r="E639" s="1">
        <v>0.0666666666666667</v>
      </c>
      <c r="F639" s="1">
        <v>0.15</v>
      </c>
    </row>
    <row r="640" s="1" customFormat="1" spans="1:6">
      <c r="A640" s="1" t="s">
        <v>1282</v>
      </c>
      <c r="B640" s="1" t="s">
        <v>1283</v>
      </c>
      <c r="C640" s="1">
        <v>0.01</v>
      </c>
      <c r="D640" s="1">
        <v>0.045</v>
      </c>
      <c r="E640" s="3">
        <v>0.00666666666666667</v>
      </c>
      <c r="F640" s="3">
        <v>0.0125</v>
      </c>
    </row>
    <row r="641" s="1" customFormat="1" spans="1:6">
      <c r="A641" s="1" t="s">
        <v>1284</v>
      </c>
      <c r="B641" s="1" t="s">
        <v>1285</v>
      </c>
      <c r="C641" s="1">
        <v>0.12</v>
      </c>
      <c r="D641" s="1">
        <v>0.55</v>
      </c>
      <c r="E641" s="1">
        <v>0.0666666666666667</v>
      </c>
      <c r="F641" s="1">
        <v>0.15</v>
      </c>
    </row>
    <row r="642" s="1" customFormat="1" spans="1:6">
      <c r="A642" s="1" t="s">
        <v>1286</v>
      </c>
      <c r="B642" s="1" t="s">
        <v>1287</v>
      </c>
      <c r="C642" s="1">
        <v>0</v>
      </c>
      <c r="D642" s="1">
        <v>0</v>
      </c>
      <c r="E642" s="1">
        <v>0</v>
      </c>
      <c r="F642" s="1">
        <v>0</v>
      </c>
    </row>
    <row r="643" s="1" customFormat="1" spans="1:6">
      <c r="A643" s="1" t="s">
        <v>1288</v>
      </c>
      <c r="B643" s="1" t="s">
        <v>1289</v>
      </c>
      <c r="C643" s="1">
        <v>0.01</v>
      </c>
      <c r="D643" s="1">
        <v>0.045</v>
      </c>
      <c r="E643" s="3">
        <v>0.00666666666666667</v>
      </c>
      <c r="F643" s="3">
        <v>0.0125</v>
      </c>
    </row>
    <row r="644" s="1" customFormat="1" spans="1:6">
      <c r="A644" s="1" t="s">
        <v>1290</v>
      </c>
      <c r="B644" s="1" t="s">
        <v>1291</v>
      </c>
      <c r="C644" s="1">
        <v>0.12</v>
      </c>
      <c r="D644" s="1">
        <v>0.55</v>
      </c>
      <c r="E644" s="1">
        <v>0.0666666666666667</v>
      </c>
      <c r="F644" s="1">
        <v>0.125</v>
      </c>
    </row>
    <row r="645" s="1" customFormat="1" spans="1:6">
      <c r="A645" s="1" t="s">
        <v>1292</v>
      </c>
      <c r="B645" s="1" t="s">
        <v>1293</v>
      </c>
      <c r="C645" s="1">
        <v>0.16</v>
      </c>
      <c r="D645" s="1">
        <v>0.3</v>
      </c>
      <c r="E645" s="1">
        <v>0.0333333333333333</v>
      </c>
      <c r="F645" s="1">
        <v>0.075</v>
      </c>
    </row>
    <row r="646" s="1" customFormat="1" spans="1:6">
      <c r="A646" s="1" t="s">
        <v>1294</v>
      </c>
      <c r="B646" s="1" t="s">
        <v>1295</v>
      </c>
      <c r="C646" s="1">
        <v>0.01</v>
      </c>
      <c r="D646" s="1">
        <v>0.045</v>
      </c>
      <c r="E646" s="3">
        <v>0.00666666666666667</v>
      </c>
      <c r="F646" s="1">
        <v>0.0125</v>
      </c>
    </row>
    <row r="647" s="1" customFormat="1" spans="1:6">
      <c r="A647" s="1" t="s">
        <v>1296</v>
      </c>
      <c r="B647" s="1" t="s">
        <v>1297</v>
      </c>
      <c r="C647" s="1">
        <v>0.01</v>
      </c>
      <c r="D647" s="1">
        <v>0.045</v>
      </c>
      <c r="E647" s="3">
        <v>0.00666666666666667</v>
      </c>
      <c r="F647" s="1">
        <v>0.0125</v>
      </c>
    </row>
    <row r="648" s="1" customFormat="1" spans="1:6">
      <c r="A648" s="1" t="s">
        <v>1298</v>
      </c>
      <c r="B648" s="1" t="s">
        <v>1299</v>
      </c>
      <c r="C648" s="1">
        <v>0.01</v>
      </c>
      <c r="D648" s="1">
        <v>0.045</v>
      </c>
      <c r="E648" s="3">
        <v>0.00666666666666667</v>
      </c>
      <c r="F648" s="1">
        <v>0.0125</v>
      </c>
    </row>
    <row r="649" s="1" customFormat="1" spans="1:6">
      <c r="A649" s="1" t="s">
        <v>1300</v>
      </c>
      <c r="B649" s="1" t="s">
        <v>1301</v>
      </c>
      <c r="C649" s="1">
        <v>0.01</v>
      </c>
      <c r="D649" s="1">
        <v>0.045</v>
      </c>
      <c r="E649" s="3">
        <v>0.00666666666666667</v>
      </c>
      <c r="F649" s="3">
        <v>0.0125</v>
      </c>
    </row>
    <row r="650" s="1" customFormat="1" spans="1:6">
      <c r="A650" s="1" t="s">
        <v>1302</v>
      </c>
      <c r="B650" s="1" t="s">
        <v>1303</v>
      </c>
      <c r="C650" s="1">
        <v>0.01</v>
      </c>
      <c r="D650" s="1">
        <v>0.045</v>
      </c>
      <c r="E650" s="3">
        <v>0.00666666666666667</v>
      </c>
      <c r="F650" s="3">
        <v>0.0125</v>
      </c>
    </row>
    <row r="651" s="1" customFormat="1" spans="1:6">
      <c r="A651" s="1" t="s">
        <v>1304</v>
      </c>
      <c r="B651" s="1" t="s">
        <v>1305</v>
      </c>
      <c r="C651" s="1">
        <v>0.16</v>
      </c>
      <c r="D651" s="1">
        <v>0.4</v>
      </c>
      <c r="E651" s="1">
        <v>0.0666666666666667</v>
      </c>
      <c r="F651" s="1">
        <v>0.12</v>
      </c>
    </row>
    <row r="652" s="1" customFormat="1" spans="1:6">
      <c r="A652" s="1" t="s">
        <v>1306</v>
      </c>
      <c r="B652" s="1" t="s">
        <v>1307</v>
      </c>
      <c r="C652" s="1">
        <v>0.16</v>
      </c>
      <c r="D652" s="1">
        <v>0.4</v>
      </c>
      <c r="E652" s="1">
        <v>0.0666666666666667</v>
      </c>
      <c r="F652" s="1">
        <v>0.12</v>
      </c>
    </row>
    <row r="653" s="1" customFormat="1" spans="1:6">
      <c r="A653" s="1" t="s">
        <v>1308</v>
      </c>
      <c r="B653" s="1" t="s">
        <v>1309</v>
      </c>
      <c r="C653" s="1">
        <v>0.16</v>
      </c>
      <c r="D653" s="1">
        <v>0.4</v>
      </c>
      <c r="E653" s="1">
        <v>0.0666666666666667</v>
      </c>
      <c r="F653" s="1">
        <v>0.12</v>
      </c>
    </row>
    <row r="654" s="1" customFormat="1" spans="1:6">
      <c r="A654" s="1" t="s">
        <v>1310</v>
      </c>
      <c r="B654" s="1" t="s">
        <v>1311</v>
      </c>
      <c r="C654" s="1">
        <v>0.01</v>
      </c>
      <c r="D654" s="1">
        <v>0.045</v>
      </c>
      <c r="E654" s="3">
        <v>0.00666666666666667</v>
      </c>
      <c r="F654" s="1">
        <v>0.0125</v>
      </c>
    </row>
    <row r="655" s="1" customFormat="1" spans="1:6">
      <c r="A655" s="1" t="s">
        <v>1312</v>
      </c>
      <c r="B655" s="1" t="s">
        <v>1313</v>
      </c>
      <c r="C655" s="1">
        <v>0.01</v>
      </c>
      <c r="D655" s="1">
        <v>0.045</v>
      </c>
      <c r="E655" s="3">
        <v>0.00666666666666667</v>
      </c>
      <c r="F655" s="3">
        <v>0.0125</v>
      </c>
    </row>
    <row r="656" s="1" customFormat="1" spans="1:6">
      <c r="A656" s="1" t="s">
        <v>1314</v>
      </c>
      <c r="B656" s="1" t="s">
        <v>1315</v>
      </c>
      <c r="C656" s="1">
        <v>0.01</v>
      </c>
      <c r="D656" s="1">
        <v>0.045</v>
      </c>
      <c r="E656" s="3">
        <v>0.00666666666666667</v>
      </c>
      <c r="F656" s="3">
        <v>0.0125</v>
      </c>
    </row>
    <row r="657" s="1" customFormat="1" spans="1:6">
      <c r="A657" s="1" t="s">
        <v>1316</v>
      </c>
      <c r="B657" s="1" t="s">
        <v>1317</v>
      </c>
      <c r="C657" s="1">
        <v>0.12</v>
      </c>
      <c r="D657" s="1">
        <v>0.55</v>
      </c>
      <c r="E657" s="1">
        <v>0.0666666666666667</v>
      </c>
      <c r="F657" s="1">
        <v>0.14</v>
      </c>
    </row>
    <row r="658" s="1" customFormat="1" spans="1:6">
      <c r="A658" s="1" t="s">
        <v>1318</v>
      </c>
      <c r="B658" s="1" t="s">
        <v>1319</v>
      </c>
      <c r="C658" s="1">
        <v>0.12</v>
      </c>
      <c r="D658" s="1">
        <v>0.55</v>
      </c>
      <c r="E658" s="1">
        <v>0.0666666666666667</v>
      </c>
      <c r="F658" s="1">
        <v>0.14</v>
      </c>
    </row>
    <row r="659" s="1" customFormat="1" spans="1:6">
      <c r="A659" s="1" t="s">
        <v>1320</v>
      </c>
      <c r="B659" s="1" t="s">
        <v>1321</v>
      </c>
      <c r="C659" s="1">
        <v>0.12</v>
      </c>
      <c r="D659" s="1">
        <v>0.55</v>
      </c>
      <c r="E659" s="1">
        <v>0.0666666666666667</v>
      </c>
      <c r="F659" s="1">
        <v>0.14</v>
      </c>
    </row>
    <row r="660" s="1" customFormat="1" spans="1:6">
      <c r="A660" s="1" t="s">
        <v>1322</v>
      </c>
      <c r="B660" s="1" t="s">
        <v>1323</v>
      </c>
      <c r="C660" s="1">
        <v>0.035</v>
      </c>
      <c r="D660" s="1">
        <v>0.18</v>
      </c>
      <c r="E660" s="1">
        <v>0.0183333333333333</v>
      </c>
      <c r="F660" s="1">
        <v>0.0756</v>
      </c>
    </row>
    <row r="661" s="1" customFormat="1" spans="1:6">
      <c r="A661" s="1" t="s">
        <v>1324</v>
      </c>
      <c r="B661" s="1" t="s">
        <v>1325</v>
      </c>
      <c r="C661" s="1">
        <v>0.16</v>
      </c>
      <c r="D661" s="1">
        <v>0.4</v>
      </c>
      <c r="E661" s="1">
        <v>0.0666666666666667</v>
      </c>
      <c r="F661" s="1">
        <v>0.18</v>
      </c>
    </row>
    <row r="662" s="1" customFormat="1" spans="1:6">
      <c r="A662" s="1" t="s">
        <v>1326</v>
      </c>
      <c r="B662" s="1" t="s">
        <v>1327</v>
      </c>
      <c r="C662" s="1">
        <v>0.01</v>
      </c>
      <c r="D662" s="1">
        <v>0.045</v>
      </c>
      <c r="E662" s="1">
        <v>0.00666666666666667</v>
      </c>
      <c r="F662" s="1">
        <v>0.0155</v>
      </c>
    </row>
    <row r="663" s="1" customFormat="1" spans="1:6">
      <c r="A663" s="1" t="s">
        <v>1328</v>
      </c>
      <c r="B663" s="1" t="s">
        <v>1329</v>
      </c>
      <c r="C663" s="1">
        <v>0.1</v>
      </c>
      <c r="D663" s="1">
        <v>0.26</v>
      </c>
      <c r="E663" s="1">
        <v>0.0183333333333333</v>
      </c>
      <c r="F663" s="1">
        <v>0.2079</v>
      </c>
    </row>
    <row r="664" s="1" customFormat="1" spans="1:6">
      <c r="A664" s="1" t="s">
        <v>1330</v>
      </c>
      <c r="B664" s="1" t="s">
        <v>1331</v>
      </c>
      <c r="C664" s="1">
        <v>0</v>
      </c>
      <c r="D664" s="1">
        <v>0</v>
      </c>
      <c r="E664" s="1">
        <v>0</v>
      </c>
      <c r="F664" s="1">
        <v>0</v>
      </c>
    </row>
    <row r="665" s="1" customFormat="1" spans="1:6">
      <c r="A665" s="1" t="s">
        <v>1332</v>
      </c>
      <c r="B665" s="1" t="s">
        <v>1333</v>
      </c>
      <c r="C665" s="1">
        <v>0</v>
      </c>
      <c r="D665" s="1">
        <v>0</v>
      </c>
      <c r="E665" s="1">
        <v>0</v>
      </c>
      <c r="F665" s="1">
        <v>0</v>
      </c>
    </row>
    <row r="666" s="1" customFormat="1" spans="1:6">
      <c r="A666" s="1" t="s">
        <v>1334</v>
      </c>
      <c r="B666" s="1" t="s">
        <v>1335</v>
      </c>
      <c r="C666" s="1">
        <v>0.01</v>
      </c>
      <c r="D666" s="1">
        <v>0.045</v>
      </c>
      <c r="E666" s="3">
        <v>0.00666666666666667</v>
      </c>
      <c r="F666" s="3">
        <v>0.0125</v>
      </c>
    </row>
    <row r="667" s="1" customFormat="1" spans="1:6">
      <c r="A667" s="1" t="s">
        <v>1336</v>
      </c>
      <c r="B667" s="1" t="s">
        <v>1337</v>
      </c>
      <c r="C667" s="1">
        <v>0.01</v>
      </c>
      <c r="D667" s="1">
        <v>0.045</v>
      </c>
      <c r="E667" s="3">
        <v>0.00666666666666667</v>
      </c>
      <c r="F667" s="3">
        <v>0.0125</v>
      </c>
    </row>
    <row r="668" s="1" customFormat="1" spans="1:6">
      <c r="A668" s="1" t="s">
        <v>1338</v>
      </c>
      <c r="B668" s="1" t="s">
        <v>1339</v>
      </c>
      <c r="C668" s="1">
        <v>0.16</v>
      </c>
      <c r="D668" s="1">
        <v>0.3</v>
      </c>
      <c r="E668" s="1">
        <v>0.0333333333333333</v>
      </c>
      <c r="F668" s="1">
        <v>0.075</v>
      </c>
    </row>
    <row r="669" s="1" customFormat="1" spans="1:6">
      <c r="A669" s="1" t="s">
        <v>1340</v>
      </c>
      <c r="B669" s="1" t="s">
        <v>1341</v>
      </c>
      <c r="C669" s="1">
        <v>0.01</v>
      </c>
      <c r="D669" s="1">
        <v>0.045</v>
      </c>
      <c r="E669" s="1">
        <v>0.00666666666666667</v>
      </c>
      <c r="F669" s="3">
        <v>0.0125</v>
      </c>
    </row>
    <row r="670" s="1" customFormat="1" spans="1:6">
      <c r="A670" s="1" t="s">
        <v>1342</v>
      </c>
      <c r="B670" s="1" t="s">
        <v>1343</v>
      </c>
      <c r="C670" s="1">
        <v>0.12</v>
      </c>
      <c r="D670" s="1">
        <v>0.28</v>
      </c>
      <c r="E670" s="1">
        <v>0.0183333333333333</v>
      </c>
      <c r="F670" s="1">
        <v>0.0477</v>
      </c>
    </row>
    <row r="671" s="1" customFormat="1" spans="1:6">
      <c r="A671" s="1" t="s">
        <v>1344</v>
      </c>
      <c r="B671" s="1" t="s">
        <v>1345</v>
      </c>
      <c r="C671" s="1">
        <v>0.12</v>
      </c>
      <c r="D671" s="1">
        <v>0.28</v>
      </c>
      <c r="E671" s="1">
        <v>0.0183333333333333</v>
      </c>
      <c r="F671" s="1">
        <v>0.0477</v>
      </c>
    </row>
    <row r="672" s="1" customFormat="1" spans="1:6">
      <c r="A672" s="1" t="s">
        <v>1346</v>
      </c>
      <c r="B672" s="1" t="s">
        <v>1347</v>
      </c>
      <c r="C672" s="1">
        <v>0.16</v>
      </c>
      <c r="D672" s="1">
        <v>0.4</v>
      </c>
      <c r="E672" s="1">
        <v>0.0666666666666667</v>
      </c>
      <c r="F672" s="1">
        <v>0.156</v>
      </c>
    </row>
    <row r="673" s="1" customFormat="1" spans="1:6">
      <c r="A673" s="1" t="s">
        <v>1348</v>
      </c>
      <c r="B673" s="1" t="s">
        <v>1349</v>
      </c>
      <c r="C673" s="1">
        <v>0.035</v>
      </c>
      <c r="D673" s="1">
        <v>0.18</v>
      </c>
      <c r="E673" s="1">
        <v>0.0183333333333333</v>
      </c>
      <c r="F673" s="1">
        <v>0.0756</v>
      </c>
    </row>
    <row r="674" s="1" customFormat="1" spans="1:6">
      <c r="A674" s="1" t="s">
        <v>1350</v>
      </c>
      <c r="B674" s="1" t="s">
        <v>1351</v>
      </c>
      <c r="C674" s="1">
        <v>0.035</v>
      </c>
      <c r="D674" s="1">
        <v>0.18</v>
      </c>
      <c r="E674" s="1">
        <v>0.0183333333333333</v>
      </c>
      <c r="F674" s="1">
        <v>0.0567</v>
      </c>
    </row>
    <row r="675" s="1" customFormat="1" spans="1:6">
      <c r="A675" s="1" t="s">
        <v>1352</v>
      </c>
      <c r="B675" s="1" t="s">
        <v>1353</v>
      </c>
      <c r="C675" s="1">
        <v>0.01</v>
      </c>
      <c r="D675" s="1">
        <v>0.045</v>
      </c>
      <c r="E675" s="3">
        <v>0.00666666666666667</v>
      </c>
      <c r="F675" s="3">
        <v>0.0125</v>
      </c>
    </row>
    <row r="676" s="1" customFormat="1" spans="1:6">
      <c r="A676" s="1" t="s">
        <v>1354</v>
      </c>
      <c r="B676" s="1" t="s">
        <v>1355</v>
      </c>
      <c r="C676" s="1">
        <v>0.01</v>
      </c>
      <c r="D676" s="1">
        <v>0.045</v>
      </c>
      <c r="E676" s="3">
        <v>0.00666666666666667</v>
      </c>
      <c r="F676" s="3">
        <v>0.0125</v>
      </c>
    </row>
    <row r="677" s="1" customFormat="1" spans="1:6">
      <c r="A677" s="1" t="s">
        <v>1356</v>
      </c>
      <c r="B677" s="1" t="s">
        <v>1357</v>
      </c>
      <c r="C677" s="1">
        <v>0.16</v>
      </c>
      <c r="D677" s="1">
        <v>0.4</v>
      </c>
      <c r="E677" s="1">
        <v>0.0666666666666667</v>
      </c>
      <c r="F677" s="1">
        <v>0.216</v>
      </c>
    </row>
    <row r="678" s="1" customFormat="1" spans="1:6">
      <c r="A678" s="1" t="s">
        <v>1358</v>
      </c>
      <c r="B678" s="1" t="s">
        <v>1359</v>
      </c>
      <c r="C678" s="1">
        <v>0.1</v>
      </c>
      <c r="D678" s="1">
        <v>0.26</v>
      </c>
      <c r="E678" s="1">
        <v>0.0183333333333333</v>
      </c>
      <c r="F678" s="1">
        <v>0.189</v>
      </c>
    </row>
    <row r="679" s="1" customFormat="1" spans="1:6">
      <c r="A679" s="1" t="s">
        <v>1360</v>
      </c>
      <c r="B679" s="1" t="s">
        <v>1361</v>
      </c>
      <c r="C679" s="1">
        <v>0.16</v>
      </c>
      <c r="D679" s="1">
        <v>0.4</v>
      </c>
      <c r="E679" s="1">
        <v>0.0666666666666667</v>
      </c>
      <c r="F679" s="1">
        <v>0.06</v>
      </c>
    </row>
    <row r="680" s="1" customFormat="1" spans="1:6">
      <c r="A680" s="1" t="s">
        <v>1362</v>
      </c>
      <c r="B680" s="1" t="s">
        <v>1363</v>
      </c>
      <c r="C680" s="1">
        <v>0.1</v>
      </c>
      <c r="D680" s="1">
        <v>0.26</v>
      </c>
      <c r="E680" s="1">
        <v>0.0183333333333333</v>
      </c>
      <c r="F680" s="1">
        <v>0.2367</v>
      </c>
    </row>
    <row r="681" s="1" customFormat="1" spans="1:6">
      <c r="A681" s="1" t="s">
        <v>1364</v>
      </c>
      <c r="B681" s="1" t="s">
        <v>1365</v>
      </c>
      <c r="C681" s="1">
        <v>0.1</v>
      </c>
      <c r="D681" s="1">
        <v>0.26</v>
      </c>
      <c r="E681" s="1">
        <v>0.0183333333333333</v>
      </c>
      <c r="F681" s="1">
        <v>0.2367</v>
      </c>
    </row>
    <row r="682" s="1" customFormat="1" spans="1:6">
      <c r="A682" s="1" t="s">
        <v>1366</v>
      </c>
      <c r="B682" s="1" t="s">
        <v>1367</v>
      </c>
      <c r="C682" s="1">
        <v>0.24</v>
      </c>
      <c r="D682" s="1">
        <v>0.451</v>
      </c>
      <c r="E682" s="1">
        <v>0.037</v>
      </c>
      <c r="F682" s="1">
        <v>0.1146</v>
      </c>
    </row>
    <row r="683" s="1" customFormat="1" spans="1:6">
      <c r="A683" s="1" t="s">
        <v>1368</v>
      </c>
      <c r="B683" s="1" t="s">
        <v>1369</v>
      </c>
      <c r="C683" s="1">
        <v>0.12</v>
      </c>
      <c r="D683" s="1">
        <v>0.55</v>
      </c>
      <c r="E683" s="1">
        <v>0.0666666666666667</v>
      </c>
      <c r="F683" s="1">
        <v>0.125</v>
      </c>
    </row>
    <row r="684" s="1" customFormat="1" spans="1:6">
      <c r="A684" s="1" t="s">
        <v>1370</v>
      </c>
      <c r="B684" s="1" t="s">
        <v>1371</v>
      </c>
      <c r="C684" s="1">
        <v>0.05</v>
      </c>
      <c r="D684" s="1">
        <v>0.12</v>
      </c>
      <c r="E684" s="1">
        <v>0.00566666666666667</v>
      </c>
      <c r="F684" s="1">
        <v>0.001</v>
      </c>
    </row>
    <row r="685" s="1" customFormat="1" spans="1:6">
      <c r="A685" s="1" t="s">
        <v>1372</v>
      </c>
      <c r="B685" s="1" t="s">
        <v>1373</v>
      </c>
      <c r="C685" s="1">
        <v>0.045</v>
      </c>
      <c r="D685" s="1">
        <v>0.3</v>
      </c>
      <c r="E685" s="1">
        <v>0.00566666666666667</v>
      </c>
      <c r="F685" s="1">
        <v>0.001</v>
      </c>
    </row>
    <row r="686" s="1" customFormat="1" spans="1:6">
      <c r="A686" s="1" t="s">
        <v>1374</v>
      </c>
      <c r="B686" s="1" t="s">
        <v>1375</v>
      </c>
      <c r="C686" s="1">
        <v>0.16</v>
      </c>
      <c r="D686" s="1">
        <v>0.4</v>
      </c>
      <c r="E686" s="1">
        <v>0.0666666666666667</v>
      </c>
      <c r="F686" s="1">
        <v>0.06</v>
      </c>
    </row>
    <row r="687" s="1" customFormat="1" spans="1:6">
      <c r="A687" s="1" t="s">
        <v>1376</v>
      </c>
      <c r="B687" s="1" t="s">
        <v>1377</v>
      </c>
      <c r="C687" s="1">
        <v>0.16</v>
      </c>
      <c r="D687" s="1">
        <v>0.4</v>
      </c>
      <c r="E687" s="1">
        <v>0.0666666666666667</v>
      </c>
      <c r="F687" s="1">
        <v>0.06</v>
      </c>
    </row>
    <row r="688" s="1" customFormat="1" spans="1:6">
      <c r="A688" s="1" t="s">
        <v>1378</v>
      </c>
      <c r="B688" s="1" t="s">
        <v>1379</v>
      </c>
      <c r="C688" s="1">
        <v>0.16</v>
      </c>
      <c r="D688" s="1">
        <v>0.4</v>
      </c>
      <c r="E688" s="1">
        <v>0.0666666666666667</v>
      </c>
      <c r="F688" s="1">
        <v>0.066</v>
      </c>
    </row>
    <row r="689" s="1" customFormat="1" spans="1:6">
      <c r="A689" s="1" t="s">
        <v>1380</v>
      </c>
      <c r="B689" s="1" t="s">
        <v>1381</v>
      </c>
      <c r="C689" s="1">
        <v>0.01</v>
      </c>
      <c r="D689" s="1">
        <v>0.045</v>
      </c>
      <c r="E689" s="3">
        <v>0.00666666666666667</v>
      </c>
      <c r="F689" s="1">
        <v>0.0125</v>
      </c>
    </row>
    <row r="690" s="1" customFormat="1" spans="1:6">
      <c r="A690" s="1" t="s">
        <v>1382</v>
      </c>
      <c r="B690" s="1" t="s">
        <v>1383</v>
      </c>
      <c r="C690" s="1">
        <v>0.12</v>
      </c>
      <c r="D690" s="1">
        <v>0.3</v>
      </c>
      <c r="E690" s="1">
        <v>0.0466666666666667</v>
      </c>
      <c r="F690" s="1">
        <v>0.126</v>
      </c>
    </row>
    <row r="691" s="1" customFormat="1" spans="1:6">
      <c r="A691" s="1" t="s">
        <v>1384</v>
      </c>
      <c r="B691" s="1" t="s">
        <v>1385</v>
      </c>
      <c r="C691" s="1">
        <v>0.045</v>
      </c>
      <c r="D691" s="1">
        <v>0.3</v>
      </c>
      <c r="E691" s="1">
        <v>0.0466666666666667</v>
      </c>
      <c r="F691" s="1">
        <v>0.0384</v>
      </c>
    </row>
    <row r="692" s="1" customFormat="1" spans="1:6">
      <c r="A692" s="1" t="s">
        <v>1386</v>
      </c>
      <c r="B692" s="1" t="s">
        <v>1387</v>
      </c>
      <c r="C692" s="1">
        <v>0.045</v>
      </c>
      <c r="D692" s="1">
        <v>0.3</v>
      </c>
      <c r="E692" s="1">
        <v>0.0466666666666667</v>
      </c>
      <c r="F692" s="1">
        <v>0.0384</v>
      </c>
    </row>
    <row r="693" s="1" customFormat="1" spans="1:6">
      <c r="A693" s="1" t="s">
        <v>1388</v>
      </c>
      <c r="B693" s="1" t="s">
        <v>1389</v>
      </c>
      <c r="C693" s="1">
        <v>0.01</v>
      </c>
      <c r="D693" s="1">
        <v>0.045</v>
      </c>
      <c r="E693" s="3">
        <v>0.00666666666666667</v>
      </c>
      <c r="F693" s="3">
        <v>0.0125</v>
      </c>
    </row>
    <row r="694" s="1" customFormat="1" spans="1:6">
      <c r="A694" s="1" t="s">
        <v>1390</v>
      </c>
      <c r="B694" s="1" t="s">
        <v>1391</v>
      </c>
      <c r="C694" s="1">
        <v>0.01</v>
      </c>
      <c r="D694" s="1">
        <v>0.045</v>
      </c>
      <c r="E694" s="3">
        <v>0.00666666666666667</v>
      </c>
      <c r="F694" s="3">
        <v>0.0125</v>
      </c>
    </row>
    <row r="695" s="1" customFormat="1" spans="1:6">
      <c r="A695" s="1" t="s">
        <v>1392</v>
      </c>
      <c r="B695" s="1" t="s">
        <v>1393</v>
      </c>
      <c r="C695" s="1">
        <v>0.01</v>
      </c>
      <c r="D695" s="1">
        <v>0.045</v>
      </c>
      <c r="E695" s="3">
        <v>0.00666666666666667</v>
      </c>
      <c r="F695" s="3">
        <v>0.0125</v>
      </c>
    </row>
    <row r="696" s="1" customFormat="1" spans="1:6">
      <c r="A696" s="1" t="s">
        <v>1394</v>
      </c>
      <c r="B696" s="1" t="s">
        <v>1395</v>
      </c>
      <c r="C696" s="1">
        <v>0.01</v>
      </c>
      <c r="D696" s="1">
        <v>0.045</v>
      </c>
      <c r="E696" s="3">
        <v>0.00666666666666667</v>
      </c>
      <c r="F696" s="3">
        <v>0.0125</v>
      </c>
    </row>
    <row r="697" s="1" customFormat="1" spans="1:6">
      <c r="A697" s="1" t="s">
        <v>1396</v>
      </c>
      <c r="B697" s="1" t="s">
        <v>1397</v>
      </c>
      <c r="C697" s="1">
        <v>0.01</v>
      </c>
      <c r="D697" s="1">
        <v>0.045</v>
      </c>
      <c r="E697" s="3">
        <v>0.00666666666666667</v>
      </c>
      <c r="F697" s="3">
        <v>0.0125</v>
      </c>
    </row>
    <row r="698" s="1" customFormat="1" spans="1:6">
      <c r="A698" s="1" t="s">
        <v>1398</v>
      </c>
      <c r="B698" s="1" t="s">
        <v>1399</v>
      </c>
      <c r="C698" s="1">
        <v>0.16</v>
      </c>
      <c r="D698" s="1">
        <v>0.4</v>
      </c>
      <c r="E698" s="1">
        <v>0.0666666666666667</v>
      </c>
      <c r="F698" s="1">
        <v>0.12</v>
      </c>
    </row>
    <row r="699" s="1" customFormat="1" spans="1:6">
      <c r="A699" s="1" t="s">
        <v>1400</v>
      </c>
      <c r="B699" s="1" t="s">
        <v>1401</v>
      </c>
      <c r="C699" s="1">
        <v>0.01</v>
      </c>
      <c r="D699" s="1">
        <v>0.045</v>
      </c>
      <c r="E699" s="3">
        <v>0.00666666666666667</v>
      </c>
      <c r="F699" s="3">
        <v>0.0125</v>
      </c>
    </row>
    <row r="700" s="1" customFormat="1" spans="1:6">
      <c r="A700" s="1" t="s">
        <v>1402</v>
      </c>
      <c r="B700" s="1" t="s">
        <v>1403</v>
      </c>
      <c r="C700" s="1">
        <v>0.16</v>
      </c>
      <c r="D700" s="1">
        <v>0.4</v>
      </c>
      <c r="E700" s="1">
        <v>0.0666666666666667</v>
      </c>
      <c r="F700" s="1">
        <v>0.06</v>
      </c>
    </row>
    <row r="701" s="1" customFormat="1" spans="1:6">
      <c r="A701" s="1" t="s">
        <v>1404</v>
      </c>
      <c r="B701" s="1" t="s">
        <v>1405</v>
      </c>
      <c r="C701" s="1">
        <v>0.16</v>
      </c>
      <c r="D701" s="1">
        <v>0.4</v>
      </c>
      <c r="E701" s="1">
        <v>0.0666666666666667</v>
      </c>
      <c r="F701" s="1">
        <v>0.144</v>
      </c>
    </row>
    <row r="702" s="1" customFormat="1" spans="1:6">
      <c r="A702" s="1" t="s">
        <v>1406</v>
      </c>
      <c r="B702" s="1" t="s">
        <v>1407</v>
      </c>
      <c r="C702" s="1">
        <v>0.1</v>
      </c>
      <c r="D702" s="1">
        <v>0.18</v>
      </c>
      <c r="E702" s="1">
        <v>0.00666666666666667</v>
      </c>
      <c r="F702" s="1">
        <v>0.00204</v>
      </c>
    </row>
    <row r="703" s="1" customFormat="1" spans="1:6">
      <c r="A703" s="1" t="s">
        <v>1408</v>
      </c>
      <c r="B703" s="1" t="s">
        <v>1409</v>
      </c>
      <c r="C703" s="1">
        <v>0.16</v>
      </c>
      <c r="D703" s="1">
        <v>0.4</v>
      </c>
      <c r="E703" s="1">
        <v>0.0666666666666667</v>
      </c>
      <c r="F703" s="1">
        <v>0.06</v>
      </c>
    </row>
    <row r="704" s="1" customFormat="1" spans="1:6">
      <c r="A704" s="1" t="s">
        <v>1410</v>
      </c>
      <c r="B704" s="1" t="s">
        <v>1411</v>
      </c>
      <c r="C704" s="1">
        <v>0</v>
      </c>
      <c r="D704" s="1">
        <v>0</v>
      </c>
      <c r="E704" s="1">
        <v>0</v>
      </c>
      <c r="F704" s="1">
        <v>0</v>
      </c>
    </row>
    <row r="705" s="1" customFormat="1" spans="1:6">
      <c r="A705" s="1" t="s">
        <v>1412</v>
      </c>
      <c r="B705" s="1" t="s">
        <v>1413</v>
      </c>
      <c r="C705" s="1">
        <v>0</v>
      </c>
      <c r="D705" s="1">
        <v>0</v>
      </c>
      <c r="E705" s="1">
        <v>0</v>
      </c>
      <c r="F705" s="1">
        <v>0</v>
      </c>
    </row>
    <row r="706" s="1" customFormat="1" spans="1:6">
      <c r="A706" s="1" t="s">
        <v>1414</v>
      </c>
      <c r="B706" s="1" t="s">
        <v>1415</v>
      </c>
      <c r="C706" s="1">
        <v>0</v>
      </c>
      <c r="D706" s="1">
        <v>0</v>
      </c>
      <c r="E706" s="1">
        <v>0</v>
      </c>
      <c r="F706" s="1">
        <v>0</v>
      </c>
    </row>
    <row r="707" s="1" customFormat="1" spans="1:6">
      <c r="A707" s="1" t="s">
        <v>1416</v>
      </c>
      <c r="B707" s="1" t="s">
        <v>1417</v>
      </c>
      <c r="C707" s="1">
        <v>0.01</v>
      </c>
      <c r="D707" s="1">
        <v>0.045</v>
      </c>
      <c r="E707" s="3">
        <v>0.00666666666666667</v>
      </c>
      <c r="F707" s="3">
        <v>0.0125</v>
      </c>
    </row>
    <row r="708" s="1" customFormat="1" spans="1:6">
      <c r="A708" s="1" t="s">
        <v>1418</v>
      </c>
      <c r="B708" s="1" t="s">
        <v>1419</v>
      </c>
      <c r="C708" s="1">
        <v>0.12</v>
      </c>
      <c r="D708" s="1">
        <v>0.55</v>
      </c>
      <c r="E708" s="1">
        <v>0.0666666666666667</v>
      </c>
      <c r="F708" s="1">
        <v>0.125</v>
      </c>
    </row>
    <row r="709" s="1" customFormat="1" spans="1:6">
      <c r="A709" s="1" t="s">
        <v>1420</v>
      </c>
      <c r="B709" s="1" t="s">
        <v>1421</v>
      </c>
      <c r="C709" s="1">
        <v>0.38</v>
      </c>
      <c r="D709" s="1">
        <v>0.902</v>
      </c>
      <c r="E709" s="1">
        <v>0.074</v>
      </c>
      <c r="F709" s="1">
        <v>0.0772</v>
      </c>
    </row>
    <row r="710" s="1" customFormat="1" spans="1:6">
      <c r="A710" s="1" t="s">
        <v>1422</v>
      </c>
      <c r="B710" s="1" t="s">
        <v>1423</v>
      </c>
      <c r="C710" s="1">
        <v>0.12</v>
      </c>
      <c r="D710" s="1">
        <v>0.3</v>
      </c>
      <c r="E710" s="1">
        <v>0.0466666666666667</v>
      </c>
      <c r="F710" s="1">
        <v>0.126</v>
      </c>
    </row>
    <row r="711" s="1" customFormat="1" spans="1:6">
      <c r="A711" s="1" t="s">
        <v>1424</v>
      </c>
      <c r="B711" s="1" t="s">
        <v>1425</v>
      </c>
      <c r="C711" s="1">
        <v>0.12</v>
      </c>
      <c r="D711" s="1">
        <v>0.3</v>
      </c>
      <c r="E711" s="1">
        <v>0.0466666666666667</v>
      </c>
      <c r="F711" s="1">
        <v>0.126</v>
      </c>
    </row>
    <row r="712" s="1" customFormat="1" spans="1:6">
      <c r="A712" s="1" t="s">
        <v>1426</v>
      </c>
      <c r="B712" s="1" t="s">
        <v>1427</v>
      </c>
      <c r="C712" s="1">
        <v>0</v>
      </c>
      <c r="D712" s="1">
        <v>0</v>
      </c>
      <c r="E712" s="1">
        <v>0</v>
      </c>
      <c r="F712" s="1">
        <v>0</v>
      </c>
    </row>
    <row r="713" s="1" customFormat="1" spans="1:6">
      <c r="A713" s="1" t="s">
        <v>1428</v>
      </c>
      <c r="B713" s="1" t="s">
        <v>1429</v>
      </c>
      <c r="C713" s="1">
        <v>0</v>
      </c>
      <c r="D713" s="1">
        <v>0</v>
      </c>
      <c r="E713" s="1">
        <v>0</v>
      </c>
      <c r="F713" s="1">
        <v>0</v>
      </c>
    </row>
    <row r="714" s="1" customFormat="1" spans="1:6">
      <c r="A714" s="1" t="s">
        <v>1430</v>
      </c>
      <c r="B714" s="1" t="s">
        <v>1431</v>
      </c>
      <c r="C714" s="1">
        <v>0</v>
      </c>
      <c r="D714" s="1">
        <v>0</v>
      </c>
      <c r="E714" s="1">
        <v>0</v>
      </c>
      <c r="F714" s="1">
        <v>0</v>
      </c>
    </row>
    <row r="715" s="1" customFormat="1" spans="1:6">
      <c r="A715" s="1" t="s">
        <v>1432</v>
      </c>
      <c r="B715" s="1" t="s">
        <v>1433</v>
      </c>
      <c r="C715" s="1">
        <v>0</v>
      </c>
      <c r="D715" s="1">
        <v>0</v>
      </c>
      <c r="E715" s="1">
        <v>0</v>
      </c>
      <c r="F715" s="1">
        <v>0</v>
      </c>
    </row>
    <row r="716" s="1" customFormat="1" spans="1:6">
      <c r="A716" s="1" t="s">
        <v>1434</v>
      </c>
      <c r="B716" s="1" t="s">
        <v>1435</v>
      </c>
      <c r="C716" s="1">
        <v>0</v>
      </c>
      <c r="D716" s="1">
        <v>0</v>
      </c>
      <c r="E716" s="1">
        <v>0</v>
      </c>
      <c r="F716" s="1">
        <v>0</v>
      </c>
    </row>
    <row r="717" s="1" customFormat="1" spans="1:6">
      <c r="A717" s="1" t="s">
        <v>1436</v>
      </c>
      <c r="B717" s="1" t="s">
        <v>1437</v>
      </c>
      <c r="C717" s="1">
        <v>0.16</v>
      </c>
      <c r="D717" s="1">
        <v>0.4</v>
      </c>
      <c r="E717" s="1">
        <v>0.0666666666666667</v>
      </c>
      <c r="F717" s="1">
        <v>0.0636</v>
      </c>
    </row>
    <row r="718" s="1" customFormat="1" spans="1:6">
      <c r="A718" s="1" t="s">
        <v>1438</v>
      </c>
      <c r="B718" s="1" t="s">
        <v>1439</v>
      </c>
      <c r="C718" s="1">
        <v>0.01</v>
      </c>
      <c r="D718" s="1">
        <v>0.045</v>
      </c>
      <c r="E718" s="3">
        <v>0.00666666666666667</v>
      </c>
      <c r="F718" s="3">
        <v>0.0125</v>
      </c>
    </row>
    <row r="719" s="1" customFormat="1" spans="1:6">
      <c r="A719" s="1" t="s">
        <v>1440</v>
      </c>
      <c r="B719" s="1" t="s">
        <v>1441</v>
      </c>
      <c r="C719" s="1">
        <v>0.01</v>
      </c>
      <c r="D719" s="1">
        <v>0.045</v>
      </c>
      <c r="E719" s="3">
        <v>0.00666666666666667</v>
      </c>
      <c r="F719" s="3">
        <v>0.0125</v>
      </c>
    </row>
    <row r="720" s="1" customFormat="1" spans="1:6">
      <c r="A720" s="1" t="s">
        <v>1442</v>
      </c>
      <c r="B720" s="1" t="s">
        <v>1443</v>
      </c>
      <c r="C720" s="1">
        <v>0.01</v>
      </c>
      <c r="D720" s="1">
        <v>0.045</v>
      </c>
      <c r="E720" s="3">
        <v>0.00666666666666667</v>
      </c>
      <c r="F720" s="3">
        <v>0.0125</v>
      </c>
    </row>
    <row r="721" s="1" customFormat="1" spans="1:6">
      <c r="A721" s="1" t="s">
        <v>1444</v>
      </c>
      <c r="B721" s="1" t="s">
        <v>1445</v>
      </c>
      <c r="C721" s="1">
        <v>0.16</v>
      </c>
      <c r="D721" s="1">
        <v>0.4</v>
      </c>
      <c r="E721" s="1">
        <v>0.0666666666666667</v>
      </c>
      <c r="F721" s="1">
        <v>0.075</v>
      </c>
    </row>
    <row r="722" s="1" customFormat="1" spans="1:6">
      <c r="A722" s="1" t="s">
        <v>1446</v>
      </c>
      <c r="B722" s="1" t="s">
        <v>1447</v>
      </c>
      <c r="C722" s="1">
        <v>0.01</v>
      </c>
      <c r="D722" s="1">
        <v>0.045</v>
      </c>
      <c r="E722" s="3">
        <v>0.00666666666666667</v>
      </c>
      <c r="F722" s="1">
        <v>0.006</v>
      </c>
    </row>
    <row r="723" s="1" customFormat="1" spans="1:6">
      <c r="A723" s="1" t="s">
        <v>1448</v>
      </c>
      <c r="B723" s="1" t="s">
        <v>1449</v>
      </c>
      <c r="C723" s="1">
        <v>0.38</v>
      </c>
      <c r="D723" s="1">
        <v>0.737</v>
      </c>
      <c r="E723" s="1">
        <v>0.0616666666666667</v>
      </c>
      <c r="F723" s="1">
        <v>0.516</v>
      </c>
    </row>
    <row r="724" s="1" customFormat="1" spans="1:6">
      <c r="A724" s="1" t="s">
        <v>1450</v>
      </c>
      <c r="B724" s="1" t="s">
        <v>1451</v>
      </c>
      <c r="C724" s="1">
        <v>0.12</v>
      </c>
      <c r="D724" s="1">
        <v>0.55</v>
      </c>
      <c r="E724" s="1">
        <v>0.0666666666666667</v>
      </c>
      <c r="F724" s="1">
        <v>0.125</v>
      </c>
    </row>
    <row r="725" s="1" customFormat="1" spans="1:6">
      <c r="A725" s="1" t="s">
        <v>1452</v>
      </c>
      <c r="B725" s="1" t="s">
        <v>1453</v>
      </c>
      <c r="C725" s="1">
        <v>0.12</v>
      </c>
      <c r="D725" s="1">
        <v>0.3</v>
      </c>
      <c r="E725" s="1">
        <v>0.0466666666666667</v>
      </c>
      <c r="F725" s="1">
        <v>0.1008</v>
      </c>
    </row>
    <row r="726" s="1" customFormat="1" spans="1:6">
      <c r="A726" s="1" t="s">
        <v>1454</v>
      </c>
      <c r="B726" s="1" t="s">
        <v>1455</v>
      </c>
      <c r="C726" s="1">
        <v>0.16</v>
      </c>
      <c r="D726" s="1">
        <v>0.4</v>
      </c>
      <c r="E726" s="1">
        <v>0.0666666666666667</v>
      </c>
      <c r="F726" s="1">
        <v>0.045</v>
      </c>
    </row>
    <row r="727" s="1" customFormat="1" spans="1:6">
      <c r="A727" s="1" t="s">
        <v>1456</v>
      </c>
      <c r="B727" s="1" t="s">
        <v>1457</v>
      </c>
      <c r="C727" s="1">
        <v>0.16</v>
      </c>
      <c r="D727" s="1">
        <v>0.4</v>
      </c>
      <c r="E727" s="1">
        <v>0.0666666666666667</v>
      </c>
      <c r="F727" s="1">
        <v>0.06</v>
      </c>
    </row>
    <row r="728" s="1" customFormat="1" spans="1:6">
      <c r="A728" s="1" t="s">
        <v>1458</v>
      </c>
      <c r="B728" s="1" t="s">
        <v>1459</v>
      </c>
      <c r="C728" s="1">
        <v>0.16</v>
      </c>
      <c r="D728" s="1">
        <v>0.4</v>
      </c>
      <c r="E728" s="1">
        <v>0.0666666666666667</v>
      </c>
      <c r="F728" s="1">
        <v>0.06</v>
      </c>
    </row>
    <row r="729" s="1" customFormat="1" spans="1:6">
      <c r="A729" s="1" t="s">
        <v>1460</v>
      </c>
      <c r="B729" s="1" t="s">
        <v>1461</v>
      </c>
      <c r="C729" s="1">
        <v>0.16</v>
      </c>
      <c r="D729" s="1">
        <v>0.3</v>
      </c>
      <c r="E729" s="1">
        <v>0.0333333333333333</v>
      </c>
      <c r="F729" s="1">
        <v>0.126</v>
      </c>
    </row>
    <row r="730" s="1" customFormat="1" spans="1:6">
      <c r="A730" s="1" t="s">
        <v>1462</v>
      </c>
      <c r="B730" s="1" t="s">
        <v>1463</v>
      </c>
      <c r="C730" s="1">
        <v>0.12</v>
      </c>
      <c r="D730" s="1">
        <v>0.28</v>
      </c>
      <c r="E730" s="1">
        <v>0.0183333333333333</v>
      </c>
      <c r="F730" s="1">
        <v>0.2835</v>
      </c>
    </row>
    <row r="731" s="1" customFormat="1" spans="1:6">
      <c r="A731" s="1" t="s">
        <v>1464</v>
      </c>
      <c r="B731" s="1" t="s">
        <v>1465</v>
      </c>
      <c r="C731" s="1">
        <v>0.12</v>
      </c>
      <c r="D731" s="1">
        <v>0.55</v>
      </c>
      <c r="E731" s="1">
        <v>0.0666666666666667</v>
      </c>
      <c r="F731" s="1">
        <v>0.14</v>
      </c>
    </row>
    <row r="732" s="1" customFormat="1" spans="1:6">
      <c r="A732" s="1" t="s">
        <v>1466</v>
      </c>
      <c r="B732" s="1" t="s">
        <v>1467</v>
      </c>
      <c r="C732" s="1">
        <v>0.01</v>
      </c>
      <c r="D732" s="1">
        <v>0.045</v>
      </c>
      <c r="E732" s="3">
        <v>0.00666666666666667</v>
      </c>
      <c r="F732" s="3">
        <v>0.0125</v>
      </c>
    </row>
    <row r="733" s="1" customFormat="1" spans="1:6">
      <c r="A733" s="1" t="s">
        <v>1468</v>
      </c>
      <c r="B733" s="1" t="s">
        <v>1469</v>
      </c>
      <c r="C733" s="1">
        <v>0.24</v>
      </c>
      <c r="D733" s="1">
        <v>0.451</v>
      </c>
      <c r="E733" s="1">
        <v>0.037</v>
      </c>
      <c r="F733" s="1">
        <v>0.177</v>
      </c>
    </row>
    <row r="734" s="1" customFormat="1" spans="1:6">
      <c r="A734" s="1" t="s">
        <v>1470</v>
      </c>
      <c r="B734" s="1" t="s">
        <v>1471</v>
      </c>
      <c r="C734" s="1">
        <v>0.12</v>
      </c>
      <c r="D734" s="1">
        <v>0.55</v>
      </c>
      <c r="E734" s="1">
        <v>0.0666666666666667</v>
      </c>
      <c r="F734" s="1">
        <v>0.125</v>
      </c>
    </row>
    <row r="735" s="1" customFormat="1" spans="1:6">
      <c r="A735" s="1" t="s">
        <v>1472</v>
      </c>
      <c r="B735" s="1" t="s">
        <v>1473</v>
      </c>
      <c r="C735" s="1">
        <v>0.01</v>
      </c>
      <c r="D735" s="1">
        <v>0.045</v>
      </c>
      <c r="E735" s="3">
        <v>0.00666666666666667</v>
      </c>
      <c r="F735" s="3">
        <v>0.0125</v>
      </c>
    </row>
    <row r="736" s="1" customFormat="1" spans="1:6">
      <c r="A736" s="1" t="s">
        <v>1474</v>
      </c>
      <c r="B736" s="1" t="s">
        <v>1475</v>
      </c>
      <c r="C736" s="1">
        <v>0.01</v>
      </c>
      <c r="D736" s="1">
        <v>0.045</v>
      </c>
      <c r="E736" s="3">
        <v>0.00666666666666667</v>
      </c>
      <c r="F736" s="3">
        <v>0.0125</v>
      </c>
    </row>
    <row r="737" s="1" customFormat="1" spans="1:6">
      <c r="A737" s="1" t="s">
        <v>1476</v>
      </c>
      <c r="B737" s="1" t="s">
        <v>1477</v>
      </c>
      <c r="C737" s="1">
        <v>0.16</v>
      </c>
      <c r="D737" s="1">
        <v>0.4</v>
      </c>
      <c r="E737" s="1">
        <v>0.0666666666666667</v>
      </c>
      <c r="F737" s="1">
        <v>0.075</v>
      </c>
    </row>
    <row r="738" s="1" customFormat="1" spans="1:6">
      <c r="A738" s="1" t="s">
        <v>1478</v>
      </c>
      <c r="B738" s="1" t="s">
        <v>1479</v>
      </c>
      <c r="C738" s="1">
        <v>0.24</v>
      </c>
      <c r="D738" s="1">
        <v>0.451</v>
      </c>
      <c r="E738" s="1">
        <v>0.037</v>
      </c>
      <c r="F738" s="1">
        <v>0.123</v>
      </c>
    </row>
    <row r="739" s="1" customFormat="1" spans="1:6">
      <c r="A739" s="1" t="s">
        <v>1480</v>
      </c>
      <c r="B739" s="1" t="s">
        <v>1481</v>
      </c>
      <c r="C739" s="1">
        <v>0.16</v>
      </c>
      <c r="D739" s="1">
        <v>0.4</v>
      </c>
      <c r="E739" s="1">
        <v>0.0666666666666667</v>
      </c>
      <c r="F739" s="1">
        <v>0.04</v>
      </c>
    </row>
    <row r="740" s="1" customFormat="1" spans="1:6">
      <c r="A740" s="1" t="s">
        <v>1482</v>
      </c>
      <c r="B740" s="1" t="s">
        <v>1483</v>
      </c>
      <c r="C740" s="1">
        <v>0.01</v>
      </c>
      <c r="D740" s="1">
        <v>0.045</v>
      </c>
      <c r="E740" s="3">
        <v>0.00666666666666667</v>
      </c>
      <c r="F740" s="3">
        <v>0.0125</v>
      </c>
    </row>
    <row r="741" s="1" customFormat="1" spans="1:6">
      <c r="A741" s="1" t="s">
        <v>1484</v>
      </c>
      <c r="B741" s="1" t="s">
        <v>1485</v>
      </c>
      <c r="C741" s="1">
        <v>0.24</v>
      </c>
      <c r="D741" s="1">
        <v>0.33</v>
      </c>
      <c r="E741" s="1">
        <v>0.0246666666666667</v>
      </c>
      <c r="F741" s="1">
        <v>0.024</v>
      </c>
    </row>
    <row r="742" s="1" customFormat="1" spans="1:6">
      <c r="A742" s="1" t="s">
        <v>1486</v>
      </c>
      <c r="B742" s="1" t="s">
        <v>1487</v>
      </c>
      <c r="C742" s="1">
        <v>0.16</v>
      </c>
      <c r="D742" s="1">
        <v>0.4</v>
      </c>
      <c r="E742" s="1">
        <v>0.0666666666666667</v>
      </c>
      <c r="F742" s="1">
        <v>0.06</v>
      </c>
    </row>
    <row r="743" s="1" customFormat="1" spans="1:6">
      <c r="A743" s="1" t="s">
        <v>1488</v>
      </c>
      <c r="B743" s="1" t="s">
        <v>1489</v>
      </c>
      <c r="C743" s="1">
        <v>0.12</v>
      </c>
      <c r="D743" s="1">
        <v>0.3</v>
      </c>
      <c r="E743" s="1">
        <v>0.0466666666666667</v>
      </c>
      <c r="F743" s="1">
        <v>0.126</v>
      </c>
    </row>
    <row r="744" s="1" customFormat="1" spans="1:6">
      <c r="A744" s="1" t="s">
        <v>1490</v>
      </c>
      <c r="B744" s="1" t="s">
        <v>1491</v>
      </c>
      <c r="C744" s="1">
        <v>0.05</v>
      </c>
      <c r="D744" s="1">
        <v>0.12</v>
      </c>
      <c r="E744" s="1">
        <v>0.00566666666666667</v>
      </c>
      <c r="F744" s="1">
        <v>0.0024</v>
      </c>
    </row>
    <row r="745" s="1" customFormat="1" spans="1:6">
      <c r="A745" s="1" t="s">
        <v>1492</v>
      </c>
      <c r="B745" s="1" t="s">
        <v>1493</v>
      </c>
      <c r="C745" s="1">
        <v>0.24</v>
      </c>
      <c r="D745" s="1">
        <v>0.429</v>
      </c>
      <c r="E745" s="1">
        <v>0.02035</v>
      </c>
      <c r="F745" s="1">
        <v>0.135</v>
      </c>
    </row>
    <row r="746" s="1" customFormat="1" spans="1:6">
      <c r="A746" s="1" t="s">
        <v>1494</v>
      </c>
      <c r="B746" s="1" t="s">
        <v>1495</v>
      </c>
      <c r="C746" s="1">
        <v>0.12</v>
      </c>
      <c r="D746" s="1">
        <v>1.45</v>
      </c>
      <c r="E746" s="1">
        <v>0.2</v>
      </c>
      <c r="F746" s="1">
        <v>0.255</v>
      </c>
    </row>
    <row r="747" s="1" customFormat="1" spans="1:6">
      <c r="A747" s="1" t="s">
        <v>1496</v>
      </c>
      <c r="B747" s="1" t="s">
        <v>1497</v>
      </c>
      <c r="C747" s="1">
        <v>0.38</v>
      </c>
      <c r="D747" s="1">
        <v>0.737</v>
      </c>
      <c r="E747" s="1">
        <v>0.0616666666666667</v>
      </c>
      <c r="F747" s="1">
        <v>0.426</v>
      </c>
    </row>
    <row r="748" s="1" customFormat="1" spans="1:6">
      <c r="A748" s="1" t="s">
        <v>1498</v>
      </c>
      <c r="B748" s="1" t="s">
        <v>1499</v>
      </c>
      <c r="C748" s="1">
        <v>0.12</v>
      </c>
      <c r="D748" s="1">
        <v>0.46</v>
      </c>
      <c r="E748" s="1">
        <v>0.0533333333333333</v>
      </c>
      <c r="F748" s="1">
        <v>0.1</v>
      </c>
    </row>
    <row r="749" s="1" customFormat="1" spans="1:6">
      <c r="A749" s="1" t="s">
        <v>1500</v>
      </c>
      <c r="B749" s="1" t="s">
        <v>1501</v>
      </c>
      <c r="C749" s="1">
        <v>0.1</v>
      </c>
      <c r="D749" s="1">
        <v>0.26</v>
      </c>
      <c r="E749" s="1">
        <v>0.0183333333333333</v>
      </c>
      <c r="F749" s="1">
        <v>0.2</v>
      </c>
    </row>
    <row r="750" s="1" customFormat="1" spans="1:6">
      <c r="A750" s="1" t="s">
        <v>1502</v>
      </c>
      <c r="B750" s="1" t="s">
        <v>1503</v>
      </c>
      <c r="C750" s="1">
        <v>0.12</v>
      </c>
      <c r="D750" s="1">
        <v>0.3</v>
      </c>
      <c r="E750" s="1">
        <v>0.0466666666666667</v>
      </c>
      <c r="F750" s="1">
        <v>0.126</v>
      </c>
    </row>
    <row r="751" s="1" customFormat="1" spans="1:6">
      <c r="A751" s="1" t="s">
        <v>1504</v>
      </c>
      <c r="B751" s="1" t="s">
        <v>1505</v>
      </c>
      <c r="C751" s="1">
        <v>0.045</v>
      </c>
      <c r="D751" s="1">
        <v>0.3</v>
      </c>
      <c r="E751" s="1">
        <v>0.0466666666666667</v>
      </c>
      <c r="F751" s="1">
        <v>0.0384</v>
      </c>
    </row>
    <row r="752" s="1" customFormat="1" spans="1:6">
      <c r="A752" s="1" t="s">
        <v>1506</v>
      </c>
      <c r="B752" s="1" t="s">
        <v>1507</v>
      </c>
      <c r="C752" s="1">
        <v>0.01</v>
      </c>
      <c r="D752" s="1">
        <v>0.045</v>
      </c>
      <c r="E752" s="3">
        <v>0.00666666666666667</v>
      </c>
      <c r="F752" s="3">
        <v>0.0125</v>
      </c>
    </row>
    <row r="753" s="1" customFormat="1" spans="1:6">
      <c r="A753" s="1" t="s">
        <v>1508</v>
      </c>
      <c r="B753" s="1" t="s">
        <v>1509</v>
      </c>
      <c r="C753" s="1">
        <v>0.12</v>
      </c>
      <c r="D753" s="1">
        <v>0.3</v>
      </c>
      <c r="E753" s="1">
        <v>0.0466666666666667</v>
      </c>
      <c r="F753" s="1">
        <v>0.0636</v>
      </c>
    </row>
    <row r="754" s="1" customFormat="1" spans="1:6">
      <c r="A754" s="1" t="s">
        <v>1510</v>
      </c>
      <c r="B754" s="1" t="s">
        <v>1511</v>
      </c>
      <c r="C754" s="1">
        <v>0</v>
      </c>
      <c r="D754" s="1">
        <v>0</v>
      </c>
      <c r="E754" s="1">
        <v>0</v>
      </c>
      <c r="F754" s="1">
        <v>0</v>
      </c>
    </row>
    <row r="755" s="1" customFormat="1" spans="1:6">
      <c r="A755" s="1" t="s">
        <v>1512</v>
      </c>
      <c r="B755" s="1" t="s">
        <v>1513</v>
      </c>
      <c r="C755" s="1">
        <v>0.01</v>
      </c>
      <c r="D755" s="1">
        <v>0.045</v>
      </c>
      <c r="E755" s="3">
        <v>0.00666666666666667</v>
      </c>
      <c r="F755" s="1">
        <v>0.014</v>
      </c>
    </row>
    <row r="756" s="1" customFormat="1" spans="1:6">
      <c r="A756" s="1" t="s">
        <v>1514</v>
      </c>
      <c r="B756" s="1" t="s">
        <v>1515</v>
      </c>
      <c r="C756" s="1">
        <v>0.01</v>
      </c>
      <c r="D756" s="1">
        <v>0.045</v>
      </c>
      <c r="E756" s="3">
        <v>0.00666666666666667</v>
      </c>
      <c r="F756" s="3">
        <v>0.0125</v>
      </c>
    </row>
    <row r="757" s="1" customFormat="1" spans="1:6">
      <c r="A757" s="1" t="s">
        <v>1516</v>
      </c>
      <c r="B757" s="1" t="s">
        <v>1517</v>
      </c>
      <c r="C757" s="1">
        <v>0.01</v>
      </c>
      <c r="D757" s="1">
        <v>0.045</v>
      </c>
      <c r="E757" s="3">
        <v>0.00666666666666667</v>
      </c>
      <c r="F757" s="3">
        <v>0.0125</v>
      </c>
    </row>
    <row r="758" s="1" customFormat="1" spans="1:6">
      <c r="A758" s="1" t="s">
        <v>1518</v>
      </c>
      <c r="B758" s="1" t="s">
        <v>1519</v>
      </c>
      <c r="C758" s="1">
        <v>0.16</v>
      </c>
      <c r="D758" s="1">
        <v>0.3</v>
      </c>
      <c r="E758" s="1">
        <v>0.0333333333333333</v>
      </c>
      <c r="F758" s="1">
        <v>0.045</v>
      </c>
    </row>
    <row r="759" s="1" customFormat="1" spans="1:6">
      <c r="A759" s="1" t="s">
        <v>1520</v>
      </c>
      <c r="B759" s="1" t="s">
        <v>1521</v>
      </c>
      <c r="C759" s="1">
        <v>0.16</v>
      </c>
      <c r="D759" s="1">
        <v>0.4</v>
      </c>
      <c r="E759" s="1">
        <v>0.066666667</v>
      </c>
      <c r="F759" s="1">
        <v>0.15</v>
      </c>
    </row>
    <row r="760" s="1" customFormat="1" spans="1:6">
      <c r="A760" s="1" t="s">
        <v>1522</v>
      </c>
      <c r="B760" s="1" t="s">
        <v>1523</v>
      </c>
      <c r="C760" s="1">
        <v>0</v>
      </c>
      <c r="D760" s="1">
        <v>0</v>
      </c>
      <c r="E760" s="1">
        <v>0</v>
      </c>
      <c r="F760" s="1">
        <v>0</v>
      </c>
    </row>
    <row r="761" s="1" customFormat="1" spans="1:6">
      <c r="A761" s="1" t="s">
        <v>1524</v>
      </c>
      <c r="B761" s="1" t="s">
        <v>1525</v>
      </c>
      <c r="C761" s="1">
        <v>0</v>
      </c>
      <c r="D761" s="1">
        <v>0</v>
      </c>
      <c r="E761" s="1">
        <v>0</v>
      </c>
      <c r="F761" s="1">
        <v>0</v>
      </c>
    </row>
    <row r="762" s="1" customFormat="1" spans="1:6">
      <c r="A762" s="1" t="s">
        <v>1526</v>
      </c>
      <c r="B762" s="1" t="s">
        <v>1527</v>
      </c>
      <c r="C762" s="1">
        <v>0</v>
      </c>
      <c r="D762" s="1">
        <v>0</v>
      </c>
      <c r="E762" s="1">
        <v>0</v>
      </c>
      <c r="F762" s="1">
        <v>0</v>
      </c>
    </row>
    <row r="763" s="1" customFormat="1" spans="1:6">
      <c r="A763" s="1" t="s">
        <v>1528</v>
      </c>
      <c r="B763" s="1" t="s">
        <v>1529</v>
      </c>
      <c r="C763" s="1">
        <v>0</v>
      </c>
      <c r="D763" s="1">
        <v>0</v>
      </c>
      <c r="E763" s="1">
        <v>0</v>
      </c>
      <c r="F763" s="1">
        <v>0</v>
      </c>
    </row>
    <row r="764" s="1" customFormat="1" spans="1:6">
      <c r="A764" s="1" t="s">
        <v>1530</v>
      </c>
      <c r="B764" s="1" t="s">
        <v>1531</v>
      </c>
      <c r="C764" s="1">
        <v>0.16</v>
      </c>
      <c r="D764" s="1">
        <v>0.4</v>
      </c>
      <c r="E764" s="1">
        <v>0.066666667</v>
      </c>
      <c r="F764" s="1">
        <v>0.036</v>
      </c>
    </row>
    <row r="765" s="1" customFormat="1" spans="1:6">
      <c r="A765" s="1" t="s">
        <v>1532</v>
      </c>
      <c r="B765" s="1" t="s">
        <v>1533</v>
      </c>
      <c r="C765" s="1">
        <v>0.12</v>
      </c>
      <c r="D765" s="1">
        <v>0.22</v>
      </c>
      <c r="E765" s="1">
        <v>0.0333333333333333</v>
      </c>
      <c r="F765" s="1">
        <v>0.126</v>
      </c>
    </row>
    <row r="766" s="1" customFormat="1" spans="1:6">
      <c r="A766" s="1" t="s">
        <v>1534</v>
      </c>
      <c r="B766" s="1" t="s">
        <v>1535</v>
      </c>
      <c r="C766" s="1">
        <v>0</v>
      </c>
      <c r="D766" s="1">
        <v>0</v>
      </c>
      <c r="E766" s="1">
        <v>0</v>
      </c>
      <c r="F766" s="1">
        <v>0</v>
      </c>
    </row>
    <row r="767" s="1" customFormat="1" spans="1:6">
      <c r="A767" s="1" t="s">
        <v>1536</v>
      </c>
      <c r="B767" s="1" t="s">
        <v>1537</v>
      </c>
      <c r="C767" s="1">
        <v>0.01</v>
      </c>
      <c r="D767" s="1">
        <v>0.045</v>
      </c>
      <c r="E767" s="3">
        <v>0.00666666666666667</v>
      </c>
      <c r="F767" s="1">
        <v>0.0125</v>
      </c>
    </row>
    <row r="768" s="1" customFormat="1" spans="1:6">
      <c r="A768" s="1" t="s">
        <v>1538</v>
      </c>
      <c r="B768" s="1" t="s">
        <v>1539</v>
      </c>
      <c r="C768" s="1">
        <v>0.12</v>
      </c>
      <c r="D768" s="1">
        <v>0.46</v>
      </c>
      <c r="E768" s="1">
        <v>0.0533333333333333</v>
      </c>
      <c r="F768" s="1">
        <v>0.1</v>
      </c>
    </row>
    <row r="769" s="1" customFormat="1" spans="1:6">
      <c r="A769" s="1" t="s">
        <v>1540</v>
      </c>
      <c r="B769" s="1" t="s">
        <v>1541</v>
      </c>
      <c r="C769" s="1">
        <v>0.01</v>
      </c>
      <c r="D769" s="1">
        <v>0.045</v>
      </c>
      <c r="E769" s="3">
        <v>0.00666666666666667</v>
      </c>
      <c r="F769" s="3">
        <v>0.0125</v>
      </c>
    </row>
    <row r="770" s="1" customFormat="1" spans="1:6">
      <c r="A770" s="1" t="s">
        <v>1542</v>
      </c>
      <c r="B770" s="1" t="s">
        <v>1543</v>
      </c>
      <c r="C770" s="1">
        <v>0.16</v>
      </c>
      <c r="D770" s="1">
        <v>0.4</v>
      </c>
      <c r="E770" s="1">
        <v>0.0666666666666667</v>
      </c>
      <c r="F770" s="1">
        <v>0.12</v>
      </c>
    </row>
    <row r="771" s="1" customFormat="1" spans="1:6">
      <c r="A771" s="1" t="s">
        <v>1544</v>
      </c>
      <c r="B771" s="1" t="s">
        <v>1545</v>
      </c>
      <c r="C771" s="1">
        <v>0</v>
      </c>
      <c r="D771" s="1">
        <v>0</v>
      </c>
      <c r="E771" s="1">
        <v>0</v>
      </c>
      <c r="F771" s="1">
        <v>0</v>
      </c>
    </row>
    <row r="772" s="1" customFormat="1" spans="1:6">
      <c r="A772" s="1" t="s">
        <v>1546</v>
      </c>
      <c r="B772" s="1" t="s">
        <v>1547</v>
      </c>
      <c r="C772" s="1">
        <v>0.16</v>
      </c>
      <c r="D772" s="1">
        <v>0.4</v>
      </c>
      <c r="E772" s="1">
        <v>0.0666666666666667</v>
      </c>
      <c r="F772" s="1">
        <v>0.06</v>
      </c>
    </row>
    <row r="773" s="1" customFormat="1" spans="1:6">
      <c r="A773" s="1" t="s">
        <v>1548</v>
      </c>
      <c r="B773" s="1" t="s">
        <v>1549</v>
      </c>
      <c r="C773" s="1">
        <v>0</v>
      </c>
      <c r="D773" s="1">
        <v>0</v>
      </c>
      <c r="E773" s="1">
        <v>0</v>
      </c>
      <c r="F773" s="1">
        <v>0</v>
      </c>
    </row>
    <row r="774" s="1" customFormat="1" spans="1:6">
      <c r="A774" s="1" t="s">
        <v>1550</v>
      </c>
      <c r="B774" s="1" t="s">
        <v>1551</v>
      </c>
      <c r="C774" s="1">
        <v>0.01</v>
      </c>
      <c r="D774" s="1">
        <v>0.045</v>
      </c>
      <c r="E774" s="3">
        <v>0.00666666666666667</v>
      </c>
      <c r="F774" s="3">
        <v>0.0125</v>
      </c>
    </row>
    <row r="775" s="1" customFormat="1" spans="1:6">
      <c r="A775" s="1" t="s">
        <v>1552</v>
      </c>
      <c r="B775" s="1" t="s">
        <v>1553</v>
      </c>
      <c r="C775" s="1">
        <v>0.01</v>
      </c>
      <c r="D775" s="1">
        <v>0.045</v>
      </c>
      <c r="E775" s="3">
        <v>0.00666666666666667</v>
      </c>
      <c r="F775" s="3">
        <v>0.0125</v>
      </c>
    </row>
    <row r="776" s="1" customFormat="1" spans="1:6">
      <c r="A776" s="1" t="s">
        <v>1554</v>
      </c>
      <c r="B776" s="1" t="s">
        <v>1555</v>
      </c>
      <c r="C776" s="1">
        <v>0.01</v>
      </c>
      <c r="D776" s="1">
        <v>0.045</v>
      </c>
      <c r="E776" s="3">
        <v>0.00666666666666667</v>
      </c>
      <c r="F776" s="3">
        <v>0.0125</v>
      </c>
    </row>
    <row r="777" s="1" customFormat="1" spans="1:6">
      <c r="A777" s="1" t="s">
        <v>1556</v>
      </c>
      <c r="B777" s="1" t="s">
        <v>1557</v>
      </c>
      <c r="C777" s="1">
        <v>0.12</v>
      </c>
      <c r="D777" s="1">
        <v>0.55</v>
      </c>
      <c r="E777" s="1">
        <v>0.0666666666666667</v>
      </c>
      <c r="F777" s="1">
        <v>0.125</v>
      </c>
    </row>
    <row r="778" s="1" customFormat="1" spans="1:6">
      <c r="A778" s="1" t="s">
        <v>1558</v>
      </c>
      <c r="B778" s="1" t="s">
        <v>1559</v>
      </c>
      <c r="C778" s="1">
        <v>0.1</v>
      </c>
      <c r="D778" s="1">
        <v>0.26</v>
      </c>
      <c r="E778" s="3">
        <v>0.0183333333333333</v>
      </c>
      <c r="F778" s="1">
        <v>0.4725</v>
      </c>
    </row>
    <row r="779" s="1" customFormat="1" spans="1:6">
      <c r="A779" s="1" t="s">
        <v>1560</v>
      </c>
      <c r="B779" s="1" t="s">
        <v>1561</v>
      </c>
      <c r="C779" s="1">
        <v>0.12</v>
      </c>
      <c r="D779" s="1">
        <v>0.55</v>
      </c>
      <c r="E779" s="1">
        <v>0.0666666666666667</v>
      </c>
      <c r="F779" s="1">
        <v>0.14</v>
      </c>
    </row>
    <row r="780" s="1" customFormat="1" spans="1:6">
      <c r="A780" s="1" t="s">
        <v>1562</v>
      </c>
      <c r="B780" s="1" t="s">
        <v>1563</v>
      </c>
      <c r="C780" s="1">
        <v>0</v>
      </c>
      <c r="D780" s="1">
        <v>0</v>
      </c>
      <c r="E780" s="1">
        <v>0</v>
      </c>
      <c r="F780" s="1">
        <v>0</v>
      </c>
    </row>
    <row r="781" s="1" customFormat="1" spans="1:6">
      <c r="A781" s="1" t="s">
        <v>1564</v>
      </c>
      <c r="B781" s="1" t="s">
        <v>1565</v>
      </c>
      <c r="C781" s="1">
        <v>0.01</v>
      </c>
      <c r="D781" s="1">
        <v>0.045</v>
      </c>
      <c r="E781" s="3">
        <v>0.00666666666666667</v>
      </c>
      <c r="F781" s="3">
        <v>0.0125</v>
      </c>
    </row>
    <row r="782" s="1" customFormat="1" spans="1:6">
      <c r="A782" s="1" t="s">
        <v>1566</v>
      </c>
      <c r="B782" s="1" t="s">
        <v>1567</v>
      </c>
      <c r="C782" s="1">
        <v>0.1</v>
      </c>
      <c r="D782" s="1">
        <v>0.26</v>
      </c>
      <c r="E782" s="1">
        <v>0.0183333333333333</v>
      </c>
      <c r="F782" s="1">
        <v>0.2079</v>
      </c>
    </row>
    <row r="783" s="1" customFormat="1" spans="1:6">
      <c r="A783" s="1" t="s">
        <v>1568</v>
      </c>
      <c r="B783" s="1" t="s">
        <v>1569</v>
      </c>
      <c r="C783" s="1">
        <v>0.16</v>
      </c>
      <c r="D783" s="1">
        <v>0.4</v>
      </c>
      <c r="E783" s="1">
        <v>0.0666666666666667</v>
      </c>
      <c r="F783" s="1">
        <v>0.005</v>
      </c>
    </row>
    <row r="784" s="1" customFormat="1" spans="1:6">
      <c r="A784" s="1" t="s">
        <v>1570</v>
      </c>
      <c r="B784" s="1" t="s">
        <v>1571</v>
      </c>
      <c r="C784" s="1">
        <v>0.16</v>
      </c>
      <c r="D784" s="1">
        <v>0.4</v>
      </c>
      <c r="E784" s="1">
        <v>0.0666666666666667</v>
      </c>
      <c r="F784" s="1">
        <v>0.06</v>
      </c>
    </row>
    <row r="785" s="1" customFormat="1" spans="1:6">
      <c r="A785" s="1" t="s">
        <v>1572</v>
      </c>
      <c r="B785" s="1" t="s">
        <v>1573</v>
      </c>
      <c r="C785" s="1">
        <v>0</v>
      </c>
      <c r="D785" s="1">
        <v>0</v>
      </c>
      <c r="E785" s="1">
        <v>0</v>
      </c>
      <c r="F785" s="1">
        <v>0</v>
      </c>
    </row>
    <row r="786" s="1" customFormat="1" spans="1:6">
      <c r="A786" s="1" t="s">
        <v>1574</v>
      </c>
      <c r="B786" s="1" t="s">
        <v>1575</v>
      </c>
      <c r="C786" s="1">
        <v>0</v>
      </c>
      <c r="D786" s="1">
        <v>0</v>
      </c>
      <c r="E786" s="1">
        <v>0</v>
      </c>
      <c r="F786" s="1">
        <v>0</v>
      </c>
    </row>
    <row r="787" s="1" customFormat="1" spans="1:6">
      <c r="A787" s="1" t="s">
        <v>1576</v>
      </c>
      <c r="B787" s="1" t="s">
        <v>1577</v>
      </c>
      <c r="C787" s="1">
        <v>0.24</v>
      </c>
      <c r="D787" s="1">
        <v>0.33</v>
      </c>
      <c r="E787" s="1">
        <v>0.0246666666666667</v>
      </c>
      <c r="F787" s="1">
        <v>0.017</v>
      </c>
    </row>
    <row r="788" s="1" customFormat="1" spans="1:6">
      <c r="A788" s="1" t="s">
        <v>1578</v>
      </c>
      <c r="B788" s="1" t="s">
        <v>1579</v>
      </c>
      <c r="C788" s="1">
        <v>0</v>
      </c>
      <c r="D788" s="1">
        <v>0</v>
      </c>
      <c r="E788" s="1">
        <v>0</v>
      </c>
      <c r="F788" s="1">
        <v>0</v>
      </c>
    </row>
    <row r="789" s="1" customFormat="1" spans="1:6">
      <c r="A789" s="1" t="s">
        <v>1580</v>
      </c>
      <c r="B789" s="1" t="s">
        <v>1581</v>
      </c>
      <c r="C789" s="1">
        <v>0</v>
      </c>
      <c r="D789" s="1">
        <v>0</v>
      </c>
      <c r="E789" s="1">
        <v>0</v>
      </c>
      <c r="F789" s="1">
        <v>0</v>
      </c>
    </row>
    <row r="790" s="1" customFormat="1" spans="1:6">
      <c r="A790" s="1" t="s">
        <v>1582</v>
      </c>
      <c r="B790" s="1" t="s">
        <v>1583</v>
      </c>
      <c r="C790" s="1">
        <v>0.16</v>
      </c>
      <c r="D790" s="1">
        <v>0.4</v>
      </c>
      <c r="E790" s="1">
        <v>0.0666666666666667</v>
      </c>
      <c r="F790" s="1">
        <v>0.1008</v>
      </c>
    </row>
    <row r="791" s="1" customFormat="1" spans="1:6">
      <c r="A791" s="1" t="s">
        <v>1584</v>
      </c>
      <c r="B791" s="1" t="s">
        <v>1585</v>
      </c>
      <c r="C791" s="1">
        <v>0.12</v>
      </c>
      <c r="D791" s="1">
        <v>0.3</v>
      </c>
      <c r="E791" s="1">
        <v>0.0466666666666667</v>
      </c>
      <c r="F791" s="1">
        <v>0.126</v>
      </c>
    </row>
    <row r="792" s="1" customFormat="1" spans="1:6">
      <c r="A792" s="1" t="s">
        <v>1586</v>
      </c>
      <c r="B792" s="1" t="s">
        <v>1587</v>
      </c>
      <c r="C792" s="1">
        <v>0.035</v>
      </c>
      <c r="D792" s="1">
        <v>0.18</v>
      </c>
      <c r="E792" s="1">
        <v>0.0183333333333333</v>
      </c>
      <c r="F792" s="1">
        <v>0.0567</v>
      </c>
    </row>
    <row r="793" s="1" customFormat="1" spans="1:6">
      <c r="A793" s="1" t="s">
        <v>1588</v>
      </c>
      <c r="B793" s="1" t="s">
        <v>1589</v>
      </c>
      <c r="C793" s="1">
        <v>0.01</v>
      </c>
      <c r="D793" s="1">
        <v>0.045</v>
      </c>
      <c r="E793" s="3">
        <v>0.00666666666666667</v>
      </c>
      <c r="F793" s="1">
        <v>0.014</v>
      </c>
    </row>
    <row r="794" s="1" customFormat="1" spans="1:6">
      <c r="A794" s="1" t="s">
        <v>1590</v>
      </c>
      <c r="B794" s="1" t="s">
        <v>1591</v>
      </c>
      <c r="C794" s="1">
        <v>0.12</v>
      </c>
      <c r="D794" s="1">
        <v>0.3</v>
      </c>
      <c r="E794" s="1">
        <v>0.0466666666666667</v>
      </c>
      <c r="F794" s="1">
        <v>0.126</v>
      </c>
    </row>
    <row r="795" s="1" customFormat="1" spans="1:6">
      <c r="A795" s="1" t="s">
        <v>1592</v>
      </c>
      <c r="B795" s="1" t="s">
        <v>1593</v>
      </c>
      <c r="C795" s="1">
        <v>0.16</v>
      </c>
      <c r="D795" s="1">
        <v>0.4</v>
      </c>
      <c r="E795" s="1">
        <v>0.0666666666666667</v>
      </c>
      <c r="F795" s="1">
        <v>0.09</v>
      </c>
    </row>
    <row r="796" s="1" customFormat="1" spans="1:6">
      <c r="A796" s="1" t="s">
        <v>1594</v>
      </c>
      <c r="B796" s="1" t="s">
        <v>1595</v>
      </c>
      <c r="C796" s="1">
        <v>0</v>
      </c>
      <c r="D796" s="1">
        <v>0</v>
      </c>
      <c r="E796" s="1">
        <v>0</v>
      </c>
      <c r="F796" s="1">
        <v>0</v>
      </c>
    </row>
    <row r="797" s="1" customFormat="1" spans="1:6">
      <c r="A797" s="1" t="s">
        <v>1596</v>
      </c>
      <c r="B797" s="1" t="s">
        <v>1597</v>
      </c>
      <c r="C797" s="1">
        <v>0</v>
      </c>
      <c r="D797" s="1">
        <v>0</v>
      </c>
      <c r="E797" s="1">
        <v>0</v>
      </c>
      <c r="F797" s="1">
        <v>0</v>
      </c>
    </row>
    <row r="798" s="1" customFormat="1" spans="1:6">
      <c r="A798" s="1" t="s">
        <v>1598</v>
      </c>
      <c r="B798" s="1" t="s">
        <v>1599</v>
      </c>
      <c r="C798" s="1">
        <v>0.05</v>
      </c>
      <c r="D798" s="1">
        <v>0.12</v>
      </c>
      <c r="E798" s="1">
        <v>0.00566666666666667</v>
      </c>
      <c r="F798" s="1">
        <v>0.024</v>
      </c>
    </row>
    <row r="799" s="1" customFormat="1" spans="1:6">
      <c r="A799" s="1" t="s">
        <v>1600</v>
      </c>
      <c r="B799" s="1" t="s">
        <v>1601</v>
      </c>
      <c r="C799" s="1">
        <v>0.05</v>
      </c>
      <c r="D799" s="1">
        <v>0.12</v>
      </c>
      <c r="E799" s="1">
        <v>0.00566666666666667</v>
      </c>
      <c r="F799" s="1">
        <v>0.012</v>
      </c>
    </row>
    <row r="800" s="1" customFormat="1" spans="1:6">
      <c r="A800" s="1" t="s">
        <v>1602</v>
      </c>
      <c r="B800" s="1" t="s">
        <v>1603</v>
      </c>
      <c r="C800" s="1">
        <v>0.12</v>
      </c>
      <c r="D800" s="1">
        <v>0.55</v>
      </c>
      <c r="E800" s="1">
        <v>0.0666666666666667</v>
      </c>
      <c r="F800" s="1">
        <v>0.125</v>
      </c>
    </row>
    <row r="801" s="1" customFormat="1" spans="1:6">
      <c r="A801" s="1" t="s">
        <v>1604</v>
      </c>
      <c r="B801" s="1" t="s">
        <v>1605</v>
      </c>
      <c r="C801" s="1">
        <v>0.12</v>
      </c>
      <c r="D801" s="1">
        <v>0.55</v>
      </c>
      <c r="E801" s="1">
        <v>0.0666666666666667</v>
      </c>
      <c r="F801" s="1">
        <v>0.125</v>
      </c>
    </row>
    <row r="802" s="1" customFormat="1" spans="1:6">
      <c r="A802" s="1" t="s">
        <v>1606</v>
      </c>
      <c r="B802" s="1" t="s">
        <v>1607</v>
      </c>
      <c r="C802" s="1">
        <v>0.01</v>
      </c>
      <c r="D802" s="1">
        <v>0.045</v>
      </c>
      <c r="E802" s="3">
        <v>0.00666666666666667</v>
      </c>
      <c r="F802" s="3">
        <v>0.0125</v>
      </c>
    </row>
    <row r="803" s="1" customFormat="1" spans="1:6">
      <c r="A803" s="1" t="s">
        <v>1608</v>
      </c>
      <c r="B803" s="1" t="s">
        <v>1609</v>
      </c>
      <c r="C803" s="1">
        <v>0.035</v>
      </c>
      <c r="D803" s="1">
        <v>0.18</v>
      </c>
      <c r="E803" s="1">
        <v>0.0183333333333333</v>
      </c>
      <c r="F803" s="1">
        <v>0.0756</v>
      </c>
    </row>
    <row r="804" s="1" customFormat="1" spans="1:6">
      <c r="A804" s="1" t="s">
        <v>1610</v>
      </c>
      <c r="B804" s="1" t="s">
        <v>1611</v>
      </c>
      <c r="C804" s="1">
        <v>0.01</v>
      </c>
      <c r="D804" s="1">
        <v>0.045</v>
      </c>
      <c r="E804" s="3">
        <v>0.00666666666666667</v>
      </c>
      <c r="F804" s="3">
        <v>0.0125</v>
      </c>
    </row>
    <row r="805" s="1" customFormat="1" spans="1:6">
      <c r="A805" s="1" t="s">
        <v>1612</v>
      </c>
      <c r="B805" s="1" t="s">
        <v>1613</v>
      </c>
      <c r="C805" s="1">
        <v>0.01</v>
      </c>
      <c r="D805" s="1">
        <v>0.045</v>
      </c>
      <c r="E805" s="3">
        <v>0.00666666666666667</v>
      </c>
      <c r="F805" s="3">
        <v>0.0125</v>
      </c>
    </row>
    <row r="806" s="1" customFormat="1" spans="1:6">
      <c r="A806" s="1" t="s">
        <v>1614</v>
      </c>
      <c r="B806" s="1" t="s">
        <v>1615</v>
      </c>
      <c r="C806" s="1">
        <v>0.12</v>
      </c>
      <c r="D806" s="1">
        <v>0.55</v>
      </c>
      <c r="E806" s="1">
        <v>0.0666666666666667</v>
      </c>
      <c r="F806" s="1">
        <v>0.125</v>
      </c>
    </row>
    <row r="807" s="1" customFormat="1" spans="1:6">
      <c r="A807" s="1" t="s">
        <v>1616</v>
      </c>
      <c r="B807" s="1" t="s">
        <v>1617</v>
      </c>
      <c r="C807" s="1">
        <v>0.01</v>
      </c>
      <c r="D807" s="1">
        <v>0.045</v>
      </c>
      <c r="E807" s="1">
        <v>0.00666666666666667</v>
      </c>
      <c r="F807" s="3">
        <v>0.0125</v>
      </c>
    </row>
    <row r="808" s="1" customFormat="1" spans="1:6">
      <c r="A808" s="1" t="s">
        <v>1618</v>
      </c>
      <c r="B808" s="1" t="s">
        <v>1619</v>
      </c>
      <c r="C808" s="1">
        <v>0.16</v>
      </c>
      <c r="D808" s="1">
        <v>0.3</v>
      </c>
      <c r="E808" s="1">
        <v>0.0333333333333333</v>
      </c>
      <c r="F808" s="1">
        <v>0.0575</v>
      </c>
    </row>
    <row r="809" s="1" customFormat="1" spans="1:6">
      <c r="A809" s="1" t="s">
        <v>1620</v>
      </c>
      <c r="B809" s="1" t="s">
        <v>1621</v>
      </c>
      <c r="C809" s="1">
        <v>0.16</v>
      </c>
      <c r="D809" s="1">
        <v>0.4</v>
      </c>
      <c r="E809" s="1">
        <v>0.0666666666666667</v>
      </c>
      <c r="F809" s="1">
        <v>0.04</v>
      </c>
    </row>
    <row r="810" s="1" customFormat="1" spans="1:6">
      <c r="A810" s="1" t="s">
        <v>1622</v>
      </c>
      <c r="B810" s="1" t="s">
        <v>1623</v>
      </c>
      <c r="C810" s="1">
        <v>0</v>
      </c>
      <c r="D810" s="1">
        <v>0</v>
      </c>
      <c r="E810" s="1">
        <v>0</v>
      </c>
      <c r="F810" s="1">
        <v>0</v>
      </c>
    </row>
    <row r="811" s="1" customFormat="1" spans="1:6">
      <c r="A811" s="1" t="s">
        <v>1624</v>
      </c>
      <c r="B811" s="1" t="s">
        <v>1625</v>
      </c>
      <c r="C811" s="1">
        <v>0.16</v>
      </c>
      <c r="D811" s="1">
        <v>0.4</v>
      </c>
      <c r="E811" s="1">
        <v>0.0666666666666667</v>
      </c>
      <c r="F811" s="1">
        <v>0.0636</v>
      </c>
    </row>
    <row r="812" s="1" customFormat="1" spans="1:6">
      <c r="A812" s="1" t="s">
        <v>1626</v>
      </c>
      <c r="B812" s="1" t="s">
        <v>1627</v>
      </c>
      <c r="C812" s="1">
        <v>0.01</v>
      </c>
      <c r="D812" s="1">
        <v>0.18</v>
      </c>
      <c r="E812" s="1">
        <v>0.01</v>
      </c>
      <c r="F812" s="1">
        <v>0.055</v>
      </c>
    </row>
    <row r="813" s="1" customFormat="1" spans="1:6">
      <c r="A813" s="1" t="s">
        <v>1628</v>
      </c>
      <c r="B813" s="1" t="s">
        <v>1629</v>
      </c>
      <c r="C813" s="1">
        <v>0.01</v>
      </c>
      <c r="D813" s="1">
        <v>0.045</v>
      </c>
      <c r="E813" s="3">
        <v>0.00666666666666667</v>
      </c>
      <c r="F813" s="3">
        <v>0.0125</v>
      </c>
    </row>
    <row r="814" s="1" customFormat="1" spans="1:6">
      <c r="A814" s="1" t="s">
        <v>1630</v>
      </c>
      <c r="B814" s="1" t="s">
        <v>1631</v>
      </c>
      <c r="C814" s="1">
        <v>0.01</v>
      </c>
      <c r="D814" s="1">
        <v>0.18</v>
      </c>
      <c r="E814" s="1">
        <v>0.0183333333333333</v>
      </c>
      <c r="F814" s="1">
        <v>0.2</v>
      </c>
    </row>
    <row r="815" s="1" customFormat="1" spans="1:6">
      <c r="A815" s="1" t="s">
        <v>1632</v>
      </c>
      <c r="B815" s="1" t="s">
        <v>1633</v>
      </c>
      <c r="C815" s="1">
        <v>0.01</v>
      </c>
      <c r="D815" s="1">
        <v>0.18</v>
      </c>
      <c r="E815" s="1">
        <v>0.01</v>
      </c>
      <c r="F815" s="1">
        <v>0.055</v>
      </c>
    </row>
    <row r="816" s="1" customFormat="1" spans="1:6">
      <c r="A816" s="1" t="s">
        <v>1634</v>
      </c>
      <c r="B816" s="1" t="s">
        <v>1635</v>
      </c>
      <c r="C816" s="1">
        <v>0</v>
      </c>
      <c r="D816" s="1">
        <v>0</v>
      </c>
      <c r="E816" s="1">
        <v>0</v>
      </c>
      <c r="F816" s="1">
        <v>0</v>
      </c>
    </row>
    <row r="817" s="1" customFormat="1" spans="1:6">
      <c r="A817" s="1" t="s">
        <v>1636</v>
      </c>
      <c r="B817" s="1" t="s">
        <v>1637</v>
      </c>
      <c r="C817" s="1">
        <v>0.16</v>
      </c>
      <c r="D817" s="1">
        <v>0.4</v>
      </c>
      <c r="E817" s="1">
        <v>0.0666666666666667</v>
      </c>
      <c r="F817" s="1">
        <v>0.06</v>
      </c>
    </row>
    <row r="818" s="1" customFormat="1" spans="1:6">
      <c r="A818" s="1" t="s">
        <v>1638</v>
      </c>
      <c r="B818" s="1" t="s">
        <v>1639</v>
      </c>
      <c r="C818" s="1">
        <v>0.005</v>
      </c>
      <c r="D818" s="1">
        <v>0.025</v>
      </c>
      <c r="E818" s="1">
        <v>0.004</v>
      </c>
      <c r="F818" s="1">
        <v>0.0012</v>
      </c>
    </row>
    <row r="819" s="1" customFormat="1" spans="1:6">
      <c r="A819" s="1" t="s">
        <v>1640</v>
      </c>
      <c r="B819" s="1" t="s">
        <v>1641</v>
      </c>
      <c r="C819" s="1">
        <v>0</v>
      </c>
      <c r="D819" s="1">
        <v>0</v>
      </c>
      <c r="E819" s="1">
        <v>0</v>
      </c>
      <c r="F819" s="1">
        <v>0</v>
      </c>
    </row>
    <row r="820" s="1" customFormat="1" spans="1:6">
      <c r="A820" s="1" t="s">
        <v>1642</v>
      </c>
      <c r="B820" s="1" t="s">
        <v>1643</v>
      </c>
      <c r="C820" s="1">
        <v>0.12</v>
      </c>
      <c r="D820" s="1">
        <v>0.37</v>
      </c>
      <c r="E820" s="1">
        <v>0.04</v>
      </c>
      <c r="F820" s="1">
        <v>0.0384</v>
      </c>
    </row>
    <row r="821" s="1" customFormat="1" spans="1:6">
      <c r="A821" s="1" t="s">
        <v>1644</v>
      </c>
      <c r="B821" s="1" t="s">
        <v>1645</v>
      </c>
      <c r="C821" s="1">
        <v>0.01</v>
      </c>
      <c r="D821" s="1">
        <v>0.045</v>
      </c>
      <c r="E821" s="3">
        <v>0.00666666666666667</v>
      </c>
      <c r="F821" s="3">
        <v>0.0125</v>
      </c>
    </row>
    <row r="822" s="1" customFormat="1" spans="1:6">
      <c r="A822" s="1" t="s">
        <v>1646</v>
      </c>
      <c r="B822" s="1" t="s">
        <v>1647</v>
      </c>
      <c r="C822" s="1">
        <v>0.12</v>
      </c>
      <c r="D822" s="1">
        <v>0.55</v>
      </c>
      <c r="E822" s="1">
        <v>0.0666666666666667</v>
      </c>
      <c r="F822" s="1">
        <v>0.15</v>
      </c>
    </row>
    <row r="823" s="1" customFormat="1" spans="1:6">
      <c r="A823" s="1" t="s">
        <v>1648</v>
      </c>
      <c r="B823" s="1" t="s">
        <v>1649</v>
      </c>
      <c r="C823" s="1">
        <v>0.01</v>
      </c>
      <c r="D823" s="1">
        <v>0.045</v>
      </c>
      <c r="E823" s="3">
        <v>0.00666666666666667</v>
      </c>
      <c r="F823" s="3">
        <v>0.0125</v>
      </c>
    </row>
    <row r="824" s="1" customFormat="1" spans="1:6">
      <c r="A824" s="1" t="s">
        <v>1650</v>
      </c>
      <c r="B824" s="1" t="s">
        <v>1651</v>
      </c>
      <c r="C824" s="1">
        <v>0.01</v>
      </c>
      <c r="D824" s="1">
        <v>0.045</v>
      </c>
      <c r="E824" s="3">
        <v>0.00666666666666667</v>
      </c>
      <c r="F824" s="3">
        <v>0.0125</v>
      </c>
    </row>
    <row r="825" s="1" customFormat="1" spans="1:6">
      <c r="A825" s="1" t="s">
        <v>1652</v>
      </c>
      <c r="B825" s="1" t="s">
        <v>1653</v>
      </c>
      <c r="C825" s="1">
        <v>0.12</v>
      </c>
      <c r="D825" s="1">
        <v>0.55</v>
      </c>
      <c r="E825" s="1">
        <v>0.0666666666666667</v>
      </c>
      <c r="F825" s="1">
        <v>0.125</v>
      </c>
    </row>
    <row r="826" s="1" customFormat="1" spans="1:6">
      <c r="A826" s="1" t="s">
        <v>1654</v>
      </c>
      <c r="B826" s="1" t="s">
        <v>1655</v>
      </c>
      <c r="C826" s="1">
        <v>0.24</v>
      </c>
      <c r="D826" s="1">
        <v>0.242</v>
      </c>
      <c r="E826" s="1">
        <v>0.0246666666666667</v>
      </c>
      <c r="F826" s="1">
        <v>0.136</v>
      </c>
    </row>
    <row r="827" s="1" customFormat="1" spans="1:6">
      <c r="A827" s="1" t="s">
        <v>1656</v>
      </c>
      <c r="B827" s="1" t="s">
        <v>1657</v>
      </c>
      <c r="C827" s="1">
        <v>0</v>
      </c>
      <c r="D827" s="1">
        <v>0</v>
      </c>
      <c r="E827" s="1">
        <v>0</v>
      </c>
      <c r="F827" s="1">
        <v>0</v>
      </c>
    </row>
    <row r="828" s="1" customFormat="1" spans="1:6">
      <c r="A828" s="1" t="s">
        <v>1658</v>
      </c>
      <c r="B828" s="1" t="s">
        <v>1659</v>
      </c>
      <c r="C828" s="1">
        <v>0.12</v>
      </c>
      <c r="D828" s="1">
        <v>0.3</v>
      </c>
      <c r="E828" s="1">
        <v>0.0466666666666667</v>
      </c>
      <c r="F828" s="1">
        <v>0.0384</v>
      </c>
    </row>
    <row r="829" s="1" customFormat="1" spans="1:6">
      <c r="A829" s="1" t="s">
        <v>1660</v>
      </c>
      <c r="B829" s="1" t="s">
        <v>1661</v>
      </c>
      <c r="C829" s="1">
        <v>0.24</v>
      </c>
      <c r="D829" s="1">
        <v>0.429</v>
      </c>
      <c r="E829" s="1">
        <v>0.02035</v>
      </c>
      <c r="F829" s="1">
        <v>0.135</v>
      </c>
    </row>
    <row r="830" s="1" customFormat="1" spans="1:6">
      <c r="A830" s="1" t="s">
        <v>1662</v>
      </c>
      <c r="B830" s="1" t="s">
        <v>1663</v>
      </c>
      <c r="C830" s="1">
        <v>0.16</v>
      </c>
      <c r="D830" s="1">
        <v>0.4</v>
      </c>
      <c r="E830" s="1">
        <v>0.0666666666666667</v>
      </c>
      <c r="F830" s="1">
        <v>0.144</v>
      </c>
    </row>
    <row r="831" s="1" customFormat="1" spans="1:6">
      <c r="A831" s="1" t="s">
        <v>1664</v>
      </c>
      <c r="B831" s="1" t="s">
        <v>1665</v>
      </c>
      <c r="C831" s="1">
        <v>0</v>
      </c>
      <c r="D831" s="1">
        <v>0</v>
      </c>
      <c r="E831" s="1">
        <v>0</v>
      </c>
      <c r="F831" s="1">
        <v>0</v>
      </c>
    </row>
    <row r="832" s="1" customFormat="1" spans="1:6">
      <c r="A832" s="1" t="s">
        <v>1666</v>
      </c>
      <c r="B832" s="1" t="s">
        <v>1667</v>
      </c>
      <c r="C832" s="1">
        <v>0</v>
      </c>
      <c r="D832" s="1">
        <v>0</v>
      </c>
      <c r="E832" s="1">
        <v>0</v>
      </c>
      <c r="F832" s="1">
        <v>0</v>
      </c>
    </row>
    <row r="833" s="1" customFormat="1" spans="1:6">
      <c r="A833" s="1" t="s">
        <v>1668</v>
      </c>
      <c r="B833" s="1" t="s">
        <v>1669</v>
      </c>
      <c r="C833" s="1">
        <v>0</v>
      </c>
      <c r="D833" s="1">
        <v>0</v>
      </c>
      <c r="E833" s="1">
        <v>0</v>
      </c>
      <c r="F833" s="1">
        <v>0</v>
      </c>
    </row>
    <row r="834" s="1" customFormat="1" spans="1:6">
      <c r="A834" s="1" t="s">
        <v>1670</v>
      </c>
      <c r="B834" s="1" t="s">
        <v>1671</v>
      </c>
      <c r="C834" s="1">
        <v>0</v>
      </c>
      <c r="D834" s="1">
        <v>0</v>
      </c>
      <c r="E834" s="1">
        <v>0</v>
      </c>
      <c r="F834" s="1">
        <v>0</v>
      </c>
    </row>
    <row r="835" s="1" customFormat="1" spans="1:6">
      <c r="A835" s="1" t="s">
        <v>1672</v>
      </c>
      <c r="B835" s="1" t="s">
        <v>1673</v>
      </c>
      <c r="C835" s="1">
        <v>0</v>
      </c>
      <c r="D835" s="1">
        <v>0</v>
      </c>
      <c r="E835" s="1">
        <v>0</v>
      </c>
      <c r="F835" s="1">
        <v>0</v>
      </c>
    </row>
    <row r="836" s="1" customFormat="1" spans="1:6">
      <c r="A836" s="1" t="s">
        <v>1674</v>
      </c>
      <c r="B836" s="1" t="s">
        <v>1675</v>
      </c>
      <c r="C836" s="1">
        <v>0</v>
      </c>
      <c r="D836" s="1">
        <v>0</v>
      </c>
      <c r="E836" s="1">
        <v>0</v>
      </c>
      <c r="F836" s="1">
        <v>0</v>
      </c>
    </row>
    <row r="837" s="1" customFormat="1" spans="1:6">
      <c r="A837" s="1" t="s">
        <v>1676</v>
      </c>
      <c r="B837" s="1" t="s">
        <v>1677</v>
      </c>
      <c r="C837" s="1">
        <v>0</v>
      </c>
      <c r="D837" s="1">
        <v>0</v>
      </c>
      <c r="E837" s="1">
        <v>0</v>
      </c>
      <c r="F837" s="1">
        <v>0</v>
      </c>
    </row>
    <row r="838" s="1" customFormat="1" spans="1:6">
      <c r="A838" s="1" t="s">
        <v>1678</v>
      </c>
      <c r="B838" s="1" t="s">
        <v>1679</v>
      </c>
      <c r="C838" s="1">
        <v>0</v>
      </c>
      <c r="D838" s="1">
        <v>0</v>
      </c>
      <c r="E838" s="1">
        <v>0</v>
      </c>
      <c r="F838" s="1">
        <v>0</v>
      </c>
    </row>
    <row r="839" s="1" customFormat="1" spans="1:6">
      <c r="A839" s="1" t="s">
        <v>1680</v>
      </c>
      <c r="B839" s="1" t="s">
        <v>1681</v>
      </c>
      <c r="C839" s="1">
        <v>0</v>
      </c>
      <c r="D839" s="1">
        <v>0</v>
      </c>
      <c r="E839" s="1">
        <v>0</v>
      </c>
      <c r="F839" s="1">
        <v>0</v>
      </c>
    </row>
    <row r="840" s="1" customFormat="1" spans="1:6">
      <c r="A840" s="1" t="s">
        <v>1682</v>
      </c>
      <c r="B840" s="1" t="s">
        <v>1683</v>
      </c>
      <c r="C840" s="1">
        <v>0</v>
      </c>
      <c r="D840" s="1">
        <v>0</v>
      </c>
      <c r="E840" s="1">
        <v>0</v>
      </c>
      <c r="F840" s="1">
        <v>0</v>
      </c>
    </row>
    <row r="841" s="1" customFormat="1" spans="1:6">
      <c r="A841" s="1" t="s">
        <v>1684</v>
      </c>
      <c r="B841" s="1" t="s">
        <v>1685</v>
      </c>
      <c r="C841" s="1">
        <v>0</v>
      </c>
      <c r="D841" s="1">
        <v>0</v>
      </c>
      <c r="E841" s="1">
        <v>0</v>
      </c>
      <c r="F841" s="1">
        <v>0</v>
      </c>
    </row>
    <row r="842" s="1" customFormat="1" spans="1:6">
      <c r="A842" s="1" t="s">
        <v>1686</v>
      </c>
      <c r="B842" s="1" t="s">
        <v>1687</v>
      </c>
      <c r="C842" s="1">
        <v>0</v>
      </c>
      <c r="D842" s="1">
        <v>0</v>
      </c>
      <c r="E842" s="1">
        <v>0</v>
      </c>
      <c r="F842" s="1">
        <v>0</v>
      </c>
    </row>
    <row r="843" s="1" customFormat="1" spans="1:6">
      <c r="A843" s="1" t="s">
        <v>1688</v>
      </c>
      <c r="B843" s="1" t="s">
        <v>1689</v>
      </c>
      <c r="C843" s="1">
        <v>0.01</v>
      </c>
      <c r="D843" s="1">
        <v>0.045</v>
      </c>
      <c r="E843" s="3">
        <v>0.00666666666666667</v>
      </c>
      <c r="F843" s="3">
        <v>0.0125</v>
      </c>
    </row>
    <row r="844" s="1" customFormat="1" spans="1:6">
      <c r="A844" s="1" t="s">
        <v>1690</v>
      </c>
      <c r="B844" s="1" t="s">
        <v>1691</v>
      </c>
      <c r="C844" s="1">
        <v>0.12</v>
      </c>
      <c r="D844" s="1">
        <v>0.55</v>
      </c>
      <c r="E844" s="1">
        <v>0.0666666666666667</v>
      </c>
      <c r="F844" s="1">
        <v>0.125</v>
      </c>
    </row>
    <row r="845" s="1" customFormat="1" spans="1:6">
      <c r="A845" s="1" t="s">
        <v>1692</v>
      </c>
      <c r="B845" s="1" t="s">
        <v>1693</v>
      </c>
      <c r="C845" s="1">
        <v>0.12</v>
      </c>
      <c r="D845" s="1">
        <v>0.55</v>
      </c>
      <c r="E845" s="1">
        <v>0.0666666666666667</v>
      </c>
      <c r="F845" s="1">
        <v>0.125</v>
      </c>
    </row>
    <row r="846" s="1" customFormat="1" spans="1:6">
      <c r="A846" s="1" t="s">
        <v>1694</v>
      </c>
      <c r="B846" s="1" t="s">
        <v>1695</v>
      </c>
      <c r="C846" s="1">
        <v>0.12</v>
      </c>
      <c r="D846" s="1">
        <v>0.55</v>
      </c>
      <c r="E846" s="1">
        <v>0.0666666666666667</v>
      </c>
      <c r="F846" s="1">
        <v>0.125</v>
      </c>
    </row>
    <row r="847" s="1" customFormat="1" spans="1:6">
      <c r="A847" s="1" t="s">
        <v>1696</v>
      </c>
      <c r="B847" s="1" t="s">
        <v>1697</v>
      </c>
      <c r="C847" s="1">
        <v>0.01</v>
      </c>
      <c r="D847" s="1">
        <v>0.045</v>
      </c>
      <c r="E847" s="3">
        <v>0.00666666666666667</v>
      </c>
      <c r="F847" s="3">
        <v>0.0125</v>
      </c>
    </row>
    <row r="848" s="1" customFormat="1" spans="1:6">
      <c r="A848" s="1" t="s">
        <v>1698</v>
      </c>
      <c r="B848" s="1" t="s">
        <v>1699</v>
      </c>
      <c r="C848" s="1">
        <v>0.01</v>
      </c>
      <c r="D848" s="1">
        <v>0.045</v>
      </c>
      <c r="E848" s="3">
        <v>0.00666666666666667</v>
      </c>
      <c r="F848" s="3">
        <v>0.0125</v>
      </c>
    </row>
    <row r="849" s="1" customFormat="1" spans="1:6">
      <c r="A849" s="1" t="s">
        <v>1700</v>
      </c>
      <c r="B849" s="1" t="s">
        <v>1701</v>
      </c>
      <c r="C849" s="1">
        <v>0.12</v>
      </c>
      <c r="D849" s="1">
        <v>0.55</v>
      </c>
      <c r="E849" s="1">
        <v>0.0666666666666667</v>
      </c>
      <c r="F849" s="1">
        <v>0.125</v>
      </c>
    </row>
    <row r="850" s="1" customFormat="1" spans="1:6">
      <c r="A850" s="1" t="s">
        <v>1702</v>
      </c>
      <c r="B850" s="1" t="s">
        <v>1703</v>
      </c>
      <c r="C850" s="1">
        <v>0.01</v>
      </c>
      <c r="D850" s="1">
        <v>0.045</v>
      </c>
      <c r="E850" s="3">
        <v>0.00666666666666667</v>
      </c>
      <c r="F850" s="3">
        <v>0.0125</v>
      </c>
    </row>
    <row r="851" s="1" customFormat="1" spans="1:6">
      <c r="A851" s="1" t="s">
        <v>1704</v>
      </c>
      <c r="B851" s="1" t="s">
        <v>1705</v>
      </c>
      <c r="C851" s="1">
        <v>0.035</v>
      </c>
      <c r="D851" s="1">
        <v>0.18</v>
      </c>
      <c r="E851" s="1">
        <v>0.0183333333333333</v>
      </c>
      <c r="F851" s="1">
        <v>0.0567</v>
      </c>
    </row>
    <row r="852" s="1" customFormat="1" spans="1:6">
      <c r="A852" s="1" t="s">
        <v>1706</v>
      </c>
      <c r="B852" s="1" t="s">
        <v>1707</v>
      </c>
      <c r="C852" s="1">
        <v>0.38</v>
      </c>
      <c r="D852" s="1">
        <v>0.737</v>
      </c>
      <c r="E852" s="1">
        <v>0.0616666666666667</v>
      </c>
      <c r="F852" s="1">
        <v>0.54</v>
      </c>
    </row>
    <row r="853" s="1" customFormat="1" spans="1:6">
      <c r="A853" s="1" t="s">
        <v>1708</v>
      </c>
      <c r="B853" s="1" t="s">
        <v>1709</v>
      </c>
      <c r="C853" s="1">
        <v>0.12</v>
      </c>
      <c r="D853" s="1">
        <v>0.55</v>
      </c>
      <c r="E853" s="1">
        <v>0.0666666666666667</v>
      </c>
      <c r="F853" s="1">
        <v>0.125</v>
      </c>
    </row>
    <row r="854" s="1" customFormat="1" spans="1:6">
      <c r="A854" s="1" t="s">
        <v>1710</v>
      </c>
      <c r="B854" s="1" t="s">
        <v>1711</v>
      </c>
      <c r="C854" s="1">
        <v>0.12</v>
      </c>
      <c r="D854" s="1">
        <v>0.55</v>
      </c>
      <c r="E854" s="1">
        <v>0.0666666666666667</v>
      </c>
      <c r="F854" s="1">
        <v>0.125</v>
      </c>
    </row>
    <row r="855" s="1" customFormat="1" spans="1:6">
      <c r="A855" s="1" t="s">
        <v>1712</v>
      </c>
      <c r="B855" s="1" t="s">
        <v>1713</v>
      </c>
      <c r="C855" s="1">
        <v>0.12</v>
      </c>
      <c r="D855" s="1">
        <v>0.55</v>
      </c>
      <c r="E855" s="1">
        <v>0.0666666666666667</v>
      </c>
      <c r="F855" s="1">
        <v>0.125</v>
      </c>
    </row>
    <row r="856" s="1" customFormat="1" spans="1:6">
      <c r="A856" s="1" t="s">
        <v>1714</v>
      </c>
      <c r="B856" s="1" t="s">
        <v>1715</v>
      </c>
      <c r="C856" s="1">
        <v>0.01</v>
      </c>
      <c r="D856" s="1">
        <v>0.18</v>
      </c>
      <c r="E856" s="1">
        <v>0.01</v>
      </c>
      <c r="F856" s="1">
        <v>0.055</v>
      </c>
    </row>
    <row r="857" s="1" customFormat="1" spans="1:6">
      <c r="A857" s="1" t="s">
        <v>1716</v>
      </c>
      <c r="B857" s="1" t="s">
        <v>1717</v>
      </c>
      <c r="C857" s="1">
        <v>0.01</v>
      </c>
      <c r="D857" s="1">
        <v>0.18</v>
      </c>
      <c r="E857" s="1">
        <v>0.01</v>
      </c>
      <c r="F857" s="1">
        <v>0.055</v>
      </c>
    </row>
    <row r="858" s="1" customFormat="1" spans="1:6">
      <c r="A858" s="1" t="s">
        <v>1718</v>
      </c>
      <c r="B858" s="1" t="s">
        <v>1719</v>
      </c>
      <c r="C858" s="1">
        <v>0.1</v>
      </c>
      <c r="D858" s="1">
        <v>0.26</v>
      </c>
      <c r="E858" s="1">
        <v>0.0183333333333333</v>
      </c>
      <c r="F858" s="1">
        <v>0.2</v>
      </c>
    </row>
    <row r="859" s="1" customFormat="1" spans="1:6">
      <c r="A859" s="1" t="s">
        <v>1720</v>
      </c>
      <c r="B859" s="1" t="s">
        <v>1721</v>
      </c>
      <c r="C859" s="1">
        <v>0.01</v>
      </c>
      <c r="D859" s="1">
        <v>0.045</v>
      </c>
      <c r="E859" s="3">
        <v>0.00666666666666667</v>
      </c>
      <c r="F859" s="3">
        <v>0.0125</v>
      </c>
    </row>
    <row r="860" s="1" customFormat="1" spans="1:6">
      <c r="A860" s="1" t="s">
        <v>1722</v>
      </c>
      <c r="B860" s="1" t="s">
        <v>1723</v>
      </c>
      <c r="C860" s="1">
        <v>0.01</v>
      </c>
      <c r="D860" s="1">
        <v>0.045</v>
      </c>
      <c r="E860" s="3">
        <v>0.00666666666666667</v>
      </c>
      <c r="F860" s="3">
        <v>0.0125</v>
      </c>
    </row>
    <row r="861" s="1" customFormat="1" spans="1:6">
      <c r="A861" s="1" t="s">
        <v>1724</v>
      </c>
      <c r="B861" s="1" t="s">
        <v>1725</v>
      </c>
      <c r="C861" s="1">
        <v>0.01</v>
      </c>
      <c r="D861" s="1">
        <v>0.045</v>
      </c>
      <c r="E861" s="3">
        <v>0.00666666666666667</v>
      </c>
      <c r="F861" s="3">
        <v>0.0125</v>
      </c>
    </row>
    <row r="862" s="1" customFormat="1" spans="1:6">
      <c r="A862" s="1" t="s">
        <v>1726</v>
      </c>
      <c r="B862" s="1" t="s">
        <v>1727</v>
      </c>
      <c r="C862" s="1">
        <v>0.01</v>
      </c>
      <c r="D862" s="1">
        <v>0.045</v>
      </c>
      <c r="E862" s="3">
        <v>0.00666666666666667</v>
      </c>
      <c r="F862" s="3">
        <v>0.0125</v>
      </c>
    </row>
    <row r="863" s="1" customFormat="1" spans="1:6">
      <c r="A863" s="1" t="s">
        <v>1728</v>
      </c>
      <c r="B863" s="1" t="s">
        <v>1729</v>
      </c>
      <c r="C863" s="1">
        <v>0.12</v>
      </c>
      <c r="D863" s="1">
        <v>0.22</v>
      </c>
      <c r="E863" s="1">
        <v>0.0333333333333333</v>
      </c>
      <c r="F863" s="1">
        <v>0.126</v>
      </c>
    </row>
    <row r="864" s="1" customFormat="1" spans="1:6">
      <c r="A864" s="1" t="s">
        <v>1730</v>
      </c>
      <c r="B864" s="1" t="s">
        <v>1731</v>
      </c>
      <c r="C864" s="1">
        <v>0.01</v>
      </c>
      <c r="D864" s="1">
        <v>0.045</v>
      </c>
      <c r="E864" s="3">
        <v>0.00666666666666667</v>
      </c>
      <c r="F864" s="3">
        <v>0.0125</v>
      </c>
    </row>
    <row r="865" s="1" customFormat="1" spans="1:6">
      <c r="A865" s="1" t="s">
        <v>1732</v>
      </c>
      <c r="B865" s="1" t="s">
        <v>1733</v>
      </c>
      <c r="C865" s="1">
        <v>0.16</v>
      </c>
      <c r="D865" s="1">
        <v>0.3</v>
      </c>
      <c r="E865" s="1">
        <v>0.0333333333333333</v>
      </c>
      <c r="F865" s="1">
        <v>0.2772</v>
      </c>
    </row>
    <row r="866" s="1" customFormat="1" spans="1:6">
      <c r="A866" s="1" t="s">
        <v>1734</v>
      </c>
      <c r="B866" s="1" t="s">
        <v>1735</v>
      </c>
      <c r="C866" s="1">
        <v>0.01</v>
      </c>
      <c r="D866" s="1">
        <v>0.045</v>
      </c>
      <c r="E866" s="3">
        <v>0.00666666666666667</v>
      </c>
      <c r="F866" s="1">
        <v>0.0125</v>
      </c>
    </row>
    <row r="867" s="1" customFormat="1" spans="1:6">
      <c r="A867" s="1" t="s">
        <v>1736</v>
      </c>
      <c r="B867" s="1" t="s">
        <v>179</v>
      </c>
      <c r="C867" s="1">
        <v>0.01</v>
      </c>
      <c r="D867" s="1">
        <v>0.045</v>
      </c>
      <c r="E867" s="3">
        <v>0.00666666666666667</v>
      </c>
      <c r="F867" s="1">
        <v>0.0125</v>
      </c>
    </row>
    <row r="868" s="1" customFormat="1" spans="1:6">
      <c r="A868" s="1" t="s">
        <v>1737</v>
      </c>
      <c r="B868" s="1" t="s">
        <v>1738</v>
      </c>
      <c r="C868" s="1">
        <v>0.12</v>
      </c>
      <c r="D868" s="1">
        <v>0.55</v>
      </c>
      <c r="E868" s="1">
        <v>0.0666666666666667</v>
      </c>
      <c r="F868" s="1">
        <v>0.125</v>
      </c>
    </row>
    <row r="869" s="1" customFormat="1" spans="1:6">
      <c r="A869" s="1" t="s">
        <v>1739</v>
      </c>
      <c r="B869" s="1" t="s">
        <v>1740</v>
      </c>
      <c r="C869" s="1">
        <v>0.035</v>
      </c>
      <c r="D869" s="1">
        <v>0.18</v>
      </c>
      <c r="E869" s="1">
        <v>0.0183333333333333</v>
      </c>
      <c r="F869" s="1">
        <v>0.0567</v>
      </c>
    </row>
    <row r="870" s="1" customFormat="1" spans="1:6">
      <c r="A870" s="1" t="s">
        <v>1741</v>
      </c>
      <c r="B870" s="1" t="s">
        <v>1742</v>
      </c>
      <c r="C870" s="1">
        <v>0.01</v>
      </c>
      <c r="D870" s="1">
        <v>0.045</v>
      </c>
      <c r="E870" s="3">
        <v>0.00666666666666667</v>
      </c>
      <c r="F870" s="1">
        <v>0.0125</v>
      </c>
    </row>
    <row r="871" s="1" customFormat="1" spans="1:6">
      <c r="A871" s="1" t="s">
        <v>1743</v>
      </c>
      <c r="B871" s="1" t="s">
        <v>1744</v>
      </c>
      <c r="C871" s="1">
        <v>0.01</v>
      </c>
      <c r="D871" s="1">
        <v>0.045</v>
      </c>
      <c r="E871" s="3">
        <v>0.00666666666666667</v>
      </c>
      <c r="F871" s="1">
        <v>0.0125</v>
      </c>
    </row>
    <row r="872" s="1" customFormat="1" spans="1:6">
      <c r="A872" s="1" t="s">
        <v>1745</v>
      </c>
      <c r="B872" s="1" t="s">
        <v>1746</v>
      </c>
      <c r="C872" s="1">
        <v>0.01</v>
      </c>
      <c r="D872" s="1">
        <v>0.045</v>
      </c>
      <c r="E872" s="3">
        <v>0.00666666666666667</v>
      </c>
      <c r="F872" s="1">
        <v>0.0125</v>
      </c>
    </row>
    <row r="873" s="1" customFormat="1" spans="1:6">
      <c r="A873" s="1" t="s">
        <v>1747</v>
      </c>
      <c r="B873" s="1" t="s">
        <v>1748</v>
      </c>
      <c r="C873" s="1">
        <v>0.01</v>
      </c>
      <c r="D873" s="1">
        <v>0.045</v>
      </c>
      <c r="E873" s="3">
        <v>0.00666666666666667</v>
      </c>
      <c r="F873" s="1">
        <v>0.0125</v>
      </c>
    </row>
    <row r="874" s="1" customFormat="1" spans="1:6">
      <c r="A874" s="1" t="s">
        <v>1749</v>
      </c>
      <c r="B874" s="1" t="s">
        <v>1750</v>
      </c>
      <c r="C874" s="1">
        <v>0.16</v>
      </c>
      <c r="D874" s="1">
        <v>0.4</v>
      </c>
      <c r="E874" s="1">
        <v>0.0666666666666667</v>
      </c>
      <c r="F874" s="1">
        <v>0.0756</v>
      </c>
    </row>
    <row r="875" s="1" customFormat="1" spans="1:6">
      <c r="A875" s="1" t="s">
        <v>1751</v>
      </c>
      <c r="B875" s="1" t="s">
        <v>1752</v>
      </c>
      <c r="C875" s="1">
        <v>0.12</v>
      </c>
      <c r="D875" s="1">
        <v>0.22</v>
      </c>
      <c r="E875" s="1">
        <v>0.0333333333333333</v>
      </c>
      <c r="F875" s="1">
        <v>0.126</v>
      </c>
    </row>
    <row r="876" s="1" customFormat="1" spans="1:6">
      <c r="A876" s="1" t="s">
        <v>1753</v>
      </c>
      <c r="B876" s="1" t="s">
        <v>1754</v>
      </c>
      <c r="C876" s="1">
        <v>0.12</v>
      </c>
      <c r="D876" s="1">
        <v>0.3</v>
      </c>
      <c r="E876" s="1">
        <v>0.0466666666666667</v>
      </c>
      <c r="F876" s="1">
        <v>0.126</v>
      </c>
    </row>
    <row r="877" s="1" customFormat="1" spans="1:6">
      <c r="A877" s="1" t="s">
        <v>1755</v>
      </c>
      <c r="B877" s="1" t="s">
        <v>1756</v>
      </c>
      <c r="C877" s="1">
        <v>0.01</v>
      </c>
      <c r="D877" s="1">
        <v>0.045</v>
      </c>
      <c r="E877" s="3">
        <v>0.00666666666666667</v>
      </c>
      <c r="F877" s="1">
        <v>0.0125</v>
      </c>
    </row>
    <row r="878" s="1" customFormat="1" spans="1:6">
      <c r="A878" s="1" t="s">
        <v>1757</v>
      </c>
      <c r="B878" s="1" t="s">
        <v>1758</v>
      </c>
      <c r="C878" s="1">
        <v>0.01</v>
      </c>
      <c r="D878" s="1">
        <v>0.045</v>
      </c>
      <c r="E878" s="3">
        <v>0.00666666666666667</v>
      </c>
      <c r="F878" s="1">
        <v>0.0125</v>
      </c>
    </row>
    <row r="879" s="1" customFormat="1" spans="1:6">
      <c r="A879" s="1" t="s">
        <v>1759</v>
      </c>
      <c r="B879" s="1" t="s">
        <v>1760</v>
      </c>
      <c r="C879" s="1">
        <v>0.01</v>
      </c>
      <c r="D879" s="1">
        <v>0.045</v>
      </c>
      <c r="E879" s="3">
        <v>0.00666666666666667</v>
      </c>
      <c r="F879" s="1">
        <v>0.0125</v>
      </c>
    </row>
    <row r="880" s="1" customFormat="1" spans="1:6">
      <c r="A880" s="1" t="s">
        <v>1761</v>
      </c>
      <c r="B880" s="1" t="s">
        <v>1762</v>
      </c>
      <c r="C880" s="1">
        <v>0.01</v>
      </c>
      <c r="D880" s="1">
        <v>0.045</v>
      </c>
      <c r="E880" s="3">
        <v>0.00666666666666667</v>
      </c>
      <c r="F880" s="1">
        <v>0.0125</v>
      </c>
    </row>
    <row r="881" s="1" customFormat="1" spans="1:6">
      <c r="A881" s="1" t="s">
        <v>1763</v>
      </c>
      <c r="B881" s="1" t="s">
        <v>1764</v>
      </c>
      <c r="C881" s="1">
        <v>0.01</v>
      </c>
      <c r="D881" s="1">
        <v>0.045</v>
      </c>
      <c r="E881" s="3">
        <v>0.00666666666666667</v>
      </c>
      <c r="F881" s="1">
        <v>0.0125</v>
      </c>
    </row>
    <row r="882" s="1" customFormat="1" spans="1:6">
      <c r="A882" s="1" t="s">
        <v>1765</v>
      </c>
      <c r="B882" s="1" t="s">
        <v>1766</v>
      </c>
      <c r="C882" s="1">
        <v>0.01</v>
      </c>
      <c r="D882" s="1">
        <v>0.045</v>
      </c>
      <c r="E882" s="3">
        <v>0.00666666666666667</v>
      </c>
      <c r="F882" s="1">
        <v>0.0125</v>
      </c>
    </row>
    <row r="883" s="1" customFormat="1" spans="1:6">
      <c r="A883" s="1" t="s">
        <v>1767</v>
      </c>
      <c r="B883" s="1" t="s">
        <v>1768</v>
      </c>
      <c r="C883" s="1">
        <v>0.01</v>
      </c>
      <c r="D883" s="1">
        <v>0.045</v>
      </c>
      <c r="E883" s="3">
        <v>0.00666666666666667</v>
      </c>
      <c r="F883" s="1">
        <v>0.0125</v>
      </c>
    </row>
    <row r="884" s="1" customFormat="1" spans="1:6">
      <c r="A884" s="1" t="s">
        <v>1769</v>
      </c>
      <c r="B884" s="1" t="s">
        <v>1770</v>
      </c>
      <c r="C884" s="1">
        <v>0</v>
      </c>
      <c r="D884" s="1">
        <v>0</v>
      </c>
      <c r="E884" s="1">
        <v>0</v>
      </c>
      <c r="F884" s="1">
        <v>0</v>
      </c>
    </row>
    <row r="885" s="1" customFormat="1" spans="1:6">
      <c r="A885" s="1" t="s">
        <v>1771</v>
      </c>
      <c r="B885" s="1" t="s">
        <v>1772</v>
      </c>
      <c r="C885" s="1">
        <v>0.01</v>
      </c>
      <c r="D885" s="1">
        <v>0.045</v>
      </c>
      <c r="E885" s="3">
        <v>0.00666666666666667</v>
      </c>
      <c r="F885" s="1">
        <v>0.015</v>
      </c>
    </row>
    <row r="886" s="1" customFormat="1" spans="1:6">
      <c r="A886" s="1" t="s">
        <v>1773</v>
      </c>
      <c r="B886" s="1" t="s">
        <v>1774</v>
      </c>
      <c r="C886" s="1">
        <v>0.01</v>
      </c>
      <c r="D886" s="1">
        <v>0.045</v>
      </c>
      <c r="E886" s="3">
        <v>0.00666666666666667</v>
      </c>
      <c r="F886" s="1">
        <v>0.0125</v>
      </c>
    </row>
    <row r="887" s="1" customFormat="1" spans="1:6">
      <c r="A887" s="1" t="s">
        <v>1775</v>
      </c>
      <c r="B887" s="1" t="s">
        <v>1776</v>
      </c>
      <c r="C887" s="1">
        <v>0.01</v>
      </c>
      <c r="D887" s="1">
        <v>0.045</v>
      </c>
      <c r="E887" s="3">
        <v>0.00666666666666667</v>
      </c>
      <c r="F887" s="1">
        <v>0.0125</v>
      </c>
    </row>
    <row r="888" s="1" customFormat="1" spans="1:6">
      <c r="A888" s="1" t="s">
        <v>1777</v>
      </c>
      <c r="B888" s="1" t="s">
        <v>1778</v>
      </c>
      <c r="C888" s="1">
        <v>0.12</v>
      </c>
      <c r="D888" s="1">
        <v>0.3</v>
      </c>
      <c r="E888" s="1">
        <v>0.0466666666666667</v>
      </c>
      <c r="F888" s="1">
        <v>0.126</v>
      </c>
    </row>
    <row r="889" s="1" customFormat="1" spans="1:6">
      <c r="A889" s="1" t="s">
        <v>1779</v>
      </c>
      <c r="B889" s="1" t="s">
        <v>1780</v>
      </c>
      <c r="C889" s="1">
        <v>0.16</v>
      </c>
      <c r="D889" s="1">
        <v>0.3</v>
      </c>
      <c r="E889" s="1">
        <v>0.0333333333333333</v>
      </c>
      <c r="F889" s="1">
        <v>0.2016</v>
      </c>
    </row>
    <row r="890" s="1" customFormat="1" spans="1:6">
      <c r="A890" s="1" t="s">
        <v>1781</v>
      </c>
      <c r="B890" s="1" t="s">
        <v>1782</v>
      </c>
      <c r="C890" s="1">
        <v>0.01</v>
      </c>
      <c r="D890" s="1">
        <v>0.045</v>
      </c>
      <c r="E890" s="3">
        <v>0.00666666666666667</v>
      </c>
      <c r="F890" s="1">
        <v>0.0125</v>
      </c>
    </row>
    <row r="891" s="1" customFormat="1" spans="1:6">
      <c r="A891" s="1" t="s">
        <v>1783</v>
      </c>
      <c r="B891" s="1" t="s">
        <v>1784</v>
      </c>
      <c r="C891" s="1">
        <v>0.01</v>
      </c>
      <c r="D891" s="1">
        <v>0.045</v>
      </c>
      <c r="E891" s="3">
        <v>0.00666666666666667</v>
      </c>
      <c r="F891" s="1">
        <v>0.0125</v>
      </c>
    </row>
    <row r="892" s="1" customFormat="1" spans="1:6">
      <c r="A892" s="1" t="s">
        <v>1785</v>
      </c>
      <c r="B892" s="1" t="s">
        <v>1786</v>
      </c>
      <c r="C892" s="1">
        <v>0.12</v>
      </c>
      <c r="D892" s="1">
        <v>0.3</v>
      </c>
      <c r="E892" s="1">
        <v>0.0466666666666667</v>
      </c>
      <c r="F892" s="1">
        <v>0.0384</v>
      </c>
    </row>
    <row r="893" s="1" customFormat="1" spans="1:6">
      <c r="A893" s="1" t="s">
        <v>1787</v>
      </c>
      <c r="B893" s="1" t="s">
        <v>1788</v>
      </c>
      <c r="C893" s="1">
        <v>0.01</v>
      </c>
      <c r="D893" s="1">
        <v>0.045</v>
      </c>
      <c r="E893" s="1">
        <v>0.00666666666666667</v>
      </c>
      <c r="F893" s="1">
        <v>0.0125</v>
      </c>
    </row>
    <row r="894" s="1" customFormat="1" spans="1:6">
      <c r="A894" s="1" t="s">
        <v>1789</v>
      </c>
      <c r="B894" s="1" t="s">
        <v>1790</v>
      </c>
      <c r="C894" s="1">
        <v>0.16</v>
      </c>
      <c r="D894" s="1">
        <v>0.3</v>
      </c>
      <c r="E894" s="1">
        <v>0.0333333333333333</v>
      </c>
      <c r="F894" s="1">
        <v>0.06</v>
      </c>
    </row>
    <row r="895" s="1" customFormat="1" spans="1:6">
      <c r="A895" s="1" t="s">
        <v>1791</v>
      </c>
      <c r="B895" s="1" t="s">
        <v>1792</v>
      </c>
      <c r="C895" s="1">
        <v>0.01</v>
      </c>
      <c r="D895" s="1">
        <v>0.045</v>
      </c>
      <c r="E895" s="3">
        <v>0.00666666666666667</v>
      </c>
      <c r="F895" s="1">
        <v>0.0125</v>
      </c>
    </row>
    <row r="896" s="1" customFormat="1" spans="1:6">
      <c r="A896" s="1" t="s">
        <v>1793</v>
      </c>
      <c r="B896" s="1" t="s">
        <v>1794</v>
      </c>
      <c r="C896" s="1">
        <v>0.12</v>
      </c>
      <c r="D896" s="1">
        <v>0.55</v>
      </c>
      <c r="E896" s="1">
        <v>0.0666666666666667</v>
      </c>
      <c r="F896" s="1">
        <v>0.125</v>
      </c>
    </row>
    <row r="897" s="1" customFormat="1" spans="1:6">
      <c r="A897" s="1" t="s">
        <v>1795</v>
      </c>
      <c r="B897" s="1" t="s">
        <v>1796</v>
      </c>
      <c r="C897" s="1">
        <v>0.01</v>
      </c>
      <c r="D897" s="1">
        <v>0.045</v>
      </c>
      <c r="E897" s="3">
        <v>0.00666666666666667</v>
      </c>
      <c r="F897" s="1">
        <v>0.0125</v>
      </c>
    </row>
    <row r="898" s="1" customFormat="1" spans="1:6">
      <c r="A898" s="1" t="s">
        <v>1797</v>
      </c>
      <c r="B898" s="1" t="s">
        <v>1798</v>
      </c>
      <c r="C898" s="1">
        <v>0.12</v>
      </c>
      <c r="D898" s="1">
        <v>0.55</v>
      </c>
      <c r="E898" s="1">
        <v>0.0666666666666667</v>
      </c>
      <c r="F898" s="1">
        <v>0.14</v>
      </c>
    </row>
    <row r="899" s="1" customFormat="1" spans="1:6">
      <c r="A899" s="1" t="s">
        <v>1799</v>
      </c>
      <c r="B899" s="1" t="s">
        <v>1800</v>
      </c>
      <c r="C899" s="1">
        <v>0.16</v>
      </c>
      <c r="D899" s="1">
        <v>0.4</v>
      </c>
      <c r="E899" s="1">
        <v>0.0666666666666667</v>
      </c>
      <c r="F899" s="1">
        <v>0.0636</v>
      </c>
    </row>
    <row r="900" s="1" customFormat="1" spans="1:6">
      <c r="A900" s="1" t="s">
        <v>1801</v>
      </c>
      <c r="B900" s="1" t="s">
        <v>1802</v>
      </c>
      <c r="C900" s="1">
        <v>0.12</v>
      </c>
      <c r="D900" s="1">
        <v>0.55</v>
      </c>
      <c r="E900" s="1">
        <v>0.0666666666666667</v>
      </c>
      <c r="F900" s="1">
        <v>0.125</v>
      </c>
    </row>
    <row r="901" s="1" customFormat="1" spans="1:6">
      <c r="A901" s="1" t="s">
        <v>1803</v>
      </c>
      <c r="B901" s="1" t="s">
        <v>1804</v>
      </c>
      <c r="C901" s="1">
        <v>0.12</v>
      </c>
      <c r="D901" s="1">
        <v>0.55</v>
      </c>
      <c r="E901" s="1">
        <v>0.0666666666666667</v>
      </c>
      <c r="F901" s="1">
        <v>0.125</v>
      </c>
    </row>
    <row r="902" s="1" customFormat="1" spans="1:6">
      <c r="A902" s="1" t="s">
        <v>1805</v>
      </c>
      <c r="B902" s="1" t="s">
        <v>1806</v>
      </c>
      <c r="C902" s="1">
        <v>0.16</v>
      </c>
      <c r="D902" s="1">
        <v>0.4</v>
      </c>
      <c r="E902" s="1">
        <v>0.0333333333333333</v>
      </c>
      <c r="F902" s="1">
        <v>0.0158</v>
      </c>
    </row>
    <row r="903" s="1" customFormat="1" spans="1:6">
      <c r="A903" s="1" t="s">
        <v>1807</v>
      </c>
      <c r="B903" s="1" t="s">
        <v>1808</v>
      </c>
      <c r="C903" s="1">
        <v>0.12</v>
      </c>
      <c r="D903" s="1">
        <v>0.3</v>
      </c>
      <c r="E903" s="1">
        <v>0.0466666666666667</v>
      </c>
      <c r="F903" s="1">
        <v>0.126</v>
      </c>
    </row>
    <row r="904" s="1" customFormat="1" spans="1:6">
      <c r="A904" s="1" t="s">
        <v>1809</v>
      </c>
      <c r="B904" s="1" t="s">
        <v>1810</v>
      </c>
      <c r="C904" s="1">
        <v>0.12</v>
      </c>
      <c r="D904" s="1">
        <v>0.3</v>
      </c>
      <c r="E904" s="1">
        <f>0.14/3</f>
        <v>0.0466666666666667</v>
      </c>
      <c r="F904" s="1">
        <v>0.036</v>
      </c>
    </row>
    <row r="905" s="1" customFormat="1" spans="1:6">
      <c r="A905" s="1" t="s">
        <v>1811</v>
      </c>
      <c r="B905" s="1" t="s">
        <v>1812</v>
      </c>
      <c r="C905" s="1">
        <v>0.16</v>
      </c>
      <c r="D905" s="1">
        <v>0.4</v>
      </c>
      <c r="E905" s="1">
        <v>0.0666666666666667</v>
      </c>
      <c r="F905" s="1">
        <v>0.066</v>
      </c>
    </row>
    <row r="906" s="1" customFormat="1" spans="1:6">
      <c r="A906" s="1" t="s">
        <v>1813</v>
      </c>
      <c r="B906" s="1" t="s">
        <v>1814</v>
      </c>
      <c r="C906" s="1">
        <v>0.38</v>
      </c>
      <c r="D906" s="1">
        <v>0.737</v>
      </c>
      <c r="E906" s="1">
        <v>0.0616666666666667</v>
      </c>
      <c r="F906" s="4">
        <v>0.3488</v>
      </c>
    </row>
    <row r="907" s="1" customFormat="1" spans="1:6">
      <c r="A907" s="1" t="s">
        <v>1815</v>
      </c>
      <c r="B907" s="1" t="s">
        <v>1816</v>
      </c>
      <c r="C907" s="1">
        <v>0.12</v>
      </c>
      <c r="D907" s="1">
        <v>0.55</v>
      </c>
      <c r="E907" s="1">
        <v>0.0666666666666667</v>
      </c>
      <c r="F907" s="1">
        <v>0.125</v>
      </c>
    </row>
    <row r="908" s="1" customFormat="1" spans="1:6">
      <c r="A908" s="1" t="s">
        <v>1817</v>
      </c>
      <c r="B908" s="1" t="s">
        <v>1818</v>
      </c>
      <c r="C908" s="1">
        <v>0.16</v>
      </c>
      <c r="D908" s="1">
        <v>0.4</v>
      </c>
      <c r="E908" s="1">
        <v>0.0666666666666667</v>
      </c>
      <c r="F908" s="1">
        <v>0.0636</v>
      </c>
    </row>
    <row r="909" s="1" customFormat="1" spans="1:6">
      <c r="A909" s="1" t="s">
        <v>1819</v>
      </c>
      <c r="B909" s="1" t="s">
        <v>1820</v>
      </c>
      <c r="C909" s="1">
        <v>0.38</v>
      </c>
      <c r="D909" s="1">
        <v>0.737</v>
      </c>
      <c r="E909" s="1">
        <v>0.0616666666666667</v>
      </c>
      <c r="F909" s="1">
        <v>0.443</v>
      </c>
    </row>
    <row r="910" s="1" customFormat="1" spans="1:6">
      <c r="A910" s="1" t="s">
        <v>1821</v>
      </c>
      <c r="B910" s="1" t="s">
        <v>1822</v>
      </c>
      <c r="C910" s="1">
        <v>0.16</v>
      </c>
      <c r="D910" s="1">
        <v>0.4</v>
      </c>
      <c r="E910" s="1">
        <v>0.066666667</v>
      </c>
      <c r="F910" s="1">
        <v>0.144</v>
      </c>
    </row>
    <row r="911" s="1" customFormat="1" spans="1:6">
      <c r="A911" s="1" t="s">
        <v>1823</v>
      </c>
      <c r="B911" s="1" t="s">
        <v>1824</v>
      </c>
      <c r="C911" s="1">
        <v>0.16</v>
      </c>
      <c r="D911" s="1">
        <v>0.4</v>
      </c>
      <c r="E911" s="1">
        <v>0.066666667</v>
      </c>
      <c r="F911" s="1">
        <v>0.06</v>
      </c>
    </row>
    <row r="912" s="1" customFormat="1" spans="1:6">
      <c r="A912" s="1" t="s">
        <v>1825</v>
      </c>
      <c r="B912" s="1" t="s">
        <v>1826</v>
      </c>
      <c r="C912" s="1">
        <v>0.16</v>
      </c>
      <c r="D912" s="1">
        <v>0.4</v>
      </c>
      <c r="E912" s="1">
        <v>0.0333333333333333</v>
      </c>
      <c r="F912" s="1">
        <v>0.1512</v>
      </c>
    </row>
    <row r="913" s="1" customFormat="1" spans="1:6">
      <c r="A913" s="1" t="s">
        <v>1827</v>
      </c>
      <c r="B913" s="1" t="s">
        <v>1828</v>
      </c>
      <c r="C913" s="1">
        <v>0.16</v>
      </c>
      <c r="D913" s="1">
        <v>0.4</v>
      </c>
      <c r="E913" s="1">
        <v>0.066666667</v>
      </c>
      <c r="F913" s="1">
        <v>0.08</v>
      </c>
    </row>
    <row r="914" s="1" customFormat="1" spans="1:6">
      <c r="A914" s="1" t="s">
        <v>1829</v>
      </c>
      <c r="B914" s="1" t="s">
        <v>1830</v>
      </c>
      <c r="C914" s="1">
        <v>0.01</v>
      </c>
      <c r="D914" s="1">
        <v>0.045</v>
      </c>
      <c r="E914" s="3">
        <v>0.00666666666666667</v>
      </c>
      <c r="F914" s="1">
        <v>0.0125</v>
      </c>
    </row>
    <row r="915" s="1" customFormat="1" spans="1:6">
      <c r="A915" s="1" t="s">
        <v>1831</v>
      </c>
      <c r="B915" s="1" t="s">
        <v>1832</v>
      </c>
      <c r="C915" s="1">
        <v>0.16</v>
      </c>
      <c r="D915" s="1">
        <v>0.4</v>
      </c>
      <c r="E915" s="1">
        <v>0.066666667</v>
      </c>
      <c r="F915" s="1">
        <v>0.144</v>
      </c>
    </row>
    <row r="916" s="1" customFormat="1" spans="1:6">
      <c r="A916" s="1" t="s">
        <v>1833</v>
      </c>
      <c r="B916" s="1" t="s">
        <v>1834</v>
      </c>
      <c r="C916" s="1">
        <v>0</v>
      </c>
      <c r="D916" s="1">
        <v>0</v>
      </c>
      <c r="E916" s="1">
        <v>0</v>
      </c>
      <c r="F916" s="1">
        <v>0</v>
      </c>
    </row>
    <row r="917" s="1" customFormat="1" spans="1:6">
      <c r="A917" s="1" t="s">
        <v>1835</v>
      </c>
      <c r="B917" s="1" t="s">
        <v>1836</v>
      </c>
      <c r="C917" s="1">
        <v>0.12</v>
      </c>
      <c r="D917" s="1">
        <v>0.55</v>
      </c>
      <c r="E917" s="1">
        <v>0.0666666666666667</v>
      </c>
      <c r="F917" s="1">
        <v>0.125</v>
      </c>
    </row>
    <row r="918" s="1" customFormat="1" spans="1:6">
      <c r="A918" s="1" t="s">
        <v>1837</v>
      </c>
      <c r="B918" s="1" t="s">
        <v>1838</v>
      </c>
      <c r="C918" s="1">
        <v>0.01</v>
      </c>
      <c r="D918" s="1">
        <v>0.045</v>
      </c>
      <c r="E918" s="3">
        <v>0.00666666666666667</v>
      </c>
      <c r="F918" s="1">
        <v>0.0125</v>
      </c>
    </row>
    <row r="919" s="1" customFormat="1" spans="1:6">
      <c r="A919" s="1" t="s">
        <v>1839</v>
      </c>
      <c r="B919" s="1" t="s">
        <v>1840</v>
      </c>
      <c r="C919" s="1">
        <v>0.12</v>
      </c>
      <c r="D919" s="1">
        <v>0.3</v>
      </c>
      <c r="E919" s="1">
        <v>0.0466666666666667</v>
      </c>
      <c r="F919" s="1">
        <v>0.126</v>
      </c>
    </row>
    <row r="920" s="1" customFormat="1" spans="1:6">
      <c r="A920" s="1" t="s">
        <v>1841</v>
      </c>
      <c r="B920" s="1" t="s">
        <v>1842</v>
      </c>
      <c r="C920" s="1">
        <v>0.01</v>
      </c>
      <c r="D920" s="1">
        <v>0.045</v>
      </c>
      <c r="E920" s="3">
        <v>0.00666666666666667</v>
      </c>
      <c r="F920" s="1">
        <v>0.0125</v>
      </c>
    </row>
    <row r="921" s="1" customFormat="1" spans="1:6">
      <c r="A921" s="1" t="s">
        <v>1843</v>
      </c>
      <c r="B921" s="1" t="s">
        <v>1844</v>
      </c>
      <c r="C921" s="1">
        <v>0.01</v>
      </c>
      <c r="D921" s="1">
        <v>0.045</v>
      </c>
      <c r="E921" s="3">
        <v>0.00666666666666667</v>
      </c>
      <c r="F921" s="1">
        <v>0.0125</v>
      </c>
    </row>
    <row r="922" s="1" customFormat="1" spans="1:6">
      <c r="A922" s="1" t="s">
        <v>1845</v>
      </c>
      <c r="B922" s="1" t="s">
        <v>1846</v>
      </c>
      <c r="C922" s="1">
        <v>0.01</v>
      </c>
      <c r="D922" s="1">
        <v>0.045</v>
      </c>
      <c r="E922" s="3">
        <v>0.00666666666666667</v>
      </c>
      <c r="F922" s="1">
        <v>0.0125</v>
      </c>
    </row>
    <row r="923" s="1" customFormat="1" spans="1:6">
      <c r="A923" s="1" t="s">
        <v>1847</v>
      </c>
      <c r="B923" s="1" t="s">
        <v>1848</v>
      </c>
      <c r="C923" s="1">
        <v>0.16</v>
      </c>
      <c r="D923" s="1">
        <v>0.4</v>
      </c>
      <c r="E923" s="1">
        <v>0.066666667</v>
      </c>
      <c r="F923" s="1">
        <v>0.06</v>
      </c>
    </row>
    <row r="924" s="1" customFormat="1" spans="1:6">
      <c r="A924" s="1" t="s">
        <v>1849</v>
      </c>
      <c r="B924" s="1" t="s">
        <v>1850</v>
      </c>
      <c r="C924" s="1">
        <v>0.01</v>
      </c>
      <c r="D924" s="1">
        <v>0.045</v>
      </c>
      <c r="E924" s="3">
        <v>0.00666666666666667</v>
      </c>
      <c r="F924" s="1">
        <v>0.0125</v>
      </c>
    </row>
    <row r="925" s="1" customFormat="1" spans="1:6">
      <c r="A925" s="1" t="s">
        <v>1851</v>
      </c>
      <c r="B925" s="1" t="s">
        <v>1852</v>
      </c>
      <c r="C925" s="1">
        <v>0.16</v>
      </c>
      <c r="D925" s="1">
        <v>0.4</v>
      </c>
      <c r="E925" s="1">
        <v>0.066666667</v>
      </c>
      <c r="F925" s="1">
        <v>0.02</v>
      </c>
    </row>
    <row r="926" s="1" customFormat="1" spans="1:6">
      <c r="A926" s="1" t="s">
        <v>1853</v>
      </c>
      <c r="B926" s="1" t="s">
        <v>1854</v>
      </c>
      <c r="C926" s="1">
        <v>0.01</v>
      </c>
      <c r="D926" s="1">
        <v>0.045</v>
      </c>
      <c r="E926" s="3">
        <v>0.00666666666666667</v>
      </c>
      <c r="F926" s="1">
        <v>0.0125</v>
      </c>
    </row>
    <row r="927" s="1" customFormat="1" spans="1:6">
      <c r="A927" s="1" t="s">
        <v>1855</v>
      </c>
      <c r="B927" s="1" t="s">
        <v>1856</v>
      </c>
      <c r="C927" s="1">
        <v>0.16</v>
      </c>
      <c r="D927" s="1">
        <v>0.4</v>
      </c>
      <c r="E927" s="1">
        <v>0.066666667</v>
      </c>
      <c r="F927" s="1">
        <v>0.06</v>
      </c>
    </row>
    <row r="928" s="1" customFormat="1" spans="1:6">
      <c r="A928" s="1" t="s">
        <v>1857</v>
      </c>
      <c r="B928" s="1" t="s">
        <v>1858</v>
      </c>
      <c r="C928" s="1">
        <v>0.16</v>
      </c>
      <c r="D928" s="1">
        <v>0.4</v>
      </c>
      <c r="E928" s="1">
        <v>0.066666667</v>
      </c>
      <c r="F928" s="1">
        <v>0.144</v>
      </c>
    </row>
    <row r="929" s="1" customFormat="1" spans="1:6">
      <c r="A929" s="1" t="s">
        <v>1859</v>
      </c>
      <c r="B929" s="1" t="s">
        <v>1860</v>
      </c>
      <c r="C929" s="1">
        <v>0.16</v>
      </c>
      <c r="D929" s="1">
        <v>0.4</v>
      </c>
      <c r="E929" s="1">
        <v>0.066666667</v>
      </c>
      <c r="F929" s="1">
        <v>0.06</v>
      </c>
    </row>
    <row r="930" s="1" customFormat="1" spans="1:6">
      <c r="A930" s="1" t="s">
        <v>1861</v>
      </c>
      <c r="B930" s="1" t="s">
        <v>1862</v>
      </c>
      <c r="C930" s="1">
        <v>0.045</v>
      </c>
      <c r="D930" s="1">
        <v>0.3</v>
      </c>
      <c r="E930" s="1">
        <v>0.0466666666666667</v>
      </c>
      <c r="F930" s="1">
        <v>0.096</v>
      </c>
    </row>
    <row r="931" s="1" customFormat="1" spans="1:6">
      <c r="A931" s="1" t="s">
        <v>1863</v>
      </c>
      <c r="B931" s="1" t="s">
        <v>1864</v>
      </c>
      <c r="C931" s="1">
        <v>0.16</v>
      </c>
      <c r="D931" s="1">
        <v>0.4</v>
      </c>
      <c r="E931" s="1">
        <v>0.066666667</v>
      </c>
      <c r="F931" s="1">
        <v>0.192</v>
      </c>
    </row>
    <row r="932" s="1" customFormat="1" spans="1:6">
      <c r="A932" s="1" t="s">
        <v>1865</v>
      </c>
      <c r="B932" s="1" t="s">
        <v>1866</v>
      </c>
      <c r="C932" s="1">
        <v>0.16</v>
      </c>
      <c r="D932" s="1">
        <v>0.4</v>
      </c>
      <c r="E932" s="1">
        <v>0.066666667</v>
      </c>
      <c r="F932" s="1">
        <v>0.045</v>
      </c>
    </row>
    <row r="933" s="1" customFormat="1" spans="1:6">
      <c r="A933" s="1" t="s">
        <v>1867</v>
      </c>
      <c r="B933" s="1" t="s">
        <v>1868</v>
      </c>
      <c r="C933" s="1">
        <v>0.01</v>
      </c>
      <c r="D933" s="1">
        <v>0.045</v>
      </c>
      <c r="E933" s="3">
        <v>0.00666666666666667</v>
      </c>
      <c r="F933" s="1">
        <v>0.0125</v>
      </c>
    </row>
    <row r="934" s="1" customFormat="1" spans="1:6">
      <c r="A934" s="1" t="s">
        <v>1869</v>
      </c>
      <c r="B934" s="1" t="s">
        <v>1870</v>
      </c>
      <c r="C934" s="1">
        <v>0.01</v>
      </c>
      <c r="D934" s="1">
        <v>0.045</v>
      </c>
      <c r="E934" s="3">
        <v>0.00666666666666667</v>
      </c>
      <c r="F934" s="1">
        <v>0.0125</v>
      </c>
    </row>
    <row r="935" s="1" customFormat="1" spans="1:6">
      <c r="A935" s="1" t="s">
        <v>1871</v>
      </c>
      <c r="B935" s="1" t="s">
        <v>1872</v>
      </c>
      <c r="C935" s="1">
        <v>0.01</v>
      </c>
      <c r="D935" s="1">
        <v>0.045</v>
      </c>
      <c r="E935" s="3">
        <v>0.00666666666666667</v>
      </c>
      <c r="F935" s="1">
        <v>0.0125</v>
      </c>
    </row>
    <row r="936" s="1" customFormat="1" spans="1:6">
      <c r="A936" s="1" t="s">
        <v>1873</v>
      </c>
      <c r="B936" s="1" t="s">
        <v>1874</v>
      </c>
      <c r="C936" s="1">
        <v>0</v>
      </c>
      <c r="D936" s="1">
        <v>0</v>
      </c>
      <c r="E936" s="1">
        <v>0</v>
      </c>
      <c r="F936" s="1">
        <v>0</v>
      </c>
    </row>
    <row r="937" s="1" customFormat="1" spans="1:6">
      <c r="A937" s="1" t="s">
        <v>1875</v>
      </c>
      <c r="B937" s="1" t="s">
        <v>1876</v>
      </c>
      <c r="C937" s="1">
        <v>0</v>
      </c>
      <c r="D937" s="1">
        <v>0</v>
      </c>
      <c r="E937" s="1">
        <v>0</v>
      </c>
      <c r="F937" s="1">
        <v>0</v>
      </c>
    </row>
    <row r="938" s="1" customFormat="1" spans="1:6">
      <c r="A938" s="1" t="s">
        <v>1877</v>
      </c>
      <c r="B938" s="1" t="s">
        <v>1878</v>
      </c>
      <c r="C938" s="1">
        <v>0</v>
      </c>
      <c r="D938" s="1">
        <v>0</v>
      </c>
      <c r="E938" s="1">
        <v>0</v>
      </c>
      <c r="F938" s="1">
        <v>0</v>
      </c>
    </row>
    <row r="939" s="1" customFormat="1" spans="1:6">
      <c r="A939" s="1" t="s">
        <v>1879</v>
      </c>
      <c r="B939" s="1" t="s">
        <v>1880</v>
      </c>
      <c r="C939" s="1">
        <v>0</v>
      </c>
      <c r="D939" s="1">
        <v>0</v>
      </c>
      <c r="E939" s="1">
        <v>0</v>
      </c>
      <c r="F939" s="1">
        <v>0</v>
      </c>
    </row>
    <row r="940" s="1" customFormat="1" spans="1:6">
      <c r="A940" s="1" t="s">
        <v>1881</v>
      </c>
      <c r="B940" s="1" t="s">
        <v>1882</v>
      </c>
      <c r="C940" s="1">
        <v>0</v>
      </c>
      <c r="D940" s="1">
        <v>0</v>
      </c>
      <c r="E940" s="1">
        <v>0</v>
      </c>
      <c r="F940" s="1">
        <v>0</v>
      </c>
    </row>
    <row r="941" s="1" customFormat="1" spans="1:6">
      <c r="A941" s="1" t="s">
        <v>1883</v>
      </c>
      <c r="B941" s="1" t="s">
        <v>1884</v>
      </c>
      <c r="C941" s="1">
        <v>0</v>
      </c>
      <c r="D941" s="1">
        <v>0</v>
      </c>
      <c r="E941" s="1">
        <v>0</v>
      </c>
      <c r="F941" s="1">
        <v>0</v>
      </c>
    </row>
    <row r="942" s="1" customFormat="1" spans="1:6">
      <c r="A942" s="1" t="s">
        <v>1885</v>
      </c>
      <c r="B942" s="1" t="s">
        <v>1886</v>
      </c>
      <c r="C942" s="1">
        <v>0.01</v>
      </c>
      <c r="D942" s="1">
        <v>0.045</v>
      </c>
      <c r="E942" s="3">
        <v>0.00666666666666667</v>
      </c>
      <c r="F942" s="1">
        <v>0.0125</v>
      </c>
    </row>
    <row r="943" s="1" customFormat="1" spans="1:6">
      <c r="A943" s="1" t="s">
        <v>1887</v>
      </c>
      <c r="B943" s="1" t="s">
        <v>1888</v>
      </c>
      <c r="C943" s="1">
        <v>0.12</v>
      </c>
      <c r="D943" s="1">
        <v>0.55</v>
      </c>
      <c r="E943" s="1">
        <v>0.0666666666666667</v>
      </c>
      <c r="F943" s="1">
        <v>0.14</v>
      </c>
    </row>
    <row r="944" s="1" customFormat="1" spans="1:6">
      <c r="A944" s="1" t="s">
        <v>1889</v>
      </c>
      <c r="B944" s="1" t="s">
        <v>1890</v>
      </c>
      <c r="C944" s="1">
        <v>0.12</v>
      </c>
      <c r="D944" s="1">
        <v>0.55</v>
      </c>
      <c r="E944" s="1">
        <v>0.0666666666666667</v>
      </c>
      <c r="F944" s="1">
        <v>0.14</v>
      </c>
    </row>
    <row r="945" s="1" customFormat="1" spans="1:6">
      <c r="A945" s="1" t="s">
        <v>1891</v>
      </c>
      <c r="B945" s="1" t="s">
        <v>1892</v>
      </c>
      <c r="C945" s="1">
        <v>0.01</v>
      </c>
      <c r="D945" s="1">
        <v>0.045</v>
      </c>
      <c r="E945" s="1">
        <v>0.006666667</v>
      </c>
      <c r="F945" s="1">
        <v>0.0125</v>
      </c>
    </row>
    <row r="946" s="1" customFormat="1" spans="1:6">
      <c r="A946" s="1" t="s">
        <v>1893</v>
      </c>
      <c r="B946" s="1" t="s">
        <v>1894</v>
      </c>
      <c r="C946" s="1">
        <v>0.05</v>
      </c>
      <c r="D946" s="1">
        <v>0.12</v>
      </c>
      <c r="E946" s="1">
        <v>0.00566666666666667</v>
      </c>
      <c r="F946" s="1">
        <v>0.005</v>
      </c>
    </row>
    <row r="947" s="1" customFormat="1" spans="1:6">
      <c r="A947" s="1" t="s">
        <v>1895</v>
      </c>
      <c r="B947" s="1" t="s">
        <v>1896</v>
      </c>
      <c r="C947" s="1">
        <v>0.12</v>
      </c>
      <c r="D947" s="1">
        <v>0.3</v>
      </c>
      <c r="E947" s="1">
        <v>0.0466666666666667</v>
      </c>
      <c r="F947" s="1">
        <v>0.126</v>
      </c>
    </row>
    <row r="948" s="1" customFormat="1" spans="1:6">
      <c r="A948" s="1" t="s">
        <v>1897</v>
      </c>
      <c r="B948" s="1" t="s">
        <v>1898</v>
      </c>
      <c r="C948" s="1">
        <v>0.1</v>
      </c>
      <c r="D948" s="1">
        <v>0.22</v>
      </c>
      <c r="E948" s="1">
        <v>0.0333333333333333</v>
      </c>
      <c r="F948" s="1">
        <v>0.2268</v>
      </c>
    </row>
    <row r="949" s="1" customFormat="1" spans="1:6">
      <c r="A949" s="1" t="s">
        <v>1899</v>
      </c>
      <c r="B949" s="1" t="s">
        <v>1900</v>
      </c>
      <c r="C949" s="1">
        <v>0.035</v>
      </c>
      <c r="D949" s="1">
        <v>0.18</v>
      </c>
      <c r="E949" s="1">
        <v>0.0183333333333333</v>
      </c>
      <c r="F949" s="1">
        <v>0.0756</v>
      </c>
    </row>
    <row r="950" s="1" customFormat="1" spans="1:6">
      <c r="A950" s="1" t="s">
        <v>1901</v>
      </c>
      <c r="B950" s="1" t="s">
        <v>1902</v>
      </c>
      <c r="C950" s="1">
        <v>0.01</v>
      </c>
      <c r="D950" s="1">
        <v>0.045</v>
      </c>
      <c r="E950" s="3">
        <v>0.00666666666666667</v>
      </c>
      <c r="F950" s="1">
        <v>0.0125</v>
      </c>
    </row>
    <row r="951" s="1" customFormat="1" spans="1:6">
      <c r="A951" s="1" t="s">
        <v>1903</v>
      </c>
      <c r="B951" s="1" t="s">
        <v>1904</v>
      </c>
      <c r="C951" s="1">
        <v>0.38</v>
      </c>
      <c r="D951" s="1">
        <v>0.737</v>
      </c>
      <c r="E951" s="1">
        <v>0.0616666666666667</v>
      </c>
      <c r="F951" s="1">
        <v>0.426</v>
      </c>
    </row>
    <row r="952" s="1" customFormat="1" spans="1:6">
      <c r="A952" s="1" t="s">
        <v>1905</v>
      </c>
      <c r="B952" s="1" t="s">
        <v>1906</v>
      </c>
      <c r="C952" s="1">
        <v>0.045</v>
      </c>
      <c r="D952" s="1">
        <v>0.3</v>
      </c>
      <c r="E952" s="1">
        <v>0.0466666666666667</v>
      </c>
      <c r="F952" s="1">
        <v>0.096</v>
      </c>
    </row>
    <row r="953" s="1" customFormat="1" spans="1:6">
      <c r="A953" s="1" t="s">
        <v>1907</v>
      </c>
      <c r="B953" s="1" t="s">
        <v>1908</v>
      </c>
      <c r="C953" s="1">
        <v>0.16</v>
      </c>
      <c r="D953" s="1">
        <v>0.4</v>
      </c>
      <c r="E953" s="1">
        <v>0.0666666666666667</v>
      </c>
      <c r="F953" s="1">
        <v>0.18</v>
      </c>
    </row>
    <row r="954" s="1" customFormat="1" spans="1:6">
      <c r="A954" s="1" t="s">
        <v>1909</v>
      </c>
      <c r="B954" s="1" t="s">
        <v>1910</v>
      </c>
      <c r="C954" s="1">
        <v>0.16</v>
      </c>
      <c r="D954" s="1">
        <v>0.4</v>
      </c>
      <c r="E954" s="1">
        <v>0.0666666666666667</v>
      </c>
      <c r="F954" s="1">
        <v>0.06</v>
      </c>
    </row>
    <row r="955" s="1" customFormat="1" spans="1:6">
      <c r="A955" s="1" t="s">
        <v>1911</v>
      </c>
      <c r="B955" s="1" t="s">
        <v>1912</v>
      </c>
      <c r="C955" s="1">
        <v>0.16</v>
      </c>
      <c r="D955" s="1">
        <v>0.4</v>
      </c>
      <c r="E955" s="1">
        <v>0.0666666666666667</v>
      </c>
      <c r="F955" s="1">
        <v>0.06</v>
      </c>
    </row>
    <row r="956" s="1" customFormat="1" spans="1:6">
      <c r="A956" s="1" t="s">
        <v>1913</v>
      </c>
      <c r="B956" s="1" t="s">
        <v>1914</v>
      </c>
      <c r="C956" s="1">
        <v>0.16</v>
      </c>
      <c r="D956" s="1">
        <v>0.4</v>
      </c>
      <c r="E956" s="1">
        <v>0.0666666666666667</v>
      </c>
      <c r="F956" s="1">
        <v>0.12</v>
      </c>
    </row>
    <row r="957" s="1" customFormat="1" spans="1:6">
      <c r="A957" s="1" t="s">
        <v>1915</v>
      </c>
      <c r="B957" s="1" t="s">
        <v>1916</v>
      </c>
      <c r="C957" s="1">
        <v>0.12</v>
      </c>
      <c r="D957" s="1">
        <v>0.55</v>
      </c>
      <c r="E957" s="1">
        <v>0.0666666666666667</v>
      </c>
      <c r="F957" s="1">
        <v>0.14</v>
      </c>
    </row>
    <row r="958" s="1" customFormat="1" spans="1:6">
      <c r="A958" s="1" t="s">
        <v>1917</v>
      </c>
      <c r="B958" s="1" t="s">
        <v>1918</v>
      </c>
      <c r="C958" s="1">
        <v>0.12</v>
      </c>
      <c r="D958" s="1">
        <v>0.55</v>
      </c>
      <c r="E958" s="1">
        <v>0.0666666666666667</v>
      </c>
      <c r="F958" s="1">
        <v>0.125</v>
      </c>
    </row>
    <row r="959" s="1" customFormat="1" spans="1:6">
      <c r="A959" s="1" t="s">
        <v>1919</v>
      </c>
      <c r="B959" s="1" t="s">
        <v>1920</v>
      </c>
      <c r="C959" s="1">
        <v>0.16</v>
      </c>
      <c r="D959" s="1">
        <v>0.3</v>
      </c>
      <c r="E959" s="1">
        <v>0.0333333333333333</v>
      </c>
      <c r="F959" s="1">
        <v>0.06</v>
      </c>
    </row>
    <row r="960" s="1" customFormat="1" spans="1:6">
      <c r="A960" s="1" t="s">
        <v>1921</v>
      </c>
      <c r="B960" s="1" t="s">
        <v>1922</v>
      </c>
      <c r="C960" s="1">
        <v>0</v>
      </c>
      <c r="D960" s="1">
        <v>0</v>
      </c>
      <c r="E960" s="1">
        <v>0</v>
      </c>
      <c r="F960" s="1">
        <v>0</v>
      </c>
    </row>
    <row r="961" s="1" customFormat="1" spans="1:6">
      <c r="A961" s="1" t="s">
        <v>1923</v>
      </c>
      <c r="B961" s="1" t="s">
        <v>1924</v>
      </c>
      <c r="C961" s="1">
        <v>0.16</v>
      </c>
      <c r="D961" s="1">
        <v>0.4</v>
      </c>
      <c r="E961" s="1">
        <v>0.0666666666666667</v>
      </c>
      <c r="F961" s="1">
        <v>0.06</v>
      </c>
    </row>
    <row r="962" s="1" customFormat="1" spans="1:6">
      <c r="A962" s="1" t="s">
        <v>1925</v>
      </c>
      <c r="B962" s="1" t="s">
        <v>1926</v>
      </c>
      <c r="C962" s="1">
        <v>0.16</v>
      </c>
      <c r="D962" s="1">
        <v>0.4</v>
      </c>
      <c r="E962" s="1">
        <v>0.0666666666666667</v>
      </c>
      <c r="F962" s="1">
        <v>0.12</v>
      </c>
    </row>
    <row r="963" s="1" customFormat="1" spans="1:6">
      <c r="A963" s="1" t="s">
        <v>1927</v>
      </c>
      <c r="B963" s="1" t="s">
        <v>1928</v>
      </c>
      <c r="C963" s="1">
        <v>0.01</v>
      </c>
      <c r="D963" s="1">
        <v>0.045</v>
      </c>
      <c r="E963" s="3">
        <v>0.00666666666666667</v>
      </c>
      <c r="F963" s="1">
        <v>0.0125</v>
      </c>
    </row>
    <row r="964" s="1" customFormat="1" spans="1:6">
      <c r="A964" s="1" t="s">
        <v>1929</v>
      </c>
      <c r="B964" s="1" t="s">
        <v>1930</v>
      </c>
      <c r="C964" s="1">
        <v>0.1</v>
      </c>
      <c r="D964" s="1">
        <v>0.26</v>
      </c>
      <c r="E964" s="1">
        <v>0.0183333333333333</v>
      </c>
      <c r="F964" s="1">
        <v>0.495</v>
      </c>
    </row>
    <row r="965" s="1" customFormat="1" spans="1:6">
      <c r="A965" s="1" t="s">
        <v>1931</v>
      </c>
      <c r="B965" s="1" t="s">
        <v>1932</v>
      </c>
      <c r="C965" s="1">
        <v>0.01</v>
      </c>
      <c r="D965" s="1">
        <v>0.045</v>
      </c>
      <c r="E965" s="3">
        <v>0.00666666666666667</v>
      </c>
      <c r="F965" s="1">
        <v>0.0125</v>
      </c>
    </row>
    <row r="966" s="1" customFormat="1" spans="1:6">
      <c r="A966" s="1" t="s">
        <v>1933</v>
      </c>
      <c r="B966" s="1" t="s">
        <v>1934</v>
      </c>
      <c r="C966" s="1">
        <v>0.16</v>
      </c>
      <c r="D966" s="1">
        <v>0.4</v>
      </c>
      <c r="E966" s="1">
        <v>0.0666666666666667</v>
      </c>
      <c r="F966" s="1">
        <v>0.06</v>
      </c>
    </row>
    <row r="967" s="1" customFormat="1" spans="1:6">
      <c r="A967" s="1" t="s">
        <v>1935</v>
      </c>
      <c r="B967" s="1" t="s">
        <v>1936</v>
      </c>
      <c r="C967" s="1">
        <v>0.1</v>
      </c>
      <c r="D967" s="1">
        <v>0.26</v>
      </c>
      <c r="E967" s="1">
        <v>0.0183333333333333</v>
      </c>
      <c r="F967" s="1">
        <v>0.2</v>
      </c>
    </row>
    <row r="968" s="1" customFormat="1" spans="1:6">
      <c r="A968" s="1" t="s">
        <v>1937</v>
      </c>
      <c r="B968" s="1" t="s">
        <v>1938</v>
      </c>
      <c r="C968" s="1">
        <v>0.1</v>
      </c>
      <c r="D968" s="1">
        <v>0.26</v>
      </c>
      <c r="E968" s="1">
        <v>0.0183333333333333</v>
      </c>
      <c r="F968" s="1">
        <v>0.2</v>
      </c>
    </row>
    <row r="969" s="1" customFormat="1" spans="1:6">
      <c r="A969" s="1" t="s">
        <v>1939</v>
      </c>
      <c r="B969" s="1" t="s">
        <v>1940</v>
      </c>
      <c r="C969" s="1">
        <v>0</v>
      </c>
      <c r="D969" s="1">
        <v>0</v>
      </c>
      <c r="E969" s="1">
        <v>0</v>
      </c>
      <c r="F969" s="1">
        <v>0</v>
      </c>
    </row>
    <row r="970" s="1" customFormat="1" spans="1:6">
      <c r="A970" s="1" t="s">
        <v>1941</v>
      </c>
      <c r="B970" s="1" t="s">
        <v>1942</v>
      </c>
      <c r="C970" s="1">
        <v>0</v>
      </c>
      <c r="D970" s="1">
        <v>0</v>
      </c>
      <c r="E970" s="1">
        <v>0</v>
      </c>
      <c r="F970" s="1">
        <v>0</v>
      </c>
    </row>
    <row r="971" s="1" customFormat="1" spans="1:6">
      <c r="A971" s="1" t="s">
        <v>1943</v>
      </c>
      <c r="B971" s="1" t="s">
        <v>1944</v>
      </c>
      <c r="C971" s="1">
        <v>0</v>
      </c>
      <c r="D971" s="1">
        <v>0</v>
      </c>
      <c r="E971" s="1">
        <v>0</v>
      </c>
      <c r="F971" s="1">
        <v>0</v>
      </c>
    </row>
    <row r="972" s="1" customFormat="1" spans="1:6">
      <c r="A972" s="1" t="s">
        <v>1945</v>
      </c>
      <c r="B972" s="1" t="s">
        <v>1946</v>
      </c>
      <c r="C972" s="1">
        <v>0.1</v>
      </c>
      <c r="D972" s="1">
        <v>0.18</v>
      </c>
      <c r="E972" s="1">
        <v>0.00666666666666667</v>
      </c>
      <c r="F972" s="1">
        <v>0.0051</v>
      </c>
    </row>
    <row r="973" s="1" customFormat="1" spans="1:6">
      <c r="A973" s="1" t="s">
        <v>1947</v>
      </c>
      <c r="B973" s="1" t="s">
        <v>1948</v>
      </c>
      <c r="C973" s="1">
        <v>0.16</v>
      </c>
      <c r="D973" s="1">
        <v>0.4</v>
      </c>
      <c r="E973" s="1">
        <v>0.0666666666666667</v>
      </c>
      <c r="F973" s="1">
        <v>0.036</v>
      </c>
    </row>
    <row r="974" s="1" customFormat="1" spans="1:6">
      <c r="A974" s="1" t="s">
        <v>1949</v>
      </c>
      <c r="B974" s="1" t="s">
        <v>1950</v>
      </c>
      <c r="C974" s="1">
        <v>0.01</v>
      </c>
      <c r="D974" s="1">
        <v>0.045</v>
      </c>
      <c r="E974" s="3">
        <v>0.00666666666666667</v>
      </c>
      <c r="F974" s="1">
        <v>0.0125</v>
      </c>
    </row>
    <row r="975" s="1" customFormat="1" spans="1:6">
      <c r="A975" s="1" t="s">
        <v>1951</v>
      </c>
      <c r="B975" s="1" t="s">
        <v>1952</v>
      </c>
      <c r="C975" s="1">
        <v>0.16</v>
      </c>
      <c r="D975" s="1">
        <v>0.4</v>
      </c>
      <c r="E975" s="1">
        <v>0.0666666666666667</v>
      </c>
      <c r="F975" s="1">
        <v>0.144</v>
      </c>
    </row>
    <row r="976" s="1" customFormat="1" spans="1:6">
      <c r="A976" s="1" t="s">
        <v>1953</v>
      </c>
      <c r="B976" s="1" t="s">
        <v>1954</v>
      </c>
      <c r="C976" s="1">
        <v>0</v>
      </c>
      <c r="D976" s="1">
        <v>0</v>
      </c>
      <c r="E976" s="1">
        <v>0</v>
      </c>
      <c r="F976" s="1">
        <v>0</v>
      </c>
    </row>
    <row r="977" s="1" customFormat="1" spans="1:6">
      <c r="A977" s="1" t="s">
        <v>1955</v>
      </c>
      <c r="B977" s="1" t="s">
        <v>1956</v>
      </c>
      <c r="C977" s="1">
        <v>0.16</v>
      </c>
      <c r="D977" s="1">
        <v>0.4</v>
      </c>
      <c r="E977" s="1">
        <v>0.0666666666666667</v>
      </c>
      <c r="F977" s="1">
        <v>0.06</v>
      </c>
    </row>
    <row r="978" s="1" customFormat="1" spans="1:6">
      <c r="A978" s="1" t="s">
        <v>1957</v>
      </c>
      <c r="B978" s="1" t="s">
        <v>1958</v>
      </c>
      <c r="C978" s="1">
        <v>0.16</v>
      </c>
      <c r="D978" s="1">
        <v>0.4</v>
      </c>
      <c r="E978" s="1">
        <v>0.0666666666666667</v>
      </c>
      <c r="F978" s="1">
        <v>0.12</v>
      </c>
    </row>
    <row r="979" s="1" customFormat="1" spans="1:6">
      <c r="A979" s="1" t="s">
        <v>1959</v>
      </c>
      <c r="B979" s="1" t="s">
        <v>1960</v>
      </c>
      <c r="C979" s="1">
        <v>0.12</v>
      </c>
      <c r="D979" s="1">
        <v>0.55</v>
      </c>
      <c r="E979" s="1">
        <v>0.0666666666666667</v>
      </c>
      <c r="F979" s="1">
        <v>0.125</v>
      </c>
    </row>
    <row r="980" s="1" customFormat="1" spans="1:6">
      <c r="A980" s="1" t="s">
        <v>1961</v>
      </c>
      <c r="B980" s="1" t="s">
        <v>1962</v>
      </c>
      <c r="C980" s="1">
        <v>0.12</v>
      </c>
      <c r="D980" s="1">
        <v>0.37</v>
      </c>
      <c r="E980" s="1">
        <v>0.04</v>
      </c>
      <c r="F980" s="1">
        <v>0.0384</v>
      </c>
    </row>
    <row r="981" s="1" customFormat="1" spans="1:6">
      <c r="A981" s="1" t="s">
        <v>1963</v>
      </c>
      <c r="B981" s="1" t="s">
        <v>1964</v>
      </c>
      <c r="C981" s="1">
        <v>0.24</v>
      </c>
      <c r="D981" s="1">
        <v>0.242</v>
      </c>
      <c r="E981" s="1">
        <v>0.0246666666666667</v>
      </c>
      <c r="F981" s="1">
        <v>0.168</v>
      </c>
    </row>
    <row r="982" s="1" customFormat="1" spans="1:6">
      <c r="A982" s="1" t="s">
        <v>1965</v>
      </c>
      <c r="B982" s="1" t="s">
        <v>1966</v>
      </c>
      <c r="C982" s="1">
        <v>0.16</v>
      </c>
      <c r="D982" s="1">
        <v>0.4</v>
      </c>
      <c r="E982" s="1">
        <v>0.0666666666666667</v>
      </c>
      <c r="F982" s="1">
        <v>0.09</v>
      </c>
    </row>
    <row r="983" s="1" customFormat="1" spans="1:6">
      <c r="A983" s="1" t="s">
        <v>1967</v>
      </c>
      <c r="B983" s="1" t="s">
        <v>1968</v>
      </c>
      <c r="C983" s="1">
        <v>0.16</v>
      </c>
      <c r="D983" s="1">
        <v>0.26</v>
      </c>
      <c r="E983" s="1">
        <v>0.0183333333333333</v>
      </c>
      <c r="F983" s="1">
        <v>0.315</v>
      </c>
    </row>
    <row r="984" s="1" customFormat="1" spans="1:6">
      <c r="A984" s="1" t="s">
        <v>1969</v>
      </c>
      <c r="B984" s="1" t="s">
        <v>1970</v>
      </c>
      <c r="C984" s="1">
        <v>0</v>
      </c>
      <c r="D984" s="1">
        <v>0</v>
      </c>
      <c r="E984" s="1">
        <v>0</v>
      </c>
      <c r="F984" s="1">
        <v>0</v>
      </c>
    </row>
    <row r="985" s="1" customFormat="1" spans="1:6">
      <c r="A985" s="1" t="s">
        <v>1971</v>
      </c>
      <c r="B985" s="1" t="s">
        <v>1972</v>
      </c>
      <c r="C985" s="1">
        <v>0.38</v>
      </c>
      <c r="D985" s="1">
        <v>0.737</v>
      </c>
      <c r="E985" s="1">
        <v>0.0616666666666667</v>
      </c>
      <c r="F985" s="1">
        <v>0.384</v>
      </c>
    </row>
    <row r="986" s="1" customFormat="1" spans="1:6">
      <c r="A986" s="1" t="s">
        <v>1973</v>
      </c>
      <c r="B986" s="1" t="s">
        <v>1974</v>
      </c>
      <c r="C986" s="1">
        <v>0.01</v>
      </c>
      <c r="D986" s="1">
        <v>0.045</v>
      </c>
      <c r="E986" s="1">
        <v>0.00666666666666667</v>
      </c>
      <c r="F986" s="1">
        <v>0.0125</v>
      </c>
    </row>
    <row r="987" s="1" customFormat="1" spans="1:6">
      <c r="A987" s="1" t="s">
        <v>1975</v>
      </c>
      <c r="B987" s="1" t="s">
        <v>1976</v>
      </c>
      <c r="C987" s="1">
        <v>0.12</v>
      </c>
      <c r="D987" s="1">
        <v>0.18</v>
      </c>
      <c r="E987" s="1">
        <v>0.0183333333333333</v>
      </c>
      <c r="F987" s="1">
        <v>0.0567</v>
      </c>
    </row>
    <row r="988" s="1" customFormat="1" spans="1:6">
      <c r="A988" s="1" t="s">
        <v>1977</v>
      </c>
      <c r="B988" s="1" t="s">
        <v>1978</v>
      </c>
      <c r="C988" s="1">
        <v>0</v>
      </c>
      <c r="D988" s="1">
        <v>0</v>
      </c>
      <c r="E988" s="1">
        <v>0</v>
      </c>
      <c r="F988" s="1">
        <v>0</v>
      </c>
    </row>
    <row r="989" s="1" customFormat="1" spans="1:6">
      <c r="A989" s="1" t="s">
        <v>1979</v>
      </c>
      <c r="B989" s="1" t="s">
        <v>1980</v>
      </c>
      <c r="C989" s="1">
        <v>0</v>
      </c>
      <c r="D989" s="1">
        <v>0</v>
      </c>
      <c r="E989" s="1">
        <v>0</v>
      </c>
      <c r="F989" s="1">
        <v>0</v>
      </c>
    </row>
    <row r="990" s="1" customFormat="1" spans="1:6">
      <c r="A990" s="1" t="s">
        <v>1981</v>
      </c>
      <c r="B990" s="1" t="s">
        <v>1982</v>
      </c>
      <c r="C990" s="1">
        <v>0</v>
      </c>
      <c r="D990" s="1">
        <v>0</v>
      </c>
      <c r="E990" s="1">
        <v>0</v>
      </c>
      <c r="F990" s="1">
        <v>0</v>
      </c>
    </row>
    <row r="991" s="1" customFormat="1" spans="1:6">
      <c r="A991" s="1" t="s">
        <v>1983</v>
      </c>
      <c r="B991" s="1" t="s">
        <v>1984</v>
      </c>
      <c r="C991" s="1">
        <v>0.16</v>
      </c>
      <c r="D991" s="1">
        <v>0.4</v>
      </c>
      <c r="E991" s="1">
        <v>0.0666666666666667</v>
      </c>
      <c r="F991" s="1">
        <v>0.06</v>
      </c>
    </row>
    <row r="992" s="1" customFormat="1" spans="1:6">
      <c r="A992" s="1" t="s">
        <v>1985</v>
      </c>
      <c r="B992" s="1" t="s">
        <v>1986</v>
      </c>
      <c r="C992" s="1">
        <v>0.16</v>
      </c>
      <c r="D992" s="1">
        <v>0.4</v>
      </c>
      <c r="E992" s="1">
        <v>0.0666666666666667</v>
      </c>
      <c r="F992" s="1">
        <v>0.144</v>
      </c>
    </row>
    <row r="993" s="1" customFormat="1" spans="1:6">
      <c r="A993" s="1" t="s">
        <v>1987</v>
      </c>
      <c r="B993" s="1" t="s">
        <v>1988</v>
      </c>
      <c r="C993" s="1">
        <v>0.16</v>
      </c>
      <c r="D993" s="1">
        <v>0.26</v>
      </c>
      <c r="E993" s="1">
        <v>0.0183333333333333</v>
      </c>
      <c r="F993" s="1">
        <v>0.2</v>
      </c>
    </row>
    <row r="994" s="1" customFormat="1" spans="1:6">
      <c r="A994" s="1" t="s">
        <v>1989</v>
      </c>
      <c r="B994" s="1" t="s">
        <v>1990</v>
      </c>
      <c r="C994" s="1">
        <v>0.16</v>
      </c>
      <c r="D994" s="1">
        <v>0.4</v>
      </c>
      <c r="E994" s="1">
        <v>0.066666667</v>
      </c>
      <c r="F994" s="1">
        <v>0.045</v>
      </c>
    </row>
    <row r="995" s="1" customFormat="1" spans="1:6">
      <c r="A995" s="1" t="s">
        <v>1991</v>
      </c>
      <c r="B995" s="1" t="s">
        <v>1992</v>
      </c>
      <c r="C995" s="1">
        <v>0</v>
      </c>
      <c r="D995" s="1">
        <v>0</v>
      </c>
      <c r="E995" s="1">
        <v>0</v>
      </c>
      <c r="F995" s="1">
        <v>0</v>
      </c>
    </row>
    <row r="996" s="1" customFormat="1" spans="1:6">
      <c r="A996" s="1" t="s">
        <v>1993</v>
      </c>
      <c r="B996" s="1" t="s">
        <v>1994</v>
      </c>
      <c r="C996" s="1">
        <v>0.01</v>
      </c>
      <c r="D996" s="1">
        <v>0.045</v>
      </c>
      <c r="E996" s="3">
        <v>0.00666666666666667</v>
      </c>
      <c r="F996" s="1">
        <v>0.0125</v>
      </c>
    </row>
    <row r="997" s="1" customFormat="1" spans="1:6">
      <c r="A997" s="1" t="s">
        <v>1995</v>
      </c>
      <c r="B997" s="1" t="s">
        <v>1996</v>
      </c>
      <c r="C997" s="1">
        <v>0.01</v>
      </c>
      <c r="D997" s="1">
        <v>0.045</v>
      </c>
      <c r="E997" s="3">
        <v>0.00666666666666667</v>
      </c>
      <c r="F997" s="1">
        <v>0.0125</v>
      </c>
    </row>
    <row r="998" s="1" customFormat="1" spans="1:6">
      <c r="A998" s="1" t="s">
        <v>1997</v>
      </c>
      <c r="B998" s="1" t="s">
        <v>1998</v>
      </c>
      <c r="C998" s="1">
        <v>0.01</v>
      </c>
      <c r="D998" s="1">
        <v>0.045</v>
      </c>
      <c r="E998" s="3">
        <v>0.00666666666666667</v>
      </c>
      <c r="F998" s="1">
        <v>0.0125</v>
      </c>
    </row>
    <row r="999" s="1" customFormat="1" spans="1:6">
      <c r="A999" s="1" t="s">
        <v>1999</v>
      </c>
      <c r="B999" s="1" t="s">
        <v>2000</v>
      </c>
      <c r="C999" s="1">
        <v>0</v>
      </c>
      <c r="D999" s="1">
        <v>0</v>
      </c>
      <c r="E999" s="1">
        <v>0</v>
      </c>
      <c r="F999" s="1">
        <v>0</v>
      </c>
    </row>
    <row r="1000" s="1" customFormat="1" spans="1:6">
      <c r="A1000" s="1" t="s">
        <v>2001</v>
      </c>
      <c r="B1000" s="1" t="s">
        <v>2002</v>
      </c>
      <c r="C1000" s="1">
        <v>0</v>
      </c>
      <c r="D1000" s="1">
        <v>0</v>
      </c>
      <c r="E1000" s="1">
        <v>0</v>
      </c>
      <c r="F1000" s="1">
        <v>0</v>
      </c>
    </row>
    <row r="1001" s="1" customFormat="1" spans="1:6">
      <c r="A1001" s="1" t="s">
        <v>2003</v>
      </c>
      <c r="B1001" s="1" t="s">
        <v>2004</v>
      </c>
      <c r="C1001" s="1">
        <v>0.16</v>
      </c>
      <c r="D1001" s="1">
        <v>0.26</v>
      </c>
      <c r="E1001" s="1">
        <v>0.0183333333333333</v>
      </c>
      <c r="F1001" s="1">
        <v>0.198</v>
      </c>
    </row>
    <row r="1002" s="1" customFormat="1" spans="1:6">
      <c r="A1002" s="1" t="s">
        <v>2005</v>
      </c>
      <c r="B1002" s="1" t="s">
        <v>2006</v>
      </c>
      <c r="C1002" s="1">
        <v>0.12</v>
      </c>
      <c r="D1002" s="1">
        <v>0.55</v>
      </c>
      <c r="E1002" s="1">
        <v>0.0666666666666667</v>
      </c>
      <c r="F1002" s="1">
        <v>0.125</v>
      </c>
    </row>
    <row r="1003" s="1" customFormat="1" spans="1:6">
      <c r="A1003" s="1" t="s">
        <v>2007</v>
      </c>
      <c r="B1003" s="1" t="s">
        <v>2008</v>
      </c>
      <c r="C1003" s="1">
        <v>0.12</v>
      </c>
      <c r="D1003" s="1">
        <v>0.55</v>
      </c>
      <c r="E1003" s="1">
        <v>0.0666666666666667</v>
      </c>
      <c r="F1003" s="1">
        <v>0.125</v>
      </c>
    </row>
    <row r="1004" s="1" customFormat="1" spans="1:6">
      <c r="A1004" s="1" t="s">
        <v>2009</v>
      </c>
      <c r="B1004" s="1" t="s">
        <v>2010</v>
      </c>
      <c r="C1004" s="1">
        <v>0.12</v>
      </c>
      <c r="D1004" s="1">
        <v>0.55</v>
      </c>
      <c r="E1004" s="1">
        <v>0.0666666666666667</v>
      </c>
      <c r="F1004" s="1">
        <v>0.125</v>
      </c>
    </row>
    <row r="1005" s="1" customFormat="1" spans="1:6">
      <c r="A1005" s="1" t="s">
        <v>2011</v>
      </c>
      <c r="B1005" s="1" t="s">
        <v>2012</v>
      </c>
      <c r="C1005" s="1">
        <v>0.12</v>
      </c>
      <c r="D1005" s="1">
        <v>0.55</v>
      </c>
      <c r="E1005" s="1">
        <v>0.0666666666666667</v>
      </c>
      <c r="F1005" s="1">
        <v>0.125</v>
      </c>
    </row>
    <row r="1006" s="1" customFormat="1" spans="1:6">
      <c r="A1006" s="1" t="s">
        <v>2013</v>
      </c>
      <c r="B1006" s="1" t="s">
        <v>2014</v>
      </c>
      <c r="C1006" s="1">
        <v>0</v>
      </c>
      <c r="D1006" s="1">
        <v>0</v>
      </c>
      <c r="E1006" s="1">
        <v>0</v>
      </c>
      <c r="F1006" s="1">
        <v>0</v>
      </c>
    </row>
    <row r="1007" s="1" customFormat="1" spans="1:6">
      <c r="A1007" s="1" t="s">
        <v>2015</v>
      </c>
      <c r="B1007" s="1" t="s">
        <v>2016</v>
      </c>
      <c r="C1007" s="1">
        <v>0</v>
      </c>
      <c r="D1007" s="1">
        <v>0</v>
      </c>
      <c r="E1007" s="1">
        <v>0</v>
      </c>
      <c r="F1007" s="1">
        <v>0</v>
      </c>
    </row>
    <row r="1008" s="1" customFormat="1" spans="1:6">
      <c r="A1008" s="1" t="s">
        <v>2017</v>
      </c>
      <c r="B1008" s="1" t="s">
        <v>2018</v>
      </c>
      <c r="C1008" s="1">
        <v>0</v>
      </c>
      <c r="D1008" s="1">
        <v>0</v>
      </c>
      <c r="E1008" s="1">
        <v>0</v>
      </c>
      <c r="F1008" s="1">
        <v>0</v>
      </c>
    </row>
    <row r="1009" s="1" customFormat="1" spans="1:6">
      <c r="A1009" s="1" t="s">
        <v>2019</v>
      </c>
      <c r="B1009" s="1" t="s">
        <v>2020</v>
      </c>
      <c r="C1009" s="1">
        <v>0.045</v>
      </c>
      <c r="D1009" s="1">
        <v>0.3</v>
      </c>
      <c r="E1009" s="1">
        <v>0.0466666666666667</v>
      </c>
      <c r="F1009" s="1">
        <v>0.0384</v>
      </c>
    </row>
    <row r="1010" s="1" customFormat="1" spans="1:6">
      <c r="A1010" s="1" t="s">
        <v>2021</v>
      </c>
      <c r="B1010" s="1" t="s">
        <v>2022</v>
      </c>
      <c r="C1010" s="1">
        <v>0</v>
      </c>
      <c r="D1010" s="1">
        <v>0</v>
      </c>
      <c r="E1010" s="1">
        <v>0</v>
      </c>
      <c r="F1010" s="1">
        <v>0</v>
      </c>
    </row>
    <row r="1011" s="1" customFormat="1" spans="1:6">
      <c r="A1011" s="1" t="s">
        <v>2023</v>
      </c>
      <c r="B1011" s="1" t="s">
        <v>2024</v>
      </c>
      <c r="C1011" s="1">
        <v>0.16</v>
      </c>
      <c r="D1011" s="1">
        <v>0.4</v>
      </c>
      <c r="E1011" s="1">
        <v>0.0666666666666667</v>
      </c>
      <c r="F1011" s="1">
        <v>0.132</v>
      </c>
    </row>
    <row r="1012" s="1" customFormat="1" spans="1:6">
      <c r="A1012" s="1" t="s">
        <v>2025</v>
      </c>
      <c r="B1012" s="1" t="s">
        <v>2026</v>
      </c>
      <c r="C1012" s="1">
        <v>0.16</v>
      </c>
      <c r="D1012" s="1">
        <v>0.4</v>
      </c>
      <c r="E1012" s="1">
        <v>0.0333333333333333</v>
      </c>
      <c r="F1012" s="1">
        <v>0.0158</v>
      </c>
    </row>
    <row r="1013" s="1" customFormat="1" spans="1:6">
      <c r="A1013" s="1" t="s">
        <v>2027</v>
      </c>
      <c r="B1013" s="1" t="s">
        <v>2028</v>
      </c>
      <c r="C1013" s="1">
        <v>0.12</v>
      </c>
      <c r="D1013" s="1">
        <v>0.22</v>
      </c>
      <c r="E1013" s="1">
        <v>0.0333333333333333</v>
      </c>
      <c r="F1013" s="1">
        <v>0.0756</v>
      </c>
    </row>
    <row r="1014" s="1" customFormat="1" spans="1:6">
      <c r="A1014" s="1" t="s">
        <v>2029</v>
      </c>
      <c r="B1014" s="1" t="s">
        <v>2030</v>
      </c>
      <c r="C1014" s="1">
        <v>0.01</v>
      </c>
      <c r="D1014" s="1">
        <v>0.045</v>
      </c>
      <c r="E1014" s="3">
        <v>0.00666666666666667</v>
      </c>
      <c r="F1014" s="1">
        <v>0.0125</v>
      </c>
    </row>
    <row r="1015" s="1" customFormat="1" spans="1:6">
      <c r="A1015" s="1" t="s">
        <v>2031</v>
      </c>
      <c r="B1015" s="1" t="s">
        <v>2032</v>
      </c>
      <c r="C1015" s="1">
        <v>0.38</v>
      </c>
      <c r="D1015" s="1">
        <v>0.737</v>
      </c>
      <c r="E1015" s="1">
        <v>0.0616666666666667</v>
      </c>
      <c r="F1015" s="1">
        <v>0.3488</v>
      </c>
    </row>
    <row r="1016" s="1" customFormat="1" spans="1:6">
      <c r="A1016" s="1" t="s">
        <v>2033</v>
      </c>
      <c r="B1016" s="1" t="s">
        <v>2034</v>
      </c>
      <c r="C1016" s="1">
        <v>0.12</v>
      </c>
      <c r="D1016" s="1">
        <v>0.18</v>
      </c>
      <c r="E1016" s="1">
        <v>0.0183333333333333</v>
      </c>
      <c r="F1016" s="1">
        <v>0.0756</v>
      </c>
    </row>
    <row r="1017" s="1" customFormat="1" spans="1:6">
      <c r="A1017" s="1" t="s">
        <v>2035</v>
      </c>
      <c r="B1017" s="1" t="s">
        <v>2036</v>
      </c>
      <c r="C1017" s="1">
        <v>0.12</v>
      </c>
      <c r="D1017" s="1">
        <v>0.18</v>
      </c>
      <c r="E1017" s="1">
        <v>0.0183333333333333</v>
      </c>
      <c r="F1017" s="1">
        <v>0.0756</v>
      </c>
    </row>
    <row r="1018" s="1" customFormat="1" spans="1:6">
      <c r="A1018" s="1" t="s">
        <v>2037</v>
      </c>
      <c r="B1018" s="1" t="s">
        <v>2038</v>
      </c>
      <c r="C1018" s="1">
        <v>0.01</v>
      </c>
      <c r="D1018" s="1">
        <v>0.045</v>
      </c>
      <c r="E1018" s="3">
        <v>0.00666666666666667</v>
      </c>
      <c r="F1018" s="3">
        <v>0.0125</v>
      </c>
    </row>
    <row r="1019" s="1" customFormat="1" spans="1:6">
      <c r="A1019" s="1" t="s">
        <v>2039</v>
      </c>
      <c r="B1019" s="1" t="s">
        <v>2040</v>
      </c>
      <c r="C1019" s="1">
        <v>0.01</v>
      </c>
      <c r="D1019" s="1">
        <v>0.045</v>
      </c>
      <c r="E1019" s="3">
        <v>0.00666666666666667</v>
      </c>
      <c r="F1019" s="3">
        <v>0.0125</v>
      </c>
    </row>
    <row r="1020" s="1" customFormat="1" spans="1:6">
      <c r="A1020" s="1" t="s">
        <v>2041</v>
      </c>
      <c r="B1020" s="1" t="s">
        <v>2042</v>
      </c>
      <c r="C1020" s="1">
        <v>0.01</v>
      </c>
      <c r="D1020" s="1">
        <v>0.045</v>
      </c>
      <c r="E1020" s="3">
        <v>0.00666666666666667</v>
      </c>
      <c r="F1020" s="1">
        <v>0.0125</v>
      </c>
    </row>
    <row r="1021" s="1" customFormat="1" spans="1:6">
      <c r="A1021" s="1" t="s">
        <v>2043</v>
      </c>
      <c r="B1021" s="1" t="s">
        <v>2044</v>
      </c>
      <c r="C1021" s="1">
        <v>0.01</v>
      </c>
      <c r="D1021" s="1">
        <v>0.045</v>
      </c>
      <c r="E1021" s="3">
        <v>0.00666666666666667</v>
      </c>
      <c r="F1021" s="1">
        <v>0.0125</v>
      </c>
    </row>
    <row r="1022" s="1" customFormat="1" spans="1:6">
      <c r="A1022" s="1" t="s">
        <v>2045</v>
      </c>
      <c r="B1022" s="1" t="s">
        <v>2046</v>
      </c>
      <c r="C1022" s="1">
        <v>0.12</v>
      </c>
      <c r="D1022" s="1">
        <v>0.3</v>
      </c>
      <c r="E1022" s="1">
        <v>0.0466666666666667</v>
      </c>
      <c r="F1022" s="1">
        <v>0.126</v>
      </c>
    </row>
    <row r="1023" s="1" customFormat="1" spans="1:6">
      <c r="A1023" s="1" t="s">
        <v>2047</v>
      </c>
      <c r="B1023" s="1" t="s">
        <v>2048</v>
      </c>
      <c r="C1023" s="1">
        <v>0</v>
      </c>
      <c r="D1023" s="1">
        <v>0</v>
      </c>
      <c r="E1023" s="1">
        <v>0</v>
      </c>
      <c r="F1023" s="1">
        <v>0</v>
      </c>
    </row>
    <row r="1024" s="1" customFormat="1" spans="1:6">
      <c r="A1024" s="1" t="s">
        <v>2049</v>
      </c>
      <c r="B1024" s="1" t="s">
        <v>2050</v>
      </c>
      <c r="C1024" s="1">
        <v>0</v>
      </c>
      <c r="D1024" s="1">
        <v>0</v>
      </c>
      <c r="E1024" s="1">
        <v>0</v>
      </c>
      <c r="F1024" s="1">
        <v>0</v>
      </c>
    </row>
    <row r="1025" s="1" customFormat="1" spans="1:6">
      <c r="A1025" s="1" t="s">
        <v>2051</v>
      </c>
      <c r="B1025" s="1" t="s">
        <v>2052</v>
      </c>
      <c r="C1025" s="1">
        <v>0</v>
      </c>
      <c r="D1025" s="1">
        <v>0</v>
      </c>
      <c r="E1025" s="1">
        <v>0</v>
      </c>
      <c r="F1025" s="1">
        <v>0</v>
      </c>
    </row>
    <row r="1026" s="1" customFormat="1" spans="1:6">
      <c r="A1026" s="1" t="s">
        <v>2053</v>
      </c>
      <c r="B1026" s="1" t="s">
        <v>2054</v>
      </c>
      <c r="C1026" s="1">
        <v>0</v>
      </c>
      <c r="D1026" s="1">
        <v>0</v>
      </c>
      <c r="E1026" s="1">
        <v>0</v>
      </c>
      <c r="F1026" s="1">
        <v>0</v>
      </c>
    </row>
    <row r="1027" s="1" customFormat="1" spans="1:6">
      <c r="A1027" s="1" t="s">
        <v>2055</v>
      </c>
      <c r="B1027" s="1" t="s">
        <v>2056</v>
      </c>
      <c r="C1027" s="1">
        <v>0</v>
      </c>
      <c r="D1027" s="1">
        <v>0</v>
      </c>
      <c r="E1027" s="1">
        <v>0</v>
      </c>
      <c r="F1027" s="1">
        <v>0</v>
      </c>
    </row>
    <row r="1028" s="1" customFormat="1" spans="1:6">
      <c r="A1028" s="1" t="s">
        <v>2057</v>
      </c>
      <c r="B1028" s="1" t="s">
        <v>2058</v>
      </c>
      <c r="C1028" s="1">
        <v>0</v>
      </c>
      <c r="D1028" s="1">
        <v>0</v>
      </c>
      <c r="E1028" s="1">
        <v>0</v>
      </c>
      <c r="F1028" s="1">
        <v>0</v>
      </c>
    </row>
    <row r="1029" s="1" customFormat="1" spans="1:6">
      <c r="A1029" s="1" t="s">
        <v>2059</v>
      </c>
      <c r="B1029" s="1" t="s">
        <v>2060</v>
      </c>
      <c r="C1029" s="1">
        <v>0</v>
      </c>
      <c r="D1029" s="1">
        <v>0</v>
      </c>
      <c r="E1029" s="1">
        <v>0</v>
      </c>
      <c r="F1029" s="1">
        <v>0</v>
      </c>
    </row>
    <row r="1030" s="1" customFormat="1" spans="1:6">
      <c r="A1030" s="1" t="s">
        <v>2061</v>
      </c>
      <c r="B1030" s="1" t="s">
        <v>2062</v>
      </c>
      <c r="C1030" s="1">
        <v>0</v>
      </c>
      <c r="D1030" s="1">
        <v>0</v>
      </c>
      <c r="E1030" s="1">
        <v>0</v>
      </c>
      <c r="F1030" s="1">
        <v>0</v>
      </c>
    </row>
    <row r="1031" s="1" customFormat="1" spans="1:6">
      <c r="A1031" s="1" t="s">
        <v>2063</v>
      </c>
      <c r="B1031" s="1" t="s">
        <v>2064</v>
      </c>
      <c r="C1031" s="1">
        <v>0</v>
      </c>
      <c r="D1031" s="1">
        <v>0</v>
      </c>
      <c r="E1031" s="1">
        <v>0</v>
      </c>
      <c r="F1031" s="1">
        <v>0</v>
      </c>
    </row>
    <row r="1032" s="1" customFormat="1" spans="1:6">
      <c r="A1032" s="1" t="s">
        <v>2065</v>
      </c>
      <c r="B1032" s="1" t="s">
        <v>2066</v>
      </c>
      <c r="C1032" s="1">
        <v>0</v>
      </c>
      <c r="D1032" s="1">
        <v>0</v>
      </c>
      <c r="E1032" s="1">
        <v>0</v>
      </c>
      <c r="F1032" s="1">
        <v>0</v>
      </c>
    </row>
    <row r="1033" s="1" customFormat="1" spans="1:6">
      <c r="A1033" s="1" t="s">
        <v>2067</v>
      </c>
      <c r="B1033" s="1" t="s">
        <v>2068</v>
      </c>
      <c r="C1033" s="1">
        <v>0.16</v>
      </c>
      <c r="D1033" s="1">
        <v>0.4</v>
      </c>
      <c r="E1033" s="1">
        <v>0.0666666666666667</v>
      </c>
      <c r="F1033" s="1">
        <v>0.045</v>
      </c>
    </row>
    <row r="1034" s="1" customFormat="1" spans="1:6">
      <c r="A1034" s="1" t="s">
        <v>2069</v>
      </c>
      <c r="B1034" s="1" t="s">
        <v>2070</v>
      </c>
      <c r="C1034" s="1">
        <v>0.12</v>
      </c>
      <c r="D1034" s="1">
        <v>0.55</v>
      </c>
      <c r="E1034" s="1">
        <v>0.0666666666666667</v>
      </c>
      <c r="F1034" s="1">
        <v>0.125</v>
      </c>
    </row>
    <row r="1035" s="1" customFormat="1" spans="1:6">
      <c r="A1035" s="1" t="s">
        <v>2071</v>
      </c>
      <c r="B1035" s="1" t="s">
        <v>2072</v>
      </c>
      <c r="C1035" s="1">
        <v>0.12</v>
      </c>
      <c r="D1035" s="1">
        <v>0.55</v>
      </c>
      <c r="E1035" s="1">
        <v>0.0666666666666667</v>
      </c>
      <c r="F1035" s="1">
        <v>0.125</v>
      </c>
    </row>
    <row r="1036" s="1" customFormat="1" spans="1:6">
      <c r="A1036" s="1" t="s">
        <v>2073</v>
      </c>
      <c r="B1036" s="1" t="s">
        <v>2074</v>
      </c>
      <c r="C1036" s="1">
        <v>0.16</v>
      </c>
      <c r="D1036" s="1">
        <v>0.4</v>
      </c>
      <c r="E1036" s="1">
        <v>0.0666666666666667</v>
      </c>
      <c r="F1036" s="1">
        <v>0.02</v>
      </c>
    </row>
    <row r="1037" s="1" customFormat="1" spans="1:6">
      <c r="A1037" s="1" t="s">
        <v>2075</v>
      </c>
      <c r="B1037" s="1" t="s">
        <v>2076</v>
      </c>
      <c r="C1037" s="1">
        <v>0.16</v>
      </c>
      <c r="D1037" s="1">
        <v>0.4</v>
      </c>
      <c r="E1037" s="1">
        <v>0.0666666666666667</v>
      </c>
      <c r="F1037" s="1">
        <v>0.06</v>
      </c>
    </row>
    <row r="1038" s="1" customFormat="1" spans="1:6">
      <c r="A1038" s="1" t="s">
        <v>2077</v>
      </c>
      <c r="B1038" s="1" t="s">
        <v>2078</v>
      </c>
      <c r="C1038" s="1">
        <v>0.045</v>
      </c>
      <c r="D1038" s="1">
        <v>0.3</v>
      </c>
      <c r="E1038" s="1">
        <v>0.0466666666666667</v>
      </c>
      <c r="F1038" s="1">
        <v>0.0384</v>
      </c>
    </row>
    <row r="1039" s="1" customFormat="1" spans="1:6">
      <c r="A1039" s="1" t="s">
        <v>2079</v>
      </c>
      <c r="B1039" s="1" t="s">
        <v>2080</v>
      </c>
      <c r="C1039" s="1">
        <v>0.16</v>
      </c>
      <c r="D1039" s="1">
        <v>0.4</v>
      </c>
      <c r="E1039" s="1">
        <v>0.0666666666666667</v>
      </c>
      <c r="F1039" s="1">
        <v>0.12</v>
      </c>
    </row>
    <row r="1040" s="1" customFormat="1" spans="1:6">
      <c r="A1040" s="1" t="s">
        <v>2081</v>
      </c>
      <c r="B1040" s="1" t="s">
        <v>2082</v>
      </c>
      <c r="C1040" s="1">
        <v>0.16</v>
      </c>
      <c r="D1040" s="1">
        <v>0.4</v>
      </c>
      <c r="E1040" s="1">
        <v>0.0666666666666667</v>
      </c>
      <c r="F1040" s="1">
        <v>0.12</v>
      </c>
    </row>
    <row r="1041" s="1" customFormat="1" spans="1:6">
      <c r="A1041" s="1" t="s">
        <v>2083</v>
      </c>
      <c r="B1041" s="1" t="s">
        <v>2084</v>
      </c>
      <c r="C1041" s="1">
        <v>0.16</v>
      </c>
      <c r="D1041" s="1">
        <v>0.4</v>
      </c>
      <c r="E1041" s="1">
        <v>0.0666666666666667</v>
      </c>
      <c r="F1041" s="1">
        <v>0.12</v>
      </c>
    </row>
    <row r="1042" s="1" customFormat="1" spans="1:6">
      <c r="A1042" s="1" t="s">
        <v>2085</v>
      </c>
      <c r="B1042" s="1" t="s">
        <v>2086</v>
      </c>
      <c r="C1042" s="1">
        <v>0.035</v>
      </c>
      <c r="D1042" s="1">
        <v>0.18</v>
      </c>
      <c r="E1042" s="1">
        <v>0.0183333333333333</v>
      </c>
      <c r="F1042" s="1">
        <v>0.0288</v>
      </c>
    </row>
    <row r="1043" s="1" customFormat="1" spans="1:6">
      <c r="A1043" s="1" t="s">
        <v>2087</v>
      </c>
      <c r="B1043" s="1" t="s">
        <v>2088</v>
      </c>
      <c r="C1043" s="1">
        <v>0.12</v>
      </c>
      <c r="D1043" s="1">
        <v>0.3</v>
      </c>
      <c r="E1043" s="1">
        <v>0.0466666666666667</v>
      </c>
      <c r="F1043" s="1">
        <v>0.0108</v>
      </c>
    </row>
    <row r="1044" s="1" customFormat="1" spans="1:6">
      <c r="A1044" s="1" t="s">
        <v>2089</v>
      </c>
      <c r="B1044" s="1" t="s">
        <v>2090</v>
      </c>
      <c r="C1044" s="1">
        <v>0.16</v>
      </c>
      <c r="D1044" s="1">
        <v>0.4</v>
      </c>
      <c r="E1044" s="1">
        <v>0.0666666666666667</v>
      </c>
      <c r="F1044" s="1">
        <v>0.066</v>
      </c>
    </row>
    <row r="1045" s="1" customFormat="1" spans="1:6">
      <c r="A1045" s="1" t="s">
        <v>2091</v>
      </c>
      <c r="B1045" s="1" t="s">
        <v>2092</v>
      </c>
      <c r="C1045" s="1">
        <v>0.01</v>
      </c>
      <c r="D1045" s="1">
        <v>0.045</v>
      </c>
      <c r="E1045" s="3">
        <v>0.00666666666666667</v>
      </c>
      <c r="F1045" s="1">
        <v>0.014</v>
      </c>
    </row>
    <row r="1046" s="1" customFormat="1" spans="1:6">
      <c r="A1046" s="1" t="s">
        <v>2093</v>
      </c>
      <c r="B1046" s="1" t="s">
        <v>2094</v>
      </c>
      <c r="C1046" s="1">
        <v>0.01</v>
      </c>
      <c r="D1046" s="1">
        <v>0.045</v>
      </c>
      <c r="E1046" s="3">
        <v>0.00666666666666667</v>
      </c>
      <c r="F1046" s="1">
        <v>0.014</v>
      </c>
    </row>
    <row r="1047" s="1" customFormat="1" spans="1:6">
      <c r="A1047" s="1" t="s">
        <v>2095</v>
      </c>
      <c r="B1047" s="1" t="s">
        <v>2096</v>
      </c>
      <c r="C1047" s="1">
        <v>0.01</v>
      </c>
      <c r="D1047" s="1">
        <v>0.045</v>
      </c>
      <c r="E1047" s="3">
        <v>0.00666666666666667</v>
      </c>
      <c r="F1047" s="3">
        <v>0.0125</v>
      </c>
    </row>
    <row r="1048" s="1" customFormat="1" spans="1:6">
      <c r="A1048" s="1" t="s">
        <v>2097</v>
      </c>
      <c r="B1048" s="1" t="s">
        <v>2098</v>
      </c>
      <c r="C1048" s="1">
        <v>0.16</v>
      </c>
      <c r="D1048" s="1">
        <v>0.4</v>
      </c>
      <c r="E1048" s="1">
        <v>0.0666666666666667</v>
      </c>
      <c r="F1048" s="1">
        <v>0.12</v>
      </c>
    </row>
    <row r="1049" s="1" customFormat="1" spans="1:6">
      <c r="A1049" s="1" t="s">
        <v>2099</v>
      </c>
      <c r="B1049" s="1" t="s">
        <v>2100</v>
      </c>
      <c r="C1049" s="1">
        <v>0.16</v>
      </c>
      <c r="D1049" s="1">
        <v>0.4</v>
      </c>
      <c r="E1049" s="1">
        <v>0.0666666666666667</v>
      </c>
      <c r="F1049" s="1">
        <v>0.12</v>
      </c>
    </row>
    <row r="1050" s="1" customFormat="1" spans="1:6">
      <c r="A1050" s="1" t="s">
        <v>2101</v>
      </c>
      <c r="B1050" s="1" t="s">
        <v>2102</v>
      </c>
      <c r="C1050" s="1">
        <v>0.38</v>
      </c>
      <c r="D1050" s="1">
        <v>0.902</v>
      </c>
      <c r="E1050" s="1">
        <v>0.074</v>
      </c>
      <c r="F1050" s="1">
        <v>0.4772</v>
      </c>
    </row>
    <row r="1051" s="1" customFormat="1" spans="1:6">
      <c r="A1051" s="1" t="s">
        <v>2103</v>
      </c>
      <c r="B1051" s="1" t="s">
        <v>2104</v>
      </c>
      <c r="C1051" s="1">
        <v>0.01</v>
      </c>
      <c r="D1051" s="1">
        <v>0.045</v>
      </c>
      <c r="E1051" s="3">
        <v>0.00666666666666667</v>
      </c>
      <c r="F1051" s="1">
        <v>0.0125</v>
      </c>
    </row>
    <row r="1052" s="1" customFormat="1" spans="1:6">
      <c r="A1052" s="1" t="s">
        <v>2105</v>
      </c>
      <c r="B1052" s="1" t="s">
        <v>2106</v>
      </c>
      <c r="C1052" s="1">
        <v>0.12</v>
      </c>
      <c r="D1052" s="1">
        <v>0.55</v>
      </c>
      <c r="E1052" s="1">
        <v>0.0666666666666667</v>
      </c>
      <c r="F1052" s="1">
        <v>0.125</v>
      </c>
    </row>
    <row r="1053" s="1" customFormat="1" spans="1:6">
      <c r="A1053" s="1" t="s">
        <v>2107</v>
      </c>
      <c r="B1053" s="1" t="s">
        <v>2108</v>
      </c>
      <c r="C1053" s="1">
        <v>0.16</v>
      </c>
      <c r="D1053" s="1">
        <v>0.4</v>
      </c>
      <c r="E1053" s="1">
        <v>0.0666666666666667</v>
      </c>
      <c r="F1053" s="1">
        <v>0.045</v>
      </c>
    </row>
    <row r="1054" s="1" customFormat="1" spans="1:6">
      <c r="A1054" s="1" t="s">
        <v>2109</v>
      </c>
      <c r="B1054" s="1" t="s">
        <v>2110</v>
      </c>
      <c r="C1054" s="1">
        <v>0.16</v>
      </c>
      <c r="D1054" s="1">
        <v>0.4</v>
      </c>
      <c r="E1054" s="1">
        <v>0.0666666666666667</v>
      </c>
      <c r="F1054" s="1">
        <v>0.045</v>
      </c>
    </row>
    <row r="1055" s="1" customFormat="1" spans="1:6">
      <c r="A1055" s="1" t="s">
        <v>2111</v>
      </c>
      <c r="B1055" s="1" t="s">
        <v>2112</v>
      </c>
      <c r="C1055" s="1">
        <v>0</v>
      </c>
      <c r="D1055" s="1">
        <v>0</v>
      </c>
      <c r="E1055" s="1">
        <v>0</v>
      </c>
      <c r="F1055" s="1">
        <v>0</v>
      </c>
    </row>
    <row r="1056" s="1" customFormat="1" spans="1:6">
      <c r="A1056" s="1" t="s">
        <v>2113</v>
      </c>
      <c r="B1056" s="1" t="s">
        <v>2114</v>
      </c>
      <c r="C1056" s="1">
        <v>0.16</v>
      </c>
      <c r="D1056" s="1">
        <v>0.4</v>
      </c>
      <c r="E1056" s="1">
        <v>0.0666666666666667</v>
      </c>
      <c r="F1056" s="1">
        <v>0.06</v>
      </c>
    </row>
    <row r="1057" s="1" customFormat="1" spans="1:6">
      <c r="A1057" s="1" t="s">
        <v>2115</v>
      </c>
      <c r="B1057" s="1" t="s">
        <v>2116</v>
      </c>
      <c r="C1057" s="1">
        <v>0.16</v>
      </c>
      <c r="D1057" s="1">
        <v>0.4</v>
      </c>
      <c r="E1057" s="1">
        <v>0.0666666666666667</v>
      </c>
      <c r="F1057" s="1">
        <v>0.05</v>
      </c>
    </row>
    <row r="1058" s="1" customFormat="1" spans="1:6">
      <c r="A1058" s="1" t="s">
        <v>2117</v>
      </c>
      <c r="B1058" s="1" t="s">
        <v>2118</v>
      </c>
      <c r="C1058" s="1">
        <v>0.16</v>
      </c>
      <c r="D1058" s="1">
        <v>0.4</v>
      </c>
      <c r="E1058" s="1">
        <v>0.0666666666666667</v>
      </c>
      <c r="F1058" s="1">
        <v>0.06</v>
      </c>
    </row>
    <row r="1059" s="1" customFormat="1" spans="1:6">
      <c r="A1059" s="1" t="s">
        <v>2119</v>
      </c>
      <c r="B1059" s="1" t="s">
        <v>2120</v>
      </c>
      <c r="C1059" s="1">
        <v>0.045</v>
      </c>
      <c r="D1059" s="1">
        <v>0.3</v>
      </c>
      <c r="E1059" s="1">
        <v>0.0466666666666667</v>
      </c>
      <c r="F1059" s="1">
        <v>0.0192</v>
      </c>
    </row>
    <row r="1060" s="1" customFormat="1" spans="1:6">
      <c r="A1060" s="1" t="s">
        <v>2121</v>
      </c>
      <c r="B1060" s="1" t="s">
        <v>2122</v>
      </c>
      <c r="C1060" s="1">
        <v>0</v>
      </c>
      <c r="D1060" s="1">
        <v>0</v>
      </c>
      <c r="E1060" s="1">
        <v>0</v>
      </c>
      <c r="F1060" s="1">
        <v>0</v>
      </c>
    </row>
    <row r="1061" s="1" customFormat="1" spans="1:6">
      <c r="A1061" s="1" t="s">
        <v>2123</v>
      </c>
      <c r="B1061" s="1" t="s">
        <v>2124</v>
      </c>
      <c r="C1061" s="1">
        <v>0.38</v>
      </c>
      <c r="D1061" s="1">
        <v>0.737</v>
      </c>
      <c r="E1061" s="1">
        <v>0.0616666666666667</v>
      </c>
      <c r="F1061" s="1">
        <v>0.54</v>
      </c>
    </row>
    <row r="1062" s="1" customFormat="1" spans="1:6">
      <c r="A1062" s="1" t="s">
        <v>2125</v>
      </c>
      <c r="B1062" s="1" t="s">
        <v>2126</v>
      </c>
      <c r="C1062" s="1">
        <v>0.01</v>
      </c>
      <c r="D1062" s="1">
        <v>0.045</v>
      </c>
      <c r="E1062" s="3">
        <v>0.00666666666666667</v>
      </c>
      <c r="F1062" s="1">
        <v>0.0125</v>
      </c>
    </row>
    <row r="1063" s="1" customFormat="1" spans="1:6">
      <c r="A1063" s="1" t="s">
        <v>2127</v>
      </c>
      <c r="B1063" s="1" t="s">
        <v>2128</v>
      </c>
      <c r="C1063" s="1">
        <v>0.16</v>
      </c>
      <c r="D1063" s="1">
        <v>0.3</v>
      </c>
      <c r="E1063" s="1">
        <v>0.0333333333333333</v>
      </c>
      <c r="F1063" s="1">
        <v>0.184</v>
      </c>
    </row>
    <row r="1064" s="1" customFormat="1" spans="1:6">
      <c r="A1064" s="1" t="s">
        <v>2129</v>
      </c>
      <c r="B1064" s="1" t="s">
        <v>2130</v>
      </c>
      <c r="C1064" s="1">
        <v>0</v>
      </c>
      <c r="D1064" s="1">
        <v>0</v>
      </c>
      <c r="E1064" s="1">
        <v>0</v>
      </c>
      <c r="F1064" s="1">
        <v>0</v>
      </c>
    </row>
    <row r="1065" s="1" customFormat="1" spans="1:6">
      <c r="A1065" s="1" t="s">
        <v>2131</v>
      </c>
      <c r="B1065" s="1" t="s">
        <v>2132</v>
      </c>
      <c r="C1065" s="1">
        <v>0</v>
      </c>
      <c r="D1065" s="1">
        <v>0</v>
      </c>
      <c r="E1065" s="1">
        <v>0</v>
      </c>
      <c r="F1065" s="1">
        <v>0</v>
      </c>
    </row>
    <row r="1066" s="1" customFormat="1" spans="1:6">
      <c r="A1066" s="1" t="s">
        <v>2133</v>
      </c>
      <c r="B1066" s="1" t="s">
        <v>2134</v>
      </c>
      <c r="C1066" s="1">
        <v>0</v>
      </c>
      <c r="D1066" s="1">
        <v>0</v>
      </c>
      <c r="E1066" s="1">
        <v>0</v>
      </c>
      <c r="F1066" s="1">
        <v>0</v>
      </c>
    </row>
    <row r="1067" s="1" customFormat="1" spans="1:6">
      <c r="A1067" s="1" t="s">
        <v>2135</v>
      </c>
      <c r="B1067" s="1" t="s">
        <v>2136</v>
      </c>
      <c r="C1067" s="1">
        <v>0</v>
      </c>
      <c r="D1067" s="1">
        <v>0</v>
      </c>
      <c r="E1067" s="1">
        <v>0</v>
      </c>
      <c r="F1067" s="1">
        <v>0</v>
      </c>
    </row>
    <row r="1068" s="1" customFormat="1" spans="1:6">
      <c r="A1068" s="1" t="s">
        <v>2137</v>
      </c>
      <c r="B1068" s="1" t="s">
        <v>2138</v>
      </c>
      <c r="C1068" s="1">
        <v>0</v>
      </c>
      <c r="D1068" s="1">
        <v>0</v>
      </c>
      <c r="E1068" s="1">
        <v>0</v>
      </c>
      <c r="F1068" s="1">
        <v>0</v>
      </c>
    </row>
    <row r="1069" s="1" customFormat="1" spans="1:6">
      <c r="A1069" s="1" t="s">
        <v>2139</v>
      </c>
      <c r="B1069" s="1" t="s">
        <v>2140</v>
      </c>
      <c r="C1069" s="1">
        <v>0</v>
      </c>
      <c r="D1069" s="1">
        <v>0</v>
      </c>
      <c r="E1069" s="1">
        <v>0</v>
      </c>
      <c r="F1069" s="1">
        <v>0</v>
      </c>
    </row>
    <row r="1070" s="1" customFormat="1" spans="1:6">
      <c r="A1070" s="1" t="s">
        <v>2141</v>
      </c>
      <c r="B1070" s="1" t="s">
        <v>2142</v>
      </c>
      <c r="C1070" s="1">
        <v>0</v>
      </c>
      <c r="D1070" s="1">
        <v>0</v>
      </c>
      <c r="E1070" s="1">
        <v>0</v>
      </c>
      <c r="F1070" s="1">
        <v>0</v>
      </c>
    </row>
    <row r="1071" s="1" customFormat="1" spans="1:6">
      <c r="A1071" s="1" t="s">
        <v>2143</v>
      </c>
      <c r="B1071" s="1" t="s">
        <v>2144</v>
      </c>
      <c r="C1071" s="1">
        <v>0</v>
      </c>
      <c r="D1071" s="1">
        <v>0</v>
      </c>
      <c r="E1071" s="1">
        <v>0</v>
      </c>
      <c r="F1071" s="1">
        <v>0</v>
      </c>
    </row>
    <row r="1072" s="1" customFormat="1" spans="1:6">
      <c r="A1072" s="1" t="s">
        <v>2145</v>
      </c>
      <c r="B1072" s="1" t="s">
        <v>2146</v>
      </c>
      <c r="C1072" s="1">
        <v>0</v>
      </c>
      <c r="D1072" s="1">
        <v>0</v>
      </c>
      <c r="E1072" s="1">
        <v>0</v>
      </c>
      <c r="F1072" s="1">
        <v>0</v>
      </c>
    </row>
    <row r="1073" s="1" customFormat="1" spans="1:6">
      <c r="A1073" s="1" t="s">
        <v>2147</v>
      </c>
      <c r="B1073" s="1" t="s">
        <v>2148</v>
      </c>
      <c r="C1073" s="1">
        <v>0</v>
      </c>
      <c r="D1073" s="1">
        <v>0</v>
      </c>
      <c r="E1073" s="1">
        <v>0</v>
      </c>
      <c r="F1073" s="1">
        <v>0</v>
      </c>
    </row>
    <row r="1074" s="1" customFormat="1" spans="1:6">
      <c r="A1074" s="1" t="s">
        <v>2149</v>
      </c>
      <c r="B1074" s="1" t="s">
        <v>2150</v>
      </c>
      <c r="C1074" s="1">
        <v>0</v>
      </c>
      <c r="D1074" s="1">
        <v>0</v>
      </c>
      <c r="E1074" s="1">
        <v>0</v>
      </c>
      <c r="F1074" s="1">
        <v>0</v>
      </c>
    </row>
    <row r="1075" s="1" customFormat="1" spans="1:6">
      <c r="A1075" s="1" t="s">
        <v>2151</v>
      </c>
      <c r="B1075" s="1" t="s">
        <v>2152</v>
      </c>
      <c r="C1075" s="1">
        <v>0.16</v>
      </c>
      <c r="D1075" s="1">
        <v>0.4</v>
      </c>
      <c r="E1075" s="1">
        <v>0.0666666666666667</v>
      </c>
      <c r="F1075" s="1">
        <v>0.216</v>
      </c>
    </row>
    <row r="1076" s="1" customFormat="1" spans="1:6">
      <c r="A1076" s="1" t="s">
        <v>2153</v>
      </c>
      <c r="B1076" s="1" t="s">
        <v>2154</v>
      </c>
      <c r="C1076" s="1">
        <v>0.08</v>
      </c>
      <c r="D1076" s="1">
        <v>0.3</v>
      </c>
      <c r="E1076" s="1">
        <v>0.0333333333333333</v>
      </c>
      <c r="F1076" s="1">
        <v>0.045</v>
      </c>
    </row>
    <row r="1077" s="1" customFormat="1" spans="1:6">
      <c r="A1077" s="1" t="s">
        <v>2155</v>
      </c>
      <c r="B1077" s="1" t="s">
        <v>2156</v>
      </c>
      <c r="C1077" s="1">
        <v>0.16</v>
      </c>
      <c r="D1077" s="1">
        <v>0.4</v>
      </c>
      <c r="E1077" s="1">
        <v>0.0666666666666667</v>
      </c>
      <c r="F1077" s="1">
        <v>0.06</v>
      </c>
    </row>
    <row r="1078" s="1" customFormat="1" spans="1:6">
      <c r="A1078" s="1" t="s">
        <v>2157</v>
      </c>
      <c r="B1078" s="1" t="s">
        <v>2158</v>
      </c>
      <c r="C1078" s="1">
        <v>0.12</v>
      </c>
      <c r="D1078" s="1">
        <v>0.55</v>
      </c>
      <c r="E1078" s="1">
        <v>0.0666666666666667</v>
      </c>
      <c r="F1078" s="1">
        <v>0.125</v>
      </c>
    </row>
    <row r="1079" s="1" customFormat="1" spans="1:6">
      <c r="A1079" s="1" t="s">
        <v>2159</v>
      </c>
      <c r="B1079" s="1" t="s">
        <v>2160</v>
      </c>
      <c r="C1079" s="1">
        <v>0.12</v>
      </c>
      <c r="D1079" s="1">
        <v>0.55</v>
      </c>
      <c r="E1079" s="1">
        <v>0.0666666666666667</v>
      </c>
      <c r="F1079" s="1">
        <v>0.125</v>
      </c>
    </row>
    <row r="1080" s="1" customFormat="1" spans="1:6">
      <c r="A1080" s="1" t="s">
        <v>2161</v>
      </c>
      <c r="B1080" s="1" t="s">
        <v>2162</v>
      </c>
      <c r="C1080" s="1">
        <v>0.08</v>
      </c>
      <c r="D1080" s="1">
        <v>0.3</v>
      </c>
      <c r="E1080" s="1">
        <v>0.0333333333333333</v>
      </c>
      <c r="F1080" s="1">
        <v>0.045</v>
      </c>
    </row>
    <row r="1081" s="1" customFormat="1" spans="1:6">
      <c r="A1081" s="1" t="s">
        <v>2163</v>
      </c>
      <c r="B1081" s="1" t="s">
        <v>2164</v>
      </c>
      <c r="C1081" s="1">
        <v>0.08</v>
      </c>
      <c r="D1081" s="1">
        <v>0.3</v>
      </c>
      <c r="E1081" s="1">
        <v>0.0333333333333333</v>
      </c>
      <c r="F1081" s="1">
        <v>0.045</v>
      </c>
    </row>
    <row r="1082" s="1" customFormat="1" spans="1:6">
      <c r="A1082" s="1" t="s">
        <v>2165</v>
      </c>
      <c r="B1082" s="1" t="s">
        <v>2166</v>
      </c>
      <c r="C1082" s="1">
        <v>0.12</v>
      </c>
      <c r="D1082" s="1">
        <v>0.55</v>
      </c>
      <c r="E1082" s="1">
        <v>0.0666666666666667</v>
      </c>
      <c r="F1082" s="1">
        <v>0.125</v>
      </c>
    </row>
    <row r="1083" s="1" customFormat="1" spans="1:6">
      <c r="A1083" s="1" t="s">
        <v>2167</v>
      </c>
      <c r="B1083" s="1" t="s">
        <v>2168</v>
      </c>
      <c r="C1083" s="1">
        <v>0.08</v>
      </c>
      <c r="D1083" s="1">
        <v>0.3</v>
      </c>
      <c r="E1083" s="1">
        <v>0.0333333333333333</v>
      </c>
      <c r="F1083" s="1">
        <v>0.045</v>
      </c>
    </row>
    <row r="1084" s="1" customFormat="1" spans="1:6">
      <c r="A1084" s="1" t="s">
        <v>2167</v>
      </c>
      <c r="B1084" s="1" t="s">
        <v>2168</v>
      </c>
      <c r="C1084" s="1">
        <v>0.08</v>
      </c>
      <c r="D1084" s="1">
        <v>0.3</v>
      </c>
      <c r="E1084" s="1">
        <v>0.0333333333333333</v>
      </c>
      <c r="F1084" s="1">
        <v>0.045</v>
      </c>
    </row>
    <row r="1085" s="1" customFormat="1" spans="1:6">
      <c r="A1085" s="1" t="s">
        <v>2169</v>
      </c>
      <c r="B1085" s="1" t="s">
        <v>2170</v>
      </c>
      <c r="C1085" s="1">
        <v>0</v>
      </c>
      <c r="D1085" s="1">
        <v>0</v>
      </c>
      <c r="E1085" s="1">
        <v>0</v>
      </c>
      <c r="F1085" s="1">
        <v>0</v>
      </c>
    </row>
    <row r="1086" s="1" customFormat="1" spans="1:6">
      <c r="A1086" s="1" t="s">
        <v>2171</v>
      </c>
      <c r="B1086" s="1" t="s">
        <v>2172</v>
      </c>
      <c r="C1086" s="1">
        <v>0.12</v>
      </c>
      <c r="D1086" s="1">
        <v>0.55</v>
      </c>
      <c r="E1086" s="1">
        <v>0.0666666666666667</v>
      </c>
      <c r="F1086" s="1">
        <v>0.125</v>
      </c>
    </row>
    <row r="1087" s="1" customFormat="1" spans="1:6">
      <c r="A1087" s="1" t="s">
        <v>2173</v>
      </c>
      <c r="B1087" s="1" t="s">
        <v>2174</v>
      </c>
      <c r="C1087" s="1">
        <v>0.01</v>
      </c>
      <c r="D1087" s="1">
        <v>0.045</v>
      </c>
      <c r="E1087" s="3">
        <v>0.00666666666666667</v>
      </c>
      <c r="F1087" s="1">
        <v>0.0125</v>
      </c>
    </row>
    <row r="1088" s="1" customFormat="1" spans="1:6">
      <c r="A1088" s="1" t="s">
        <v>2173</v>
      </c>
      <c r="B1088" s="1" t="s">
        <v>2174</v>
      </c>
      <c r="C1088" s="1">
        <v>0.01</v>
      </c>
      <c r="D1088" s="1">
        <v>0.045</v>
      </c>
      <c r="E1088" s="3">
        <v>0.00666666666666667</v>
      </c>
      <c r="F1088" s="1">
        <v>0.0125</v>
      </c>
    </row>
    <row r="1089" s="1" customFormat="1" spans="1:6">
      <c r="A1089" s="1" t="s">
        <v>2175</v>
      </c>
      <c r="B1089" s="1" t="s">
        <v>2176</v>
      </c>
      <c r="C1089" s="1">
        <v>0.38</v>
      </c>
      <c r="D1089" s="1">
        <v>0.737</v>
      </c>
      <c r="E1089" s="1">
        <v>0.0616666666666667</v>
      </c>
      <c r="F1089" s="1">
        <v>0.394</v>
      </c>
    </row>
    <row r="1090" s="1" customFormat="1" spans="1:6">
      <c r="A1090" s="1" t="s">
        <v>2173</v>
      </c>
      <c r="B1090" s="1" t="s">
        <v>2174</v>
      </c>
      <c r="C1090" s="1">
        <v>0.01</v>
      </c>
      <c r="D1090" s="1">
        <v>0.045</v>
      </c>
      <c r="E1090" s="3">
        <v>0.00666666666666667</v>
      </c>
      <c r="F1090" s="3">
        <v>0.0125</v>
      </c>
    </row>
    <row r="1091" s="1" customFormat="1" spans="1:6">
      <c r="A1091" s="1" t="s">
        <v>2177</v>
      </c>
      <c r="B1091" s="1" t="s">
        <v>2178</v>
      </c>
      <c r="C1091" s="1">
        <v>0</v>
      </c>
      <c r="D1091" s="1">
        <v>0</v>
      </c>
      <c r="E1091" s="1">
        <v>0</v>
      </c>
      <c r="F1091" s="1">
        <v>0</v>
      </c>
    </row>
    <row r="1092" s="1" customFormat="1" spans="1:6">
      <c r="A1092" s="1" t="s">
        <v>2167</v>
      </c>
      <c r="B1092" s="1" t="s">
        <v>2168</v>
      </c>
      <c r="C1092" s="1">
        <v>0.08</v>
      </c>
      <c r="D1092" s="1">
        <v>0.3</v>
      </c>
      <c r="E1092" s="1">
        <v>0.0333333333333333</v>
      </c>
      <c r="F1092" s="1">
        <v>0.045</v>
      </c>
    </row>
    <row r="1093" s="1" customFormat="1" spans="1:6">
      <c r="A1093" s="1" t="s">
        <v>2169</v>
      </c>
      <c r="B1093" s="1" t="s">
        <v>2170</v>
      </c>
      <c r="C1093" s="1">
        <v>0</v>
      </c>
      <c r="D1093" s="1">
        <v>0</v>
      </c>
      <c r="E1093" s="1">
        <v>0</v>
      </c>
      <c r="F1093" s="1">
        <v>0</v>
      </c>
    </row>
    <row r="1094" s="1" customFormat="1" spans="1:6">
      <c r="A1094" s="1" t="s">
        <v>2179</v>
      </c>
      <c r="B1094" s="1" t="s">
        <v>2180</v>
      </c>
      <c r="C1094" s="1">
        <v>0</v>
      </c>
      <c r="D1094" s="1">
        <v>0</v>
      </c>
      <c r="E1094" s="1">
        <v>0</v>
      </c>
      <c r="F1094" s="1">
        <v>0</v>
      </c>
    </row>
    <row r="1095" s="1" customFormat="1" spans="1:6">
      <c r="A1095" s="1" t="s">
        <v>2181</v>
      </c>
      <c r="B1095" s="1" t="s">
        <v>2182</v>
      </c>
      <c r="C1095" s="1">
        <v>0</v>
      </c>
      <c r="D1095" s="1">
        <v>0</v>
      </c>
      <c r="E1095" s="1">
        <v>0</v>
      </c>
      <c r="F1095" s="1">
        <v>0</v>
      </c>
    </row>
    <row r="1096" s="1" customFormat="1" spans="1:6">
      <c r="A1096" s="1" t="s">
        <v>2183</v>
      </c>
      <c r="B1096" s="1" t="s">
        <v>2184</v>
      </c>
      <c r="C1096" s="1">
        <v>0</v>
      </c>
      <c r="D1096" s="1">
        <v>0</v>
      </c>
      <c r="E1096" s="1">
        <v>0</v>
      </c>
      <c r="F1096" s="1">
        <v>0</v>
      </c>
    </row>
    <row r="1097" s="1" customFormat="1" spans="1:6">
      <c r="A1097" s="1" t="s">
        <v>2185</v>
      </c>
      <c r="B1097" s="1" t="s">
        <v>2186</v>
      </c>
      <c r="C1097" s="1">
        <v>0</v>
      </c>
      <c r="D1097" s="1">
        <v>0</v>
      </c>
      <c r="E1097" s="1">
        <v>0</v>
      </c>
      <c r="F1097" s="1">
        <v>0</v>
      </c>
    </row>
    <row r="1098" s="1" customFormat="1" spans="1:6">
      <c r="A1098" s="1" t="s">
        <v>2187</v>
      </c>
      <c r="B1098" s="1" t="s">
        <v>2188</v>
      </c>
      <c r="C1098" s="1">
        <v>0</v>
      </c>
      <c r="D1098" s="1">
        <v>0</v>
      </c>
      <c r="E1098" s="1">
        <v>0</v>
      </c>
      <c r="F1098" s="1">
        <v>0</v>
      </c>
    </row>
    <row r="1099" s="1" customFormat="1" spans="1:6">
      <c r="A1099" s="1" t="s">
        <v>2189</v>
      </c>
      <c r="B1099" s="1" t="s">
        <v>2190</v>
      </c>
      <c r="C1099" s="1">
        <v>0</v>
      </c>
      <c r="D1099" s="1">
        <v>0</v>
      </c>
      <c r="E1099" s="1">
        <v>0</v>
      </c>
      <c r="F1099" s="1">
        <v>0</v>
      </c>
    </row>
    <row r="1100" s="1" customFormat="1" spans="1:6">
      <c r="A1100" s="1" t="s">
        <v>2167</v>
      </c>
      <c r="B1100" s="1" t="s">
        <v>2168</v>
      </c>
      <c r="C1100" s="1">
        <v>0.08</v>
      </c>
      <c r="D1100" s="1">
        <v>0.3</v>
      </c>
      <c r="E1100" s="1">
        <v>0.0333333333333333</v>
      </c>
      <c r="F1100" s="1">
        <v>0.045</v>
      </c>
    </row>
    <row r="1101" s="1" customFormat="1" spans="1:6">
      <c r="A1101" s="1" t="s">
        <v>2191</v>
      </c>
      <c r="B1101" s="1" t="s">
        <v>2192</v>
      </c>
      <c r="C1101" s="1">
        <v>0.38</v>
      </c>
      <c r="D1101" s="1">
        <v>0.737</v>
      </c>
      <c r="E1101" s="1">
        <v>0.0616666666666667</v>
      </c>
      <c r="F1101" s="1">
        <v>0.557</v>
      </c>
    </row>
    <row r="1102" s="1" customFormat="1" spans="1:6">
      <c r="A1102" s="1" t="s">
        <v>2193</v>
      </c>
      <c r="B1102" s="1" t="s">
        <v>2194</v>
      </c>
      <c r="C1102" s="1">
        <v>0.01</v>
      </c>
      <c r="D1102" s="1">
        <v>0.045</v>
      </c>
      <c r="E1102" s="3">
        <v>0.00666666666666667</v>
      </c>
      <c r="F1102" s="1">
        <v>0.0125</v>
      </c>
    </row>
    <row r="1103" s="1" customFormat="1" spans="1:6">
      <c r="A1103" s="1" t="s">
        <v>2195</v>
      </c>
      <c r="B1103" s="1" t="s">
        <v>2196</v>
      </c>
      <c r="C1103" s="1">
        <v>0.12</v>
      </c>
      <c r="D1103" s="1">
        <v>0.55</v>
      </c>
      <c r="E1103" s="1">
        <v>0.0666666666666667</v>
      </c>
      <c r="F1103" s="1">
        <v>0.125</v>
      </c>
    </row>
    <row r="1104" s="1" customFormat="1" spans="1:6">
      <c r="A1104" s="1" t="s">
        <v>2197</v>
      </c>
      <c r="B1104" s="1" t="s">
        <v>2198</v>
      </c>
      <c r="C1104" s="1">
        <v>0.01</v>
      </c>
      <c r="D1104" s="1">
        <v>0.045</v>
      </c>
      <c r="E1104" s="3">
        <v>0.00666666666666667</v>
      </c>
      <c r="F1104" s="1">
        <v>0.0125</v>
      </c>
    </row>
    <row r="1105" s="1" customFormat="1" spans="1:6">
      <c r="A1105" s="1" t="s">
        <v>2199</v>
      </c>
      <c r="B1105" s="1" t="s">
        <v>2200</v>
      </c>
      <c r="C1105" s="1">
        <v>0.16</v>
      </c>
      <c r="D1105" s="1">
        <v>0.4</v>
      </c>
      <c r="E1105" s="1">
        <v>0.0666666666666667</v>
      </c>
      <c r="F1105" s="1">
        <v>0.065</v>
      </c>
    </row>
    <row r="1106" s="1" customFormat="1" spans="1:6">
      <c r="A1106" s="1" t="s">
        <v>2201</v>
      </c>
      <c r="B1106" s="1" t="s">
        <v>2202</v>
      </c>
      <c r="C1106" s="1">
        <v>0.16</v>
      </c>
      <c r="D1106" s="1">
        <v>0.4</v>
      </c>
      <c r="E1106" s="1">
        <v>0.0666666666666667</v>
      </c>
      <c r="F1106" s="1">
        <v>0.144</v>
      </c>
    </row>
    <row r="1107" s="1" customFormat="1" spans="1:6">
      <c r="A1107" s="1" t="s">
        <v>2203</v>
      </c>
      <c r="B1107" s="1" t="s">
        <v>2204</v>
      </c>
      <c r="C1107" s="1">
        <v>0</v>
      </c>
      <c r="D1107" s="1">
        <v>0</v>
      </c>
      <c r="E1107" s="1">
        <v>0</v>
      </c>
      <c r="F1107" s="1">
        <v>0</v>
      </c>
    </row>
    <row r="1108" s="1" customFormat="1" spans="1:6">
      <c r="A1108" s="1" t="s">
        <v>2205</v>
      </c>
      <c r="B1108" s="1" t="s">
        <v>2206</v>
      </c>
      <c r="C1108" s="1">
        <v>0</v>
      </c>
      <c r="D1108" s="1">
        <v>0</v>
      </c>
      <c r="E1108" s="1">
        <v>0</v>
      </c>
      <c r="F1108" s="1">
        <v>0</v>
      </c>
    </row>
    <row r="1109" s="1" customFormat="1" spans="1:6">
      <c r="A1109" s="1" t="s">
        <v>2207</v>
      </c>
      <c r="B1109" s="1" t="s">
        <v>2208</v>
      </c>
      <c r="C1109" s="1">
        <v>0</v>
      </c>
      <c r="D1109" s="1">
        <v>0</v>
      </c>
      <c r="E1109" s="1">
        <v>0</v>
      </c>
      <c r="F1109" s="1">
        <v>0</v>
      </c>
    </row>
    <row r="1110" s="1" customFormat="1" spans="1:6">
      <c r="A1110" s="1" t="s">
        <v>2209</v>
      </c>
      <c r="B1110" s="1" t="s">
        <v>2210</v>
      </c>
      <c r="C1110" s="1">
        <v>0</v>
      </c>
      <c r="D1110" s="1">
        <v>0</v>
      </c>
      <c r="E1110" s="1">
        <v>0</v>
      </c>
      <c r="F1110" s="1">
        <v>0</v>
      </c>
    </row>
    <row r="1111" s="1" customFormat="1" spans="1:6">
      <c r="A1111" s="1" t="s">
        <v>2211</v>
      </c>
      <c r="B1111" s="1" t="s">
        <v>2212</v>
      </c>
      <c r="C1111" s="1">
        <v>0</v>
      </c>
      <c r="D1111" s="1">
        <v>0</v>
      </c>
      <c r="E1111" s="1">
        <v>0</v>
      </c>
      <c r="F1111" s="1">
        <v>0</v>
      </c>
    </row>
    <row r="1112" s="1" customFormat="1" spans="1:6">
      <c r="A1112" s="1" t="s">
        <v>2213</v>
      </c>
      <c r="B1112" s="1" t="s">
        <v>2214</v>
      </c>
      <c r="C1112" s="1">
        <v>0</v>
      </c>
      <c r="D1112" s="1">
        <v>0</v>
      </c>
      <c r="E1112" s="1">
        <v>0</v>
      </c>
      <c r="F1112" s="1">
        <v>0</v>
      </c>
    </row>
    <row r="1113" s="1" customFormat="1" spans="1:6">
      <c r="A1113" s="1" t="s">
        <v>2215</v>
      </c>
      <c r="B1113" s="1" t="s">
        <v>2216</v>
      </c>
      <c r="C1113" s="1">
        <v>0</v>
      </c>
      <c r="D1113" s="1">
        <v>0</v>
      </c>
      <c r="E1113" s="1">
        <v>0</v>
      </c>
      <c r="F1113" s="1">
        <v>0</v>
      </c>
    </row>
    <row r="1114" s="1" customFormat="1" spans="1:6">
      <c r="A1114" s="1" t="s">
        <v>2217</v>
      </c>
      <c r="B1114" s="1" t="s">
        <v>2218</v>
      </c>
      <c r="C1114" s="1">
        <v>0.01</v>
      </c>
      <c r="D1114" s="1">
        <v>0.045</v>
      </c>
      <c r="E1114" s="1">
        <v>0.00666666666666667</v>
      </c>
      <c r="F1114" s="1">
        <v>0.0125</v>
      </c>
    </row>
    <row r="1115" s="1" customFormat="1" spans="1:6">
      <c r="A1115" s="1" t="s">
        <v>2219</v>
      </c>
      <c r="B1115" s="1" t="s">
        <v>2220</v>
      </c>
      <c r="C1115" s="1">
        <v>0.01</v>
      </c>
      <c r="D1115" s="1">
        <v>0.045</v>
      </c>
      <c r="E1115" s="1">
        <v>0.00666666666666667</v>
      </c>
      <c r="F1115" s="1">
        <v>0.0125</v>
      </c>
    </row>
    <row r="1116" s="1" customFormat="1" spans="1:6">
      <c r="A1116" s="1" t="s">
        <v>2221</v>
      </c>
      <c r="B1116" s="1" t="s">
        <v>2222</v>
      </c>
      <c r="C1116" s="1">
        <v>0.12</v>
      </c>
      <c r="D1116" s="1">
        <v>0.3</v>
      </c>
      <c r="E1116" s="1">
        <v>0.0466666666666667</v>
      </c>
      <c r="F1116" s="1">
        <v>0.126</v>
      </c>
    </row>
    <row r="1117" s="1" customFormat="1" spans="1:6">
      <c r="A1117" s="1" t="s">
        <v>2223</v>
      </c>
      <c r="B1117" s="1" t="s">
        <v>2224</v>
      </c>
      <c r="C1117" s="1">
        <v>0.01</v>
      </c>
      <c r="D1117" s="1">
        <v>0.045</v>
      </c>
      <c r="E1117" s="1">
        <v>0.00666666666666667</v>
      </c>
      <c r="F1117" s="1">
        <v>0.0125</v>
      </c>
    </row>
    <row r="1118" s="1" customFormat="1" spans="1:6">
      <c r="A1118" s="1" t="s">
        <v>2225</v>
      </c>
      <c r="B1118" s="1" t="s">
        <v>2226</v>
      </c>
      <c r="C1118" s="1">
        <v>0.01</v>
      </c>
      <c r="D1118" s="1">
        <v>0.045</v>
      </c>
      <c r="E1118" s="1">
        <v>0.00666666666666667</v>
      </c>
      <c r="F1118" s="1">
        <v>0.0125</v>
      </c>
    </row>
    <row r="1119" s="1" customFormat="1" spans="1:6">
      <c r="A1119" s="1" t="s">
        <v>2227</v>
      </c>
      <c r="B1119" s="1" t="s">
        <v>2228</v>
      </c>
      <c r="C1119" s="1">
        <v>0.01</v>
      </c>
      <c r="D1119" s="1">
        <v>0.045</v>
      </c>
      <c r="E1119" s="1">
        <v>0.00666666666666667</v>
      </c>
      <c r="F1119" s="1">
        <v>0.0125</v>
      </c>
    </row>
    <row r="1120" s="1" customFormat="1" spans="1:6">
      <c r="A1120" s="1" t="s">
        <v>2229</v>
      </c>
      <c r="B1120" s="1" t="s">
        <v>2230</v>
      </c>
      <c r="C1120" s="1">
        <v>0.12</v>
      </c>
      <c r="D1120" s="1">
        <v>0.55</v>
      </c>
      <c r="E1120" s="1">
        <v>0.0666666666666667</v>
      </c>
      <c r="F1120" s="1">
        <v>0.125</v>
      </c>
    </row>
    <row r="1121" s="1" customFormat="1" spans="1:6">
      <c r="A1121" s="1" t="s">
        <v>2231</v>
      </c>
      <c r="B1121" s="1" t="s">
        <v>2232</v>
      </c>
      <c r="C1121" s="1">
        <v>0.12</v>
      </c>
      <c r="D1121" s="1">
        <v>0.55</v>
      </c>
      <c r="E1121" s="1">
        <v>0.0666666666666667</v>
      </c>
      <c r="F1121" s="1">
        <v>0.125</v>
      </c>
    </row>
    <row r="1122" s="1" customFormat="1" spans="1:6">
      <c r="A1122" s="1" t="s">
        <v>2233</v>
      </c>
      <c r="B1122" s="1" t="s">
        <v>2234</v>
      </c>
      <c r="C1122" s="1">
        <v>0.01</v>
      </c>
      <c r="D1122" s="1">
        <v>0.045</v>
      </c>
      <c r="E1122" s="3">
        <v>0.00666666666666667</v>
      </c>
      <c r="F1122" s="1">
        <v>0.0125</v>
      </c>
    </row>
    <row r="1123" s="1" customFormat="1" spans="1:6">
      <c r="A1123" s="1" t="s">
        <v>2235</v>
      </c>
      <c r="B1123" s="1" t="s">
        <v>2236</v>
      </c>
      <c r="C1123" s="1">
        <v>0.01</v>
      </c>
      <c r="D1123" s="1">
        <v>0.045</v>
      </c>
      <c r="E1123" s="3">
        <v>0.00666666666666667</v>
      </c>
      <c r="F1123" s="1">
        <v>0.0125</v>
      </c>
    </row>
    <row r="1124" s="1" customFormat="1" spans="1:6">
      <c r="A1124" s="1" t="s">
        <v>2237</v>
      </c>
      <c r="B1124" s="1" t="s">
        <v>2238</v>
      </c>
      <c r="C1124" s="1">
        <v>0.01</v>
      </c>
      <c r="D1124" s="1">
        <v>0.045</v>
      </c>
      <c r="E1124" s="3">
        <v>0.00666666666666667</v>
      </c>
      <c r="F1124" s="1">
        <v>0.0125</v>
      </c>
    </row>
    <row r="1125" s="1" customFormat="1" spans="1:6">
      <c r="A1125" s="1" t="s">
        <v>2239</v>
      </c>
      <c r="B1125" s="1" t="s">
        <v>2240</v>
      </c>
      <c r="C1125" s="1">
        <v>0.16</v>
      </c>
      <c r="D1125" s="1">
        <v>0.4</v>
      </c>
      <c r="E1125" s="1">
        <v>0.0666666666666667</v>
      </c>
      <c r="F1125" s="1">
        <v>0.06</v>
      </c>
    </row>
    <row r="1126" s="1" customFormat="1" spans="1:6">
      <c r="A1126" s="1" t="s">
        <v>2241</v>
      </c>
      <c r="B1126" s="1" t="s">
        <v>2242</v>
      </c>
      <c r="C1126" s="1">
        <v>0.16</v>
      </c>
      <c r="D1126" s="1">
        <v>0.4</v>
      </c>
      <c r="E1126" s="1">
        <v>0.0666666666666667</v>
      </c>
      <c r="F1126" s="1">
        <v>0.015</v>
      </c>
    </row>
    <row r="1127" s="1" customFormat="1" spans="1:6">
      <c r="A1127" s="1" t="s">
        <v>2243</v>
      </c>
      <c r="B1127" s="1" t="s">
        <v>2244</v>
      </c>
      <c r="C1127" s="1">
        <v>0.12</v>
      </c>
      <c r="D1127" s="1">
        <v>0.55</v>
      </c>
      <c r="E1127" s="1">
        <v>0.0533333333333333</v>
      </c>
      <c r="F1127" s="1">
        <v>0.1</v>
      </c>
    </row>
    <row r="1128" s="1" customFormat="1" spans="1:6">
      <c r="A1128" s="1" t="s">
        <v>2245</v>
      </c>
      <c r="B1128" s="1" t="s">
        <v>2246</v>
      </c>
      <c r="C1128" s="1">
        <v>0.12</v>
      </c>
      <c r="D1128" s="1">
        <v>0.55</v>
      </c>
      <c r="E1128" s="1">
        <v>0.0533333333333333</v>
      </c>
      <c r="F1128" s="1">
        <v>0.1</v>
      </c>
    </row>
    <row r="1129" s="1" customFormat="1" spans="1:6">
      <c r="A1129" s="1" t="s">
        <v>2247</v>
      </c>
      <c r="B1129" s="1" t="s">
        <v>2248</v>
      </c>
      <c r="C1129" s="1">
        <v>0.16</v>
      </c>
      <c r="D1129" s="1">
        <v>0.3</v>
      </c>
      <c r="E1129" s="1">
        <v>0.0333333333333333</v>
      </c>
      <c r="F1129" s="1">
        <v>0.0636</v>
      </c>
    </row>
    <row r="1130" s="1" customFormat="1" spans="1:6">
      <c r="A1130" s="1" t="s">
        <v>2249</v>
      </c>
      <c r="B1130" s="1" t="s">
        <v>2250</v>
      </c>
      <c r="C1130" s="1">
        <v>0.12</v>
      </c>
      <c r="D1130" s="1">
        <v>0.55</v>
      </c>
      <c r="E1130" s="1">
        <v>0.0666666666666667</v>
      </c>
      <c r="F1130" s="1">
        <v>0.125</v>
      </c>
    </row>
    <row r="1131" s="1" customFormat="1" spans="1:6">
      <c r="A1131" s="1" t="s">
        <v>2251</v>
      </c>
      <c r="B1131" s="1" t="s">
        <v>2252</v>
      </c>
      <c r="C1131" s="1">
        <v>0.16</v>
      </c>
      <c r="D1131" s="1">
        <v>0.4</v>
      </c>
      <c r="E1131" s="1">
        <v>0.0666666666666667</v>
      </c>
      <c r="F1131" s="1">
        <v>0.144</v>
      </c>
    </row>
    <row r="1132" s="1" customFormat="1" spans="1:6">
      <c r="A1132" s="1" t="s">
        <v>2253</v>
      </c>
      <c r="B1132" s="1" t="s">
        <v>2254</v>
      </c>
      <c r="C1132" s="1">
        <v>0.01</v>
      </c>
      <c r="D1132" s="1">
        <v>0.045</v>
      </c>
      <c r="E1132" s="3">
        <v>0.00666666666666667</v>
      </c>
      <c r="F1132" s="1">
        <v>0.014</v>
      </c>
    </row>
    <row r="1133" s="1" customFormat="1" spans="1:6">
      <c r="A1133" s="1" t="s">
        <v>2255</v>
      </c>
      <c r="B1133" s="1" t="s">
        <v>2256</v>
      </c>
      <c r="C1133" s="1">
        <v>0.01</v>
      </c>
      <c r="D1133" s="1">
        <v>0.045</v>
      </c>
      <c r="E1133" s="3">
        <v>0.00666666666666667</v>
      </c>
      <c r="F1133" s="1">
        <v>0.0125</v>
      </c>
    </row>
    <row r="1134" s="1" customFormat="1" spans="1:6">
      <c r="A1134" s="1" t="s">
        <v>2257</v>
      </c>
      <c r="B1134" s="1" t="s">
        <v>2258</v>
      </c>
      <c r="C1134" s="1">
        <v>0.12</v>
      </c>
      <c r="D1134" s="1">
        <v>0.55</v>
      </c>
      <c r="E1134" s="1">
        <v>0.0666666666666667</v>
      </c>
      <c r="F1134" s="1">
        <v>0.125</v>
      </c>
    </row>
    <row r="1135" s="1" customFormat="1" spans="1:6">
      <c r="A1135" s="1" t="s">
        <v>2259</v>
      </c>
      <c r="B1135" s="1" t="s">
        <v>2260</v>
      </c>
      <c r="C1135" s="1">
        <v>0</v>
      </c>
      <c r="D1135" s="1">
        <v>0</v>
      </c>
      <c r="E1135" s="1">
        <v>0</v>
      </c>
      <c r="F1135" s="1">
        <v>0</v>
      </c>
    </row>
    <row r="1136" s="1" customFormat="1" spans="1:6">
      <c r="A1136" s="1" t="s">
        <v>2261</v>
      </c>
      <c r="B1136" s="1" t="s">
        <v>2262</v>
      </c>
      <c r="C1136" s="1">
        <v>0.12</v>
      </c>
      <c r="D1136" s="1">
        <v>0.3</v>
      </c>
      <c r="E1136" s="1">
        <v>0.0466666666666667</v>
      </c>
      <c r="F1136" s="1">
        <v>0.126</v>
      </c>
    </row>
    <row r="1137" s="1" customFormat="1" spans="1:6">
      <c r="A1137" s="1" t="s">
        <v>2263</v>
      </c>
      <c r="B1137" s="1" t="s">
        <v>2264</v>
      </c>
      <c r="C1137" s="1">
        <v>0.16</v>
      </c>
      <c r="D1137" s="1">
        <v>0.4</v>
      </c>
      <c r="E1137" s="1">
        <v>0.0666666666666667</v>
      </c>
      <c r="F1137" s="1">
        <v>0.06</v>
      </c>
    </row>
    <row r="1138" s="1" customFormat="1" spans="1:6">
      <c r="A1138" s="1" t="s">
        <v>2265</v>
      </c>
      <c r="B1138" s="1" t="s">
        <v>2266</v>
      </c>
      <c r="C1138" s="1">
        <v>0.16</v>
      </c>
      <c r="D1138" s="1">
        <v>0.4</v>
      </c>
      <c r="E1138" s="1">
        <v>0.0666666666666667</v>
      </c>
      <c r="F1138" s="1">
        <v>0.12</v>
      </c>
    </row>
    <row r="1139" s="1" customFormat="1" spans="1:6">
      <c r="A1139" s="1" t="s">
        <v>2267</v>
      </c>
      <c r="B1139" s="1" t="s">
        <v>2268</v>
      </c>
      <c r="C1139" s="1">
        <v>0.16</v>
      </c>
      <c r="D1139" s="1">
        <v>0.4</v>
      </c>
      <c r="E1139" s="1">
        <v>0.0666666666666667</v>
      </c>
      <c r="F1139" s="1">
        <v>0.06</v>
      </c>
    </row>
    <row r="1140" s="1" customFormat="1" spans="1:6">
      <c r="A1140" s="1" t="s">
        <v>2269</v>
      </c>
      <c r="B1140" s="1" t="s">
        <v>2270</v>
      </c>
      <c r="C1140" s="1">
        <v>0.01</v>
      </c>
      <c r="D1140" s="1">
        <v>0.045</v>
      </c>
      <c r="E1140" s="3">
        <v>0.00666666666666667</v>
      </c>
      <c r="F1140" s="1">
        <v>0.0125</v>
      </c>
    </row>
    <row r="1141" s="1" customFormat="1" spans="1:6">
      <c r="A1141" s="1" t="s">
        <v>2271</v>
      </c>
      <c r="B1141" s="1" t="s">
        <v>2272</v>
      </c>
      <c r="C1141" s="1">
        <v>0.01</v>
      </c>
      <c r="D1141" s="1">
        <v>0.045</v>
      </c>
      <c r="E1141" s="3">
        <v>0.00666666666666667</v>
      </c>
      <c r="F1141" s="1">
        <v>0.0125</v>
      </c>
    </row>
    <row r="1142" s="1" customFormat="1" spans="1:6">
      <c r="A1142" s="1" t="s">
        <v>2273</v>
      </c>
      <c r="B1142" s="1" t="s">
        <v>2274</v>
      </c>
      <c r="C1142" s="1">
        <v>0.16</v>
      </c>
      <c r="D1142" s="1">
        <v>0.4</v>
      </c>
      <c r="E1142" s="1">
        <v>0.0666666666666667</v>
      </c>
      <c r="F1142" s="1">
        <v>0.144</v>
      </c>
    </row>
    <row r="1143" s="1" customFormat="1" spans="1:6">
      <c r="A1143" s="1" t="s">
        <v>2275</v>
      </c>
      <c r="B1143" s="1" t="s">
        <v>2276</v>
      </c>
      <c r="C1143" s="1">
        <v>0.16</v>
      </c>
      <c r="D1143" s="1">
        <v>0.4</v>
      </c>
      <c r="E1143" s="1">
        <v>0.0666666666666667</v>
      </c>
      <c r="F1143" s="1">
        <v>0.06</v>
      </c>
    </row>
    <row r="1144" s="1" customFormat="1" spans="1:6">
      <c r="A1144" s="1" t="s">
        <v>2277</v>
      </c>
      <c r="B1144" s="1" t="s">
        <v>2278</v>
      </c>
      <c r="C1144" s="1">
        <v>0.16</v>
      </c>
      <c r="D1144" s="1">
        <v>0.4</v>
      </c>
      <c r="E1144" s="1">
        <v>0.0666666666666667</v>
      </c>
      <c r="F1144" s="1">
        <v>0.045</v>
      </c>
    </row>
    <row r="1145" s="1" customFormat="1" spans="1:6">
      <c r="A1145" s="1" t="s">
        <v>2279</v>
      </c>
      <c r="B1145" s="1" t="s">
        <v>2280</v>
      </c>
      <c r="C1145" s="1">
        <v>0</v>
      </c>
      <c r="D1145" s="1">
        <v>0</v>
      </c>
      <c r="E1145" s="1">
        <v>0</v>
      </c>
      <c r="F1145" s="1">
        <v>0</v>
      </c>
    </row>
    <row r="1146" s="1" customFormat="1" spans="1:6">
      <c r="A1146" s="1" t="s">
        <v>2281</v>
      </c>
      <c r="B1146" s="1" t="s">
        <v>2282</v>
      </c>
      <c r="C1146" s="1">
        <v>0.38</v>
      </c>
      <c r="D1146" s="1">
        <v>0.737</v>
      </c>
      <c r="E1146" s="1">
        <v>0.0616666666666667</v>
      </c>
      <c r="F1146" s="1">
        <v>0.402</v>
      </c>
    </row>
    <row r="1147" s="1" customFormat="1" spans="1:6">
      <c r="A1147" s="1" t="s">
        <v>2283</v>
      </c>
      <c r="B1147" s="1" t="s">
        <v>2284</v>
      </c>
      <c r="C1147" s="1">
        <v>0.12</v>
      </c>
      <c r="D1147" s="1">
        <v>0.22</v>
      </c>
      <c r="E1147" s="1">
        <v>0.0333333333333333</v>
      </c>
      <c r="F1147" s="1">
        <v>0.126</v>
      </c>
    </row>
    <row r="1148" s="1" customFormat="1" spans="1:6">
      <c r="A1148" s="1" t="s">
        <v>2285</v>
      </c>
      <c r="B1148" s="1" t="s">
        <v>2286</v>
      </c>
      <c r="C1148" s="1">
        <v>0.01</v>
      </c>
      <c r="D1148" s="1">
        <v>0.045</v>
      </c>
      <c r="E1148" s="3">
        <v>0.00666666666666667</v>
      </c>
      <c r="F1148" s="1">
        <v>0.0125</v>
      </c>
    </row>
    <row r="1149" s="1" customFormat="1" spans="1:6">
      <c r="A1149" s="1" t="s">
        <v>2287</v>
      </c>
      <c r="B1149" s="1" t="s">
        <v>2288</v>
      </c>
      <c r="C1149" s="1">
        <v>0</v>
      </c>
      <c r="D1149" s="1">
        <v>0</v>
      </c>
      <c r="E1149" s="1">
        <v>0</v>
      </c>
      <c r="F1149" s="1">
        <v>0</v>
      </c>
    </row>
    <row r="1150" s="1" customFormat="1" spans="1:6">
      <c r="A1150" s="1" t="s">
        <v>2289</v>
      </c>
      <c r="B1150" s="1" t="s">
        <v>2290</v>
      </c>
      <c r="C1150" s="1">
        <v>0</v>
      </c>
      <c r="D1150" s="1">
        <v>0</v>
      </c>
      <c r="E1150" s="1">
        <v>0</v>
      </c>
      <c r="F1150" s="1">
        <v>0</v>
      </c>
    </row>
    <row r="1151" s="1" customFormat="1" spans="1:6">
      <c r="A1151" s="1" t="s">
        <v>2291</v>
      </c>
      <c r="B1151" s="1" t="s">
        <v>2292</v>
      </c>
      <c r="C1151" s="1">
        <v>0</v>
      </c>
      <c r="D1151" s="1">
        <v>0</v>
      </c>
      <c r="E1151" s="1">
        <v>0</v>
      </c>
      <c r="F1151" s="1">
        <v>0</v>
      </c>
    </row>
    <row r="1152" s="1" customFormat="1" spans="1:6">
      <c r="A1152" s="1" t="s">
        <v>2293</v>
      </c>
      <c r="B1152" s="1" t="s">
        <v>2294</v>
      </c>
      <c r="C1152" s="1">
        <v>0</v>
      </c>
      <c r="D1152" s="1">
        <v>0</v>
      </c>
      <c r="E1152" s="1">
        <v>0</v>
      </c>
      <c r="F1152" s="1">
        <v>0</v>
      </c>
    </row>
    <row r="1153" s="1" customFormat="1" spans="1:6">
      <c r="A1153" s="1" t="s">
        <v>2295</v>
      </c>
      <c r="B1153" s="1" t="s">
        <v>2296</v>
      </c>
      <c r="C1153" s="1">
        <v>0.24</v>
      </c>
      <c r="D1153" s="1">
        <v>0.451</v>
      </c>
      <c r="E1153" s="1">
        <v>0.037</v>
      </c>
      <c r="F1153" s="1">
        <v>0.123</v>
      </c>
    </row>
    <row r="1154" s="1" customFormat="1" spans="1:6">
      <c r="A1154" s="1" t="s">
        <v>2297</v>
      </c>
      <c r="B1154" s="1" t="s">
        <v>2298</v>
      </c>
      <c r="C1154" s="1">
        <v>0.1</v>
      </c>
      <c r="D1154" s="1">
        <v>0.26</v>
      </c>
      <c r="E1154" s="1">
        <v>0.0183333333333333</v>
      </c>
      <c r="F1154" s="1">
        <v>0.2835</v>
      </c>
    </row>
    <row r="1155" s="1" customFormat="1" spans="1:6">
      <c r="A1155" s="1" t="s">
        <v>2299</v>
      </c>
      <c r="B1155" s="1" t="s">
        <v>2300</v>
      </c>
      <c r="C1155" s="1">
        <v>0.01</v>
      </c>
      <c r="D1155" s="1">
        <v>0.045</v>
      </c>
      <c r="E1155" s="3">
        <v>0.00666666666666667</v>
      </c>
      <c r="F1155" s="1">
        <v>0.0125</v>
      </c>
    </row>
    <row r="1156" s="1" customFormat="1" spans="1:6">
      <c r="A1156" s="1" t="s">
        <v>2301</v>
      </c>
      <c r="B1156" s="1" t="s">
        <v>2302</v>
      </c>
      <c r="C1156" s="1">
        <v>0.38</v>
      </c>
      <c r="D1156" s="1">
        <v>0.737</v>
      </c>
      <c r="E1156" s="1">
        <v>0.0616666666666667</v>
      </c>
      <c r="F1156" s="1">
        <v>0.426</v>
      </c>
    </row>
    <row r="1157" s="1" customFormat="1" spans="1:6">
      <c r="A1157" s="1" t="s">
        <v>2303</v>
      </c>
      <c r="B1157" s="1" t="s">
        <v>2304</v>
      </c>
      <c r="C1157" s="1">
        <v>0.16</v>
      </c>
      <c r="D1157" s="1">
        <v>0.3</v>
      </c>
      <c r="E1157" s="1">
        <v>0.0333333333333333</v>
      </c>
      <c r="F1157" s="1">
        <v>0.189</v>
      </c>
    </row>
    <row r="1158" s="1" customFormat="1" spans="1:6">
      <c r="A1158" s="1" t="s">
        <v>2305</v>
      </c>
      <c r="B1158" s="1" t="s">
        <v>2306</v>
      </c>
      <c r="C1158" s="1">
        <v>0.01</v>
      </c>
      <c r="D1158" s="1">
        <v>0.045</v>
      </c>
      <c r="E1158" s="3">
        <v>0.00666666666666667</v>
      </c>
      <c r="F1158" s="1">
        <v>0.0125</v>
      </c>
    </row>
    <row r="1159" s="1" customFormat="1" spans="1:6">
      <c r="A1159" s="1" t="s">
        <v>2307</v>
      </c>
      <c r="B1159" s="1" t="s">
        <v>2308</v>
      </c>
      <c r="C1159" s="1">
        <v>0.01</v>
      </c>
      <c r="D1159" s="1">
        <v>0.045</v>
      </c>
      <c r="E1159" s="3">
        <v>0.00666666666666667</v>
      </c>
      <c r="F1159" s="1">
        <v>0.0125</v>
      </c>
    </row>
    <row r="1160" s="1" customFormat="1" spans="1:6">
      <c r="A1160" s="1" t="s">
        <v>2309</v>
      </c>
      <c r="B1160" s="1" t="s">
        <v>2310</v>
      </c>
      <c r="C1160" s="1">
        <v>0.01</v>
      </c>
      <c r="D1160" s="1">
        <v>0.045</v>
      </c>
      <c r="E1160" s="3">
        <v>0.00666666666666667</v>
      </c>
      <c r="F1160" s="1">
        <v>0.0125</v>
      </c>
    </row>
    <row r="1161" s="1" customFormat="1" spans="1:6">
      <c r="A1161" s="1" t="s">
        <v>2311</v>
      </c>
      <c r="B1161" s="1" t="s">
        <v>2312</v>
      </c>
      <c r="C1161" s="1">
        <v>0.12</v>
      </c>
      <c r="D1161" s="1">
        <v>0.55</v>
      </c>
      <c r="E1161" s="1">
        <v>0.0666666666666667</v>
      </c>
      <c r="F1161" s="1">
        <v>0.125</v>
      </c>
    </row>
    <row r="1162" s="1" customFormat="1" spans="1:6">
      <c r="A1162" s="1" t="s">
        <v>2313</v>
      </c>
      <c r="B1162" s="1" t="s">
        <v>2314</v>
      </c>
      <c r="C1162" s="1">
        <v>0.12</v>
      </c>
      <c r="D1162" s="1">
        <v>0.55</v>
      </c>
      <c r="E1162" s="1">
        <v>0.0666666666666667</v>
      </c>
      <c r="F1162" s="1">
        <v>0.14</v>
      </c>
    </row>
    <row r="1163" s="1" customFormat="1" spans="1:6">
      <c r="A1163" s="1" t="s">
        <v>2315</v>
      </c>
      <c r="B1163" s="1" t="s">
        <v>2316</v>
      </c>
      <c r="C1163" s="1">
        <v>0</v>
      </c>
      <c r="D1163" s="1">
        <v>0</v>
      </c>
      <c r="E1163" s="1">
        <v>0</v>
      </c>
      <c r="F1163" s="1">
        <v>0</v>
      </c>
    </row>
    <row r="1164" s="1" customFormat="1" spans="1:6">
      <c r="A1164" s="1" t="s">
        <v>2317</v>
      </c>
      <c r="B1164" s="1" t="s">
        <v>2318</v>
      </c>
      <c r="C1164" s="1">
        <v>0.16</v>
      </c>
      <c r="D1164" s="1">
        <v>0.4</v>
      </c>
      <c r="E1164" s="1">
        <v>0.0666666666666667</v>
      </c>
      <c r="F1164" s="1">
        <v>0.144</v>
      </c>
    </row>
    <row r="1165" s="1" customFormat="1" spans="1:6">
      <c r="A1165" s="1" t="s">
        <v>2319</v>
      </c>
      <c r="B1165" s="1" t="s">
        <v>2320</v>
      </c>
      <c r="C1165" s="1">
        <v>0.01</v>
      </c>
      <c r="D1165" s="1">
        <v>0.045</v>
      </c>
      <c r="E1165" s="3">
        <v>0.00666666666666667</v>
      </c>
      <c r="F1165" s="1">
        <v>0.0125</v>
      </c>
    </row>
    <row r="1166" s="1" customFormat="1" spans="1:6">
      <c r="A1166" s="1" t="s">
        <v>2321</v>
      </c>
      <c r="B1166" s="1" t="s">
        <v>2322</v>
      </c>
      <c r="C1166" s="1">
        <v>0.24</v>
      </c>
      <c r="D1166" s="1">
        <v>0.286</v>
      </c>
      <c r="E1166" s="1">
        <v>0.0135666666666667</v>
      </c>
      <c r="F1166" s="1">
        <v>0.396</v>
      </c>
    </row>
    <row r="1167" s="1" customFormat="1" spans="1:6">
      <c r="A1167" s="1" t="s">
        <v>2323</v>
      </c>
      <c r="B1167" s="1" t="s">
        <v>2324</v>
      </c>
      <c r="C1167" s="1">
        <v>0.045</v>
      </c>
      <c r="D1167" s="1">
        <v>0.3</v>
      </c>
      <c r="E1167" s="1">
        <v>0.0466666666666667</v>
      </c>
      <c r="F1167" s="1">
        <v>0.0192</v>
      </c>
    </row>
    <row r="1168" s="1" customFormat="1" spans="1:6">
      <c r="A1168" s="1" t="s">
        <v>2325</v>
      </c>
      <c r="B1168" s="1" t="s">
        <v>2326</v>
      </c>
      <c r="C1168" s="1">
        <v>0.16</v>
      </c>
      <c r="D1168" s="1">
        <v>0.4</v>
      </c>
      <c r="E1168" s="1">
        <v>0.0666666666666667</v>
      </c>
      <c r="F1168" s="1">
        <v>0.06</v>
      </c>
    </row>
    <row r="1169" s="1" customFormat="1" spans="1:6">
      <c r="A1169" s="1" t="s">
        <v>2327</v>
      </c>
      <c r="B1169" s="1" t="s">
        <v>2328</v>
      </c>
      <c r="C1169" s="1">
        <v>0.01</v>
      </c>
      <c r="D1169" s="1">
        <v>0.045</v>
      </c>
      <c r="E1169" s="3">
        <v>0.00666666666666667</v>
      </c>
      <c r="F1169" s="1">
        <v>0.0125</v>
      </c>
    </row>
    <row r="1170" s="1" customFormat="1" spans="1:6">
      <c r="A1170" s="1" t="s">
        <v>2329</v>
      </c>
      <c r="B1170" s="1" t="s">
        <v>2330</v>
      </c>
      <c r="C1170" s="1">
        <v>0.01</v>
      </c>
      <c r="D1170" s="1">
        <v>0.045</v>
      </c>
      <c r="E1170" s="3">
        <v>0.00666666666666667</v>
      </c>
      <c r="F1170" s="1">
        <v>0.0125</v>
      </c>
    </row>
    <row r="1171" s="1" customFormat="1" spans="1:6">
      <c r="A1171" s="1" t="s">
        <v>2331</v>
      </c>
      <c r="B1171" s="1" t="s">
        <v>2332</v>
      </c>
      <c r="C1171" s="1">
        <v>0.01</v>
      </c>
      <c r="D1171" s="1">
        <v>0.045</v>
      </c>
      <c r="E1171" s="1">
        <v>0.00666666666666667</v>
      </c>
      <c r="F1171" s="1">
        <v>0.0125</v>
      </c>
    </row>
    <row r="1172" s="1" customFormat="1" spans="1:6">
      <c r="A1172" s="1" t="s">
        <v>2333</v>
      </c>
      <c r="B1172" s="1" t="s">
        <v>2334</v>
      </c>
      <c r="C1172" s="1">
        <v>0.12</v>
      </c>
      <c r="D1172" s="1">
        <v>0.3</v>
      </c>
      <c r="E1172" s="1">
        <f>0.14/3</f>
        <v>0.0466666666666667</v>
      </c>
      <c r="F1172" s="1">
        <v>0.126</v>
      </c>
    </row>
    <row r="1173" s="1" customFormat="1" spans="1:6">
      <c r="A1173" s="1" t="s">
        <v>2335</v>
      </c>
      <c r="B1173" s="1" t="s">
        <v>2336</v>
      </c>
      <c r="C1173" s="1">
        <v>0.16</v>
      </c>
      <c r="D1173" s="1">
        <v>0.3</v>
      </c>
      <c r="E1173" s="1">
        <v>0.0333333333333333</v>
      </c>
      <c r="F1173" s="1">
        <v>0.2079</v>
      </c>
    </row>
    <row r="1174" s="1" customFormat="1" spans="1:6">
      <c r="A1174" s="1" t="s">
        <v>2337</v>
      </c>
      <c r="B1174" s="1" t="s">
        <v>2338</v>
      </c>
      <c r="C1174" s="1">
        <v>0.12</v>
      </c>
      <c r="D1174" s="1">
        <v>0.55</v>
      </c>
      <c r="E1174" s="1">
        <v>0.0666666666666667</v>
      </c>
      <c r="F1174" s="1">
        <v>0.125</v>
      </c>
    </row>
    <row r="1175" s="1" customFormat="1" spans="1:6">
      <c r="A1175" s="1" t="s">
        <v>2339</v>
      </c>
      <c r="B1175" s="1" t="s">
        <v>2340</v>
      </c>
      <c r="C1175" s="1">
        <v>0.01</v>
      </c>
      <c r="D1175" s="1">
        <v>0.045</v>
      </c>
      <c r="E1175" s="1">
        <v>0.00666666666666667</v>
      </c>
      <c r="F1175" s="1">
        <v>0.0125</v>
      </c>
    </row>
    <row r="1176" s="1" customFormat="1" spans="1:6">
      <c r="A1176" s="1" t="s">
        <v>2341</v>
      </c>
      <c r="B1176" s="1" t="s">
        <v>2342</v>
      </c>
      <c r="C1176" s="1">
        <v>0.12</v>
      </c>
      <c r="D1176" s="1">
        <v>0.55</v>
      </c>
      <c r="E1176" s="1">
        <v>0.0666666666666667</v>
      </c>
      <c r="F1176" s="1">
        <v>0.15</v>
      </c>
    </row>
    <row r="1177" s="1" customFormat="1" spans="1:6">
      <c r="A1177" s="1" t="s">
        <v>2343</v>
      </c>
      <c r="B1177" s="1" t="s">
        <v>2344</v>
      </c>
      <c r="C1177" s="1">
        <v>0</v>
      </c>
      <c r="D1177" s="1">
        <v>0</v>
      </c>
      <c r="E1177" s="1">
        <v>0</v>
      </c>
      <c r="F1177" s="1">
        <v>0</v>
      </c>
    </row>
    <row r="1178" s="1" customFormat="1" spans="1:6">
      <c r="A1178" s="1" t="s">
        <v>2345</v>
      </c>
      <c r="B1178" s="1" t="s">
        <v>2346</v>
      </c>
      <c r="C1178" s="1">
        <v>0</v>
      </c>
      <c r="D1178" s="1">
        <v>0</v>
      </c>
      <c r="E1178" s="1">
        <v>0</v>
      </c>
      <c r="F1178" s="1">
        <v>0</v>
      </c>
    </row>
    <row r="1179" s="1" customFormat="1" spans="1:6">
      <c r="A1179" s="1" t="s">
        <v>2347</v>
      </c>
      <c r="B1179" s="1" t="s">
        <v>2348</v>
      </c>
      <c r="C1179" s="1">
        <v>0</v>
      </c>
      <c r="D1179" s="1">
        <v>0</v>
      </c>
      <c r="E1179" s="1">
        <v>0</v>
      </c>
      <c r="F1179" s="1">
        <v>0</v>
      </c>
    </row>
    <row r="1180" s="1" customFormat="1" spans="1:6">
      <c r="A1180" s="1" t="s">
        <v>2349</v>
      </c>
      <c r="B1180" s="1" t="s">
        <v>2350</v>
      </c>
      <c r="C1180" s="1">
        <v>0.12</v>
      </c>
      <c r="D1180" s="1">
        <v>0.55</v>
      </c>
      <c r="E1180" s="1">
        <v>0.0666666666666667</v>
      </c>
      <c r="F1180" s="1">
        <v>0.125</v>
      </c>
    </row>
    <row r="1181" s="1" customFormat="1" spans="1:6">
      <c r="A1181" s="1" t="s">
        <v>2351</v>
      </c>
      <c r="B1181" s="1" t="s">
        <v>2352</v>
      </c>
      <c r="C1181" s="1">
        <v>0.12</v>
      </c>
      <c r="D1181" s="1">
        <v>0.55</v>
      </c>
      <c r="E1181" s="1">
        <v>0.0666666666666667</v>
      </c>
      <c r="F1181" s="1">
        <v>0.125</v>
      </c>
    </row>
    <row r="1182" s="1" customFormat="1" spans="1:6">
      <c r="A1182" s="1" t="s">
        <v>2353</v>
      </c>
      <c r="B1182" s="1" t="s">
        <v>2354</v>
      </c>
      <c r="C1182" s="1">
        <v>0.01</v>
      </c>
      <c r="D1182" s="1">
        <v>0.045</v>
      </c>
      <c r="E1182" s="3">
        <v>0.00666666666666667</v>
      </c>
      <c r="F1182" s="1">
        <v>0.0125</v>
      </c>
    </row>
    <row r="1183" s="1" customFormat="1" spans="1:6">
      <c r="A1183" s="1" t="s">
        <v>2355</v>
      </c>
      <c r="B1183" s="1" t="s">
        <v>2356</v>
      </c>
      <c r="C1183" s="1">
        <v>0.16</v>
      </c>
      <c r="D1183" s="1">
        <v>0.4</v>
      </c>
      <c r="E1183" s="1">
        <v>0.0666666666666667</v>
      </c>
      <c r="F1183" s="1">
        <v>0.54</v>
      </c>
    </row>
    <row r="1184" s="1" customFormat="1" spans="1:6">
      <c r="A1184" s="1" t="s">
        <v>2357</v>
      </c>
      <c r="B1184" s="1" t="s">
        <v>2358</v>
      </c>
      <c r="C1184" s="1">
        <v>0.01</v>
      </c>
      <c r="D1184" s="1">
        <v>0.045</v>
      </c>
      <c r="E1184" s="3">
        <v>0.00666666666666667</v>
      </c>
      <c r="F1184" s="1">
        <v>0.0125</v>
      </c>
    </row>
    <row r="1185" s="1" customFormat="1" spans="1:6">
      <c r="A1185" s="1" t="s">
        <v>2359</v>
      </c>
      <c r="B1185" s="1" t="s">
        <v>2360</v>
      </c>
      <c r="C1185" s="1">
        <v>0.01</v>
      </c>
      <c r="D1185" s="1">
        <v>0.045</v>
      </c>
      <c r="E1185" s="3">
        <v>0.00666666666666667</v>
      </c>
      <c r="F1185" s="1">
        <v>0.0125</v>
      </c>
    </row>
    <row r="1186" s="1" customFormat="1" spans="1:6">
      <c r="A1186" s="1" t="s">
        <v>2361</v>
      </c>
      <c r="B1186" s="1" t="s">
        <v>2362</v>
      </c>
      <c r="C1186" s="1">
        <v>0.05</v>
      </c>
      <c r="D1186" s="1">
        <v>0.12</v>
      </c>
      <c r="E1186" s="1">
        <v>0.00566666666666667</v>
      </c>
      <c r="F1186" s="1">
        <v>0.0024</v>
      </c>
    </row>
    <row r="1187" s="1" customFormat="1" spans="1:6">
      <c r="A1187" s="1" t="s">
        <v>2363</v>
      </c>
      <c r="B1187" s="1" t="s">
        <v>2364</v>
      </c>
      <c r="C1187" s="1">
        <v>0</v>
      </c>
      <c r="D1187" s="1">
        <v>0</v>
      </c>
      <c r="E1187" s="1">
        <v>0</v>
      </c>
      <c r="F1187" s="1">
        <v>0</v>
      </c>
    </row>
    <row r="1188" s="1" customFormat="1" spans="1:6">
      <c r="A1188" s="1" t="s">
        <v>2365</v>
      </c>
      <c r="B1188" s="1" t="s">
        <v>2366</v>
      </c>
      <c r="C1188" s="1">
        <v>0</v>
      </c>
      <c r="D1188" s="1">
        <v>0</v>
      </c>
      <c r="E1188" s="1">
        <v>0</v>
      </c>
      <c r="F1188" s="1">
        <v>0</v>
      </c>
    </row>
    <row r="1189" s="1" customFormat="1" spans="1:6">
      <c r="A1189" s="1" t="s">
        <v>2367</v>
      </c>
      <c r="B1189" s="1" t="s">
        <v>2368</v>
      </c>
      <c r="C1189" s="1">
        <v>0</v>
      </c>
      <c r="D1189" s="1">
        <v>0</v>
      </c>
      <c r="E1189" s="1">
        <v>0</v>
      </c>
      <c r="F1189" s="1">
        <v>0</v>
      </c>
    </row>
    <row r="1190" s="1" customFormat="1" spans="1:6">
      <c r="A1190" s="1" t="s">
        <v>2369</v>
      </c>
      <c r="B1190" s="1" t="s">
        <v>2370</v>
      </c>
      <c r="C1190" s="1">
        <v>0</v>
      </c>
      <c r="D1190" s="1">
        <v>0</v>
      </c>
      <c r="E1190" s="1">
        <v>0</v>
      </c>
      <c r="F1190" s="1">
        <v>0</v>
      </c>
    </row>
    <row r="1191" s="1" customFormat="1" spans="1:6">
      <c r="A1191" s="1" t="s">
        <v>2371</v>
      </c>
      <c r="B1191" s="1" t="s">
        <v>2372</v>
      </c>
      <c r="C1191" s="1">
        <v>0</v>
      </c>
      <c r="D1191" s="1">
        <v>0</v>
      </c>
      <c r="E1191" s="1">
        <v>0</v>
      </c>
      <c r="F1191" s="1">
        <v>0</v>
      </c>
    </row>
    <row r="1192" s="1" customFormat="1" spans="1:6">
      <c r="A1192" s="1" t="s">
        <v>2373</v>
      </c>
      <c r="B1192" s="1" t="s">
        <v>2374</v>
      </c>
      <c r="C1192" s="1">
        <v>0</v>
      </c>
      <c r="D1192" s="1">
        <v>0</v>
      </c>
      <c r="E1192" s="1">
        <v>0</v>
      </c>
      <c r="F1192" s="1">
        <v>0</v>
      </c>
    </row>
    <row r="1193" s="1" customFormat="1" spans="1:6">
      <c r="A1193" s="1" t="s">
        <v>2375</v>
      </c>
      <c r="B1193" s="1" t="s">
        <v>2376</v>
      </c>
      <c r="C1193" s="1">
        <v>0.12</v>
      </c>
      <c r="D1193" s="1">
        <v>0.3</v>
      </c>
      <c r="E1193" s="1">
        <v>0.0333333333333333</v>
      </c>
      <c r="F1193" s="1">
        <v>0.06</v>
      </c>
    </row>
    <row r="1194" s="1" customFormat="1" spans="1:6">
      <c r="A1194" s="1" t="s">
        <v>2377</v>
      </c>
      <c r="B1194" s="1" t="s">
        <v>2378</v>
      </c>
      <c r="C1194" s="1">
        <v>0.01</v>
      </c>
      <c r="D1194" s="1">
        <v>0.045</v>
      </c>
      <c r="E1194" s="3">
        <v>0.00666666666666667</v>
      </c>
      <c r="F1194" s="1">
        <v>0.0125</v>
      </c>
    </row>
    <row r="1195" s="1" customFormat="1" spans="1:6">
      <c r="A1195" s="1" t="s">
        <v>2379</v>
      </c>
      <c r="B1195" s="1" t="s">
        <v>2380</v>
      </c>
      <c r="C1195" s="1">
        <v>0.12</v>
      </c>
      <c r="D1195" s="1">
        <v>0.55</v>
      </c>
      <c r="E1195" s="1">
        <v>0.0666666666666667</v>
      </c>
      <c r="F1195" s="1">
        <v>0.125</v>
      </c>
    </row>
    <row r="1196" s="1" customFormat="1" spans="1:6">
      <c r="A1196" s="1" t="s">
        <v>2381</v>
      </c>
      <c r="B1196" s="1" t="s">
        <v>2382</v>
      </c>
      <c r="C1196" s="1">
        <v>0</v>
      </c>
      <c r="D1196" s="1">
        <v>0</v>
      </c>
      <c r="E1196" s="1">
        <v>0</v>
      </c>
      <c r="F1196" s="1">
        <v>0</v>
      </c>
    </row>
    <row r="1197" s="1" customFormat="1" spans="1:6">
      <c r="A1197" s="1" t="s">
        <v>2383</v>
      </c>
      <c r="B1197" s="1" t="s">
        <v>2384</v>
      </c>
      <c r="C1197" s="1">
        <v>0</v>
      </c>
      <c r="D1197" s="1">
        <v>0</v>
      </c>
      <c r="E1197" s="1">
        <v>0</v>
      </c>
      <c r="F1197" s="1">
        <v>0</v>
      </c>
    </row>
    <row r="1198" s="1" customFormat="1" spans="1:6">
      <c r="A1198" s="1" t="s">
        <v>2385</v>
      </c>
      <c r="B1198" s="1" t="s">
        <v>2386</v>
      </c>
      <c r="C1198" s="1">
        <v>0</v>
      </c>
      <c r="D1198" s="1">
        <v>0</v>
      </c>
      <c r="E1198" s="1">
        <v>0</v>
      </c>
      <c r="F1198" s="1">
        <v>0</v>
      </c>
    </row>
    <row r="1199" s="1" customFormat="1" spans="1:6">
      <c r="A1199" s="1" t="s">
        <v>2387</v>
      </c>
      <c r="B1199" s="1" t="s">
        <v>2388</v>
      </c>
      <c r="C1199" s="1">
        <v>0.1</v>
      </c>
      <c r="D1199" s="1">
        <v>0.18</v>
      </c>
      <c r="E1199" s="1">
        <v>0.00666666666666667</v>
      </c>
      <c r="F1199" s="1">
        <v>0.00204</v>
      </c>
    </row>
    <row r="1200" s="1" customFormat="1" spans="1:6">
      <c r="A1200" s="1" t="s">
        <v>2389</v>
      </c>
      <c r="B1200" s="1" t="s">
        <v>2390</v>
      </c>
      <c r="C1200" s="1">
        <v>0.045</v>
      </c>
      <c r="D1200" s="1">
        <v>0.3</v>
      </c>
      <c r="E1200" s="1">
        <v>0.0466666666666667</v>
      </c>
      <c r="F1200" s="1">
        <v>0.096</v>
      </c>
    </row>
    <row r="1201" s="1" customFormat="1" spans="1:6">
      <c r="A1201" s="1" t="s">
        <v>2391</v>
      </c>
      <c r="B1201" s="1" t="s">
        <v>2392</v>
      </c>
      <c r="C1201" s="1">
        <v>0.12</v>
      </c>
      <c r="D1201" s="1">
        <v>0.55</v>
      </c>
      <c r="E1201" s="1">
        <v>0.0666666666666667</v>
      </c>
      <c r="F1201" s="1">
        <v>0.125</v>
      </c>
    </row>
    <row r="1202" s="1" customFormat="1" spans="1:6">
      <c r="A1202" s="1" t="s">
        <v>2391</v>
      </c>
      <c r="B1202" s="1" t="s">
        <v>2392</v>
      </c>
      <c r="C1202" s="1">
        <v>0.12</v>
      </c>
      <c r="D1202" s="1">
        <v>0.55</v>
      </c>
      <c r="E1202" s="1">
        <v>0.0666666666666667</v>
      </c>
      <c r="F1202" s="1">
        <v>0.125</v>
      </c>
    </row>
    <row r="1203" s="1" customFormat="1" spans="1:6">
      <c r="A1203" s="1" t="s">
        <v>2393</v>
      </c>
      <c r="B1203" s="1" t="s">
        <v>2394</v>
      </c>
      <c r="C1203" s="1">
        <v>0.12</v>
      </c>
      <c r="D1203" s="1">
        <v>0.55</v>
      </c>
      <c r="E1203" s="1">
        <v>0.0666666666666667</v>
      </c>
      <c r="F1203" s="1">
        <v>0.14</v>
      </c>
    </row>
    <row r="1204" s="1" customFormat="1" spans="1:6">
      <c r="A1204" s="1" t="s">
        <v>2395</v>
      </c>
      <c r="B1204" s="1" t="s">
        <v>2396</v>
      </c>
      <c r="C1204" s="1">
        <v>0.01</v>
      </c>
      <c r="D1204" s="1">
        <v>0.045</v>
      </c>
      <c r="E1204" s="3">
        <v>0.00666666666666667</v>
      </c>
      <c r="F1204" s="1">
        <v>0.0125</v>
      </c>
    </row>
    <row r="1205" s="1" customFormat="1" spans="1:6">
      <c r="A1205" s="1" t="s">
        <v>2397</v>
      </c>
      <c r="B1205" s="1" t="s">
        <v>2398</v>
      </c>
      <c r="C1205" s="1">
        <v>0.01</v>
      </c>
      <c r="D1205" s="1">
        <v>0.045</v>
      </c>
      <c r="E1205" s="3">
        <v>0.00666666666666667</v>
      </c>
      <c r="F1205" s="1">
        <v>0.0125</v>
      </c>
    </row>
    <row r="1206" s="1" customFormat="1" spans="1:6">
      <c r="A1206" s="1" t="s">
        <v>2399</v>
      </c>
      <c r="B1206" s="1" t="s">
        <v>2400</v>
      </c>
      <c r="C1206" s="1">
        <v>0.12</v>
      </c>
      <c r="D1206" s="1">
        <v>0.37</v>
      </c>
      <c r="E1206" s="1">
        <v>0.04</v>
      </c>
      <c r="F1206" s="1">
        <v>0.0945</v>
      </c>
    </row>
    <row r="1207" s="1" customFormat="1" spans="1:6">
      <c r="A1207" s="1" t="s">
        <v>2401</v>
      </c>
      <c r="B1207" s="1" t="s">
        <v>2402</v>
      </c>
      <c r="C1207" s="1">
        <v>0.12</v>
      </c>
      <c r="D1207" s="1">
        <v>0.37</v>
      </c>
      <c r="E1207" s="1">
        <v>0.04</v>
      </c>
      <c r="F1207" s="1">
        <v>0.0945</v>
      </c>
    </row>
    <row r="1208" s="1" customFormat="1" spans="1:6">
      <c r="A1208" s="1" t="s">
        <v>2403</v>
      </c>
      <c r="B1208" s="1" t="s">
        <v>2404</v>
      </c>
      <c r="C1208" s="1">
        <v>0.12</v>
      </c>
      <c r="D1208" s="1">
        <v>0.74</v>
      </c>
      <c r="E1208" s="1">
        <v>0.0533333333333333</v>
      </c>
      <c r="F1208" s="1">
        <v>0.528</v>
      </c>
    </row>
    <row r="1209" s="1" customFormat="1" spans="1:6">
      <c r="A1209" s="1" t="s">
        <v>2405</v>
      </c>
      <c r="B1209" s="1" t="s">
        <v>2406</v>
      </c>
      <c r="C1209" s="1">
        <v>0.035</v>
      </c>
      <c r="D1209" s="1">
        <v>0.18</v>
      </c>
      <c r="E1209" s="1">
        <v>0.0183333333333333</v>
      </c>
      <c r="F1209" s="1">
        <v>0.0567</v>
      </c>
    </row>
    <row r="1210" s="1" customFormat="1" spans="1:6">
      <c r="A1210" s="1" t="s">
        <v>2407</v>
      </c>
      <c r="B1210" s="1" t="s">
        <v>2408</v>
      </c>
      <c r="C1210" s="1">
        <v>0.12</v>
      </c>
      <c r="D1210" s="1">
        <v>0.18</v>
      </c>
      <c r="E1210" s="1">
        <v>0.0183333333333333</v>
      </c>
      <c r="F1210" s="1">
        <v>0.0567</v>
      </c>
    </row>
    <row r="1211" s="1" customFormat="1" spans="1:6">
      <c r="A1211" s="1" t="s">
        <v>2409</v>
      </c>
      <c r="B1211" s="1" t="s">
        <v>2410</v>
      </c>
      <c r="C1211" s="1">
        <v>0.1</v>
      </c>
      <c r="D1211" s="1">
        <v>0.18</v>
      </c>
      <c r="E1211" s="1">
        <v>0.00666666666666667</v>
      </c>
      <c r="F1211" s="1">
        <v>0.0051</v>
      </c>
    </row>
    <row r="1212" s="1" customFormat="1" spans="1:6">
      <c r="A1212" s="1" t="s">
        <v>1406</v>
      </c>
      <c r="B1212" s="1" t="s">
        <v>1407</v>
      </c>
      <c r="C1212" s="1">
        <v>0.1</v>
      </c>
      <c r="D1212" s="1">
        <v>0.18</v>
      </c>
      <c r="E1212" s="1">
        <v>0.00666666666666667</v>
      </c>
      <c r="F1212" s="1">
        <v>0.00204</v>
      </c>
    </row>
    <row r="1213" s="1" customFormat="1" spans="1:6">
      <c r="A1213" s="1" t="s">
        <v>2411</v>
      </c>
      <c r="B1213" s="1" t="s">
        <v>2412</v>
      </c>
      <c r="C1213" s="1">
        <v>0.12</v>
      </c>
      <c r="D1213" s="1">
        <v>0.55</v>
      </c>
      <c r="E1213" s="1">
        <v>0.0666666666666667</v>
      </c>
      <c r="F1213" s="1">
        <v>0.125</v>
      </c>
    </row>
    <row r="1214" s="1" customFormat="1" spans="1:6">
      <c r="A1214" s="1" t="s">
        <v>2413</v>
      </c>
      <c r="B1214" s="1" t="s">
        <v>2414</v>
      </c>
      <c r="C1214" s="1">
        <v>0.01</v>
      </c>
      <c r="D1214" s="1">
        <v>0.045</v>
      </c>
      <c r="E1214" s="3">
        <v>0.00666666666666667</v>
      </c>
      <c r="F1214" s="1">
        <v>0.0125</v>
      </c>
    </row>
    <row r="1215" s="1" customFormat="1" spans="1:6">
      <c r="A1215" s="1" t="s">
        <v>2415</v>
      </c>
      <c r="B1215" s="1" t="s">
        <v>2416</v>
      </c>
      <c r="C1215" s="1">
        <v>0</v>
      </c>
      <c r="D1215" s="1">
        <v>0</v>
      </c>
      <c r="E1215" s="1">
        <v>0</v>
      </c>
      <c r="F1215" s="1">
        <v>0</v>
      </c>
    </row>
    <row r="1216" s="1" customFormat="1" spans="1:6">
      <c r="A1216" s="1" t="s">
        <v>2417</v>
      </c>
      <c r="B1216" s="1" t="s">
        <v>2418</v>
      </c>
      <c r="C1216" s="1">
        <v>0</v>
      </c>
      <c r="D1216" s="1">
        <v>0</v>
      </c>
      <c r="E1216" s="1">
        <v>0</v>
      </c>
      <c r="F1216" s="1">
        <v>0</v>
      </c>
    </row>
    <row r="1217" s="1" customFormat="1" spans="1:6">
      <c r="A1217" s="1" t="s">
        <v>2419</v>
      </c>
      <c r="B1217" s="1" t="s">
        <v>2420</v>
      </c>
      <c r="C1217" s="1">
        <v>0.38</v>
      </c>
      <c r="D1217" s="1">
        <v>0.737</v>
      </c>
      <c r="E1217" s="1">
        <v>0.0616666666666667</v>
      </c>
      <c r="F1217" s="1">
        <v>0.402</v>
      </c>
    </row>
    <row r="1218" s="1" customFormat="1" spans="1:6">
      <c r="A1218" s="1" t="s">
        <v>2421</v>
      </c>
      <c r="B1218" s="1" t="s">
        <v>2422</v>
      </c>
      <c r="C1218" s="1">
        <v>0.035</v>
      </c>
      <c r="D1218" s="1">
        <v>0.18</v>
      </c>
      <c r="E1218" s="1">
        <v>0.0183333333333333</v>
      </c>
      <c r="F1218" s="1">
        <v>0.0288</v>
      </c>
    </row>
    <row r="1219" s="1" customFormat="1" spans="1:6">
      <c r="A1219" s="1" t="s">
        <v>2423</v>
      </c>
      <c r="B1219" s="1" t="s">
        <v>2424</v>
      </c>
      <c r="C1219" s="1">
        <v>0.01</v>
      </c>
      <c r="D1219" s="1">
        <v>0.045</v>
      </c>
      <c r="E1219" s="3">
        <v>0.00666666666666667</v>
      </c>
      <c r="F1219" s="1">
        <v>0.0125</v>
      </c>
    </row>
    <row r="1220" s="1" customFormat="1" spans="1:6">
      <c r="A1220" s="1" t="s">
        <v>2425</v>
      </c>
      <c r="B1220" s="1" t="s">
        <v>2426</v>
      </c>
      <c r="C1220" s="1">
        <v>0.01</v>
      </c>
      <c r="D1220" s="1">
        <v>0.045</v>
      </c>
      <c r="E1220" s="3">
        <v>0.00666666666666667</v>
      </c>
      <c r="F1220" s="1">
        <v>0.0125</v>
      </c>
    </row>
    <row r="1221" s="1" customFormat="1" spans="1:6">
      <c r="A1221" s="1" t="s">
        <v>2427</v>
      </c>
      <c r="B1221" s="1" t="s">
        <v>2428</v>
      </c>
      <c r="C1221" s="1">
        <v>0</v>
      </c>
      <c r="D1221" s="1">
        <v>0</v>
      </c>
      <c r="E1221" s="1">
        <v>0</v>
      </c>
      <c r="F1221" s="1">
        <v>0</v>
      </c>
    </row>
    <row r="1222" s="1" customFormat="1" spans="1:6">
      <c r="A1222" s="1" t="s">
        <v>2429</v>
      </c>
      <c r="B1222" s="1" t="s">
        <v>2430</v>
      </c>
      <c r="C1222" s="1">
        <v>0.035</v>
      </c>
      <c r="D1222" s="1">
        <v>0.18</v>
      </c>
      <c r="E1222" s="1">
        <v>0.0183333333333333</v>
      </c>
      <c r="F1222" s="1">
        <v>0.0288</v>
      </c>
    </row>
    <row r="1223" s="1" customFormat="1" spans="1:6">
      <c r="A1223" s="1" t="s">
        <v>2431</v>
      </c>
      <c r="B1223" s="1" t="s">
        <v>2432</v>
      </c>
      <c r="C1223" s="1">
        <v>0.16</v>
      </c>
      <c r="D1223" s="1">
        <v>0.4</v>
      </c>
      <c r="E1223" s="1">
        <v>0.0666666666666667</v>
      </c>
      <c r="F1223" s="1">
        <v>0.06</v>
      </c>
    </row>
    <row r="1224" s="1" customFormat="1" spans="1:6">
      <c r="A1224" s="5" t="s">
        <v>2433</v>
      </c>
      <c r="B1224" s="6" t="s">
        <v>2434</v>
      </c>
      <c r="C1224" s="1">
        <v>0.01</v>
      </c>
      <c r="D1224" s="1">
        <v>0.045</v>
      </c>
      <c r="E1224" s="3">
        <v>0.00666666666666667</v>
      </c>
      <c r="F1224" s="1">
        <v>0.015</v>
      </c>
    </row>
    <row r="1225" spans="1:6">
      <c r="A1225" s="7" t="s">
        <v>2435</v>
      </c>
      <c r="B1225" s="7" t="s">
        <v>2436</v>
      </c>
      <c r="C1225" s="1">
        <v>0.01</v>
      </c>
      <c r="D1225" s="1">
        <v>0.045</v>
      </c>
      <c r="E1225" s="3">
        <v>0.00666666666666667</v>
      </c>
      <c r="F1225" s="1">
        <v>0.014</v>
      </c>
    </row>
    <row r="1226" spans="1:6">
      <c r="A1226" s="7" t="s">
        <v>2437</v>
      </c>
      <c r="B1226" s="7" t="s">
        <v>2438</v>
      </c>
      <c r="C1226" s="1">
        <v>0.01</v>
      </c>
      <c r="D1226" s="1">
        <v>0.045</v>
      </c>
      <c r="E1226" s="1">
        <v>0.00666666666666667</v>
      </c>
      <c r="F1226" s="1">
        <v>0.003</v>
      </c>
    </row>
    <row r="1227" spans="1:6">
      <c r="A1227" s="7" t="s">
        <v>2439</v>
      </c>
      <c r="B1227" s="7" t="s">
        <v>2440</v>
      </c>
      <c r="C1227" s="1">
        <v>0.01</v>
      </c>
      <c r="D1227" s="1">
        <v>0.045</v>
      </c>
      <c r="E1227" s="1">
        <v>0.00666666666666667</v>
      </c>
      <c r="F1227" s="1">
        <v>0.0125</v>
      </c>
    </row>
    <row r="1228" spans="1:6">
      <c r="A1228" s="7" t="s">
        <v>2441</v>
      </c>
      <c r="B1228" s="7" t="s">
        <v>2442</v>
      </c>
      <c r="C1228" s="1">
        <v>0.01</v>
      </c>
      <c r="D1228" s="1">
        <v>0.045</v>
      </c>
      <c r="E1228" s="1">
        <v>0.00666666666666667</v>
      </c>
      <c r="F1228" s="1">
        <v>0.015</v>
      </c>
    </row>
    <row r="1229" spans="1:6">
      <c r="A1229" s="7" t="s">
        <v>2443</v>
      </c>
      <c r="B1229" s="7" t="s">
        <v>2444</v>
      </c>
      <c r="C1229" s="1">
        <v>0.01</v>
      </c>
      <c r="D1229" s="1">
        <v>0.045</v>
      </c>
      <c r="E1229" s="1">
        <v>0.00666666666666667</v>
      </c>
      <c r="F1229" s="1">
        <v>0.015</v>
      </c>
    </row>
    <row r="1230" spans="1:6">
      <c r="A1230" s="7" t="s">
        <v>2445</v>
      </c>
      <c r="B1230" s="7" t="s">
        <v>2446</v>
      </c>
      <c r="C1230" s="1">
        <v>0.01</v>
      </c>
      <c r="D1230" s="1">
        <v>0.045</v>
      </c>
      <c r="E1230" s="1">
        <v>0.00666666666666667</v>
      </c>
      <c r="F1230" s="1">
        <v>0.0125</v>
      </c>
    </row>
    <row r="1231" spans="1:6">
      <c r="A1231" s="7" t="s">
        <v>2445</v>
      </c>
      <c r="B1231" s="7" t="s">
        <v>2446</v>
      </c>
      <c r="C1231" s="1">
        <v>0.01</v>
      </c>
      <c r="D1231" s="1">
        <v>0.045</v>
      </c>
      <c r="E1231" s="1">
        <v>0.00666666666666667</v>
      </c>
      <c r="F1231" s="1">
        <v>0.0125</v>
      </c>
    </row>
    <row r="1232" spans="1:6">
      <c r="A1232" s="7" t="s">
        <v>2447</v>
      </c>
      <c r="B1232" s="7" t="s">
        <v>2448</v>
      </c>
      <c r="C1232" s="1">
        <v>0.12</v>
      </c>
      <c r="D1232" s="1">
        <v>0.55</v>
      </c>
      <c r="E1232" s="1">
        <v>0.0666666666666667</v>
      </c>
      <c r="F1232" s="1">
        <v>0.125</v>
      </c>
    </row>
    <row r="1233" spans="1:6">
      <c r="A1233" s="7" t="s">
        <v>2449</v>
      </c>
      <c r="B1233" s="7" t="s">
        <v>2450</v>
      </c>
      <c r="C1233" s="1">
        <v>0.01</v>
      </c>
      <c r="D1233" s="1">
        <v>0.045</v>
      </c>
      <c r="E1233" s="1">
        <v>0.00666666666666667</v>
      </c>
      <c r="F1233" s="1">
        <v>0.0125</v>
      </c>
    </row>
    <row r="1234" spans="1:6">
      <c r="A1234" s="8" t="s">
        <v>2451</v>
      </c>
      <c r="B1234" s="1" t="s">
        <v>2452</v>
      </c>
      <c r="C1234" s="1">
        <v>0.01</v>
      </c>
      <c r="D1234" s="1">
        <v>0.045</v>
      </c>
      <c r="E1234" s="1">
        <v>0.00666666666666667</v>
      </c>
      <c r="F1234" s="1">
        <v>0.0125</v>
      </c>
    </row>
    <row r="1235" spans="1:6">
      <c r="A1235" t="s">
        <v>2453</v>
      </c>
      <c r="B1235" s="1" t="s">
        <v>2454</v>
      </c>
      <c r="C1235" s="1">
        <v>0.16</v>
      </c>
      <c r="D1235" s="1">
        <v>0.3</v>
      </c>
      <c r="E1235" s="1">
        <v>0.0666666666666667</v>
      </c>
      <c r="F1235" s="1">
        <v>0.096</v>
      </c>
    </row>
    <row r="1236" spans="1:6">
      <c r="A1236" t="s">
        <v>2455</v>
      </c>
      <c r="B1236" s="1" t="s">
        <v>2456</v>
      </c>
      <c r="C1236" s="1">
        <v>0.12</v>
      </c>
      <c r="D1236" s="1">
        <v>0.22</v>
      </c>
      <c r="E1236" s="1">
        <v>0.0333333333333333</v>
      </c>
      <c r="F1236" s="1">
        <v>0.126</v>
      </c>
    </row>
    <row r="1237" spans="1:6">
      <c r="A1237" t="s">
        <v>2457</v>
      </c>
      <c r="B1237" s="1" t="s">
        <v>2458</v>
      </c>
      <c r="C1237" s="1">
        <v>0</v>
      </c>
      <c r="D1237" s="1">
        <v>0</v>
      </c>
      <c r="E1237" s="1">
        <v>0</v>
      </c>
      <c r="F1237" s="1">
        <v>0</v>
      </c>
    </row>
    <row r="1238" spans="1:6">
      <c r="A1238" t="s">
        <v>2459</v>
      </c>
      <c r="B1238" s="1" t="s">
        <v>2460</v>
      </c>
      <c r="C1238" s="1">
        <v>0.12</v>
      </c>
      <c r="D1238" s="1">
        <v>0.55</v>
      </c>
      <c r="E1238" s="1">
        <v>0.0666666666666667</v>
      </c>
      <c r="F1238" s="1">
        <v>0.15</v>
      </c>
    </row>
    <row r="1239" spans="1:6">
      <c r="A1239" t="s">
        <v>2461</v>
      </c>
      <c r="B1239" s="1" t="s">
        <v>2462</v>
      </c>
      <c r="C1239" s="1">
        <v>0.12</v>
      </c>
      <c r="D1239" s="1">
        <v>0.55</v>
      </c>
      <c r="E1239" s="1">
        <v>0.0666666666666667</v>
      </c>
      <c r="F1239" s="1">
        <v>0.15</v>
      </c>
    </row>
    <row r="1240" spans="1:6">
      <c r="A1240" t="s">
        <v>2463</v>
      </c>
      <c r="B1240" s="1" t="s">
        <v>2464</v>
      </c>
      <c r="C1240" s="1">
        <v>0.16</v>
      </c>
      <c r="D1240" s="1">
        <v>0.3</v>
      </c>
      <c r="E1240" s="1">
        <v>0.0333333333333333</v>
      </c>
      <c r="F1240" s="1">
        <v>0.001</v>
      </c>
    </row>
    <row r="1241" spans="1:6">
      <c r="A1241" t="s">
        <v>2465</v>
      </c>
      <c r="B1241" s="1" t="s">
        <v>2466</v>
      </c>
      <c r="C1241" s="1">
        <v>0.12</v>
      </c>
      <c r="D1241" s="1">
        <v>0.55</v>
      </c>
      <c r="E1241" s="1">
        <v>0.0666666666666667</v>
      </c>
      <c r="F1241" s="1">
        <v>0.125</v>
      </c>
    </row>
    <row r="1242" spans="1:6">
      <c r="A1242" t="s">
        <v>2467</v>
      </c>
      <c r="B1242" s="1" t="s">
        <v>2468</v>
      </c>
      <c r="C1242" s="1">
        <v>0.01</v>
      </c>
      <c r="D1242" s="1">
        <v>0.045</v>
      </c>
      <c r="E1242" s="1">
        <v>0.00666666666666667</v>
      </c>
      <c r="F1242" s="1">
        <v>0.0125</v>
      </c>
    </row>
    <row r="1243" spans="1:6">
      <c r="A1243" t="s">
        <v>2469</v>
      </c>
      <c r="B1243" s="1" t="s">
        <v>2470</v>
      </c>
      <c r="C1243" s="1">
        <v>0.01</v>
      </c>
      <c r="D1243" s="1">
        <v>0.045</v>
      </c>
      <c r="E1243" s="1">
        <v>0.00666666666666667</v>
      </c>
      <c r="F1243" s="1">
        <v>0.0125</v>
      </c>
    </row>
    <row r="1244" spans="1:6">
      <c r="A1244" t="s">
        <v>2471</v>
      </c>
      <c r="B1244" s="1" t="s">
        <v>2472</v>
      </c>
      <c r="C1244" s="1">
        <v>0</v>
      </c>
      <c r="D1244" s="1">
        <v>0</v>
      </c>
      <c r="E1244" s="1">
        <v>0</v>
      </c>
      <c r="F1244" s="1">
        <v>0</v>
      </c>
    </row>
    <row r="1245" spans="1:6">
      <c r="A1245" t="s">
        <v>2473</v>
      </c>
      <c r="B1245" s="1" t="s">
        <v>2474</v>
      </c>
      <c r="C1245" s="1">
        <v>0.01</v>
      </c>
      <c r="D1245" s="1">
        <v>0.045</v>
      </c>
      <c r="E1245" s="1">
        <v>0.00666666666666667</v>
      </c>
      <c r="F1245" s="1">
        <v>0.0125</v>
      </c>
    </row>
    <row r="1246" spans="1:6">
      <c r="A1246" t="s">
        <v>2475</v>
      </c>
      <c r="B1246" s="1" t="s">
        <v>2476</v>
      </c>
      <c r="C1246" s="1">
        <v>0.01</v>
      </c>
      <c r="D1246" s="1">
        <v>0.045</v>
      </c>
      <c r="E1246" s="1">
        <v>0.00666666666666667</v>
      </c>
      <c r="F1246" s="1">
        <v>0.0125</v>
      </c>
    </row>
    <row r="1247" spans="1:6">
      <c r="A1247" t="s">
        <v>2477</v>
      </c>
      <c r="B1247" s="1" t="s">
        <v>2478</v>
      </c>
      <c r="C1247" s="1">
        <v>0</v>
      </c>
      <c r="D1247" s="1">
        <v>0</v>
      </c>
      <c r="E1247" s="1">
        <v>0</v>
      </c>
      <c r="F1247" s="1">
        <v>0</v>
      </c>
    </row>
    <row r="1248" spans="1:6">
      <c r="A1248" t="s">
        <v>2479</v>
      </c>
      <c r="B1248" s="1" t="s">
        <v>2480</v>
      </c>
      <c r="C1248" s="1">
        <v>0.16</v>
      </c>
      <c r="D1248" s="1">
        <v>0.4</v>
      </c>
      <c r="E1248" s="1">
        <v>0.0666666666666667</v>
      </c>
      <c r="F1248" s="1">
        <v>0.045</v>
      </c>
    </row>
    <row r="1249" spans="1:6">
      <c r="A1249" t="s">
        <v>2481</v>
      </c>
      <c r="B1249" s="1" t="s">
        <v>2482</v>
      </c>
      <c r="C1249" s="1">
        <v>0.38</v>
      </c>
      <c r="D1249" s="1">
        <v>0.737</v>
      </c>
      <c r="E1249" s="1">
        <v>0.0616666666666667</v>
      </c>
      <c r="F1249" s="1">
        <v>0.402</v>
      </c>
    </row>
    <row r="1250" spans="1:6">
      <c r="A1250" t="s">
        <v>2483</v>
      </c>
      <c r="B1250" s="1" t="s">
        <v>2484</v>
      </c>
      <c r="C1250" s="1">
        <v>0.16</v>
      </c>
      <c r="D1250" s="1">
        <v>0.4</v>
      </c>
      <c r="E1250" s="1">
        <v>0.0666666666666667</v>
      </c>
      <c r="F1250" s="1">
        <v>0.06</v>
      </c>
    </row>
    <row r="1251" spans="1:6">
      <c r="A1251" t="s">
        <v>2485</v>
      </c>
      <c r="B1251" s="1" t="s">
        <v>2486</v>
      </c>
      <c r="C1251" s="1">
        <v>0.12</v>
      </c>
      <c r="D1251" s="1">
        <v>0.55</v>
      </c>
      <c r="E1251" s="1">
        <v>0.0666666666666667</v>
      </c>
      <c r="F1251" s="1">
        <v>0.125</v>
      </c>
    </row>
    <row r="1252" spans="1:6">
      <c r="A1252" t="s">
        <v>2487</v>
      </c>
      <c r="B1252" t="s">
        <v>2488</v>
      </c>
      <c r="C1252" s="1">
        <v>0.16</v>
      </c>
      <c r="D1252" s="1">
        <v>0.4</v>
      </c>
      <c r="E1252" s="1">
        <v>0.0666666666666667</v>
      </c>
      <c r="F1252" s="1">
        <v>0.045</v>
      </c>
    </row>
    <row r="1253" spans="1:6">
      <c r="A1253" t="s">
        <v>2489</v>
      </c>
      <c r="B1253" t="s">
        <v>2490</v>
      </c>
      <c r="C1253" s="1">
        <v>0.16</v>
      </c>
      <c r="D1253" s="1">
        <v>0.3</v>
      </c>
      <c r="E1253" s="1">
        <v>0.0333333333333333</v>
      </c>
      <c r="F1253" s="1">
        <v>0.02</v>
      </c>
    </row>
    <row r="1254" spans="1:6">
      <c r="A1254" t="s">
        <v>2491</v>
      </c>
      <c r="B1254" t="s">
        <v>2492</v>
      </c>
      <c r="C1254" s="1">
        <v>0.1</v>
      </c>
      <c r="D1254" s="1">
        <v>0.3</v>
      </c>
      <c r="E1254" s="1">
        <v>0.0333333333333333</v>
      </c>
      <c r="F1254" s="1">
        <v>0.075</v>
      </c>
    </row>
    <row r="1255" spans="1:6">
      <c r="A1255" t="s">
        <v>2493</v>
      </c>
      <c r="B1255" t="s">
        <v>2494</v>
      </c>
      <c r="C1255" s="1">
        <v>0.16</v>
      </c>
      <c r="D1255" s="1">
        <v>0.4</v>
      </c>
      <c r="E1255" s="1">
        <f>0.2/3</f>
        <v>0.0666666666666667</v>
      </c>
      <c r="F1255" s="1">
        <v>0.036</v>
      </c>
    </row>
    <row r="1256" spans="1:6">
      <c r="A1256" t="s">
        <v>2495</v>
      </c>
      <c r="B1256" t="s">
        <v>2496</v>
      </c>
      <c r="C1256" s="1">
        <v>0.01</v>
      </c>
      <c r="D1256" s="1">
        <v>0.045</v>
      </c>
      <c r="E1256" s="1">
        <v>0.00666666666666667</v>
      </c>
      <c r="F1256" s="1">
        <v>0.0125</v>
      </c>
    </row>
    <row r="1257" spans="1:6">
      <c r="A1257" t="s">
        <v>2497</v>
      </c>
      <c r="B1257" t="s">
        <v>2498</v>
      </c>
      <c r="C1257" s="1">
        <v>0.12</v>
      </c>
      <c r="D1257" s="1">
        <v>0.55</v>
      </c>
      <c r="E1257" s="1">
        <v>0.0666666666666667</v>
      </c>
      <c r="F1257" s="1">
        <v>0.125</v>
      </c>
    </row>
    <row r="1258" spans="1:6">
      <c r="A1258" t="s">
        <v>2499</v>
      </c>
      <c r="B1258" t="s">
        <v>2500</v>
      </c>
      <c r="C1258" s="1">
        <v>0.38</v>
      </c>
      <c r="D1258" s="1">
        <v>0.737</v>
      </c>
      <c r="E1258" s="1">
        <v>0.0616666666666667</v>
      </c>
      <c r="F1258" s="1">
        <v>0.402</v>
      </c>
    </row>
    <row r="1259" spans="1:6">
      <c r="A1259" t="s">
        <v>2501</v>
      </c>
      <c r="B1259" t="s">
        <v>2502</v>
      </c>
      <c r="C1259" s="1">
        <v>0</v>
      </c>
      <c r="D1259" s="1">
        <v>0</v>
      </c>
      <c r="E1259" s="1">
        <v>0</v>
      </c>
      <c r="F1259" s="1">
        <v>0</v>
      </c>
    </row>
    <row r="1260" spans="1:6">
      <c r="A1260" t="s">
        <v>2503</v>
      </c>
      <c r="B1260" t="s">
        <v>2504</v>
      </c>
      <c r="C1260" s="1">
        <v>0</v>
      </c>
      <c r="D1260" s="1">
        <v>0</v>
      </c>
      <c r="E1260" s="1">
        <v>0</v>
      </c>
      <c r="F1260" s="1">
        <v>0</v>
      </c>
    </row>
    <row r="1261" spans="1:6">
      <c r="A1261" t="s">
        <v>2505</v>
      </c>
      <c r="B1261" t="s">
        <v>2506</v>
      </c>
      <c r="C1261" s="1">
        <v>0.16</v>
      </c>
      <c r="D1261" s="1">
        <v>0.3</v>
      </c>
      <c r="E1261" s="1">
        <v>0.0333333333333333</v>
      </c>
      <c r="F1261" s="1">
        <v>0.1</v>
      </c>
    </row>
    <row r="1262" spans="1:6">
      <c r="A1262" t="s">
        <v>2507</v>
      </c>
      <c r="B1262" t="s">
        <v>2508</v>
      </c>
      <c r="C1262" s="1">
        <v>0.38</v>
      </c>
      <c r="D1262" s="1">
        <v>0.737</v>
      </c>
      <c r="E1262" s="1">
        <v>0.0616666666666667</v>
      </c>
      <c r="F1262" s="1">
        <v>0.402</v>
      </c>
    </row>
    <row r="1263" spans="1:6">
      <c r="A1263" t="s">
        <v>2509</v>
      </c>
      <c r="B1263" t="s">
        <v>2510</v>
      </c>
      <c r="C1263" s="1">
        <v>0.16</v>
      </c>
      <c r="D1263" s="1">
        <v>0.3</v>
      </c>
      <c r="E1263" s="1">
        <v>0.0333333333333333</v>
      </c>
      <c r="F1263" s="1">
        <v>0.066</v>
      </c>
    </row>
    <row r="1264" spans="1:6">
      <c r="A1264" t="s">
        <v>2511</v>
      </c>
      <c r="B1264" t="s">
        <v>2512</v>
      </c>
      <c r="C1264" s="1">
        <v>0.16</v>
      </c>
      <c r="D1264" s="1">
        <v>0.4</v>
      </c>
      <c r="E1264" s="1">
        <f>0.2/3</f>
        <v>0.0666666666666667</v>
      </c>
      <c r="F1264" s="1">
        <v>0.06</v>
      </c>
    </row>
    <row r="1265" spans="1:6">
      <c r="A1265" t="s">
        <v>2513</v>
      </c>
      <c r="B1265" t="s">
        <v>2514</v>
      </c>
      <c r="C1265" s="1">
        <v>0</v>
      </c>
      <c r="D1265" s="1">
        <v>0</v>
      </c>
      <c r="E1265" s="1">
        <v>0</v>
      </c>
      <c r="F1265" s="1">
        <v>0</v>
      </c>
    </row>
    <row r="1266" spans="1:6">
      <c r="A1266" t="s">
        <v>2515</v>
      </c>
      <c r="B1266" t="s">
        <v>2516</v>
      </c>
      <c r="C1266" s="1">
        <v>0.01</v>
      </c>
      <c r="D1266" s="1">
        <v>0.045</v>
      </c>
      <c r="E1266" s="1">
        <v>0.00666666666666667</v>
      </c>
      <c r="F1266" s="1">
        <v>0.015</v>
      </c>
    </row>
    <row r="1267" spans="1:6">
      <c r="A1267" t="s">
        <v>2517</v>
      </c>
      <c r="B1267" t="s">
        <v>2518</v>
      </c>
      <c r="C1267" s="1">
        <v>0.01</v>
      </c>
      <c r="D1267" s="1">
        <v>0.045</v>
      </c>
      <c r="E1267" s="1">
        <v>0.00666666666666667</v>
      </c>
      <c r="F1267" s="1">
        <v>0.014</v>
      </c>
    </row>
    <row r="1268" spans="1:6">
      <c r="A1268" t="s">
        <v>2519</v>
      </c>
      <c r="B1268" t="s">
        <v>2520</v>
      </c>
      <c r="C1268" s="1">
        <v>0.01</v>
      </c>
      <c r="D1268" s="1">
        <v>0.045</v>
      </c>
      <c r="E1268" s="1">
        <v>0.00666666666666667</v>
      </c>
      <c r="F1268" s="1">
        <v>0.015</v>
      </c>
    </row>
    <row r="1269" spans="1:6">
      <c r="A1269" t="s">
        <v>2521</v>
      </c>
      <c r="B1269" t="s">
        <v>2522</v>
      </c>
      <c r="C1269" s="1">
        <v>0.01</v>
      </c>
      <c r="D1269" s="1">
        <v>0.045</v>
      </c>
      <c r="E1269" s="1">
        <v>0.00666666666666667</v>
      </c>
      <c r="F1269" s="1">
        <v>0.0125</v>
      </c>
    </row>
    <row r="1270" spans="1:6">
      <c r="A1270" t="s">
        <v>2523</v>
      </c>
      <c r="B1270" t="s">
        <v>2524</v>
      </c>
      <c r="C1270" s="1">
        <v>0.01</v>
      </c>
      <c r="D1270" s="1">
        <v>0.045</v>
      </c>
      <c r="E1270" s="1">
        <v>0.00666666666666667</v>
      </c>
      <c r="F1270" s="1">
        <v>0.0125</v>
      </c>
    </row>
    <row r="1271" spans="1:6">
      <c r="A1271" t="s">
        <v>2525</v>
      </c>
      <c r="B1271" t="s">
        <v>2526</v>
      </c>
      <c r="C1271" s="1">
        <v>0.16</v>
      </c>
      <c r="D1271" s="1">
        <v>0.3</v>
      </c>
      <c r="E1271" s="1">
        <v>0.0333333333333333</v>
      </c>
      <c r="F1271" s="1">
        <v>0.04</v>
      </c>
    </row>
    <row r="1272" spans="1:6">
      <c r="A1272" t="s">
        <v>2527</v>
      </c>
      <c r="B1272" t="s">
        <v>2528</v>
      </c>
      <c r="C1272" s="1">
        <v>0.08</v>
      </c>
      <c r="D1272" s="1">
        <v>0.3</v>
      </c>
      <c r="E1272" s="1">
        <v>0.0333333333333333</v>
      </c>
      <c r="F1272" s="1">
        <v>0.045</v>
      </c>
    </row>
    <row r="1273" spans="1:6">
      <c r="A1273" t="s">
        <v>2529</v>
      </c>
      <c r="B1273" t="s">
        <v>2530</v>
      </c>
      <c r="C1273" s="1">
        <v>0.08</v>
      </c>
      <c r="D1273" s="1">
        <v>0.3</v>
      </c>
      <c r="E1273" s="1">
        <v>0.0333333333333333</v>
      </c>
      <c r="F1273" s="1">
        <v>0.045</v>
      </c>
    </row>
    <row r="1274" spans="1:6">
      <c r="A1274" t="s">
        <v>2531</v>
      </c>
      <c r="B1274" t="s">
        <v>2532</v>
      </c>
      <c r="C1274" s="1">
        <v>0.16</v>
      </c>
      <c r="D1274" s="1">
        <v>0.4</v>
      </c>
      <c r="E1274" s="1">
        <f>0.2/3</f>
        <v>0.0666666666666667</v>
      </c>
      <c r="F1274" s="1">
        <v>0.045</v>
      </c>
    </row>
    <row r="1275" spans="1:6">
      <c r="A1275" t="s">
        <v>2533</v>
      </c>
      <c r="B1275" t="s">
        <v>2534</v>
      </c>
      <c r="C1275" s="1">
        <v>0.16</v>
      </c>
      <c r="D1275" s="1">
        <v>0.4</v>
      </c>
      <c r="E1275" s="1">
        <v>0.0666666666666667</v>
      </c>
      <c r="F1275" s="1">
        <v>0.156</v>
      </c>
    </row>
    <row r="1276" spans="1:6">
      <c r="A1276" t="s">
        <v>2535</v>
      </c>
      <c r="B1276" t="s">
        <v>2536</v>
      </c>
      <c r="C1276" s="1">
        <v>0.24</v>
      </c>
      <c r="D1276" s="1">
        <v>0.40425</v>
      </c>
      <c r="E1276" s="1">
        <v>0.0320666666666667</v>
      </c>
      <c r="F1276" s="1">
        <v>0.1205</v>
      </c>
    </row>
    <row r="1277" spans="1:6">
      <c r="A1277" t="s">
        <v>2537</v>
      </c>
      <c r="B1277" t="s">
        <v>2538</v>
      </c>
      <c r="C1277" s="1">
        <v>0.38</v>
      </c>
      <c r="D1277" s="1">
        <v>0.946</v>
      </c>
      <c r="E1277" s="1">
        <v>0.074</v>
      </c>
      <c r="F1277" s="1">
        <v>0.5192</v>
      </c>
    </row>
    <row r="1278" spans="1:6">
      <c r="A1278" t="s">
        <v>2539</v>
      </c>
      <c r="B1278" t="s">
        <v>2540</v>
      </c>
      <c r="C1278" s="1">
        <v>0</v>
      </c>
      <c r="D1278" s="1">
        <v>0</v>
      </c>
      <c r="E1278" s="1">
        <v>0</v>
      </c>
      <c r="F1278" s="1">
        <v>0</v>
      </c>
    </row>
    <row r="1279" spans="1:6">
      <c r="A1279" t="s">
        <v>2541</v>
      </c>
      <c r="B1279" t="s">
        <v>2542</v>
      </c>
      <c r="C1279" s="1">
        <v>0</v>
      </c>
      <c r="D1279" s="1">
        <v>0</v>
      </c>
      <c r="E1279" s="1">
        <v>0</v>
      </c>
      <c r="F1279" s="1">
        <v>0</v>
      </c>
    </row>
    <row r="1280" spans="1:6">
      <c r="A1280" t="s">
        <v>2543</v>
      </c>
      <c r="B1280" t="s">
        <v>2544</v>
      </c>
      <c r="C1280" s="1">
        <v>0</v>
      </c>
      <c r="D1280" s="1">
        <v>0</v>
      </c>
      <c r="E1280" s="1">
        <v>0</v>
      </c>
      <c r="F1280" s="1">
        <v>0</v>
      </c>
    </row>
    <row r="1281" spans="1:6">
      <c r="A1281" t="s">
        <v>2545</v>
      </c>
      <c r="B1281" t="s">
        <v>2546</v>
      </c>
      <c r="C1281" s="1">
        <v>0</v>
      </c>
      <c r="D1281" s="1">
        <v>0</v>
      </c>
      <c r="E1281" s="1">
        <v>0</v>
      </c>
      <c r="F1281" s="1">
        <v>0</v>
      </c>
    </row>
    <row r="1282" spans="1:6">
      <c r="A1282" t="s">
        <v>2547</v>
      </c>
      <c r="B1282" t="s">
        <v>2548</v>
      </c>
      <c r="C1282" s="1">
        <v>0.16</v>
      </c>
      <c r="D1282" s="1">
        <v>0.3</v>
      </c>
      <c r="E1282" s="1">
        <v>0.0333333333333333</v>
      </c>
      <c r="F1282" s="1">
        <v>0.06</v>
      </c>
    </row>
    <row r="1283" spans="1:6">
      <c r="A1283" t="s">
        <v>2549</v>
      </c>
      <c r="B1283" t="s">
        <v>2550</v>
      </c>
      <c r="C1283" s="1">
        <v>0</v>
      </c>
      <c r="D1283" s="1">
        <v>0</v>
      </c>
      <c r="E1283" s="1">
        <v>0</v>
      </c>
      <c r="F1283" s="1">
        <v>0</v>
      </c>
    </row>
    <row r="1284" spans="1:6">
      <c r="A1284" t="s">
        <v>2551</v>
      </c>
      <c r="B1284" t="s">
        <v>2552</v>
      </c>
      <c r="C1284" s="1">
        <v>0.01</v>
      </c>
      <c r="D1284" s="1">
        <v>0.045</v>
      </c>
      <c r="E1284" s="1">
        <v>0.00666666666666667</v>
      </c>
      <c r="F1284" s="1">
        <v>0.0125</v>
      </c>
    </row>
    <row r="1285" spans="1:6">
      <c r="A1285" t="s">
        <v>2553</v>
      </c>
      <c r="B1285" t="s">
        <v>2554</v>
      </c>
      <c r="C1285" s="1">
        <v>0.12</v>
      </c>
      <c r="D1285" s="1">
        <v>0.3</v>
      </c>
      <c r="E1285" s="1">
        <v>0.0466666666666667</v>
      </c>
      <c r="F1285" s="1">
        <v>0.126</v>
      </c>
    </row>
    <row r="1286" spans="1:6">
      <c r="A1286" t="s">
        <v>2555</v>
      </c>
      <c r="B1286" t="s">
        <v>2556</v>
      </c>
      <c r="C1286" s="1">
        <v>0.16</v>
      </c>
      <c r="D1286" s="1">
        <v>0.3</v>
      </c>
      <c r="E1286" s="1">
        <v>0.0333333333333333</v>
      </c>
      <c r="F1286" s="1">
        <v>0.06</v>
      </c>
    </row>
    <row r="1287" spans="1:6">
      <c r="A1287" t="s">
        <v>2557</v>
      </c>
      <c r="B1287" t="s">
        <v>2558</v>
      </c>
      <c r="C1287" s="1">
        <v>0.12</v>
      </c>
      <c r="D1287" s="1">
        <v>0.55</v>
      </c>
      <c r="E1287" s="1">
        <v>0.0666666666666667</v>
      </c>
      <c r="F1287" s="1">
        <v>0.125</v>
      </c>
    </row>
    <row r="1288" spans="1:6">
      <c r="A1288" t="s">
        <v>2559</v>
      </c>
      <c r="B1288" t="s">
        <v>2560</v>
      </c>
      <c r="C1288" s="1">
        <v>0.12</v>
      </c>
      <c r="D1288" s="1">
        <v>0.55</v>
      </c>
      <c r="E1288" s="1">
        <v>0.0666666666666667</v>
      </c>
      <c r="F1288" s="1">
        <v>0.125</v>
      </c>
    </row>
    <row r="1289" spans="1:6">
      <c r="A1289" t="s">
        <v>2561</v>
      </c>
      <c r="B1289" t="s">
        <v>2562</v>
      </c>
      <c r="C1289" s="1">
        <v>0</v>
      </c>
      <c r="D1289" s="1">
        <v>0</v>
      </c>
      <c r="E1289" s="1">
        <v>0</v>
      </c>
      <c r="F1289" s="1">
        <v>0</v>
      </c>
    </row>
    <row r="1290" spans="1:6">
      <c r="A1290" t="s">
        <v>2563</v>
      </c>
      <c r="B1290" t="s">
        <v>2564</v>
      </c>
      <c r="C1290" s="1">
        <v>0.08</v>
      </c>
      <c r="D1290" s="1">
        <v>0.3</v>
      </c>
      <c r="E1290" s="1">
        <v>0.0333333333333333</v>
      </c>
      <c r="F1290" s="1">
        <v>0.045</v>
      </c>
    </row>
    <row r="1291" spans="1:6">
      <c r="A1291" t="s">
        <v>2565</v>
      </c>
      <c r="B1291" t="s">
        <v>2566</v>
      </c>
      <c r="C1291" s="1">
        <v>0</v>
      </c>
      <c r="D1291" s="1">
        <v>0</v>
      </c>
      <c r="E1291" s="1">
        <v>0</v>
      </c>
      <c r="F1291" s="1">
        <v>0</v>
      </c>
    </row>
    <row r="1292" spans="1:6">
      <c r="A1292" s="9" t="s">
        <v>2567</v>
      </c>
      <c r="B1292" s="9" t="s">
        <v>2568</v>
      </c>
      <c r="C1292" s="1">
        <v>0</v>
      </c>
      <c r="D1292" s="1">
        <v>0</v>
      </c>
      <c r="E1292" s="1">
        <v>0</v>
      </c>
      <c r="F1292" s="1">
        <v>0</v>
      </c>
    </row>
    <row r="1293" spans="1:6">
      <c r="A1293" s="9" t="s">
        <v>2569</v>
      </c>
      <c r="B1293" s="9" t="s">
        <v>2570</v>
      </c>
      <c r="C1293" s="1">
        <v>0</v>
      </c>
      <c r="D1293" s="1">
        <v>0</v>
      </c>
      <c r="E1293" s="1">
        <v>0</v>
      </c>
      <c r="F1293" s="1">
        <v>0</v>
      </c>
    </row>
    <row r="1294" spans="1:6">
      <c r="A1294" s="9" t="s">
        <v>2571</v>
      </c>
      <c r="B1294" s="9" t="s">
        <v>2572</v>
      </c>
      <c r="C1294" s="1">
        <v>0</v>
      </c>
      <c r="D1294" s="1">
        <v>0</v>
      </c>
      <c r="E1294" s="1">
        <v>0</v>
      </c>
      <c r="F1294" s="1">
        <v>0</v>
      </c>
    </row>
    <row r="1295" spans="1:6">
      <c r="A1295" s="9" t="s">
        <v>2573</v>
      </c>
      <c r="B1295" s="9" t="s">
        <v>2574</v>
      </c>
      <c r="C1295" s="1">
        <v>0</v>
      </c>
      <c r="D1295" s="1">
        <v>0</v>
      </c>
      <c r="E1295" s="1">
        <v>0</v>
      </c>
      <c r="F1295" s="1">
        <v>0</v>
      </c>
    </row>
    <row r="1296" spans="1:6">
      <c r="A1296" s="9" t="s">
        <v>2575</v>
      </c>
      <c r="B1296" s="9" t="s">
        <v>2576</v>
      </c>
      <c r="C1296" s="1">
        <v>0</v>
      </c>
      <c r="D1296" s="1">
        <v>0</v>
      </c>
      <c r="E1296" s="1">
        <v>0</v>
      </c>
      <c r="F1296" s="1">
        <v>0</v>
      </c>
    </row>
    <row r="1297" spans="1:6">
      <c r="A1297" s="9" t="s">
        <v>2577</v>
      </c>
      <c r="B1297" s="9" t="s">
        <v>2578</v>
      </c>
      <c r="C1297" s="1">
        <v>0.01</v>
      </c>
      <c r="D1297" s="1">
        <v>0.045</v>
      </c>
      <c r="E1297" s="1">
        <f>0.02/3</f>
        <v>0.00666666666666667</v>
      </c>
      <c r="F1297" s="1">
        <f>0.5/1000*25</f>
        <v>0.0125</v>
      </c>
    </row>
    <row r="1298" spans="1:6">
      <c r="A1298" s="9" t="s">
        <v>2579</v>
      </c>
      <c r="B1298" s="9" t="s">
        <v>2580</v>
      </c>
      <c r="C1298" s="1">
        <v>0.01</v>
      </c>
      <c r="D1298" s="1">
        <v>0.045</v>
      </c>
      <c r="E1298" s="1">
        <f>0.02/3</f>
        <v>0.00666666666666667</v>
      </c>
      <c r="F1298" s="1">
        <f>0.5/1000*25</f>
        <v>0.0125</v>
      </c>
    </row>
    <row r="1299" spans="1:6">
      <c r="A1299" s="9" t="s">
        <v>2581</v>
      </c>
      <c r="B1299" s="9" t="s">
        <v>2582</v>
      </c>
      <c r="C1299" s="1">
        <v>0.1</v>
      </c>
      <c r="D1299" s="1">
        <v>0.3</v>
      </c>
      <c r="E1299" s="1">
        <f>0.1/3</f>
        <v>0.0333333333333333</v>
      </c>
      <c r="F1299" s="1">
        <f>0.5/1000*100</f>
        <v>0.05</v>
      </c>
    </row>
    <row r="1300" spans="1:6">
      <c r="A1300" s="9" t="s">
        <v>2583</v>
      </c>
      <c r="B1300" s="9" t="s">
        <v>2584</v>
      </c>
      <c r="C1300" s="1">
        <v>0.12</v>
      </c>
      <c r="D1300" s="1">
        <v>0.3</v>
      </c>
      <c r="E1300" s="1">
        <f>0.14/3</f>
        <v>0.0466666666666667</v>
      </c>
      <c r="F1300" s="1">
        <f>1.2/1000*105</f>
        <v>0.126</v>
      </c>
    </row>
    <row r="1301" spans="1:6">
      <c r="A1301" s="9" t="s">
        <v>2585</v>
      </c>
      <c r="B1301" s="9" t="s">
        <v>2586</v>
      </c>
      <c r="C1301" s="1">
        <v>0.12</v>
      </c>
      <c r="D1301" s="1">
        <v>0.325</v>
      </c>
      <c r="E1301" s="1">
        <f>0.1/3</f>
        <v>0.0333333333333333</v>
      </c>
      <c r="F1301" s="1">
        <f>1.2/1000*25</f>
        <v>0.03</v>
      </c>
    </row>
    <row r="1302" spans="1:6">
      <c r="A1302" s="9" t="s">
        <v>2587</v>
      </c>
      <c r="B1302" s="9" t="s">
        <v>2588</v>
      </c>
      <c r="C1302" s="1">
        <v>0.12</v>
      </c>
      <c r="D1302" s="1">
        <v>0.3</v>
      </c>
      <c r="E1302" s="1">
        <f>0.14/3</f>
        <v>0.0466666666666667</v>
      </c>
      <c r="F1302" s="1">
        <f>1.2/1000*105</f>
        <v>0.126</v>
      </c>
    </row>
    <row r="1303" spans="1:6">
      <c r="A1303" s="9" t="s">
        <v>2589</v>
      </c>
      <c r="B1303" s="9" t="s">
        <v>2590</v>
      </c>
      <c r="C1303" s="1">
        <v>0.12</v>
      </c>
      <c r="D1303" s="1">
        <v>0.3</v>
      </c>
      <c r="E1303" s="1">
        <f>0.14/3</f>
        <v>0.0466666666666667</v>
      </c>
      <c r="F1303" s="1">
        <f>1.2/1000*105</f>
        <v>0.126</v>
      </c>
    </row>
    <row r="1304" spans="1:6">
      <c r="A1304" s="9" t="s">
        <v>2591</v>
      </c>
      <c r="B1304" s="9" t="s">
        <v>2592</v>
      </c>
      <c r="C1304" s="1">
        <v>0.12</v>
      </c>
      <c r="D1304" s="1">
        <v>0.55</v>
      </c>
      <c r="E1304" s="1">
        <f t="shared" ref="E1304:E1316" si="0">0.2/3</f>
        <v>0.0666666666666667</v>
      </c>
      <c r="F1304" s="1">
        <f>0.5/1000*263</f>
        <v>0.1315</v>
      </c>
    </row>
    <row r="1305" spans="1:6">
      <c r="A1305" s="9" t="s">
        <v>2593</v>
      </c>
      <c r="B1305" s="9" t="s">
        <v>2594</v>
      </c>
      <c r="C1305" s="1">
        <v>0.12</v>
      </c>
      <c r="D1305" s="1">
        <v>0.55</v>
      </c>
      <c r="E1305" s="1">
        <f t="shared" si="0"/>
        <v>0.0666666666666667</v>
      </c>
      <c r="F1305" s="1">
        <f>0.5/1000*294</f>
        <v>0.147</v>
      </c>
    </row>
    <row r="1306" spans="1:6">
      <c r="A1306" s="9" t="s">
        <v>2595</v>
      </c>
      <c r="B1306" s="9" t="s">
        <v>2596</v>
      </c>
      <c r="C1306" s="1">
        <v>0.12</v>
      </c>
      <c r="D1306" s="1">
        <v>0.55</v>
      </c>
      <c r="E1306" s="1">
        <f t="shared" si="0"/>
        <v>0.0666666666666667</v>
      </c>
      <c r="F1306" s="1">
        <f>0.5/1000*263</f>
        <v>0.1315</v>
      </c>
    </row>
    <row r="1307" spans="1:6">
      <c r="A1307" s="9" t="s">
        <v>2597</v>
      </c>
      <c r="B1307" s="9" t="s">
        <v>2598</v>
      </c>
      <c r="C1307" s="1">
        <v>0.12</v>
      </c>
      <c r="D1307" s="1">
        <v>0.55</v>
      </c>
      <c r="E1307" s="1">
        <f t="shared" si="0"/>
        <v>0.0666666666666667</v>
      </c>
      <c r="F1307" s="1">
        <f>0.5/1000*263</f>
        <v>0.1315</v>
      </c>
    </row>
    <row r="1308" spans="1:6">
      <c r="A1308" s="9" t="s">
        <v>2599</v>
      </c>
      <c r="B1308" s="9" t="s">
        <v>2600</v>
      </c>
      <c r="C1308" s="1">
        <v>0.16</v>
      </c>
      <c r="D1308" s="1">
        <v>0.4</v>
      </c>
      <c r="E1308" s="1">
        <f t="shared" si="0"/>
        <v>0.0666666666666667</v>
      </c>
      <c r="F1308" s="1">
        <f>0.5/1000*150</f>
        <v>0.075</v>
      </c>
    </row>
    <row r="1309" spans="1:6">
      <c r="A1309" s="9" t="s">
        <v>2601</v>
      </c>
      <c r="B1309" s="9" t="s">
        <v>2602</v>
      </c>
      <c r="C1309" s="1">
        <v>0.16</v>
      </c>
      <c r="D1309" s="1">
        <v>0.4</v>
      </c>
      <c r="E1309" s="1">
        <f t="shared" si="0"/>
        <v>0.0666666666666667</v>
      </c>
      <c r="F1309" s="1">
        <f>1.2/1000*50</f>
        <v>0.06</v>
      </c>
    </row>
    <row r="1310" spans="1:6">
      <c r="A1310" s="9" t="s">
        <v>2603</v>
      </c>
      <c r="B1310" s="9" t="s">
        <v>2604</v>
      </c>
      <c r="C1310" s="1">
        <v>0.16</v>
      </c>
      <c r="D1310" s="1">
        <v>0.4</v>
      </c>
      <c r="E1310" s="1">
        <f t="shared" si="0"/>
        <v>0.0666666666666667</v>
      </c>
      <c r="F1310" s="1">
        <f>1.2/1000*105</f>
        <v>0.126</v>
      </c>
    </row>
    <row r="1311" spans="1:6">
      <c r="A1311" s="9" t="s">
        <v>2605</v>
      </c>
      <c r="B1311" s="9" t="s">
        <v>2606</v>
      </c>
      <c r="C1311" s="1">
        <v>0.16</v>
      </c>
      <c r="D1311" s="1">
        <v>0.4</v>
      </c>
      <c r="E1311" s="1">
        <f t="shared" si="0"/>
        <v>0.0666666666666667</v>
      </c>
      <c r="F1311" s="1">
        <f>0.5/1000*150</f>
        <v>0.075</v>
      </c>
    </row>
    <row r="1312" spans="1:6">
      <c r="A1312" s="9" t="s">
        <v>2607</v>
      </c>
      <c r="B1312" s="9" t="s">
        <v>2608</v>
      </c>
      <c r="C1312" s="1">
        <v>0.16</v>
      </c>
      <c r="D1312" s="1">
        <v>0.4</v>
      </c>
      <c r="E1312" s="1">
        <f t="shared" si="0"/>
        <v>0.0666666666666667</v>
      </c>
      <c r="F1312" s="1">
        <f>0.5/1000*120</f>
        <v>0.06</v>
      </c>
    </row>
    <row r="1313" spans="1:6">
      <c r="A1313" s="9" t="s">
        <v>2609</v>
      </c>
      <c r="B1313" s="9" t="s">
        <v>2610</v>
      </c>
      <c r="C1313" s="1">
        <v>0.16</v>
      </c>
      <c r="D1313" s="1">
        <v>0.4</v>
      </c>
      <c r="E1313" s="1">
        <f t="shared" si="0"/>
        <v>0.0666666666666667</v>
      </c>
      <c r="F1313" s="1">
        <f>1.2/1000*105</f>
        <v>0.126</v>
      </c>
    </row>
    <row r="1314" spans="1:6">
      <c r="A1314" s="9" t="s">
        <v>2611</v>
      </c>
      <c r="B1314" s="9" t="s">
        <v>2612</v>
      </c>
      <c r="C1314" s="1">
        <v>0.16</v>
      </c>
      <c r="D1314" s="1">
        <v>0.4</v>
      </c>
      <c r="E1314" s="1">
        <f t="shared" si="0"/>
        <v>0.0666666666666667</v>
      </c>
      <c r="F1314" s="1">
        <f>1.2/1000*150</f>
        <v>0.18</v>
      </c>
    </row>
    <row r="1315" spans="1:6">
      <c r="A1315" s="9" t="s">
        <v>2613</v>
      </c>
      <c r="B1315" s="9" t="s">
        <v>2614</v>
      </c>
      <c r="C1315" s="1">
        <v>0.16</v>
      </c>
      <c r="D1315" s="1">
        <v>0.4</v>
      </c>
      <c r="E1315" s="1">
        <f t="shared" si="0"/>
        <v>0.0666666666666667</v>
      </c>
      <c r="F1315" s="1">
        <f>3/1000*15</f>
        <v>0.045</v>
      </c>
    </row>
    <row r="1316" spans="1:6">
      <c r="A1316" s="9" t="s">
        <v>2615</v>
      </c>
      <c r="B1316" s="9" t="s">
        <v>2616</v>
      </c>
      <c r="C1316" s="1">
        <v>0.16</v>
      </c>
      <c r="D1316" s="1">
        <v>0.4</v>
      </c>
      <c r="E1316" s="1">
        <f t="shared" si="0"/>
        <v>0.0666666666666667</v>
      </c>
      <c r="F1316" s="1">
        <f>0.5/1000*105</f>
        <v>0.0525</v>
      </c>
    </row>
    <row r="1317" spans="1:6">
      <c r="A1317" s="9" t="s">
        <v>2617</v>
      </c>
      <c r="B1317" s="9" t="s">
        <v>2618</v>
      </c>
      <c r="C1317" s="1">
        <v>0.16</v>
      </c>
      <c r="D1317" s="1">
        <v>0.3</v>
      </c>
      <c r="E1317" s="1">
        <f>0.1/3</f>
        <v>0.0333333333333333</v>
      </c>
      <c r="F1317" s="1">
        <f>0.1/1000*200</f>
        <v>0.02</v>
      </c>
    </row>
    <row r="1318" spans="1:6">
      <c r="A1318" s="9" t="s">
        <v>2619</v>
      </c>
      <c r="B1318" s="9" t="s">
        <v>2620</v>
      </c>
      <c r="C1318" s="1">
        <v>0.16</v>
      </c>
      <c r="D1318" s="1">
        <v>0.4</v>
      </c>
      <c r="E1318" s="1">
        <f>0.2/3</f>
        <v>0.0666666666666667</v>
      </c>
      <c r="F1318" s="1">
        <f>1.2/1000*50</f>
        <v>0.06</v>
      </c>
    </row>
    <row r="1319" spans="1:6">
      <c r="A1319" s="9" t="s">
        <v>2621</v>
      </c>
      <c r="B1319" s="9" t="s">
        <v>2622</v>
      </c>
      <c r="C1319" s="1">
        <v>0.08</v>
      </c>
      <c r="D1319" s="1">
        <v>0.3</v>
      </c>
      <c r="E1319" s="1">
        <f>0.1/3</f>
        <v>0.0333333333333333</v>
      </c>
      <c r="F1319" s="1">
        <f>3/1000*15</f>
        <v>0.045</v>
      </c>
    </row>
    <row r="1320" spans="1:6">
      <c r="A1320" s="9" t="s">
        <v>2623</v>
      </c>
      <c r="B1320" s="9" t="s">
        <v>2624</v>
      </c>
      <c r="C1320" s="1">
        <v>0.08</v>
      </c>
      <c r="D1320" s="1">
        <v>0.3</v>
      </c>
      <c r="E1320" s="1">
        <f>0.1/3</f>
        <v>0.0333333333333333</v>
      </c>
      <c r="F1320" s="1">
        <f>3/1000*15</f>
        <v>0.045</v>
      </c>
    </row>
    <row r="1321" spans="1:6">
      <c r="A1321" s="9" t="s">
        <v>2625</v>
      </c>
      <c r="B1321" s="9" t="s">
        <v>2626</v>
      </c>
      <c r="C1321" s="1">
        <v>0.1</v>
      </c>
      <c r="D1321" s="1">
        <v>0.3</v>
      </c>
      <c r="E1321" s="1">
        <f>0.1/3</f>
        <v>0.0333333333333333</v>
      </c>
      <c r="F1321" s="1">
        <f>0.5/1000*150</f>
        <v>0.075</v>
      </c>
    </row>
    <row r="1322" spans="1:6">
      <c r="A1322" s="9" t="s">
        <v>2627</v>
      </c>
      <c r="B1322" s="9" t="s">
        <v>2628</v>
      </c>
      <c r="C1322" s="1">
        <v>0.16</v>
      </c>
      <c r="D1322" s="1">
        <v>0.4</v>
      </c>
      <c r="E1322" s="1">
        <f>0.2/3</f>
        <v>0.0666666666666667</v>
      </c>
      <c r="F1322" s="1">
        <f>0.5/1000*120</f>
        <v>0.06</v>
      </c>
    </row>
    <row r="1323" spans="1:6">
      <c r="A1323" s="9" t="s">
        <v>2629</v>
      </c>
      <c r="B1323" s="9" t="s">
        <v>2630</v>
      </c>
      <c r="C1323" s="1">
        <v>0.1</v>
      </c>
      <c r="D1323" s="1">
        <v>0.3</v>
      </c>
      <c r="E1323" s="1">
        <f>0.1/3</f>
        <v>0.0333333333333333</v>
      </c>
      <c r="F1323" s="1">
        <f>0.5/1000*150</f>
        <v>0.075</v>
      </c>
    </row>
    <row r="1324" spans="1:6">
      <c r="A1324" t="s">
        <v>2631</v>
      </c>
      <c r="B1324" t="s">
        <v>2632</v>
      </c>
      <c r="C1324" s="1">
        <v>0.01</v>
      </c>
      <c r="D1324" s="1">
        <v>0.045</v>
      </c>
      <c r="E1324" s="1">
        <f>0.02/3</f>
        <v>0.00666666666666667</v>
      </c>
      <c r="F1324" s="1">
        <f>0.5/1000*26</f>
        <v>0.013</v>
      </c>
    </row>
    <row r="1325" spans="1:6">
      <c r="A1325" t="s">
        <v>2633</v>
      </c>
      <c r="B1325" t="s">
        <v>2634</v>
      </c>
      <c r="C1325" s="1">
        <v>0.08</v>
      </c>
      <c r="D1325" s="1">
        <f>0.3</f>
        <v>0.3</v>
      </c>
      <c r="E1325" s="1">
        <f>0.1/3</f>
        <v>0.0333333333333333</v>
      </c>
      <c r="F1325" s="1">
        <f>3/1000*15</f>
        <v>0.045</v>
      </c>
    </row>
    <row r="1326" spans="1:6">
      <c r="A1326" t="s">
        <v>2635</v>
      </c>
      <c r="B1326" t="s">
        <v>2636</v>
      </c>
      <c r="C1326" s="1">
        <v>0.01</v>
      </c>
      <c r="D1326" s="1">
        <v>0.045</v>
      </c>
      <c r="E1326" s="1">
        <f t="shared" ref="E1326:E1330" si="1">0.02/3</f>
        <v>0.00666666666666667</v>
      </c>
      <c r="F1326" s="1">
        <f t="shared" ref="F1326:F1330" si="2">0.5/1000*26</f>
        <v>0.013</v>
      </c>
    </row>
    <row r="1327" spans="1:6">
      <c r="A1327" t="s">
        <v>2637</v>
      </c>
      <c r="B1327" t="s">
        <v>2638</v>
      </c>
      <c r="C1327" s="1">
        <v>0.01</v>
      </c>
      <c r="D1327" s="1">
        <v>0.045</v>
      </c>
      <c r="E1327" s="1">
        <f t="shared" si="1"/>
        <v>0.00666666666666667</v>
      </c>
      <c r="F1327" s="1">
        <f t="shared" si="2"/>
        <v>0.013</v>
      </c>
    </row>
    <row r="1328" spans="1:6">
      <c r="A1328" t="s">
        <v>2639</v>
      </c>
      <c r="B1328" t="s">
        <v>2640</v>
      </c>
      <c r="C1328" s="1">
        <v>0.12</v>
      </c>
      <c r="D1328" s="1">
        <v>0.3</v>
      </c>
      <c r="E1328" s="1">
        <f>0.14/3</f>
        <v>0.0466666666666667</v>
      </c>
      <c r="F1328" s="1">
        <f>1.2/1000*80</f>
        <v>0.096</v>
      </c>
    </row>
    <row r="1329" spans="1:6">
      <c r="A1329" t="s">
        <v>2641</v>
      </c>
      <c r="B1329" t="s">
        <v>2642</v>
      </c>
      <c r="C1329" s="1">
        <v>0.24</v>
      </c>
      <c r="D1329" s="1">
        <v>0.286</v>
      </c>
      <c r="E1329" s="1">
        <f>(0.2*0.37)/3</f>
        <v>0.0246666666666667</v>
      </c>
      <c r="F1329" s="1">
        <v>0.171</v>
      </c>
    </row>
    <row r="1330" spans="1:6">
      <c r="A1330" t="s">
        <v>2643</v>
      </c>
      <c r="B1330" t="s">
        <v>2644</v>
      </c>
      <c r="C1330" s="1">
        <v>0.01</v>
      </c>
      <c r="D1330" s="1">
        <v>0.045</v>
      </c>
      <c r="E1330" s="1">
        <f t="shared" si="1"/>
        <v>0.00666666666666667</v>
      </c>
      <c r="F1330" s="1">
        <f t="shared" si="2"/>
        <v>0.013</v>
      </c>
    </row>
    <row r="1331" spans="1:6">
      <c r="A1331" t="s">
        <v>2645</v>
      </c>
      <c r="B1331" t="s">
        <v>2646</v>
      </c>
      <c r="C1331" s="1">
        <v>0.12</v>
      </c>
      <c r="D1331" s="1">
        <v>0.3</v>
      </c>
      <c r="E1331" s="1">
        <f>0.14/3</f>
        <v>0.0466666666666667</v>
      </c>
      <c r="F1331" s="1">
        <f>1.2/1000*30</f>
        <v>0.036</v>
      </c>
    </row>
    <row r="1332" spans="1:6">
      <c r="A1332" t="s">
        <v>2647</v>
      </c>
      <c r="B1332" t="s">
        <v>2648</v>
      </c>
      <c r="C1332" s="1">
        <v>0.16</v>
      </c>
      <c r="D1332" s="1">
        <v>0.4</v>
      </c>
      <c r="E1332" s="1">
        <f>0.2/3</f>
        <v>0.0666666666666667</v>
      </c>
      <c r="F1332" s="1">
        <f>0.5/1000*200</f>
        <v>0.1</v>
      </c>
    </row>
    <row r="1333" spans="1:6">
      <c r="A1333" t="s">
        <v>2649</v>
      </c>
      <c r="B1333" t="s">
        <v>2650</v>
      </c>
      <c r="C1333" s="1">
        <v>0.12</v>
      </c>
      <c r="D1333" s="1">
        <v>0.235</v>
      </c>
      <c r="E1333" s="1">
        <f>0.06/3</f>
        <v>0.02</v>
      </c>
      <c r="F1333" s="1">
        <f>0.5/1000*90</f>
        <v>0.045</v>
      </c>
    </row>
    <row r="1334" spans="1:6">
      <c r="A1334" t="s">
        <v>2651</v>
      </c>
      <c r="B1334" t="s">
        <v>2652</v>
      </c>
      <c r="C1334" s="1">
        <v>0.16</v>
      </c>
      <c r="D1334" s="1">
        <v>0.4</v>
      </c>
      <c r="E1334" s="1">
        <f>0.2/3</f>
        <v>0.0666666666666667</v>
      </c>
      <c r="F1334" s="1">
        <f>0.1/1000*120</f>
        <v>0.012</v>
      </c>
    </row>
    <row r="1335" spans="1:6">
      <c r="A1335" t="s">
        <v>2653</v>
      </c>
      <c r="B1335" t="s">
        <v>2654</v>
      </c>
      <c r="C1335" s="1">
        <v>0</v>
      </c>
      <c r="D1335" s="1">
        <v>0</v>
      </c>
      <c r="E1335" s="1">
        <v>0</v>
      </c>
      <c r="F1335" s="1">
        <v>0</v>
      </c>
    </row>
    <row r="1336" spans="1:6">
      <c r="A1336" t="s">
        <v>2655</v>
      </c>
      <c r="B1336" t="s">
        <v>2656</v>
      </c>
      <c r="C1336" s="1">
        <v>0.16</v>
      </c>
      <c r="D1336" s="1">
        <v>0.4</v>
      </c>
      <c r="E1336" s="1">
        <f>0.2/3</f>
        <v>0.0666666666666667</v>
      </c>
      <c r="F1336" s="1">
        <f>0.5/1000*110</f>
        <v>0.055</v>
      </c>
    </row>
    <row r="1337" spans="1:6">
      <c r="A1337" t="s">
        <v>2657</v>
      </c>
      <c r="B1337" t="s">
        <v>2658</v>
      </c>
      <c r="C1337" s="1">
        <v>0.12</v>
      </c>
      <c r="D1337" s="1">
        <v>0.3</v>
      </c>
      <c r="E1337" s="1">
        <f>0.14/3</f>
        <v>0.0466666666666667</v>
      </c>
      <c r="F1337" s="1">
        <f>1.2/1000*105</f>
        <v>0.126</v>
      </c>
    </row>
    <row r="1338" spans="1:6">
      <c r="A1338" t="s">
        <v>2659</v>
      </c>
      <c r="B1338" t="s">
        <v>2660</v>
      </c>
      <c r="C1338" s="1">
        <v>0.01</v>
      </c>
      <c r="D1338" s="1">
        <v>0.045</v>
      </c>
      <c r="E1338" s="1">
        <f>0.02/3</f>
        <v>0.00666666666666667</v>
      </c>
      <c r="F1338" s="1">
        <f>0.5/1000*25</f>
        <v>0.0125</v>
      </c>
    </row>
    <row r="1339" spans="1:6">
      <c r="A1339" t="s">
        <v>2661</v>
      </c>
      <c r="B1339" t="s">
        <v>2662</v>
      </c>
      <c r="C1339" s="1">
        <v>0.01</v>
      </c>
      <c r="D1339" s="1">
        <v>0.045</v>
      </c>
      <c r="E1339" s="1">
        <f>0.02/3</f>
        <v>0.00666666666666667</v>
      </c>
      <c r="F1339" s="1">
        <f>0.5/1000*25</f>
        <v>0.0125</v>
      </c>
    </row>
    <row r="1340" spans="1:6">
      <c r="A1340" t="s">
        <v>2663</v>
      </c>
      <c r="B1340" t="s">
        <v>2664</v>
      </c>
      <c r="C1340" s="1">
        <v>0.01</v>
      </c>
      <c r="D1340" s="1">
        <v>0.045</v>
      </c>
      <c r="E1340" s="1">
        <f>0.02/3</f>
        <v>0.00666666666666667</v>
      </c>
      <c r="F1340" s="1">
        <f>0.5/1000*25</f>
        <v>0.0125</v>
      </c>
    </row>
    <row r="1341" spans="1:6">
      <c r="A1341" t="s">
        <v>2665</v>
      </c>
      <c r="B1341" t="s">
        <v>2666</v>
      </c>
      <c r="C1341" s="1">
        <v>0</v>
      </c>
      <c r="D1341" s="1">
        <v>0</v>
      </c>
      <c r="E1341" s="1">
        <v>0</v>
      </c>
      <c r="F1341" s="1">
        <v>0</v>
      </c>
    </row>
    <row r="1342" spans="1:6">
      <c r="A1342" t="s">
        <v>2667</v>
      </c>
      <c r="B1342" t="s">
        <v>2668</v>
      </c>
      <c r="C1342" s="1">
        <v>0</v>
      </c>
      <c r="D1342" s="1">
        <v>0</v>
      </c>
      <c r="E1342" s="1">
        <v>0</v>
      </c>
      <c r="F1342" s="1">
        <v>0</v>
      </c>
    </row>
    <row r="1343" spans="1:6">
      <c r="A1343" t="s">
        <v>2669</v>
      </c>
      <c r="B1343" t="s">
        <v>2670</v>
      </c>
      <c r="C1343" s="1">
        <v>0</v>
      </c>
      <c r="D1343" s="1">
        <v>0</v>
      </c>
      <c r="E1343" s="1">
        <v>0</v>
      </c>
      <c r="F1343" s="1">
        <v>0</v>
      </c>
    </row>
    <row r="1344" spans="1:6">
      <c r="A1344" t="s">
        <v>2671</v>
      </c>
      <c r="B1344" t="s">
        <v>2672</v>
      </c>
      <c r="C1344" s="1">
        <v>0.16</v>
      </c>
      <c r="D1344" s="1">
        <v>0.4</v>
      </c>
      <c r="E1344" s="1">
        <f>0.2/3</f>
        <v>0.0666666666666667</v>
      </c>
      <c r="F1344" s="1">
        <f>1.2/1000*126</f>
        <v>0.1512</v>
      </c>
    </row>
    <row r="1345" spans="1:6">
      <c r="A1345" t="s">
        <v>2673</v>
      </c>
      <c r="B1345" t="s">
        <v>2674</v>
      </c>
      <c r="C1345" s="1">
        <v>0.24</v>
      </c>
      <c r="D1345" s="1">
        <v>0.407</v>
      </c>
      <c r="E1345" s="1">
        <f>0.111/3</f>
        <v>0.037</v>
      </c>
      <c r="F1345" s="1">
        <v>0.1914</v>
      </c>
    </row>
    <row r="1346" spans="1:6">
      <c r="A1346" t="s">
        <v>2675</v>
      </c>
      <c r="B1346" t="s">
        <v>2676</v>
      </c>
      <c r="C1346" s="1">
        <v>0.12</v>
      </c>
      <c r="D1346" s="1">
        <v>0.46</v>
      </c>
      <c r="E1346" s="1">
        <f>0.16/3</f>
        <v>0.0533333333333333</v>
      </c>
      <c r="F1346" s="1">
        <f>0.5/1000*200</f>
        <v>0.1</v>
      </c>
    </row>
    <row r="1347" spans="1:6">
      <c r="A1347" t="s">
        <v>2677</v>
      </c>
      <c r="B1347" t="s">
        <v>2678</v>
      </c>
      <c r="C1347" s="1">
        <v>0</v>
      </c>
      <c r="D1347" s="1">
        <v>0</v>
      </c>
      <c r="E1347" s="1">
        <v>0</v>
      </c>
      <c r="F1347" s="1">
        <v>0</v>
      </c>
    </row>
    <row r="1348" spans="1:6">
      <c r="A1348" t="s">
        <v>2679</v>
      </c>
      <c r="B1348" t="s">
        <v>2680</v>
      </c>
      <c r="C1348" s="1">
        <v>0.01</v>
      </c>
      <c r="D1348" s="1">
        <v>0.045</v>
      </c>
      <c r="E1348" s="1">
        <f>0.02/3</f>
        <v>0.00666666666666667</v>
      </c>
      <c r="F1348" s="1">
        <f>0.5/1000*25</f>
        <v>0.0125</v>
      </c>
    </row>
    <row r="1349" spans="1:6">
      <c r="A1349" t="s">
        <v>2681</v>
      </c>
      <c r="B1349" t="s">
        <v>2682</v>
      </c>
      <c r="C1349" s="1">
        <v>0</v>
      </c>
      <c r="D1349" s="1">
        <v>0</v>
      </c>
      <c r="E1349" s="1">
        <v>0</v>
      </c>
      <c r="F1349" s="1">
        <v>0</v>
      </c>
    </row>
    <row r="1350" spans="1:6">
      <c r="A1350" t="s">
        <v>2683</v>
      </c>
      <c r="B1350" t="s">
        <v>2684</v>
      </c>
      <c r="C1350" s="1">
        <v>0</v>
      </c>
      <c r="D1350" s="1">
        <v>0</v>
      </c>
      <c r="E1350" s="1">
        <v>0</v>
      </c>
      <c r="F1350" s="1">
        <v>0</v>
      </c>
    </row>
    <row r="1351" spans="1:6">
      <c r="A1351" t="s">
        <v>2685</v>
      </c>
      <c r="B1351" t="s">
        <v>2686</v>
      </c>
      <c r="C1351" s="1">
        <v>0.12</v>
      </c>
      <c r="D1351" s="1">
        <v>0.55</v>
      </c>
      <c r="E1351" s="1">
        <f>0.2/3</f>
        <v>0.0666666666666667</v>
      </c>
      <c r="F1351" s="1">
        <f>0.5/1000*300</f>
        <v>0.15</v>
      </c>
    </row>
    <row r="1352" spans="1:6">
      <c r="A1352" t="s">
        <v>2687</v>
      </c>
      <c r="B1352" t="s">
        <v>2688</v>
      </c>
      <c r="C1352" s="1">
        <v>0.12</v>
      </c>
      <c r="D1352" s="1">
        <v>0.3</v>
      </c>
      <c r="E1352" s="1">
        <f>0.14/3</f>
        <v>0.0466666666666667</v>
      </c>
      <c r="F1352" s="1">
        <f>1.2/1000*32</f>
        <v>0.0384</v>
      </c>
    </row>
    <row r="1353" spans="1:6">
      <c r="A1353" t="s">
        <v>2689</v>
      </c>
      <c r="B1353" t="s">
        <v>2690</v>
      </c>
      <c r="C1353" s="1">
        <v>0</v>
      </c>
      <c r="D1353" s="1">
        <v>0</v>
      </c>
      <c r="E1353" s="1">
        <v>0</v>
      </c>
      <c r="F1353" s="1">
        <v>0</v>
      </c>
    </row>
    <row r="1354" spans="1:6">
      <c r="A1354" t="s">
        <v>2691</v>
      </c>
      <c r="B1354" t="s">
        <v>2692</v>
      </c>
      <c r="C1354" s="1">
        <v>0</v>
      </c>
      <c r="D1354" s="1">
        <v>0</v>
      </c>
      <c r="E1354" s="1">
        <v>0</v>
      </c>
      <c r="F1354" s="1">
        <v>0</v>
      </c>
    </row>
    <row r="1355" spans="1:6">
      <c r="A1355" t="s">
        <v>2693</v>
      </c>
      <c r="B1355" t="s">
        <v>2694</v>
      </c>
      <c r="C1355" s="1">
        <v>0.16</v>
      </c>
      <c r="D1355" s="1">
        <v>0.4</v>
      </c>
      <c r="E1355" s="1">
        <f>0.2/3</f>
        <v>0.0666666666666667</v>
      </c>
      <c r="F1355" s="1">
        <f>1.2/1000*100</f>
        <v>0.12</v>
      </c>
    </row>
    <row r="1356" spans="1:6">
      <c r="A1356" t="s">
        <v>2695</v>
      </c>
      <c r="B1356" t="s">
        <v>2696</v>
      </c>
      <c r="C1356" s="1">
        <v>0.01</v>
      </c>
      <c r="D1356" s="1">
        <v>0.045</v>
      </c>
      <c r="E1356" s="1">
        <f>0.02/3</f>
        <v>0.00666666666666667</v>
      </c>
      <c r="F1356" s="1">
        <f>0.5/1000*25</f>
        <v>0.0125</v>
      </c>
    </row>
    <row r="1357" spans="1:6">
      <c r="A1357" t="s">
        <v>2697</v>
      </c>
      <c r="B1357" t="s">
        <v>2698</v>
      </c>
      <c r="C1357" s="1">
        <v>0.24</v>
      </c>
      <c r="D1357" s="1">
        <v>0.451</v>
      </c>
      <c r="E1357" s="1">
        <f>0.111/3</f>
        <v>0.037</v>
      </c>
      <c r="F1357" s="1">
        <v>0.3402</v>
      </c>
    </row>
    <row r="1358" spans="1:6">
      <c r="A1358" t="s">
        <v>2699</v>
      </c>
      <c r="B1358" t="s">
        <v>2700</v>
      </c>
      <c r="C1358" s="1">
        <v>0.16</v>
      </c>
      <c r="D1358" s="1">
        <v>0.3</v>
      </c>
      <c r="E1358" s="1">
        <f>0.1/3</f>
        <v>0.0333333333333333</v>
      </c>
      <c r="F1358" s="1">
        <f>0.5/1000*126</f>
        <v>0.063</v>
      </c>
    </row>
    <row r="1359" spans="1:6">
      <c r="A1359" t="s">
        <v>2701</v>
      </c>
      <c r="B1359" t="s">
        <v>2702</v>
      </c>
      <c r="C1359" s="1">
        <v>0.01</v>
      </c>
      <c r="D1359" s="1">
        <v>0.045</v>
      </c>
      <c r="E1359" s="1">
        <f>0.02/3</f>
        <v>0.00666666666666667</v>
      </c>
      <c r="F1359" s="1">
        <f>0.5/1000*25</f>
        <v>0.0125</v>
      </c>
    </row>
    <row r="1360" spans="1:6">
      <c r="A1360" t="s">
        <v>2703</v>
      </c>
      <c r="B1360" t="s">
        <v>2704</v>
      </c>
      <c r="C1360" s="1">
        <v>0.16</v>
      </c>
      <c r="D1360" s="1">
        <v>0.4</v>
      </c>
      <c r="E1360" s="1">
        <f>0.2/3</f>
        <v>0.0666666666666667</v>
      </c>
      <c r="F1360" s="1">
        <f>1.2/1000*105</f>
        <v>0.126</v>
      </c>
    </row>
  </sheetData>
  <autoFilter ref="A1:I1356">
    <extLst/>
  </autoFilter>
  <conditionalFormatting sqref="B122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1:B5"/>
    </sheetView>
  </sheetViews>
  <sheetFormatPr defaultColWidth="8.88888888888889" defaultRowHeight="15" outlineLevelRow="4" outlineLevelCol="1"/>
  <cols>
    <col min="1" max="1" width="12.5555555555556" customWidth="1"/>
  </cols>
  <sheetData>
    <row r="1" spans="1:2">
      <c r="A1" t="s">
        <v>2695</v>
      </c>
      <c r="B1" t="s">
        <v>2696</v>
      </c>
    </row>
    <row r="2" spans="1:2">
      <c r="A2" t="s">
        <v>2697</v>
      </c>
      <c r="B2" t="s">
        <v>2698</v>
      </c>
    </row>
    <row r="3" spans="1:2">
      <c r="A3" t="s">
        <v>2699</v>
      </c>
      <c r="B3" t="s">
        <v>2700</v>
      </c>
    </row>
    <row r="4" spans="1:2">
      <c r="A4" t="s">
        <v>2701</v>
      </c>
      <c r="B4" t="s">
        <v>2702</v>
      </c>
    </row>
    <row r="5" spans="1:2">
      <c r="A5" t="s">
        <v>2703</v>
      </c>
      <c r="B5" t="s">
        <v>2704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price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易然Ya</cp:lastModifiedBy>
  <dcterms:created xsi:type="dcterms:W3CDTF">2018-05-18T23:20:00Z</dcterms:created>
  <dcterms:modified xsi:type="dcterms:W3CDTF">2018-06-21T09:23:16Z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