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BIR\Desktop\"/>
    </mc:Choice>
  </mc:AlternateContent>
  <bookViews>
    <workbookView xWindow="0" yWindow="0" windowWidth="23040" windowHeight="9072"/>
  </bookViews>
  <sheets>
    <sheet name="Sheet1" sheetId="1" r:id="rId1"/>
    <sheet name="Attendance" sheetId="4" r:id="rId2"/>
    <sheet name="Labour Payment Sheet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8" l="1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8" i="8"/>
  <c r="D10" i="1"/>
  <c r="E8" i="1"/>
  <c r="E7" i="1"/>
  <c r="G19" i="8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DB23" i="4"/>
  <c r="DD23" i="4" s="1"/>
  <c r="DB22" i="4"/>
  <c r="DD22" i="4" s="1"/>
  <c r="DB21" i="4"/>
  <c r="DD21" i="4" s="1"/>
  <c r="DB20" i="4"/>
  <c r="DD20" i="4" s="1"/>
  <c r="DB19" i="4"/>
  <c r="DD19" i="4" s="1"/>
  <c r="DB18" i="4"/>
  <c r="DD18" i="4" s="1"/>
  <c r="DB17" i="4"/>
  <c r="DD17" i="4" s="1"/>
  <c r="DB16" i="4"/>
  <c r="DD16" i="4" s="1"/>
  <c r="DB15" i="4"/>
  <c r="DD15" i="4" s="1"/>
  <c r="DB14" i="4"/>
  <c r="DD14" i="4" s="1"/>
  <c r="DB13" i="4"/>
  <c r="DD13" i="4" s="1"/>
  <c r="DB12" i="4"/>
  <c r="DD12" i="4" s="1"/>
  <c r="DB11" i="4"/>
  <c r="DD11" i="4" s="1"/>
  <c r="DB10" i="4"/>
  <c r="DD10" i="4" s="1"/>
  <c r="DB9" i="4"/>
  <c r="DD9" i="4" s="1"/>
  <c r="DB8" i="4"/>
  <c r="DD8" i="4" s="1"/>
  <c r="DB7" i="4"/>
  <c r="DD7" i="4" s="1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BR23" i="4"/>
  <c r="BT23" i="4" s="1"/>
  <c r="BR22" i="4"/>
  <c r="BT22" i="4" s="1"/>
  <c r="BR21" i="4"/>
  <c r="BT21" i="4" s="1"/>
  <c r="BR20" i="4"/>
  <c r="BT20" i="4" s="1"/>
  <c r="BR19" i="4"/>
  <c r="BT19" i="4" s="1"/>
  <c r="BR18" i="4"/>
  <c r="BT18" i="4" s="1"/>
  <c r="BR17" i="4"/>
  <c r="BT17" i="4" s="1"/>
  <c r="BR16" i="4"/>
  <c r="BT16" i="4" s="1"/>
  <c r="BR15" i="4"/>
  <c r="BT15" i="4" s="1"/>
  <c r="BR14" i="4"/>
  <c r="BT14" i="4" s="1"/>
  <c r="BR13" i="4"/>
  <c r="BT13" i="4" s="1"/>
  <c r="BR12" i="4"/>
  <c r="BT12" i="4" s="1"/>
  <c r="BR11" i="4"/>
  <c r="BT11" i="4" s="1"/>
  <c r="BR10" i="4"/>
  <c r="BT10" i="4" s="1"/>
  <c r="BR9" i="4"/>
  <c r="BT9" i="4" s="1"/>
  <c r="BR8" i="4"/>
  <c r="BT8" i="4" s="1"/>
  <c r="BR7" i="4"/>
  <c r="BT7" i="4" s="1"/>
  <c r="AJ23" i="4"/>
  <c r="AH8" i="4"/>
  <c r="AJ8" i="4" s="1"/>
  <c r="AH9" i="4"/>
  <c r="AJ9" i="4" s="1"/>
  <c r="AH10" i="4"/>
  <c r="AJ10" i="4" s="1"/>
  <c r="AH11" i="4"/>
  <c r="AJ11" i="4" s="1"/>
  <c r="AH12" i="4"/>
  <c r="AJ12" i="4" s="1"/>
  <c r="G13" i="8" s="1"/>
  <c r="AH13" i="4"/>
  <c r="AJ13" i="4" s="1"/>
  <c r="AH14" i="4"/>
  <c r="AJ14" i="4" s="1"/>
  <c r="G15" i="8" s="1"/>
  <c r="AH15" i="4"/>
  <c r="AJ15" i="4" s="1"/>
  <c r="G16" i="8" s="1"/>
  <c r="AH16" i="4"/>
  <c r="AJ16" i="4" s="1"/>
  <c r="AH17" i="4"/>
  <c r="AJ17" i="4" s="1"/>
  <c r="AH18" i="4"/>
  <c r="AJ18" i="4" s="1"/>
  <c r="AH19" i="4"/>
  <c r="AJ19" i="4" s="1"/>
  <c r="AH20" i="4"/>
  <c r="AJ20" i="4" s="1"/>
  <c r="AH21" i="4"/>
  <c r="AJ21" i="4" s="1"/>
  <c r="AH22" i="4"/>
  <c r="AJ22" i="4" s="1"/>
  <c r="AH23" i="4"/>
  <c r="AH7" i="4"/>
  <c r="AJ7" i="4" s="1"/>
  <c r="AP25" i="8"/>
  <c r="AP24" i="8"/>
  <c r="AP23" i="8"/>
  <c r="AP22" i="8"/>
  <c r="F22" i="8" s="1"/>
  <c r="AP21" i="8"/>
  <c r="F21" i="8" s="1"/>
  <c r="AP20" i="8"/>
  <c r="F20" i="8" s="1"/>
  <c r="AP19" i="8"/>
  <c r="F19" i="8" s="1"/>
  <c r="AP18" i="8"/>
  <c r="F18" i="8" s="1"/>
  <c r="AP17" i="8"/>
  <c r="F17" i="8" s="1"/>
  <c r="AP16" i="8"/>
  <c r="F16" i="8" s="1"/>
  <c r="AP15" i="8"/>
  <c r="F15" i="8" s="1"/>
  <c r="AP14" i="8"/>
  <c r="F14" i="8" s="1"/>
  <c r="AP13" i="8"/>
  <c r="F13" i="8" s="1"/>
  <c r="AP12" i="8"/>
  <c r="F12" i="8" s="1"/>
  <c r="AP11" i="8"/>
  <c r="F11" i="8" s="1"/>
  <c r="AP10" i="8"/>
  <c r="F10" i="8" s="1"/>
  <c r="AP9" i="8"/>
  <c r="AP8" i="8"/>
  <c r="F8" i="8"/>
  <c r="AD6" i="1"/>
  <c r="AD7" i="1" s="1"/>
  <c r="AD8" i="1" s="1"/>
  <c r="AD9" i="1" s="1"/>
  <c r="AD10" i="1" s="1"/>
  <c r="G12" i="8" l="1"/>
  <c r="G11" i="8"/>
  <c r="G18" i="8"/>
  <c r="G10" i="8"/>
  <c r="G17" i="8"/>
  <c r="G9" i="8"/>
  <c r="G14" i="8"/>
  <c r="G22" i="8"/>
  <c r="G21" i="8"/>
  <c r="G20" i="8"/>
  <c r="DD24" i="4"/>
  <c r="BT24" i="4"/>
  <c r="AJ24" i="4"/>
  <c r="E6" i="1" s="1"/>
  <c r="G8" i="8"/>
  <c r="AP26" i="8"/>
  <c r="F9" i="8"/>
  <c r="F25" i="8" s="1"/>
  <c r="AD11" i="1"/>
  <c r="AD12" i="1" s="1"/>
  <c r="AD13" i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D9" i="1" s="1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G25" i="8" l="1"/>
  <c r="D11" i="1" s="1"/>
  <c r="D12" i="1" l="1"/>
  <c r="Y6" i="1"/>
  <c r="Y7" i="1" s="1"/>
  <c r="Y8" i="1" s="1"/>
  <c r="Y9" i="1" s="1"/>
  <c r="Y10" i="1" s="1"/>
  <c r="T6" i="1"/>
  <c r="T7" i="1" s="1"/>
  <c r="T8" i="1" s="1"/>
  <c r="T9" i="1" s="1"/>
  <c r="T10" i="1" s="1"/>
  <c r="O6" i="1"/>
  <c r="O7" i="1" s="1"/>
  <c r="O8" i="1" s="1"/>
  <c r="O9" i="1" s="1"/>
  <c r="O10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E2" i="1" s="1"/>
  <c r="O13" i="1" l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D6" i="1" s="1"/>
  <c r="F6" i="1" s="1"/>
  <c r="O11" i="1"/>
  <c r="O12" i="1" s="1"/>
  <c r="Y13" i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D8" i="1" s="1"/>
  <c r="F8" i="1" s="1"/>
  <c r="Y11" i="1"/>
  <c r="Y12" i="1" s="1"/>
  <c r="T13" i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D7" i="1" s="1"/>
  <c r="F7" i="1" s="1"/>
  <c r="T11" i="1"/>
  <c r="T12" i="1" s="1"/>
</calcChain>
</file>

<file path=xl/sharedStrings.xml><?xml version="1.0" encoding="utf-8"?>
<sst xmlns="http://schemas.openxmlformats.org/spreadsheetml/2006/main" count="168" uniqueCount="56">
  <si>
    <t>Total</t>
  </si>
  <si>
    <t xml:space="preserve">Total </t>
  </si>
  <si>
    <t xml:space="preserve">Date </t>
  </si>
  <si>
    <t>Project</t>
  </si>
  <si>
    <t>Supervisor</t>
  </si>
  <si>
    <t>104 GCE</t>
  </si>
  <si>
    <t>1401 Preatoni</t>
  </si>
  <si>
    <t>1703 GCE</t>
  </si>
  <si>
    <t>Bil No</t>
  </si>
  <si>
    <t>Amount</t>
  </si>
  <si>
    <t>Mr Usman</t>
  </si>
  <si>
    <t>Mr. Usman</t>
  </si>
  <si>
    <t xml:space="preserve">1401 Preatoni </t>
  </si>
  <si>
    <t xml:space="preserve">Amount </t>
  </si>
  <si>
    <t>Name/Date</t>
  </si>
  <si>
    <t>S.No</t>
  </si>
  <si>
    <t>Name</t>
  </si>
  <si>
    <t>Total Days</t>
  </si>
  <si>
    <t xml:space="preserve">Paid </t>
  </si>
  <si>
    <t>Payment</t>
  </si>
  <si>
    <t xml:space="preserve">Balance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</si>
  <si>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</si>
  <si>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</si>
  <si>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</si>
  <si>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</si>
  <si>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</si>
  <si>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</si>
  <si>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</si>
  <si>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</si>
  <si>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</si>
  <si>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</si>
  <si>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</si>
  <si>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</si>
  <si>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</si>
  <si>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</si>
  <si>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</si>
  <si>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Supervisor 1 Balance</t>
  </si>
  <si>
    <t>Project Total Expences</t>
  </si>
  <si>
    <t>Other Expences</t>
  </si>
  <si>
    <t>Others</t>
  </si>
  <si>
    <t>Description</t>
  </si>
  <si>
    <t>Material</t>
  </si>
  <si>
    <t>Petrol</t>
  </si>
  <si>
    <t>Vehical Repair</t>
  </si>
  <si>
    <t xml:space="preserve">Tools </t>
  </si>
  <si>
    <t>Supervisor 1 Cash Paid</t>
  </si>
  <si>
    <t>Attendance GCE 1703</t>
  </si>
  <si>
    <t>Attendance GCE 104</t>
  </si>
  <si>
    <t>Per Day</t>
  </si>
  <si>
    <t>Attendance Preatoni 1401</t>
  </si>
  <si>
    <t>Total Amount</t>
  </si>
  <si>
    <t>All Staff</t>
  </si>
  <si>
    <t>Labour Cost</t>
  </si>
  <si>
    <t xml:space="preserve">Paid By Supervisor  </t>
  </si>
  <si>
    <t>Paid To Labour by Supervisor</t>
  </si>
  <si>
    <t xml:space="preserve">Unpaid Labour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</si>
</sst>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"/>
  </numFmts>
  <fonts count="11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1" fillId="0" borderId="1" xfId="0" applyFont="1" applyBorder="1"/>
    <xf numFmtId="0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/>
    <xf numFmtId="0" fontId="3" fillId="4" borderId="0" xfId="0" applyNumberFormat="1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5" fontId="2" fillId="8" borderId="2" xfId="0" applyNumberFormat="1" applyFont="1" applyFill="1" applyBorder="1" applyAlignment="1">
      <alignment horizontal="center"/>
    </xf>
    <xf numFmtId="0" fontId="5" fillId="2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165" fontId="0" fillId="4" borderId="12" xfId="0" applyNumberFormat="1" applyFill="1" applyBorder="1"/>
    <xf numFmtId="0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1" fillId="10" borderId="9" xfId="0" applyNumberFormat="1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1" fontId="6" fillId="4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8" fillId="11" borderId="1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/>
    </xf>
    <xf numFmtId="17" fontId="3" fillId="9" borderId="7" xfId="0" applyNumberFormat="1" applyFont="1" applyFill="1" applyBorder="1" applyAlignment="1">
      <alignment horizontal="center"/>
    </xf>
    <xf numFmtId="0" fontId="3" fillId="9" borderId="8" xfId="0" applyNumberFormat="1" applyFont="1" applyFill="1" applyBorder="1" applyAlignment="1">
      <alignment horizontal="center"/>
    </xf>
    <xf numFmtId="0" fontId="3" fillId="9" borderId="6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0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10" fillId="14" borderId="16" xfId="0" applyFont="1" applyFill="1" applyBorder="1" applyAlignment="1">
      <alignment horizontal="center"/>
    </xf>
    <xf numFmtId="0" fontId="10" fillId="14" borderId="17" xfId="0" applyFont="1" applyFill="1" applyBorder="1" applyAlignment="1">
      <alignment horizontal="center"/>
    </xf>
    <xf numFmtId="0" fontId="10" fillId="14" borderId="18" xfId="0" applyFont="1" applyFill="1" applyBorder="1" applyAlignment="1">
      <alignment horizontal="center"/>
    </xf>
    <xf numFmtId="1" fontId="10" fillId="14" borderId="8" xfId="0" applyNumberFormat="1" applyFont="1" applyFill="1" applyBorder="1" applyAlignment="1">
      <alignment horizontal="center"/>
    </xf>
    <xf numFmtId="0" fontId="0" fillId="0" borderId="1" xfId="0" applyFill="1" applyBorder="1"/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7" borderId="25" xfId="0" applyFill="1" applyBorder="1"/>
    <xf numFmtId="0" fontId="0" fillId="7" borderId="26" xfId="0" applyFill="1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21" xfId="0" applyFont="1" applyFill="1" applyBorder="1"/>
    <xf numFmtId="0" fontId="8" fillId="11" borderId="10" xfId="0" applyFont="1" applyFill="1" applyBorder="1" applyAlignment="1">
      <alignment horizontal="center"/>
    </xf>
    <xf numFmtId="0" fontId="4" fillId="2" borderId="25" xfId="0" applyNumberFormat="1" applyFont="1" applyFill="1" applyBorder="1"/>
    <xf numFmtId="0" fontId="5" fillId="2" borderId="25" xfId="0" applyNumberFormat="1" applyFont="1" applyFill="1" applyBorder="1"/>
    <xf numFmtId="0" fontId="1" fillId="2" borderId="19" xfId="0" applyNumberFormat="1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3" fillId="14" borderId="20" xfId="0" applyFont="1" applyFill="1" applyBorder="1" applyAlignment="1">
      <alignment horizontal="center"/>
    </xf>
    <xf numFmtId="0" fontId="3" fillId="14" borderId="21" xfId="0" applyFont="1" applyFill="1" applyBorder="1"/>
    <xf numFmtId="0" fontId="0" fillId="4" borderId="29" xfId="0" applyFill="1" applyBorder="1" applyAlignment="1">
      <alignment horizontal="center"/>
    </xf>
    <xf numFmtId="0" fontId="4" fillId="14" borderId="22" xfId="0" applyFont="1" applyFill="1" applyBorder="1"/>
    <xf numFmtId="0" fontId="1" fillId="0" borderId="25" xfId="0" applyFont="1" applyBorder="1" applyAlignment="1">
      <alignment horizontal="center"/>
    </xf>
    <xf numFmtId="0" fontId="3" fillId="14" borderId="19" xfId="0" applyFont="1" applyFill="1" applyBorder="1" applyAlignment="1">
      <alignment horizontal="center"/>
    </xf>
    <xf numFmtId="0" fontId="7" fillId="12" borderId="3" xfId="0" applyNumberFormat="1" applyFont="1" applyFill="1" applyBorder="1" applyAlignment="1">
      <alignment horizontal="center"/>
    </xf>
    <xf numFmtId="0" fontId="7" fillId="12" borderId="4" xfId="0" applyNumberFormat="1" applyFont="1" applyFill="1" applyBorder="1" applyAlignment="1">
      <alignment horizontal="center"/>
    </xf>
    <xf numFmtId="0" fontId="7" fillId="12" borderId="5" xfId="0" applyNumberFormat="1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4" fillId="14" borderId="3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0" fontId="0" fillId="0" borderId="10" xfId="0" applyBorder="1"/>
    <xf numFmtId="0" fontId="4" fillId="2" borderId="15" xfId="0" applyNumberFormat="1" applyFont="1" applyFill="1" applyBorder="1"/>
    <xf numFmtId="1" fontId="1" fillId="10" borderId="15" xfId="0" applyNumberFormat="1" applyFont="1" applyFill="1" applyBorder="1" applyAlignment="1">
      <alignment horizontal="center"/>
    </xf>
    <xf numFmtId="1" fontId="1" fillId="10" borderId="31" xfId="0" applyNumberFormat="1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workbookViewId="0">
      <selection activeCell="L19" sqref="L19"/>
    </sheetView>
  </sheetViews>
  <sheetFormatPr defaultRowHeight="14.4" x14ac:dyDescent="0.3"/>
  <cols>
    <col min="2" max="2" width="24.6640625" bestFit="1" customWidth="1"/>
    <col min="3" max="3" width="10" bestFit="1" customWidth="1"/>
    <col min="4" max="4" width="25.21875" bestFit="1" customWidth="1"/>
    <col min="5" max="5" width="13.5546875" bestFit="1" customWidth="1"/>
    <col min="6" max="6" width="21.5546875" bestFit="1" customWidth="1"/>
    <col min="12" max="13" width="10.5546875" customWidth="1"/>
    <col min="14" max="14" width="12.77734375" customWidth="1"/>
    <col min="15" max="15" width="11.109375" customWidth="1"/>
    <col min="18" max="18" width="10.44140625" bestFit="1" customWidth="1"/>
    <col min="23" max="23" width="10.44140625" bestFit="1" customWidth="1"/>
    <col min="28" max="28" width="12.5546875" bestFit="1" customWidth="1"/>
  </cols>
  <sheetData>
    <row r="1" spans="1:30" ht="15" thickBot="1" x14ac:dyDescent="0.35"/>
    <row r="2" spans="1:30" ht="26.4" thickBot="1" x14ac:dyDescent="0.55000000000000004">
      <c r="B2" s="52" t="s">
        <v>36</v>
      </c>
      <c r="C2" s="53"/>
      <c r="D2" s="54"/>
      <c r="E2" s="55">
        <f>J25-D6-D7-D8-D9-D10-D11</f>
        <v>1000</v>
      </c>
      <c r="F2" s="54"/>
    </row>
    <row r="3" spans="1:30" ht="15" thickBot="1" x14ac:dyDescent="0.35"/>
    <row r="4" spans="1:30" x14ac:dyDescent="0.3">
      <c r="B4" s="1" t="s">
        <v>3</v>
      </c>
      <c r="C4" s="1" t="s">
        <v>4</v>
      </c>
      <c r="D4" s="1" t="s">
        <v>53</v>
      </c>
      <c r="E4" s="1" t="s">
        <v>52</v>
      </c>
      <c r="F4" s="1" t="s">
        <v>37</v>
      </c>
      <c r="H4" s="62" t="s">
        <v>45</v>
      </c>
      <c r="I4" s="63"/>
      <c r="J4" s="64"/>
      <c r="L4" s="40" t="s">
        <v>5</v>
      </c>
      <c r="M4" s="41"/>
      <c r="N4" s="41"/>
      <c r="O4" s="42"/>
      <c r="Q4" s="40" t="s">
        <v>12</v>
      </c>
      <c r="R4" s="41"/>
      <c r="S4" s="41"/>
      <c r="T4" s="42"/>
      <c r="V4" s="40" t="s">
        <v>7</v>
      </c>
      <c r="W4" s="41"/>
      <c r="X4" s="41"/>
      <c r="Y4" s="42"/>
      <c r="AA4" s="40" t="s">
        <v>39</v>
      </c>
      <c r="AB4" s="41"/>
      <c r="AC4" s="41"/>
      <c r="AD4" s="42"/>
    </row>
    <row r="5" spans="1:30" ht="15" thickBot="1" x14ac:dyDescent="0.35">
      <c r="B5" s="2"/>
      <c r="C5" s="2"/>
      <c r="D5" s="2"/>
      <c r="E5" s="2"/>
      <c r="F5" s="2"/>
      <c r="H5" s="65" t="s">
        <v>2</v>
      </c>
      <c r="I5" s="5" t="s">
        <v>13</v>
      </c>
      <c r="J5" s="66" t="s">
        <v>1</v>
      </c>
      <c r="L5" s="59" t="s">
        <v>8</v>
      </c>
      <c r="M5" s="60" t="s">
        <v>40</v>
      </c>
      <c r="N5" s="60" t="s">
        <v>9</v>
      </c>
      <c r="O5" s="61" t="s">
        <v>1</v>
      </c>
      <c r="Q5" s="59" t="s">
        <v>8</v>
      </c>
      <c r="R5" s="60" t="s">
        <v>40</v>
      </c>
      <c r="S5" s="60" t="s">
        <v>9</v>
      </c>
      <c r="T5" s="61" t="s">
        <v>1</v>
      </c>
      <c r="V5" s="59" t="s">
        <v>8</v>
      </c>
      <c r="W5" s="60" t="s">
        <v>40</v>
      </c>
      <c r="X5" s="60" t="s">
        <v>9</v>
      </c>
      <c r="Y5" s="61" t="s">
        <v>1</v>
      </c>
      <c r="AA5" s="59" t="s">
        <v>8</v>
      </c>
      <c r="AB5" s="60" t="s">
        <v>40</v>
      </c>
      <c r="AC5" s="60" t="s">
        <v>9</v>
      </c>
      <c r="AD5" s="61" t="s">
        <v>1</v>
      </c>
    </row>
    <row r="6" spans="1:30" x14ac:dyDescent="0.3">
      <c r="B6" s="2" t="s">
        <v>5</v>
      </c>
      <c r="C6" s="2" t="s">
        <v>10</v>
      </c>
      <c r="D6" s="2">
        <f>O25</f>
        <v>1800</v>
      </c>
      <c r="E6" s="48">
        <f>Attendance!AJ24</f>
        <v>15500</v>
      </c>
      <c r="F6" s="48">
        <f>D6+E6</f>
        <v>17300</v>
      </c>
      <c r="H6" s="67">
        <v>1</v>
      </c>
      <c r="I6" s="2">
        <v>10000</v>
      </c>
      <c r="J6" s="68">
        <f>I6</f>
        <v>10000</v>
      </c>
      <c r="L6" s="58">
        <v>1</v>
      </c>
      <c r="M6" s="58" t="s">
        <v>41</v>
      </c>
      <c r="N6" s="50">
        <v>1000</v>
      </c>
      <c r="O6" s="50">
        <f>N6</f>
        <v>1000</v>
      </c>
      <c r="Q6" s="4">
        <v>1</v>
      </c>
      <c r="R6" s="58" t="s">
        <v>41</v>
      </c>
      <c r="S6" s="2">
        <v>500</v>
      </c>
      <c r="T6" s="2">
        <f>S6</f>
        <v>500</v>
      </c>
      <c r="V6" s="4">
        <v>1</v>
      </c>
      <c r="W6" s="58" t="s">
        <v>41</v>
      </c>
      <c r="X6" s="2">
        <v>1200</v>
      </c>
      <c r="Y6" s="2">
        <f>X6</f>
        <v>1200</v>
      </c>
      <c r="AA6" s="4">
        <v>1</v>
      </c>
      <c r="AB6" s="4" t="s">
        <v>42</v>
      </c>
      <c r="AC6" s="2">
        <v>300</v>
      </c>
      <c r="AD6" s="2">
        <f>AC6</f>
        <v>300</v>
      </c>
    </row>
    <row r="7" spans="1:30" x14ac:dyDescent="0.3">
      <c r="B7" s="2" t="s">
        <v>6</v>
      </c>
      <c r="C7" s="2" t="s">
        <v>11</v>
      </c>
      <c r="D7" s="2">
        <f>T25</f>
        <v>1800</v>
      </c>
      <c r="E7" s="48">
        <f>Attendance!BT24</f>
        <v>15500</v>
      </c>
      <c r="F7" s="48">
        <f t="shared" ref="F7:F8" si="0">D7+E7</f>
        <v>17300</v>
      </c>
      <c r="H7" s="67">
        <v>2</v>
      </c>
      <c r="I7" s="2">
        <v>5000</v>
      </c>
      <c r="J7" s="68">
        <f>J6+I7</f>
        <v>15000</v>
      </c>
      <c r="L7" s="4">
        <v>2</v>
      </c>
      <c r="M7" s="58" t="s">
        <v>41</v>
      </c>
      <c r="N7" s="2">
        <v>500</v>
      </c>
      <c r="O7" s="2">
        <f>O6+N7</f>
        <v>1500</v>
      </c>
      <c r="Q7" s="4">
        <v>2</v>
      </c>
      <c r="R7" s="58" t="s">
        <v>41</v>
      </c>
      <c r="S7" s="2">
        <v>800</v>
      </c>
      <c r="T7" s="2">
        <f>S7+T6</f>
        <v>1300</v>
      </c>
      <c r="V7" s="4">
        <v>2</v>
      </c>
      <c r="W7" s="58" t="s">
        <v>41</v>
      </c>
      <c r="X7" s="2">
        <v>300</v>
      </c>
      <c r="Y7" s="2">
        <f>Y6+X7</f>
        <v>1500</v>
      </c>
      <c r="AA7" s="4">
        <v>2</v>
      </c>
      <c r="AB7" s="4" t="s">
        <v>43</v>
      </c>
      <c r="AC7" s="2">
        <v>600</v>
      </c>
      <c r="AD7" s="2">
        <f>AD6+AC7</f>
        <v>900</v>
      </c>
    </row>
    <row r="8" spans="1:30" x14ac:dyDescent="0.3">
      <c r="B8" s="2" t="s">
        <v>7</v>
      </c>
      <c r="C8" s="2" t="s">
        <v>11</v>
      </c>
      <c r="D8" s="2">
        <f>Y25</f>
        <v>2100</v>
      </c>
      <c r="E8" s="48">
        <f>Attendance!DD24</f>
        <v>15000</v>
      </c>
      <c r="F8" s="48">
        <f t="shared" si="0"/>
        <v>17100</v>
      </c>
      <c r="H8" s="67">
        <v>3</v>
      </c>
      <c r="I8" s="2">
        <v>6000</v>
      </c>
      <c r="J8" s="68">
        <f t="shared" ref="J8" si="1">J7+I8</f>
        <v>21000</v>
      </c>
      <c r="L8" s="4">
        <v>3</v>
      </c>
      <c r="M8" s="58" t="s">
        <v>41</v>
      </c>
      <c r="N8" s="2">
        <v>300</v>
      </c>
      <c r="O8" s="2">
        <f t="shared" ref="O8:O25" si="2">O7+N8</f>
        <v>1800</v>
      </c>
      <c r="Q8" s="4">
        <v>3</v>
      </c>
      <c r="R8" s="58" t="s">
        <v>41</v>
      </c>
      <c r="S8" s="2">
        <v>500</v>
      </c>
      <c r="T8" s="2">
        <f t="shared" ref="T8:T25" si="3">S8+T7</f>
        <v>1800</v>
      </c>
      <c r="V8" s="4">
        <v>3</v>
      </c>
      <c r="W8" s="58" t="s">
        <v>41</v>
      </c>
      <c r="X8" s="2">
        <v>600</v>
      </c>
      <c r="Y8" s="2">
        <f t="shared" ref="Y8:Y25" si="4">Y7+X8</f>
        <v>2100</v>
      </c>
      <c r="AA8" s="4">
        <v>3</v>
      </c>
      <c r="AB8" s="4" t="s">
        <v>44</v>
      </c>
      <c r="AC8" s="2">
        <v>700</v>
      </c>
      <c r="AD8" s="2">
        <f t="shared" ref="AD8:AD12" si="5">AD7+AC8</f>
        <v>1600</v>
      </c>
    </row>
    <row r="9" spans="1:30" x14ac:dyDescent="0.3">
      <c r="B9" s="56" t="s">
        <v>38</v>
      </c>
      <c r="C9" s="2" t="s">
        <v>11</v>
      </c>
      <c r="D9" s="2">
        <f>AD25</f>
        <v>1800</v>
      </c>
      <c r="E9" s="2"/>
      <c r="F9" s="48"/>
      <c r="H9" s="67">
        <v>4</v>
      </c>
      <c r="I9" s="2">
        <v>6000</v>
      </c>
      <c r="J9" s="68">
        <f>J8+I9</f>
        <v>27000</v>
      </c>
      <c r="L9" s="4"/>
      <c r="M9" s="4"/>
      <c r="N9" s="2"/>
      <c r="O9" s="2">
        <f t="shared" si="2"/>
        <v>1800</v>
      </c>
      <c r="Q9" s="4"/>
      <c r="R9" s="4"/>
      <c r="S9" s="2"/>
      <c r="T9" s="2">
        <f t="shared" si="3"/>
        <v>1800</v>
      </c>
      <c r="V9" s="4"/>
      <c r="W9" s="4"/>
      <c r="X9" s="2"/>
      <c r="Y9" s="2">
        <f t="shared" si="4"/>
        <v>2100</v>
      </c>
      <c r="AA9" s="4">
        <v>4</v>
      </c>
      <c r="AB9" s="4" t="s">
        <v>42</v>
      </c>
      <c r="AC9" s="2">
        <v>200</v>
      </c>
      <c r="AD9" s="2">
        <f t="shared" si="5"/>
        <v>1800</v>
      </c>
    </row>
    <row r="10" spans="1:30" x14ac:dyDescent="0.3">
      <c r="A10" s="49"/>
      <c r="B10" s="56" t="s">
        <v>54</v>
      </c>
      <c r="C10" s="2" t="s">
        <v>11</v>
      </c>
      <c r="D10" s="2">
        <f>'Labour Payment Sheet'!F25</f>
        <v>10100</v>
      </c>
      <c r="E10" s="2"/>
      <c r="F10" s="48"/>
      <c r="H10" s="67">
        <v>5</v>
      </c>
      <c r="I10" s="2">
        <v>9500</v>
      </c>
      <c r="J10" s="68">
        <f t="shared" ref="J10:J25" si="6">J9+I10</f>
        <v>36500</v>
      </c>
      <c r="L10" s="4"/>
      <c r="M10" s="4"/>
      <c r="N10" s="2"/>
      <c r="O10" s="2">
        <f t="shared" si="2"/>
        <v>1800</v>
      </c>
      <c r="Q10" s="4"/>
      <c r="R10" s="4"/>
      <c r="S10" s="2"/>
      <c r="T10" s="2">
        <f t="shared" si="3"/>
        <v>1800</v>
      </c>
      <c r="V10" s="4"/>
      <c r="W10" s="4"/>
      <c r="X10" s="2"/>
      <c r="Y10" s="2">
        <f t="shared" si="4"/>
        <v>2100</v>
      </c>
      <c r="AA10" s="4"/>
      <c r="AB10" s="4"/>
      <c r="AC10" s="2"/>
      <c r="AD10" s="2">
        <f t="shared" si="5"/>
        <v>1800</v>
      </c>
    </row>
    <row r="11" spans="1:30" x14ac:dyDescent="0.3">
      <c r="A11" s="49"/>
      <c r="B11" s="56" t="s">
        <v>55</v>
      </c>
      <c r="C11" s="2" t="s">
        <v>11</v>
      </c>
      <c r="D11" s="2">
        <f>'Labour Payment Sheet'!G25</f>
        <v>35900</v>
      </c>
      <c r="E11" s="95"/>
      <c r="F11" s="2"/>
      <c r="H11" s="67">
        <v>6</v>
      </c>
      <c r="I11" s="2">
        <v>9000</v>
      </c>
      <c r="J11" s="68">
        <f t="shared" si="6"/>
        <v>45500</v>
      </c>
      <c r="L11" s="4"/>
      <c r="M11" s="4"/>
      <c r="N11" s="2"/>
      <c r="O11" s="2">
        <f t="shared" si="2"/>
        <v>1800</v>
      </c>
      <c r="Q11" s="4"/>
      <c r="R11" s="4"/>
      <c r="S11" s="2"/>
      <c r="T11" s="2">
        <f t="shared" si="3"/>
        <v>1800</v>
      </c>
      <c r="V11" s="4"/>
      <c r="W11" s="4"/>
      <c r="X11" s="2"/>
      <c r="Y11" s="2">
        <f t="shared" si="4"/>
        <v>2100</v>
      </c>
      <c r="AA11" s="4"/>
      <c r="AB11" s="4"/>
      <c r="AC11" s="2"/>
      <c r="AD11" s="2">
        <f t="shared" si="5"/>
        <v>1800</v>
      </c>
    </row>
    <row r="12" spans="1:30" x14ac:dyDescent="0.3">
      <c r="A12" s="49"/>
      <c r="B12" s="51" t="s">
        <v>0</v>
      </c>
      <c r="C12" s="51"/>
      <c r="D12" s="2">
        <f>SUM(D5:D11)</f>
        <v>53500</v>
      </c>
      <c r="H12" s="67">
        <v>7</v>
      </c>
      <c r="I12" s="2">
        <v>9000</v>
      </c>
      <c r="J12" s="68">
        <f t="shared" si="6"/>
        <v>54500</v>
      </c>
      <c r="L12" s="4"/>
      <c r="M12" s="4"/>
      <c r="N12" s="2"/>
      <c r="O12" s="2">
        <f t="shared" si="2"/>
        <v>1800</v>
      </c>
      <c r="Q12" s="4"/>
      <c r="R12" s="4"/>
      <c r="S12" s="2"/>
      <c r="T12" s="2">
        <f t="shared" si="3"/>
        <v>1800</v>
      </c>
      <c r="V12" s="4"/>
      <c r="W12" s="4"/>
      <c r="X12" s="2"/>
      <c r="Y12" s="2">
        <f t="shared" si="4"/>
        <v>2100</v>
      </c>
      <c r="AA12" s="4"/>
      <c r="AB12" s="4"/>
      <c r="AC12" s="2"/>
      <c r="AD12" s="2">
        <f t="shared" si="5"/>
        <v>1800</v>
      </c>
    </row>
    <row r="13" spans="1:30" x14ac:dyDescent="0.3">
      <c r="A13" s="49"/>
      <c r="B13" s="49"/>
      <c r="C13" s="49"/>
      <c r="D13" s="49"/>
      <c r="H13" s="69"/>
      <c r="I13" s="2"/>
      <c r="J13" s="68">
        <f t="shared" si="6"/>
        <v>54500</v>
      </c>
      <c r="L13" s="4"/>
      <c r="M13" s="4"/>
      <c r="N13" s="2"/>
      <c r="O13" s="2">
        <f>O10+N13</f>
        <v>1800</v>
      </c>
      <c r="Q13" s="4"/>
      <c r="R13" s="4"/>
      <c r="S13" s="2"/>
      <c r="T13" s="2">
        <f>S13+T10</f>
        <v>1800</v>
      </c>
      <c r="V13" s="4"/>
      <c r="W13" s="4"/>
      <c r="X13" s="2"/>
      <c r="Y13" s="2">
        <f>Y10+X13</f>
        <v>2100</v>
      </c>
      <c r="AA13" s="4"/>
      <c r="AB13" s="4"/>
      <c r="AC13" s="2"/>
      <c r="AD13" s="2">
        <f>AD10+AC13</f>
        <v>1800</v>
      </c>
    </row>
    <row r="14" spans="1:30" x14ac:dyDescent="0.3">
      <c r="A14" s="49"/>
      <c r="B14" s="49"/>
      <c r="C14" s="49"/>
      <c r="D14" s="49"/>
      <c r="E14" s="9"/>
      <c r="H14" s="69"/>
      <c r="I14" s="2"/>
      <c r="J14" s="68">
        <f t="shared" si="6"/>
        <v>54500</v>
      </c>
      <c r="L14" s="4"/>
      <c r="M14" s="4"/>
      <c r="N14" s="2"/>
      <c r="O14" s="2">
        <f t="shared" si="2"/>
        <v>1800</v>
      </c>
      <c r="Q14" s="4"/>
      <c r="R14" s="4"/>
      <c r="S14" s="2"/>
      <c r="T14" s="2">
        <f t="shared" si="3"/>
        <v>1800</v>
      </c>
      <c r="V14" s="4"/>
      <c r="W14" s="4"/>
      <c r="X14" s="2"/>
      <c r="Y14" s="2">
        <f t="shared" si="4"/>
        <v>2100</v>
      </c>
      <c r="AA14" s="4"/>
      <c r="AB14" s="4"/>
      <c r="AC14" s="2"/>
      <c r="AD14" s="2">
        <f t="shared" ref="AD14:AD25" si="7">AD13+AC14</f>
        <v>1800</v>
      </c>
    </row>
    <row r="15" spans="1:30" x14ac:dyDescent="0.3">
      <c r="H15" s="69"/>
      <c r="I15" s="2"/>
      <c r="J15" s="68">
        <f t="shared" si="6"/>
        <v>54500</v>
      </c>
      <c r="L15" s="4"/>
      <c r="M15" s="4"/>
      <c r="N15" s="2"/>
      <c r="O15" s="2">
        <f t="shared" si="2"/>
        <v>1800</v>
      </c>
      <c r="Q15" s="4"/>
      <c r="R15" s="4"/>
      <c r="S15" s="2"/>
      <c r="T15" s="2">
        <f t="shared" si="3"/>
        <v>1800</v>
      </c>
      <c r="V15" s="4"/>
      <c r="W15" s="4"/>
      <c r="X15" s="2"/>
      <c r="Y15" s="2">
        <f t="shared" si="4"/>
        <v>2100</v>
      </c>
      <c r="AA15" s="4"/>
      <c r="AB15" s="4"/>
      <c r="AC15" s="2"/>
      <c r="AD15" s="2">
        <f t="shared" si="7"/>
        <v>1800</v>
      </c>
    </row>
    <row r="16" spans="1:30" x14ac:dyDescent="0.3">
      <c r="H16" s="69"/>
      <c r="I16" s="2"/>
      <c r="J16" s="68">
        <f t="shared" si="6"/>
        <v>54500</v>
      </c>
      <c r="L16" s="4"/>
      <c r="M16" s="4"/>
      <c r="N16" s="2"/>
      <c r="O16" s="2">
        <f t="shared" si="2"/>
        <v>1800</v>
      </c>
      <c r="Q16" s="4"/>
      <c r="R16" s="4"/>
      <c r="S16" s="2"/>
      <c r="T16" s="2">
        <f t="shared" si="3"/>
        <v>1800</v>
      </c>
      <c r="V16" s="4"/>
      <c r="W16" s="4"/>
      <c r="X16" s="2"/>
      <c r="Y16" s="2">
        <f t="shared" si="4"/>
        <v>2100</v>
      </c>
      <c r="AA16" s="4"/>
      <c r="AB16" s="4"/>
      <c r="AC16" s="2"/>
      <c r="AD16" s="2">
        <f t="shared" si="7"/>
        <v>1800</v>
      </c>
    </row>
    <row r="17" spans="8:30" x14ac:dyDescent="0.3">
      <c r="H17" s="69"/>
      <c r="I17" s="2"/>
      <c r="J17" s="68">
        <f t="shared" si="6"/>
        <v>54500</v>
      </c>
      <c r="L17" s="4"/>
      <c r="M17" s="4"/>
      <c r="N17" s="2"/>
      <c r="O17" s="2">
        <f t="shared" si="2"/>
        <v>1800</v>
      </c>
      <c r="Q17" s="4"/>
      <c r="R17" s="4"/>
      <c r="S17" s="2"/>
      <c r="T17" s="2">
        <f t="shared" si="3"/>
        <v>1800</v>
      </c>
      <c r="V17" s="4"/>
      <c r="W17" s="4"/>
      <c r="X17" s="2"/>
      <c r="Y17" s="2">
        <f t="shared" si="4"/>
        <v>2100</v>
      </c>
      <c r="AA17" s="4"/>
      <c r="AB17" s="4"/>
      <c r="AC17" s="2"/>
      <c r="AD17" s="2">
        <f t="shared" si="7"/>
        <v>1800</v>
      </c>
    </row>
    <row r="18" spans="8:30" x14ac:dyDescent="0.3">
      <c r="H18" s="69"/>
      <c r="I18" s="2"/>
      <c r="J18" s="68">
        <f t="shared" si="6"/>
        <v>54500</v>
      </c>
      <c r="L18" s="4"/>
      <c r="M18" s="4"/>
      <c r="N18" s="2"/>
      <c r="O18" s="2">
        <f t="shared" si="2"/>
        <v>1800</v>
      </c>
      <c r="Q18" s="4"/>
      <c r="R18" s="4"/>
      <c r="S18" s="2"/>
      <c r="T18" s="2">
        <f t="shared" si="3"/>
        <v>1800</v>
      </c>
      <c r="V18" s="4"/>
      <c r="W18" s="4"/>
      <c r="X18" s="2"/>
      <c r="Y18" s="2">
        <f t="shared" si="4"/>
        <v>2100</v>
      </c>
      <c r="AA18" s="4"/>
      <c r="AB18" s="4"/>
      <c r="AC18" s="2"/>
      <c r="AD18" s="2">
        <f t="shared" si="7"/>
        <v>1800</v>
      </c>
    </row>
    <row r="19" spans="8:30" x14ac:dyDescent="0.3">
      <c r="H19" s="69"/>
      <c r="I19" s="2"/>
      <c r="J19" s="68">
        <f t="shared" si="6"/>
        <v>54500</v>
      </c>
      <c r="L19" s="4"/>
      <c r="M19" s="4"/>
      <c r="N19" s="2"/>
      <c r="O19" s="2">
        <f t="shared" si="2"/>
        <v>1800</v>
      </c>
      <c r="Q19" s="4"/>
      <c r="R19" s="4"/>
      <c r="S19" s="2"/>
      <c r="T19" s="2">
        <f t="shared" si="3"/>
        <v>1800</v>
      </c>
      <c r="V19" s="4"/>
      <c r="W19" s="4"/>
      <c r="X19" s="2"/>
      <c r="Y19" s="2">
        <f t="shared" si="4"/>
        <v>2100</v>
      </c>
      <c r="AA19" s="4"/>
      <c r="AB19" s="4"/>
      <c r="AC19" s="2"/>
      <c r="AD19" s="2">
        <f t="shared" si="7"/>
        <v>1800</v>
      </c>
    </row>
    <row r="20" spans="8:30" x14ac:dyDescent="0.3">
      <c r="H20" s="69"/>
      <c r="I20" s="2"/>
      <c r="J20" s="68">
        <f t="shared" si="6"/>
        <v>54500</v>
      </c>
      <c r="L20" s="4"/>
      <c r="M20" s="4"/>
      <c r="N20" s="2"/>
      <c r="O20" s="2">
        <f t="shared" si="2"/>
        <v>1800</v>
      </c>
      <c r="Q20" s="4"/>
      <c r="R20" s="4"/>
      <c r="S20" s="2"/>
      <c r="T20" s="2">
        <f t="shared" si="3"/>
        <v>1800</v>
      </c>
      <c r="V20" s="4"/>
      <c r="W20" s="4"/>
      <c r="X20" s="2"/>
      <c r="Y20" s="2">
        <f t="shared" si="4"/>
        <v>2100</v>
      </c>
      <c r="AA20" s="4"/>
      <c r="AB20" s="4"/>
      <c r="AC20" s="2"/>
      <c r="AD20" s="2">
        <f t="shared" si="7"/>
        <v>1800</v>
      </c>
    </row>
    <row r="21" spans="8:30" x14ac:dyDescent="0.3">
      <c r="H21" s="69"/>
      <c r="I21" s="2"/>
      <c r="J21" s="68">
        <f t="shared" si="6"/>
        <v>54500</v>
      </c>
      <c r="L21" s="4"/>
      <c r="M21" s="4"/>
      <c r="N21" s="2"/>
      <c r="O21" s="2">
        <f t="shared" si="2"/>
        <v>1800</v>
      </c>
      <c r="Q21" s="4"/>
      <c r="R21" s="4"/>
      <c r="S21" s="2"/>
      <c r="T21" s="2">
        <f t="shared" si="3"/>
        <v>1800</v>
      </c>
      <c r="V21" s="4"/>
      <c r="W21" s="4"/>
      <c r="X21" s="2"/>
      <c r="Y21" s="2">
        <f t="shared" si="4"/>
        <v>2100</v>
      </c>
      <c r="AA21" s="4"/>
      <c r="AB21" s="4"/>
      <c r="AC21" s="2"/>
      <c r="AD21" s="2">
        <f t="shared" si="7"/>
        <v>1800</v>
      </c>
    </row>
    <row r="22" spans="8:30" x14ac:dyDescent="0.3">
      <c r="H22" s="69"/>
      <c r="I22" s="2"/>
      <c r="J22" s="68">
        <f t="shared" si="6"/>
        <v>54500</v>
      </c>
      <c r="L22" s="4"/>
      <c r="M22" s="4"/>
      <c r="N22" s="2"/>
      <c r="O22" s="2">
        <f t="shared" si="2"/>
        <v>1800</v>
      </c>
      <c r="Q22" s="4"/>
      <c r="R22" s="4"/>
      <c r="S22" s="2"/>
      <c r="T22" s="2">
        <f t="shared" si="3"/>
        <v>1800</v>
      </c>
      <c r="V22" s="4"/>
      <c r="W22" s="4"/>
      <c r="X22" s="2"/>
      <c r="Y22" s="2">
        <f t="shared" si="4"/>
        <v>2100</v>
      </c>
      <c r="AA22" s="4"/>
      <c r="AB22" s="4"/>
      <c r="AC22" s="2"/>
      <c r="AD22" s="2">
        <f t="shared" si="7"/>
        <v>1800</v>
      </c>
    </row>
    <row r="23" spans="8:30" x14ac:dyDescent="0.3">
      <c r="H23" s="69"/>
      <c r="I23" s="2"/>
      <c r="J23" s="68">
        <f t="shared" si="6"/>
        <v>54500</v>
      </c>
      <c r="L23" s="4"/>
      <c r="M23" s="4"/>
      <c r="N23" s="2"/>
      <c r="O23" s="2">
        <f t="shared" si="2"/>
        <v>1800</v>
      </c>
      <c r="Q23" s="4"/>
      <c r="R23" s="4"/>
      <c r="S23" s="2"/>
      <c r="T23" s="2">
        <f t="shared" si="3"/>
        <v>1800</v>
      </c>
      <c r="V23" s="4"/>
      <c r="W23" s="4"/>
      <c r="X23" s="2"/>
      <c r="Y23" s="2">
        <f t="shared" si="4"/>
        <v>2100</v>
      </c>
      <c r="AA23" s="4"/>
      <c r="AB23" s="4"/>
      <c r="AC23" s="2"/>
      <c r="AD23" s="2">
        <f t="shared" si="7"/>
        <v>1800</v>
      </c>
    </row>
    <row r="24" spans="8:30" x14ac:dyDescent="0.3">
      <c r="H24" s="69"/>
      <c r="I24" s="2"/>
      <c r="J24" s="68">
        <f t="shared" si="6"/>
        <v>54500</v>
      </c>
      <c r="L24" s="4"/>
      <c r="M24" s="4"/>
      <c r="N24" s="2"/>
      <c r="O24" s="2">
        <f t="shared" si="2"/>
        <v>1800</v>
      </c>
      <c r="Q24" s="4"/>
      <c r="R24" s="4"/>
      <c r="S24" s="2"/>
      <c r="T24" s="2">
        <f t="shared" si="3"/>
        <v>1800</v>
      </c>
      <c r="V24" s="4"/>
      <c r="W24" s="4"/>
      <c r="X24" s="2"/>
      <c r="Y24" s="2">
        <f t="shared" si="4"/>
        <v>2100</v>
      </c>
      <c r="AA24" s="4"/>
      <c r="AB24" s="4"/>
      <c r="AC24" s="2"/>
      <c r="AD24" s="2">
        <f t="shared" si="7"/>
        <v>1800</v>
      </c>
    </row>
    <row r="25" spans="8:30" x14ac:dyDescent="0.3">
      <c r="H25" s="70" t="s">
        <v>0</v>
      </c>
      <c r="I25" s="39"/>
      <c r="J25" s="68">
        <f t="shared" si="6"/>
        <v>54500</v>
      </c>
      <c r="L25" s="38" t="s">
        <v>1</v>
      </c>
      <c r="M25" s="57"/>
      <c r="N25" s="39"/>
      <c r="O25" s="6">
        <f t="shared" si="2"/>
        <v>1800</v>
      </c>
      <c r="Q25" s="38" t="s">
        <v>1</v>
      </c>
      <c r="R25" s="57"/>
      <c r="S25" s="39"/>
      <c r="T25" s="6">
        <f t="shared" si="3"/>
        <v>1800</v>
      </c>
      <c r="V25" s="38" t="s">
        <v>1</v>
      </c>
      <c r="W25" s="57"/>
      <c r="X25" s="39"/>
      <c r="Y25" s="6">
        <f t="shared" si="4"/>
        <v>2100</v>
      </c>
      <c r="AA25" s="38" t="s">
        <v>1</v>
      </c>
      <c r="AB25" s="57"/>
      <c r="AC25" s="39"/>
      <c r="AD25" s="6">
        <f t="shared" si="7"/>
        <v>1800</v>
      </c>
    </row>
    <row r="26" spans="8:30" ht="15" thickBot="1" x14ac:dyDescent="0.35">
      <c r="H26" s="71"/>
      <c r="I26" s="72"/>
      <c r="J26" s="73"/>
    </row>
  </sheetData>
  <mergeCells count="14">
    <mergeCell ref="AA4:AD4"/>
    <mergeCell ref="AA25:AC25"/>
    <mergeCell ref="B12:C12"/>
    <mergeCell ref="Q4:T4"/>
    <mergeCell ref="V4:Y4"/>
    <mergeCell ref="Q25:S25"/>
    <mergeCell ref="V25:X25"/>
    <mergeCell ref="B2:D2"/>
    <mergeCell ref="E2:F2"/>
    <mergeCell ref="H4:J4"/>
    <mergeCell ref="H25:I25"/>
    <mergeCell ref="H26:I26"/>
    <mergeCell ref="L4:O4"/>
    <mergeCell ref="L25:N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D24"/>
  <sheetViews>
    <sheetView topLeftCell="BQ1" zoomScale="85" zoomScaleNormal="85" workbookViewId="0">
      <selection activeCell="AI7" sqref="AI7"/>
    </sheetView>
  </sheetViews>
  <sheetFormatPr defaultRowHeight="14.4" x14ac:dyDescent="0.3"/>
  <cols>
    <col min="2" max="2" width="18.44140625" bestFit="1" customWidth="1"/>
    <col min="3" max="33" width="4.88671875" customWidth="1"/>
    <col min="34" max="34" width="9.88671875" bestFit="1" customWidth="1"/>
    <col min="36" max="36" width="9.88671875" bestFit="1" customWidth="1"/>
    <col min="38" max="38" width="18.44140625" bestFit="1" customWidth="1"/>
    <col min="39" max="69" width="4.88671875" customWidth="1"/>
    <col min="70" max="70" width="9.88671875" bestFit="1" customWidth="1"/>
    <col min="72" max="72" width="9.88671875" bestFit="1" customWidth="1"/>
    <col min="74" max="74" width="18.44140625" bestFit="1" customWidth="1"/>
    <col min="75" max="105" width="4.88671875" customWidth="1"/>
    <col min="106" max="106" width="9.88671875" bestFit="1" customWidth="1"/>
    <col min="108" max="108" width="9.88671875" bestFit="1" customWidth="1"/>
  </cols>
  <sheetData>
    <row r="2" spans="2:108" ht="15" thickBot="1" x14ac:dyDescent="0.35"/>
    <row r="3" spans="2:108" ht="29.4" thickBot="1" x14ac:dyDescent="0.6">
      <c r="B3" s="86" t="s">
        <v>47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8"/>
      <c r="AL3" s="86" t="s">
        <v>49</v>
      </c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8"/>
      <c r="BV3" s="86" t="s">
        <v>46</v>
      </c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8"/>
    </row>
    <row r="4" spans="2:108" ht="15.6" x14ac:dyDescent="0.3">
      <c r="B4" s="75" t="s">
        <v>14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  <c r="M4" s="11">
        <v>11</v>
      </c>
      <c r="N4" s="11">
        <v>12</v>
      </c>
      <c r="O4" s="11">
        <v>13</v>
      </c>
      <c r="P4" s="11">
        <v>14</v>
      </c>
      <c r="Q4" s="11">
        <v>15</v>
      </c>
      <c r="R4" s="11">
        <v>16</v>
      </c>
      <c r="S4" s="11">
        <v>17</v>
      </c>
      <c r="T4" s="11">
        <v>18</v>
      </c>
      <c r="U4" s="11">
        <v>19</v>
      </c>
      <c r="V4" s="11">
        <v>20</v>
      </c>
      <c r="W4" s="11">
        <v>21</v>
      </c>
      <c r="X4" s="11">
        <v>22</v>
      </c>
      <c r="Y4" s="11">
        <v>23</v>
      </c>
      <c r="Z4" s="11">
        <v>24</v>
      </c>
      <c r="AA4" s="11">
        <v>25</v>
      </c>
      <c r="AB4" s="11">
        <v>26</v>
      </c>
      <c r="AC4" s="11">
        <v>27</v>
      </c>
      <c r="AD4" s="11">
        <v>28</v>
      </c>
      <c r="AE4" s="11">
        <v>29</v>
      </c>
      <c r="AF4" s="11">
        <v>30</v>
      </c>
      <c r="AG4" s="30">
        <v>31</v>
      </c>
      <c r="AH4" s="89"/>
      <c r="AI4" s="90"/>
      <c r="AJ4" s="91"/>
      <c r="AL4" s="75" t="s">
        <v>14</v>
      </c>
      <c r="AM4" s="11">
        <v>1</v>
      </c>
      <c r="AN4" s="11">
        <v>2</v>
      </c>
      <c r="AO4" s="11">
        <v>3</v>
      </c>
      <c r="AP4" s="11">
        <v>4</v>
      </c>
      <c r="AQ4" s="11">
        <v>5</v>
      </c>
      <c r="AR4" s="11">
        <v>6</v>
      </c>
      <c r="AS4" s="11">
        <v>7</v>
      </c>
      <c r="AT4" s="11">
        <v>8</v>
      </c>
      <c r="AU4" s="11">
        <v>9</v>
      </c>
      <c r="AV4" s="11">
        <v>10</v>
      </c>
      <c r="AW4" s="11">
        <v>11</v>
      </c>
      <c r="AX4" s="11">
        <v>12</v>
      </c>
      <c r="AY4" s="11">
        <v>13</v>
      </c>
      <c r="AZ4" s="11">
        <v>14</v>
      </c>
      <c r="BA4" s="11">
        <v>15</v>
      </c>
      <c r="BB4" s="11">
        <v>16</v>
      </c>
      <c r="BC4" s="11">
        <v>17</v>
      </c>
      <c r="BD4" s="11">
        <v>18</v>
      </c>
      <c r="BE4" s="11">
        <v>19</v>
      </c>
      <c r="BF4" s="11">
        <v>20</v>
      </c>
      <c r="BG4" s="11">
        <v>21</v>
      </c>
      <c r="BH4" s="11">
        <v>22</v>
      </c>
      <c r="BI4" s="11">
        <v>23</v>
      </c>
      <c r="BJ4" s="11">
        <v>24</v>
      </c>
      <c r="BK4" s="11">
        <v>25</v>
      </c>
      <c r="BL4" s="11">
        <v>26</v>
      </c>
      <c r="BM4" s="11">
        <v>27</v>
      </c>
      <c r="BN4" s="11">
        <v>28</v>
      </c>
      <c r="BO4" s="11">
        <v>29</v>
      </c>
      <c r="BP4" s="11">
        <v>30</v>
      </c>
      <c r="BQ4" s="30">
        <v>31</v>
      </c>
      <c r="BR4" s="89"/>
      <c r="BS4" s="90"/>
      <c r="BT4" s="91"/>
      <c r="BV4" s="75" t="s">
        <v>14</v>
      </c>
      <c r="BW4" s="11">
        <v>1</v>
      </c>
      <c r="BX4" s="11">
        <v>2</v>
      </c>
      <c r="BY4" s="11">
        <v>3</v>
      </c>
      <c r="BZ4" s="11">
        <v>4</v>
      </c>
      <c r="CA4" s="11">
        <v>5</v>
      </c>
      <c r="CB4" s="11">
        <v>6</v>
      </c>
      <c r="CC4" s="11">
        <v>7</v>
      </c>
      <c r="CD4" s="11">
        <v>8</v>
      </c>
      <c r="CE4" s="11">
        <v>9</v>
      </c>
      <c r="CF4" s="11">
        <v>10</v>
      </c>
      <c r="CG4" s="11">
        <v>11</v>
      </c>
      <c r="CH4" s="11">
        <v>12</v>
      </c>
      <c r="CI4" s="11">
        <v>13</v>
      </c>
      <c r="CJ4" s="11">
        <v>14</v>
      </c>
      <c r="CK4" s="11">
        <v>15</v>
      </c>
      <c r="CL4" s="11">
        <v>16</v>
      </c>
      <c r="CM4" s="11">
        <v>17</v>
      </c>
      <c r="CN4" s="11">
        <v>18</v>
      </c>
      <c r="CO4" s="11">
        <v>19</v>
      </c>
      <c r="CP4" s="11">
        <v>20</v>
      </c>
      <c r="CQ4" s="11">
        <v>21</v>
      </c>
      <c r="CR4" s="11">
        <v>22</v>
      </c>
      <c r="CS4" s="11">
        <v>23</v>
      </c>
      <c r="CT4" s="11">
        <v>24</v>
      </c>
      <c r="CU4" s="11">
        <v>25</v>
      </c>
      <c r="CV4" s="11">
        <v>26</v>
      </c>
      <c r="CW4" s="11">
        <v>27</v>
      </c>
      <c r="CX4" s="11">
        <v>28</v>
      </c>
      <c r="CY4" s="11">
        <v>29</v>
      </c>
      <c r="CZ4" s="11">
        <v>30</v>
      </c>
      <c r="DA4" s="30">
        <v>31</v>
      </c>
      <c r="DB4" s="89"/>
      <c r="DC4" s="90"/>
      <c r="DD4" s="91"/>
    </row>
    <row r="5" spans="2:108" ht="18.600000000000001" thickBot="1" x14ac:dyDescent="0.4">
      <c r="B5" s="76"/>
      <c r="C5" s="26"/>
      <c r="D5" s="26"/>
      <c r="E5" s="27"/>
      <c r="F5" s="26"/>
      <c r="G5" s="26"/>
      <c r="H5" s="26"/>
      <c r="I5" s="26"/>
      <c r="J5" s="26"/>
      <c r="K5" s="26"/>
      <c r="L5" s="27"/>
      <c r="M5" s="26"/>
      <c r="N5" s="26"/>
      <c r="O5" s="26"/>
      <c r="P5" s="26"/>
      <c r="Q5" s="26"/>
      <c r="R5" s="26"/>
      <c r="S5" s="27"/>
      <c r="T5" s="26"/>
      <c r="U5" s="26"/>
      <c r="V5" s="26"/>
      <c r="W5" s="26"/>
      <c r="X5" s="26"/>
      <c r="Y5" s="26"/>
      <c r="Z5" s="27"/>
      <c r="AA5" s="26"/>
      <c r="AB5" s="26"/>
      <c r="AC5" s="26"/>
      <c r="AD5" s="26"/>
      <c r="AE5" s="26"/>
      <c r="AF5" s="26"/>
      <c r="AG5" s="31"/>
      <c r="AH5" s="92"/>
      <c r="AI5" s="93"/>
      <c r="AJ5" s="94"/>
      <c r="AL5" s="76"/>
      <c r="AM5" s="26"/>
      <c r="AN5" s="26"/>
      <c r="AO5" s="27"/>
      <c r="AP5" s="26"/>
      <c r="AQ5" s="26"/>
      <c r="AR5" s="26"/>
      <c r="AS5" s="26"/>
      <c r="AT5" s="26"/>
      <c r="AU5" s="26"/>
      <c r="AV5" s="27"/>
      <c r="AW5" s="26"/>
      <c r="AX5" s="26"/>
      <c r="AY5" s="26"/>
      <c r="AZ5" s="26"/>
      <c r="BA5" s="26"/>
      <c r="BB5" s="26"/>
      <c r="BC5" s="27"/>
      <c r="BD5" s="26"/>
      <c r="BE5" s="26"/>
      <c r="BF5" s="26"/>
      <c r="BG5" s="26"/>
      <c r="BH5" s="26"/>
      <c r="BI5" s="26"/>
      <c r="BJ5" s="27"/>
      <c r="BK5" s="26"/>
      <c r="BL5" s="26"/>
      <c r="BM5" s="26"/>
      <c r="BN5" s="26"/>
      <c r="BO5" s="26"/>
      <c r="BP5" s="26"/>
      <c r="BQ5" s="31"/>
      <c r="BR5" s="92"/>
      <c r="BS5" s="93"/>
      <c r="BT5" s="94"/>
      <c r="BV5" s="76"/>
      <c r="BW5" s="26"/>
      <c r="BX5" s="26"/>
      <c r="BY5" s="27"/>
      <c r="BZ5" s="26"/>
      <c r="CA5" s="26"/>
      <c r="CB5" s="26"/>
      <c r="CC5" s="26"/>
      <c r="CD5" s="26"/>
      <c r="CE5" s="26"/>
      <c r="CF5" s="27"/>
      <c r="CG5" s="26"/>
      <c r="CH5" s="26"/>
      <c r="CI5" s="26"/>
      <c r="CJ5" s="26"/>
      <c r="CK5" s="26"/>
      <c r="CL5" s="26"/>
      <c r="CM5" s="27"/>
      <c r="CN5" s="26"/>
      <c r="CO5" s="26"/>
      <c r="CP5" s="26"/>
      <c r="CQ5" s="26"/>
      <c r="CR5" s="26"/>
      <c r="CS5" s="26"/>
      <c r="CT5" s="27"/>
      <c r="CU5" s="26"/>
      <c r="CV5" s="26"/>
      <c r="CW5" s="26"/>
      <c r="CX5" s="26"/>
      <c r="CY5" s="26"/>
      <c r="CZ5" s="26"/>
      <c r="DA5" s="31"/>
      <c r="DB5" s="92"/>
      <c r="DC5" s="93"/>
      <c r="DD5" s="94"/>
    </row>
    <row r="6" spans="2:108" ht="18" x14ac:dyDescent="0.35">
      <c r="B6" s="76"/>
      <c r="C6" s="26"/>
      <c r="D6" s="26"/>
      <c r="E6" s="27"/>
      <c r="F6" s="26"/>
      <c r="G6" s="26"/>
      <c r="H6" s="26">
        <v>1</v>
      </c>
      <c r="I6" s="26"/>
      <c r="J6" s="26"/>
      <c r="K6" s="26"/>
      <c r="L6" s="27"/>
      <c r="M6" s="26">
        <v>1</v>
      </c>
      <c r="N6" s="26"/>
      <c r="O6" s="26"/>
      <c r="P6" s="26"/>
      <c r="Q6" s="26"/>
      <c r="R6" s="26"/>
      <c r="S6" s="27"/>
      <c r="T6" s="26"/>
      <c r="U6" s="26"/>
      <c r="V6" s="26"/>
      <c r="W6" s="26"/>
      <c r="X6" s="26"/>
      <c r="Y6" s="26"/>
      <c r="Z6" s="27"/>
      <c r="AA6" s="26"/>
      <c r="AB6" s="26">
        <v>1</v>
      </c>
      <c r="AC6" s="26"/>
      <c r="AD6" s="26">
        <v>1</v>
      </c>
      <c r="AE6" s="26"/>
      <c r="AF6" s="26"/>
      <c r="AG6" s="31"/>
      <c r="AH6" s="83" t="s">
        <v>17</v>
      </c>
      <c r="AI6" s="2" t="s">
        <v>48</v>
      </c>
      <c r="AJ6" s="68" t="s">
        <v>1</v>
      </c>
      <c r="AL6" s="76"/>
      <c r="AM6" s="26"/>
      <c r="AN6" s="26"/>
      <c r="AO6" s="27"/>
      <c r="AP6" s="26"/>
      <c r="AQ6" s="26"/>
      <c r="AR6" s="26">
        <v>1</v>
      </c>
      <c r="AS6" s="26"/>
      <c r="AT6" s="26"/>
      <c r="AU6" s="26"/>
      <c r="AV6" s="27"/>
      <c r="AW6" s="26">
        <v>1</v>
      </c>
      <c r="AX6" s="26"/>
      <c r="AY6" s="26"/>
      <c r="AZ6" s="26"/>
      <c r="BA6" s="26"/>
      <c r="BB6" s="26"/>
      <c r="BC6" s="27"/>
      <c r="BD6" s="26"/>
      <c r="BE6" s="26"/>
      <c r="BF6" s="26"/>
      <c r="BG6" s="26"/>
      <c r="BH6" s="26"/>
      <c r="BI6" s="26"/>
      <c r="BJ6" s="27"/>
      <c r="BK6" s="26"/>
      <c r="BL6" s="26">
        <v>1</v>
      </c>
      <c r="BM6" s="26"/>
      <c r="BN6" s="26">
        <v>1</v>
      </c>
      <c r="BO6" s="26"/>
      <c r="BP6" s="26"/>
      <c r="BQ6" s="31"/>
      <c r="BR6" s="83" t="s">
        <v>17</v>
      </c>
      <c r="BS6" s="2" t="s">
        <v>48</v>
      </c>
      <c r="BT6" s="68" t="s">
        <v>1</v>
      </c>
      <c r="BV6" s="76"/>
      <c r="BW6" s="26"/>
      <c r="BX6" s="26"/>
      <c r="BY6" s="27"/>
      <c r="BZ6" s="26"/>
      <c r="CA6" s="26"/>
      <c r="CB6" s="26">
        <v>1</v>
      </c>
      <c r="CC6" s="26"/>
      <c r="CD6" s="26"/>
      <c r="CE6" s="26"/>
      <c r="CF6" s="27"/>
      <c r="CG6" s="26">
        <v>1</v>
      </c>
      <c r="CH6" s="26"/>
      <c r="CI6" s="26"/>
      <c r="CJ6" s="26"/>
      <c r="CK6" s="26"/>
      <c r="CL6" s="26"/>
      <c r="CM6" s="27"/>
      <c r="CN6" s="26"/>
      <c r="CO6" s="26"/>
      <c r="CP6" s="26"/>
      <c r="CQ6" s="26"/>
      <c r="CR6" s="26"/>
      <c r="CS6" s="26"/>
      <c r="CT6" s="27"/>
      <c r="CU6" s="26"/>
      <c r="CV6" s="26">
        <v>1</v>
      </c>
      <c r="CW6" s="26"/>
      <c r="CX6" s="26">
        <v>1</v>
      </c>
      <c r="CY6" s="26"/>
      <c r="CZ6" s="26"/>
      <c r="DA6" s="31"/>
      <c r="DB6" s="83" t="s">
        <v>17</v>
      </c>
      <c r="DC6" s="2" t="s">
        <v>48</v>
      </c>
      <c r="DD6" s="68" t="s">
        <v>1</v>
      </c>
    </row>
    <row r="7" spans="2:108" ht="18" x14ac:dyDescent="0.35">
      <c r="B7" s="76" t="s">
        <v>21</v>
      </c>
      <c r="C7" s="17">
        <v>1</v>
      </c>
      <c r="D7" s="17"/>
      <c r="E7" s="21"/>
      <c r="F7" s="17">
        <v>1</v>
      </c>
      <c r="G7" s="17"/>
      <c r="H7" s="21"/>
      <c r="I7" s="17">
        <v>1</v>
      </c>
      <c r="J7" s="17"/>
      <c r="K7" s="21"/>
      <c r="L7" s="17">
        <v>1</v>
      </c>
      <c r="M7" s="17"/>
      <c r="N7" s="21"/>
      <c r="O7" s="17">
        <v>1</v>
      </c>
      <c r="P7" s="17"/>
      <c r="Q7" s="21"/>
      <c r="R7" s="17">
        <v>1</v>
      </c>
      <c r="S7" s="17"/>
      <c r="T7" s="21"/>
      <c r="U7" s="17">
        <v>1</v>
      </c>
      <c r="V7" s="17"/>
      <c r="W7" s="21"/>
      <c r="X7" s="17">
        <v>1</v>
      </c>
      <c r="Y7" s="17"/>
      <c r="Z7" s="21"/>
      <c r="AA7" s="17">
        <v>1</v>
      </c>
      <c r="AB7" s="17"/>
      <c r="AC7" s="21"/>
      <c r="AD7" s="17">
        <v>1</v>
      </c>
      <c r="AE7" s="17"/>
      <c r="AF7" s="21"/>
      <c r="AG7" s="17">
        <v>1</v>
      </c>
      <c r="AH7" s="84">
        <f>SUM(C7:AG7)</f>
        <v>11</v>
      </c>
      <c r="AI7" s="2">
        <v>100</v>
      </c>
      <c r="AJ7" s="68">
        <f>AH7*AI7</f>
        <v>1100</v>
      </c>
      <c r="AL7" s="76" t="s">
        <v>21</v>
      </c>
      <c r="AM7" s="17"/>
      <c r="AN7" s="17">
        <v>1</v>
      </c>
      <c r="AO7" s="17"/>
      <c r="AP7" s="21"/>
      <c r="AQ7" s="17">
        <v>1</v>
      </c>
      <c r="AR7" s="17"/>
      <c r="AS7" s="21"/>
      <c r="AT7" s="17">
        <v>1</v>
      </c>
      <c r="AU7" s="17"/>
      <c r="AV7" s="21"/>
      <c r="AW7" s="17">
        <v>1</v>
      </c>
      <c r="AX7" s="17"/>
      <c r="AY7" s="21"/>
      <c r="AZ7" s="17">
        <v>1</v>
      </c>
      <c r="BA7" s="17"/>
      <c r="BB7" s="21"/>
      <c r="BC7" s="17">
        <v>1</v>
      </c>
      <c r="BD7" s="17"/>
      <c r="BE7" s="21"/>
      <c r="BF7" s="17">
        <v>1</v>
      </c>
      <c r="BG7" s="17"/>
      <c r="BH7" s="21"/>
      <c r="BI7" s="17">
        <v>1</v>
      </c>
      <c r="BJ7" s="17"/>
      <c r="BK7" s="21"/>
      <c r="BL7" s="17">
        <v>1</v>
      </c>
      <c r="BM7" s="17"/>
      <c r="BN7" s="21"/>
      <c r="BO7" s="17">
        <v>1</v>
      </c>
      <c r="BP7" s="17"/>
      <c r="BQ7" s="21"/>
      <c r="BR7" s="84">
        <f>SUM(AM7:BQ7)</f>
        <v>10</v>
      </c>
      <c r="BS7" s="2">
        <v>100</v>
      </c>
      <c r="BT7" s="68">
        <f>BR7*BS7</f>
        <v>1000</v>
      </c>
      <c r="BV7" s="76" t="s">
        <v>21</v>
      </c>
      <c r="BW7" s="17"/>
      <c r="BX7" s="17"/>
      <c r="BY7" s="17">
        <v>1</v>
      </c>
      <c r="BZ7" s="17"/>
      <c r="CA7" s="21"/>
      <c r="CB7" s="17">
        <v>1</v>
      </c>
      <c r="CC7" s="17"/>
      <c r="CD7" s="21"/>
      <c r="CE7" s="17">
        <v>1</v>
      </c>
      <c r="CF7" s="17"/>
      <c r="CG7" s="21"/>
      <c r="CH7" s="17">
        <v>1</v>
      </c>
      <c r="CI7" s="17"/>
      <c r="CJ7" s="21"/>
      <c r="CK7" s="17">
        <v>1</v>
      </c>
      <c r="CL7" s="17"/>
      <c r="CM7" s="21"/>
      <c r="CN7" s="17">
        <v>1</v>
      </c>
      <c r="CO7" s="17"/>
      <c r="CP7" s="21"/>
      <c r="CQ7" s="17">
        <v>1</v>
      </c>
      <c r="CR7" s="17"/>
      <c r="CS7" s="21"/>
      <c r="CT7" s="17">
        <v>1</v>
      </c>
      <c r="CU7" s="17"/>
      <c r="CV7" s="21"/>
      <c r="CW7" s="17">
        <v>1</v>
      </c>
      <c r="CX7" s="17"/>
      <c r="CY7" s="21"/>
      <c r="CZ7" s="17">
        <v>1</v>
      </c>
      <c r="DA7" s="17"/>
      <c r="DB7" s="84">
        <f>SUM(BW7:DA7)</f>
        <v>10</v>
      </c>
      <c r="DC7" s="2">
        <v>100</v>
      </c>
      <c r="DD7" s="68">
        <f>DB7*DC7</f>
        <v>1000</v>
      </c>
    </row>
    <row r="8" spans="2:108" ht="18" x14ac:dyDescent="0.35">
      <c r="B8" s="76" t="s">
        <v>22</v>
      </c>
      <c r="C8" s="17">
        <v>1</v>
      </c>
      <c r="D8" s="17"/>
      <c r="E8" s="21"/>
      <c r="F8" s="17">
        <v>1</v>
      </c>
      <c r="G8" s="17"/>
      <c r="H8" s="21"/>
      <c r="I8" s="17">
        <v>1</v>
      </c>
      <c r="J8" s="17"/>
      <c r="K8" s="21"/>
      <c r="L8" s="17">
        <v>1</v>
      </c>
      <c r="M8" s="17"/>
      <c r="N8" s="21"/>
      <c r="O8" s="17">
        <v>1</v>
      </c>
      <c r="P8" s="17"/>
      <c r="Q8" s="21"/>
      <c r="R8" s="17">
        <v>1</v>
      </c>
      <c r="S8" s="17"/>
      <c r="T8" s="21"/>
      <c r="U8" s="17">
        <v>1</v>
      </c>
      <c r="V8" s="17"/>
      <c r="W8" s="21"/>
      <c r="X8" s="17">
        <v>1</v>
      </c>
      <c r="Y8" s="17"/>
      <c r="Z8" s="21"/>
      <c r="AA8" s="17">
        <v>1</v>
      </c>
      <c r="AB8" s="17"/>
      <c r="AC8" s="21"/>
      <c r="AD8" s="17">
        <v>1</v>
      </c>
      <c r="AE8" s="17"/>
      <c r="AF8" s="21"/>
      <c r="AG8" s="17">
        <v>1</v>
      </c>
      <c r="AH8" s="84">
        <f t="shared" ref="AH8:AH23" si="0">SUM(C8:AG8)</f>
        <v>11</v>
      </c>
      <c r="AI8" s="2">
        <v>100</v>
      </c>
      <c r="AJ8" s="68">
        <f t="shared" ref="AJ8:AJ23" si="1">AH8*AI8</f>
        <v>1100</v>
      </c>
      <c r="AL8" s="76" t="s">
        <v>22</v>
      </c>
      <c r="AM8" s="17"/>
      <c r="AN8" s="17">
        <v>1</v>
      </c>
      <c r="AO8" s="17"/>
      <c r="AP8" s="21"/>
      <c r="AQ8" s="17">
        <v>1</v>
      </c>
      <c r="AR8" s="17"/>
      <c r="AS8" s="21"/>
      <c r="AT8" s="17">
        <v>1</v>
      </c>
      <c r="AU8" s="17"/>
      <c r="AV8" s="21"/>
      <c r="AW8" s="17">
        <v>1</v>
      </c>
      <c r="AX8" s="17"/>
      <c r="AY8" s="21"/>
      <c r="AZ8" s="17">
        <v>1</v>
      </c>
      <c r="BA8" s="17"/>
      <c r="BB8" s="21"/>
      <c r="BC8" s="17">
        <v>1</v>
      </c>
      <c r="BD8" s="17"/>
      <c r="BE8" s="21"/>
      <c r="BF8" s="17">
        <v>1</v>
      </c>
      <c r="BG8" s="17"/>
      <c r="BH8" s="21"/>
      <c r="BI8" s="17">
        <v>1</v>
      </c>
      <c r="BJ8" s="17"/>
      <c r="BK8" s="21"/>
      <c r="BL8" s="17">
        <v>1</v>
      </c>
      <c r="BM8" s="17"/>
      <c r="BN8" s="21"/>
      <c r="BO8" s="17">
        <v>1</v>
      </c>
      <c r="BP8" s="17"/>
      <c r="BQ8" s="21"/>
      <c r="BR8" s="84">
        <f t="shared" ref="BR8:BR23" si="2">SUM(AM8:BQ8)</f>
        <v>10</v>
      </c>
      <c r="BS8" s="2">
        <v>100</v>
      </c>
      <c r="BT8" s="68">
        <f t="shared" ref="BT8:BT23" si="3">BR8*BS8</f>
        <v>1000</v>
      </c>
      <c r="BV8" s="76" t="s">
        <v>22</v>
      </c>
      <c r="BW8" s="17"/>
      <c r="BX8" s="17"/>
      <c r="BY8" s="17">
        <v>1</v>
      </c>
      <c r="BZ8" s="17"/>
      <c r="CA8" s="21"/>
      <c r="CB8" s="17">
        <v>1</v>
      </c>
      <c r="CC8" s="17"/>
      <c r="CD8" s="21"/>
      <c r="CE8" s="17">
        <v>1</v>
      </c>
      <c r="CF8" s="17"/>
      <c r="CG8" s="21"/>
      <c r="CH8" s="17">
        <v>1</v>
      </c>
      <c r="CI8" s="17"/>
      <c r="CJ8" s="21"/>
      <c r="CK8" s="17">
        <v>1</v>
      </c>
      <c r="CL8" s="17"/>
      <c r="CM8" s="21"/>
      <c r="CN8" s="17">
        <v>1</v>
      </c>
      <c r="CO8" s="17"/>
      <c r="CP8" s="21"/>
      <c r="CQ8" s="17">
        <v>1</v>
      </c>
      <c r="CR8" s="17"/>
      <c r="CS8" s="21"/>
      <c r="CT8" s="17">
        <v>1</v>
      </c>
      <c r="CU8" s="17"/>
      <c r="CV8" s="21"/>
      <c r="CW8" s="17">
        <v>1</v>
      </c>
      <c r="CX8" s="17"/>
      <c r="CY8" s="21"/>
      <c r="CZ8" s="17">
        <v>1</v>
      </c>
      <c r="DA8" s="17"/>
      <c r="DB8" s="84">
        <f t="shared" ref="DB8:DB23" si="4">SUM(BW8:DA8)</f>
        <v>10</v>
      </c>
      <c r="DC8" s="2">
        <v>100</v>
      </c>
      <c r="DD8" s="68">
        <f t="shared" ref="DD8:DD23" si="5">DB8*DC8</f>
        <v>1000</v>
      </c>
    </row>
    <row r="9" spans="2:108" ht="18" x14ac:dyDescent="0.35">
      <c r="B9" s="76" t="s">
        <v>23</v>
      </c>
      <c r="C9" s="17">
        <v>1</v>
      </c>
      <c r="D9" s="17"/>
      <c r="E9" s="21"/>
      <c r="F9" s="17">
        <v>1</v>
      </c>
      <c r="G9" s="17"/>
      <c r="H9" s="21"/>
      <c r="I9" s="17">
        <v>1</v>
      </c>
      <c r="J9" s="17"/>
      <c r="K9" s="21"/>
      <c r="L9" s="17">
        <v>1</v>
      </c>
      <c r="M9" s="17"/>
      <c r="N9" s="21"/>
      <c r="O9" s="17">
        <v>1</v>
      </c>
      <c r="P9" s="17"/>
      <c r="Q9" s="21"/>
      <c r="R9" s="17">
        <v>1</v>
      </c>
      <c r="S9" s="17"/>
      <c r="T9" s="21"/>
      <c r="U9" s="17">
        <v>1</v>
      </c>
      <c r="V9" s="17"/>
      <c r="W9" s="21"/>
      <c r="X9" s="17">
        <v>1</v>
      </c>
      <c r="Y9" s="17"/>
      <c r="Z9" s="21"/>
      <c r="AA9" s="17">
        <v>1</v>
      </c>
      <c r="AB9" s="17"/>
      <c r="AC9" s="21"/>
      <c r="AD9" s="17">
        <v>1</v>
      </c>
      <c r="AE9" s="17"/>
      <c r="AF9" s="21"/>
      <c r="AG9" s="17">
        <v>1</v>
      </c>
      <c r="AH9" s="84">
        <f t="shared" si="0"/>
        <v>11</v>
      </c>
      <c r="AI9" s="2">
        <v>100</v>
      </c>
      <c r="AJ9" s="68">
        <f t="shared" si="1"/>
        <v>1100</v>
      </c>
      <c r="AL9" s="76" t="s">
        <v>23</v>
      </c>
      <c r="AM9" s="17"/>
      <c r="AN9" s="17">
        <v>1</v>
      </c>
      <c r="AO9" s="17"/>
      <c r="AP9" s="21"/>
      <c r="AQ9" s="17">
        <v>1</v>
      </c>
      <c r="AR9" s="17"/>
      <c r="AS9" s="21"/>
      <c r="AT9" s="17">
        <v>1</v>
      </c>
      <c r="AU9" s="17"/>
      <c r="AV9" s="21"/>
      <c r="AW9" s="17">
        <v>1</v>
      </c>
      <c r="AX9" s="17"/>
      <c r="AY9" s="21"/>
      <c r="AZ9" s="17">
        <v>1</v>
      </c>
      <c r="BA9" s="17"/>
      <c r="BB9" s="21"/>
      <c r="BC9" s="17">
        <v>1</v>
      </c>
      <c r="BD9" s="17"/>
      <c r="BE9" s="21"/>
      <c r="BF9" s="17">
        <v>1</v>
      </c>
      <c r="BG9" s="17"/>
      <c r="BH9" s="21"/>
      <c r="BI9" s="17">
        <v>1</v>
      </c>
      <c r="BJ9" s="17"/>
      <c r="BK9" s="21"/>
      <c r="BL9" s="17">
        <v>1</v>
      </c>
      <c r="BM9" s="17"/>
      <c r="BN9" s="21"/>
      <c r="BO9" s="17">
        <v>1</v>
      </c>
      <c r="BP9" s="17"/>
      <c r="BQ9" s="21"/>
      <c r="BR9" s="84">
        <f t="shared" si="2"/>
        <v>10</v>
      </c>
      <c r="BS9" s="2">
        <v>100</v>
      </c>
      <c r="BT9" s="68">
        <f t="shared" si="3"/>
        <v>1000</v>
      </c>
      <c r="BV9" s="76" t="s">
        <v>23</v>
      </c>
      <c r="BW9" s="17"/>
      <c r="BX9" s="17"/>
      <c r="BY9" s="17">
        <v>1</v>
      </c>
      <c r="BZ9" s="17"/>
      <c r="CA9" s="21"/>
      <c r="CB9" s="17">
        <v>1</v>
      </c>
      <c r="CC9" s="17"/>
      <c r="CD9" s="21"/>
      <c r="CE9" s="17">
        <v>1</v>
      </c>
      <c r="CF9" s="17"/>
      <c r="CG9" s="21"/>
      <c r="CH9" s="17">
        <v>1</v>
      </c>
      <c r="CI9" s="17"/>
      <c r="CJ9" s="21"/>
      <c r="CK9" s="17">
        <v>1</v>
      </c>
      <c r="CL9" s="17"/>
      <c r="CM9" s="21"/>
      <c r="CN9" s="17">
        <v>1</v>
      </c>
      <c r="CO9" s="17"/>
      <c r="CP9" s="21"/>
      <c r="CQ9" s="17">
        <v>1</v>
      </c>
      <c r="CR9" s="17"/>
      <c r="CS9" s="21"/>
      <c r="CT9" s="17">
        <v>1</v>
      </c>
      <c r="CU9" s="17"/>
      <c r="CV9" s="21"/>
      <c r="CW9" s="17">
        <v>1</v>
      </c>
      <c r="CX9" s="17"/>
      <c r="CY9" s="21"/>
      <c r="CZ9" s="17">
        <v>1</v>
      </c>
      <c r="DA9" s="17"/>
      <c r="DB9" s="84">
        <f t="shared" si="4"/>
        <v>10</v>
      </c>
      <c r="DC9" s="2">
        <v>100</v>
      </c>
      <c r="DD9" s="68">
        <f t="shared" si="5"/>
        <v>1000</v>
      </c>
    </row>
    <row r="10" spans="2:108" ht="18" x14ac:dyDescent="0.35">
      <c r="B10" s="76" t="s">
        <v>24</v>
      </c>
      <c r="C10" s="17">
        <v>1</v>
      </c>
      <c r="D10" s="17"/>
      <c r="E10" s="21"/>
      <c r="F10" s="17">
        <v>1</v>
      </c>
      <c r="G10" s="17"/>
      <c r="H10" s="21"/>
      <c r="I10" s="17">
        <v>1</v>
      </c>
      <c r="J10" s="17"/>
      <c r="K10" s="21"/>
      <c r="L10" s="17">
        <v>1</v>
      </c>
      <c r="M10" s="17"/>
      <c r="N10" s="21"/>
      <c r="O10" s="17">
        <v>1</v>
      </c>
      <c r="P10" s="17"/>
      <c r="Q10" s="21"/>
      <c r="R10" s="17">
        <v>1</v>
      </c>
      <c r="S10" s="17"/>
      <c r="T10" s="21"/>
      <c r="U10" s="17">
        <v>1</v>
      </c>
      <c r="V10" s="17"/>
      <c r="W10" s="21"/>
      <c r="X10" s="17">
        <v>1</v>
      </c>
      <c r="Y10" s="17"/>
      <c r="Z10" s="21"/>
      <c r="AA10" s="17">
        <v>1</v>
      </c>
      <c r="AB10" s="17"/>
      <c r="AC10" s="21"/>
      <c r="AD10" s="17">
        <v>1</v>
      </c>
      <c r="AE10" s="17"/>
      <c r="AF10" s="21"/>
      <c r="AG10" s="17">
        <v>1</v>
      </c>
      <c r="AH10" s="84">
        <f t="shared" si="0"/>
        <v>11</v>
      </c>
      <c r="AI10" s="2">
        <v>100</v>
      </c>
      <c r="AJ10" s="68">
        <f t="shared" si="1"/>
        <v>1100</v>
      </c>
      <c r="AL10" s="76" t="s">
        <v>24</v>
      </c>
      <c r="AM10" s="17"/>
      <c r="AN10" s="17">
        <v>1</v>
      </c>
      <c r="AO10" s="17"/>
      <c r="AP10" s="21"/>
      <c r="AQ10" s="17">
        <v>1</v>
      </c>
      <c r="AR10" s="17"/>
      <c r="AS10" s="21"/>
      <c r="AT10" s="17">
        <v>1</v>
      </c>
      <c r="AU10" s="17"/>
      <c r="AV10" s="21"/>
      <c r="AW10" s="17">
        <v>1</v>
      </c>
      <c r="AX10" s="17"/>
      <c r="AY10" s="21"/>
      <c r="AZ10" s="17">
        <v>1</v>
      </c>
      <c r="BA10" s="17"/>
      <c r="BB10" s="21"/>
      <c r="BC10" s="17">
        <v>1</v>
      </c>
      <c r="BD10" s="17"/>
      <c r="BE10" s="21"/>
      <c r="BF10" s="17">
        <v>1</v>
      </c>
      <c r="BG10" s="17"/>
      <c r="BH10" s="21"/>
      <c r="BI10" s="17">
        <v>1</v>
      </c>
      <c r="BJ10" s="17"/>
      <c r="BK10" s="21"/>
      <c r="BL10" s="17">
        <v>1</v>
      </c>
      <c r="BM10" s="17"/>
      <c r="BN10" s="21"/>
      <c r="BO10" s="17">
        <v>1</v>
      </c>
      <c r="BP10" s="17"/>
      <c r="BQ10" s="21"/>
      <c r="BR10" s="84">
        <f t="shared" si="2"/>
        <v>10</v>
      </c>
      <c r="BS10" s="2">
        <v>100</v>
      </c>
      <c r="BT10" s="68">
        <f t="shared" si="3"/>
        <v>1000</v>
      </c>
      <c r="BV10" s="76" t="s">
        <v>24</v>
      </c>
      <c r="BW10" s="17"/>
      <c r="BX10" s="17"/>
      <c r="BY10" s="17">
        <v>1</v>
      </c>
      <c r="BZ10" s="17"/>
      <c r="CA10" s="21"/>
      <c r="CB10" s="17">
        <v>1</v>
      </c>
      <c r="CC10" s="17"/>
      <c r="CD10" s="21"/>
      <c r="CE10" s="17">
        <v>1</v>
      </c>
      <c r="CF10" s="17"/>
      <c r="CG10" s="21"/>
      <c r="CH10" s="17">
        <v>1</v>
      </c>
      <c r="CI10" s="17"/>
      <c r="CJ10" s="21"/>
      <c r="CK10" s="17">
        <v>1</v>
      </c>
      <c r="CL10" s="17"/>
      <c r="CM10" s="21"/>
      <c r="CN10" s="17">
        <v>1</v>
      </c>
      <c r="CO10" s="17"/>
      <c r="CP10" s="21"/>
      <c r="CQ10" s="17">
        <v>1</v>
      </c>
      <c r="CR10" s="17"/>
      <c r="CS10" s="21"/>
      <c r="CT10" s="17">
        <v>1</v>
      </c>
      <c r="CU10" s="17"/>
      <c r="CV10" s="21"/>
      <c r="CW10" s="17">
        <v>1</v>
      </c>
      <c r="CX10" s="17"/>
      <c r="CY10" s="21"/>
      <c r="CZ10" s="17">
        <v>1</v>
      </c>
      <c r="DA10" s="17"/>
      <c r="DB10" s="84">
        <f t="shared" si="4"/>
        <v>10</v>
      </c>
      <c r="DC10" s="2">
        <v>100</v>
      </c>
      <c r="DD10" s="68">
        <f t="shared" si="5"/>
        <v>1000</v>
      </c>
    </row>
    <row r="11" spans="2:108" ht="18" x14ac:dyDescent="0.35">
      <c r="B11" s="76" t="s">
        <v>25</v>
      </c>
      <c r="C11" s="17">
        <v>1</v>
      </c>
      <c r="D11" s="17"/>
      <c r="E11" s="21"/>
      <c r="F11" s="17">
        <v>1</v>
      </c>
      <c r="G11" s="17"/>
      <c r="H11" s="21"/>
      <c r="I11" s="17">
        <v>1</v>
      </c>
      <c r="J11" s="17"/>
      <c r="K11" s="21"/>
      <c r="L11" s="17">
        <v>1</v>
      </c>
      <c r="M11" s="17"/>
      <c r="N11" s="21"/>
      <c r="O11" s="17">
        <v>1</v>
      </c>
      <c r="P11" s="17"/>
      <c r="Q11" s="21"/>
      <c r="R11" s="17">
        <v>1</v>
      </c>
      <c r="S11" s="17"/>
      <c r="T11" s="21"/>
      <c r="U11" s="17">
        <v>1</v>
      </c>
      <c r="V11" s="17"/>
      <c r="W11" s="21"/>
      <c r="X11" s="17">
        <v>1</v>
      </c>
      <c r="Y11" s="17"/>
      <c r="Z11" s="21"/>
      <c r="AA11" s="17">
        <v>1</v>
      </c>
      <c r="AB11" s="17"/>
      <c r="AC11" s="21"/>
      <c r="AD11" s="17">
        <v>1</v>
      </c>
      <c r="AE11" s="17"/>
      <c r="AF11" s="21"/>
      <c r="AG11" s="17">
        <v>1</v>
      </c>
      <c r="AH11" s="84">
        <f t="shared" si="0"/>
        <v>11</v>
      </c>
      <c r="AI11" s="2">
        <v>100</v>
      </c>
      <c r="AJ11" s="68">
        <f t="shared" si="1"/>
        <v>1100</v>
      </c>
      <c r="AL11" s="76" t="s">
        <v>25</v>
      </c>
      <c r="AM11" s="17"/>
      <c r="AN11" s="17">
        <v>1</v>
      </c>
      <c r="AO11" s="17"/>
      <c r="AP11" s="21"/>
      <c r="AQ11" s="17">
        <v>1</v>
      </c>
      <c r="AR11" s="17"/>
      <c r="AS11" s="21"/>
      <c r="AT11" s="17">
        <v>1</v>
      </c>
      <c r="AU11" s="17"/>
      <c r="AV11" s="21"/>
      <c r="AW11" s="17">
        <v>1</v>
      </c>
      <c r="AX11" s="17"/>
      <c r="AY11" s="21"/>
      <c r="AZ11" s="17">
        <v>1</v>
      </c>
      <c r="BA11" s="17"/>
      <c r="BB11" s="21"/>
      <c r="BC11" s="17">
        <v>1</v>
      </c>
      <c r="BD11" s="17"/>
      <c r="BE11" s="21"/>
      <c r="BF11" s="17">
        <v>1</v>
      </c>
      <c r="BG11" s="17"/>
      <c r="BH11" s="21"/>
      <c r="BI11" s="17">
        <v>1</v>
      </c>
      <c r="BJ11" s="17"/>
      <c r="BK11" s="21"/>
      <c r="BL11" s="17">
        <v>1</v>
      </c>
      <c r="BM11" s="17"/>
      <c r="BN11" s="21"/>
      <c r="BO11" s="17">
        <v>1</v>
      </c>
      <c r="BP11" s="17"/>
      <c r="BQ11" s="21"/>
      <c r="BR11" s="84">
        <f t="shared" si="2"/>
        <v>10</v>
      </c>
      <c r="BS11" s="2">
        <v>100</v>
      </c>
      <c r="BT11" s="68">
        <f t="shared" si="3"/>
        <v>1000</v>
      </c>
      <c r="BV11" s="76" t="s">
        <v>25</v>
      </c>
      <c r="BW11" s="17"/>
      <c r="BX11" s="17"/>
      <c r="BY11" s="17">
        <v>1</v>
      </c>
      <c r="BZ11" s="17"/>
      <c r="CA11" s="21"/>
      <c r="CB11" s="17">
        <v>1</v>
      </c>
      <c r="CC11" s="17"/>
      <c r="CD11" s="21"/>
      <c r="CE11" s="17">
        <v>1</v>
      </c>
      <c r="CF11" s="17"/>
      <c r="CG11" s="21"/>
      <c r="CH11" s="17">
        <v>1</v>
      </c>
      <c r="CI11" s="17"/>
      <c r="CJ11" s="21"/>
      <c r="CK11" s="17">
        <v>1</v>
      </c>
      <c r="CL11" s="17"/>
      <c r="CM11" s="21"/>
      <c r="CN11" s="17">
        <v>1</v>
      </c>
      <c r="CO11" s="17"/>
      <c r="CP11" s="21"/>
      <c r="CQ11" s="17">
        <v>1</v>
      </c>
      <c r="CR11" s="17"/>
      <c r="CS11" s="21"/>
      <c r="CT11" s="17">
        <v>1</v>
      </c>
      <c r="CU11" s="17"/>
      <c r="CV11" s="21"/>
      <c r="CW11" s="17">
        <v>1</v>
      </c>
      <c r="CX11" s="17"/>
      <c r="CY11" s="21"/>
      <c r="CZ11" s="17">
        <v>1</v>
      </c>
      <c r="DA11" s="17"/>
      <c r="DB11" s="84">
        <f t="shared" si="4"/>
        <v>10</v>
      </c>
      <c r="DC11" s="2">
        <v>100</v>
      </c>
      <c r="DD11" s="68">
        <f t="shared" si="5"/>
        <v>1000</v>
      </c>
    </row>
    <row r="12" spans="2:108" ht="18" x14ac:dyDescent="0.35">
      <c r="B12" s="76" t="s">
        <v>26</v>
      </c>
      <c r="C12" s="17"/>
      <c r="D12" s="17">
        <v>1</v>
      </c>
      <c r="E12" s="21"/>
      <c r="F12" s="17"/>
      <c r="G12" s="17">
        <v>1</v>
      </c>
      <c r="H12" s="21"/>
      <c r="I12" s="17"/>
      <c r="J12" s="17">
        <v>1</v>
      </c>
      <c r="K12" s="21"/>
      <c r="L12" s="17"/>
      <c r="M12" s="17">
        <v>1</v>
      </c>
      <c r="N12" s="21"/>
      <c r="O12" s="17"/>
      <c r="P12" s="17">
        <v>1</v>
      </c>
      <c r="Q12" s="21"/>
      <c r="R12" s="17"/>
      <c r="S12" s="17">
        <v>1</v>
      </c>
      <c r="T12" s="21"/>
      <c r="U12" s="17"/>
      <c r="V12" s="17">
        <v>1</v>
      </c>
      <c r="W12" s="21"/>
      <c r="X12" s="17"/>
      <c r="Y12" s="17">
        <v>1</v>
      </c>
      <c r="Z12" s="21"/>
      <c r="AA12" s="17"/>
      <c r="AB12" s="17">
        <v>1</v>
      </c>
      <c r="AC12" s="21"/>
      <c r="AD12" s="17"/>
      <c r="AE12" s="17">
        <v>1</v>
      </c>
      <c r="AF12" s="21"/>
      <c r="AG12" s="17"/>
      <c r="AH12" s="84">
        <f t="shared" si="0"/>
        <v>10</v>
      </c>
      <c r="AI12" s="2">
        <v>100</v>
      </c>
      <c r="AJ12" s="68">
        <f t="shared" si="1"/>
        <v>1000</v>
      </c>
      <c r="AL12" s="76" t="s">
        <v>26</v>
      </c>
      <c r="AM12" s="17">
        <v>1</v>
      </c>
      <c r="AN12" s="17"/>
      <c r="AO12" s="17">
        <v>1</v>
      </c>
      <c r="AP12" s="21"/>
      <c r="AQ12" s="17"/>
      <c r="AR12" s="17">
        <v>1</v>
      </c>
      <c r="AS12" s="21"/>
      <c r="AT12" s="17"/>
      <c r="AU12" s="17">
        <v>1</v>
      </c>
      <c r="AV12" s="21"/>
      <c r="AW12" s="17"/>
      <c r="AX12" s="17">
        <v>1</v>
      </c>
      <c r="AY12" s="21"/>
      <c r="AZ12" s="17"/>
      <c r="BA12" s="17">
        <v>1</v>
      </c>
      <c r="BB12" s="21"/>
      <c r="BC12" s="17"/>
      <c r="BD12" s="17">
        <v>1</v>
      </c>
      <c r="BE12" s="21"/>
      <c r="BF12" s="17"/>
      <c r="BG12" s="17">
        <v>1</v>
      </c>
      <c r="BH12" s="21"/>
      <c r="BI12" s="17"/>
      <c r="BJ12" s="17">
        <v>1</v>
      </c>
      <c r="BK12" s="21"/>
      <c r="BL12" s="17"/>
      <c r="BM12" s="17">
        <v>1</v>
      </c>
      <c r="BN12" s="21"/>
      <c r="BO12" s="17"/>
      <c r="BP12" s="17">
        <v>1</v>
      </c>
      <c r="BQ12" s="21"/>
      <c r="BR12" s="84">
        <f t="shared" si="2"/>
        <v>11</v>
      </c>
      <c r="BS12" s="2">
        <v>100</v>
      </c>
      <c r="BT12" s="68">
        <f t="shared" si="3"/>
        <v>1100</v>
      </c>
      <c r="BV12" s="76" t="s">
        <v>26</v>
      </c>
      <c r="BW12" s="17"/>
      <c r="BX12" s="17"/>
      <c r="BY12" s="17"/>
      <c r="BZ12" s="17">
        <v>1</v>
      </c>
      <c r="CA12" s="21"/>
      <c r="CB12" s="17"/>
      <c r="CC12" s="17">
        <v>1</v>
      </c>
      <c r="CD12" s="21"/>
      <c r="CE12" s="17"/>
      <c r="CF12" s="17">
        <v>1</v>
      </c>
      <c r="CG12" s="21"/>
      <c r="CH12" s="17"/>
      <c r="CI12" s="17">
        <v>1</v>
      </c>
      <c r="CJ12" s="21"/>
      <c r="CK12" s="17"/>
      <c r="CL12" s="17">
        <v>1</v>
      </c>
      <c r="CM12" s="21"/>
      <c r="CN12" s="17"/>
      <c r="CO12" s="17">
        <v>1</v>
      </c>
      <c r="CP12" s="21"/>
      <c r="CQ12" s="17"/>
      <c r="CR12" s="17">
        <v>1</v>
      </c>
      <c r="CS12" s="21"/>
      <c r="CT12" s="17"/>
      <c r="CU12" s="17">
        <v>1</v>
      </c>
      <c r="CV12" s="21"/>
      <c r="CW12" s="17"/>
      <c r="CX12" s="17">
        <v>1</v>
      </c>
      <c r="CY12" s="21"/>
      <c r="CZ12" s="17"/>
      <c r="DA12" s="17">
        <v>1</v>
      </c>
      <c r="DB12" s="84">
        <f t="shared" si="4"/>
        <v>10</v>
      </c>
      <c r="DC12" s="2">
        <v>100</v>
      </c>
      <c r="DD12" s="68">
        <f t="shared" si="5"/>
        <v>1000</v>
      </c>
    </row>
    <row r="13" spans="2:108" ht="18" x14ac:dyDescent="0.35">
      <c r="B13" s="76" t="s">
        <v>27</v>
      </c>
      <c r="C13" s="17"/>
      <c r="D13" s="17">
        <v>1</v>
      </c>
      <c r="E13" s="21"/>
      <c r="F13" s="17"/>
      <c r="G13" s="17">
        <v>1</v>
      </c>
      <c r="H13" s="21"/>
      <c r="I13" s="17"/>
      <c r="J13" s="17">
        <v>1</v>
      </c>
      <c r="K13" s="21"/>
      <c r="L13" s="17"/>
      <c r="M13" s="17">
        <v>1</v>
      </c>
      <c r="N13" s="21"/>
      <c r="O13" s="17"/>
      <c r="P13" s="17">
        <v>1</v>
      </c>
      <c r="Q13" s="21"/>
      <c r="R13" s="17"/>
      <c r="S13" s="17">
        <v>1</v>
      </c>
      <c r="T13" s="21"/>
      <c r="U13" s="17"/>
      <c r="V13" s="17">
        <v>1</v>
      </c>
      <c r="W13" s="21"/>
      <c r="X13" s="17"/>
      <c r="Y13" s="17">
        <v>1</v>
      </c>
      <c r="Z13" s="21"/>
      <c r="AA13" s="17"/>
      <c r="AB13" s="17">
        <v>1</v>
      </c>
      <c r="AC13" s="21"/>
      <c r="AD13" s="17"/>
      <c r="AE13" s="17">
        <v>1</v>
      </c>
      <c r="AF13" s="21"/>
      <c r="AG13" s="17"/>
      <c r="AH13" s="84">
        <f t="shared" si="0"/>
        <v>10</v>
      </c>
      <c r="AI13" s="2">
        <v>100</v>
      </c>
      <c r="AJ13" s="68">
        <f t="shared" si="1"/>
        <v>1000</v>
      </c>
      <c r="AL13" s="76" t="s">
        <v>27</v>
      </c>
      <c r="AM13" s="17">
        <v>1</v>
      </c>
      <c r="AN13" s="17"/>
      <c r="AO13" s="17">
        <v>1</v>
      </c>
      <c r="AP13" s="21"/>
      <c r="AQ13" s="17"/>
      <c r="AR13" s="17">
        <v>1</v>
      </c>
      <c r="AS13" s="21"/>
      <c r="AT13" s="17"/>
      <c r="AU13" s="17">
        <v>1</v>
      </c>
      <c r="AV13" s="21"/>
      <c r="AW13" s="17"/>
      <c r="AX13" s="17">
        <v>1</v>
      </c>
      <c r="AY13" s="21"/>
      <c r="AZ13" s="17"/>
      <c r="BA13" s="17">
        <v>1</v>
      </c>
      <c r="BB13" s="21"/>
      <c r="BC13" s="17"/>
      <c r="BD13" s="17">
        <v>1</v>
      </c>
      <c r="BE13" s="21"/>
      <c r="BF13" s="17"/>
      <c r="BG13" s="17">
        <v>1</v>
      </c>
      <c r="BH13" s="21"/>
      <c r="BI13" s="17"/>
      <c r="BJ13" s="17">
        <v>1</v>
      </c>
      <c r="BK13" s="21"/>
      <c r="BL13" s="17"/>
      <c r="BM13" s="17">
        <v>1</v>
      </c>
      <c r="BN13" s="21"/>
      <c r="BO13" s="17"/>
      <c r="BP13" s="17">
        <v>1</v>
      </c>
      <c r="BQ13" s="21"/>
      <c r="BR13" s="84">
        <f t="shared" si="2"/>
        <v>11</v>
      </c>
      <c r="BS13" s="2">
        <v>100</v>
      </c>
      <c r="BT13" s="68">
        <f t="shared" si="3"/>
        <v>1100</v>
      </c>
      <c r="BV13" s="76" t="s">
        <v>27</v>
      </c>
      <c r="BW13" s="17"/>
      <c r="BX13" s="17"/>
      <c r="BY13" s="17"/>
      <c r="BZ13" s="17">
        <v>1</v>
      </c>
      <c r="CA13" s="21"/>
      <c r="CB13" s="17"/>
      <c r="CC13" s="17">
        <v>1</v>
      </c>
      <c r="CD13" s="21"/>
      <c r="CE13" s="17"/>
      <c r="CF13" s="17">
        <v>1</v>
      </c>
      <c r="CG13" s="21"/>
      <c r="CH13" s="17"/>
      <c r="CI13" s="17">
        <v>1</v>
      </c>
      <c r="CJ13" s="21"/>
      <c r="CK13" s="17"/>
      <c r="CL13" s="17">
        <v>1</v>
      </c>
      <c r="CM13" s="21"/>
      <c r="CN13" s="17"/>
      <c r="CO13" s="17">
        <v>1</v>
      </c>
      <c r="CP13" s="21"/>
      <c r="CQ13" s="17"/>
      <c r="CR13" s="17">
        <v>1</v>
      </c>
      <c r="CS13" s="21"/>
      <c r="CT13" s="17"/>
      <c r="CU13" s="17">
        <v>1</v>
      </c>
      <c r="CV13" s="21"/>
      <c r="CW13" s="17"/>
      <c r="CX13" s="17">
        <v>1</v>
      </c>
      <c r="CY13" s="21"/>
      <c r="CZ13" s="17"/>
      <c r="DA13" s="17">
        <v>1</v>
      </c>
      <c r="DB13" s="84">
        <f t="shared" si="4"/>
        <v>10</v>
      </c>
      <c r="DC13" s="2">
        <v>100</v>
      </c>
      <c r="DD13" s="68">
        <f t="shared" si="5"/>
        <v>1000</v>
      </c>
    </row>
    <row r="14" spans="2:108" ht="18" x14ac:dyDescent="0.35">
      <c r="B14" s="76" t="s">
        <v>28</v>
      </c>
      <c r="C14" s="17"/>
      <c r="D14" s="17">
        <v>1</v>
      </c>
      <c r="E14" s="21"/>
      <c r="F14" s="17"/>
      <c r="G14" s="17">
        <v>1</v>
      </c>
      <c r="H14" s="21"/>
      <c r="I14" s="17"/>
      <c r="J14" s="17">
        <v>1</v>
      </c>
      <c r="K14" s="21"/>
      <c r="L14" s="17"/>
      <c r="M14" s="17">
        <v>1</v>
      </c>
      <c r="N14" s="21"/>
      <c r="O14" s="17"/>
      <c r="P14" s="17">
        <v>1</v>
      </c>
      <c r="Q14" s="21"/>
      <c r="R14" s="17"/>
      <c r="S14" s="17">
        <v>1</v>
      </c>
      <c r="T14" s="21"/>
      <c r="U14" s="17"/>
      <c r="V14" s="17">
        <v>1</v>
      </c>
      <c r="W14" s="21"/>
      <c r="X14" s="17"/>
      <c r="Y14" s="17">
        <v>1</v>
      </c>
      <c r="Z14" s="21"/>
      <c r="AA14" s="17"/>
      <c r="AB14" s="17">
        <v>1</v>
      </c>
      <c r="AC14" s="21"/>
      <c r="AD14" s="17"/>
      <c r="AE14" s="17">
        <v>1</v>
      </c>
      <c r="AF14" s="21"/>
      <c r="AG14" s="17"/>
      <c r="AH14" s="84">
        <f t="shared" si="0"/>
        <v>10</v>
      </c>
      <c r="AI14" s="2">
        <v>100</v>
      </c>
      <c r="AJ14" s="68">
        <f t="shared" si="1"/>
        <v>1000</v>
      </c>
      <c r="AL14" s="76" t="s">
        <v>28</v>
      </c>
      <c r="AM14" s="17">
        <v>1</v>
      </c>
      <c r="AN14" s="17"/>
      <c r="AO14" s="17">
        <v>1</v>
      </c>
      <c r="AP14" s="21"/>
      <c r="AQ14" s="17"/>
      <c r="AR14" s="17">
        <v>1</v>
      </c>
      <c r="AS14" s="21"/>
      <c r="AT14" s="17"/>
      <c r="AU14" s="17">
        <v>1</v>
      </c>
      <c r="AV14" s="21"/>
      <c r="AW14" s="17"/>
      <c r="AX14" s="17">
        <v>1</v>
      </c>
      <c r="AY14" s="21"/>
      <c r="AZ14" s="17"/>
      <c r="BA14" s="17">
        <v>1</v>
      </c>
      <c r="BB14" s="21"/>
      <c r="BC14" s="17"/>
      <c r="BD14" s="17">
        <v>1</v>
      </c>
      <c r="BE14" s="21"/>
      <c r="BF14" s="17"/>
      <c r="BG14" s="17">
        <v>1</v>
      </c>
      <c r="BH14" s="21"/>
      <c r="BI14" s="17"/>
      <c r="BJ14" s="17">
        <v>1</v>
      </c>
      <c r="BK14" s="21"/>
      <c r="BL14" s="17"/>
      <c r="BM14" s="17">
        <v>1</v>
      </c>
      <c r="BN14" s="21"/>
      <c r="BO14" s="17"/>
      <c r="BP14" s="17">
        <v>1</v>
      </c>
      <c r="BQ14" s="21"/>
      <c r="BR14" s="84">
        <f t="shared" si="2"/>
        <v>11</v>
      </c>
      <c r="BS14" s="2">
        <v>100</v>
      </c>
      <c r="BT14" s="68">
        <f t="shared" si="3"/>
        <v>1100</v>
      </c>
      <c r="BV14" s="76" t="s">
        <v>28</v>
      </c>
      <c r="BW14" s="17"/>
      <c r="BX14" s="17"/>
      <c r="BY14" s="17"/>
      <c r="BZ14" s="17">
        <v>1</v>
      </c>
      <c r="CA14" s="21"/>
      <c r="CB14" s="17"/>
      <c r="CC14" s="17">
        <v>1</v>
      </c>
      <c r="CD14" s="21"/>
      <c r="CE14" s="17"/>
      <c r="CF14" s="17">
        <v>1</v>
      </c>
      <c r="CG14" s="21"/>
      <c r="CH14" s="17"/>
      <c r="CI14" s="17">
        <v>1</v>
      </c>
      <c r="CJ14" s="21"/>
      <c r="CK14" s="17"/>
      <c r="CL14" s="17">
        <v>1</v>
      </c>
      <c r="CM14" s="21"/>
      <c r="CN14" s="17"/>
      <c r="CO14" s="17">
        <v>1</v>
      </c>
      <c r="CP14" s="21"/>
      <c r="CQ14" s="17"/>
      <c r="CR14" s="17">
        <v>1</v>
      </c>
      <c r="CS14" s="21"/>
      <c r="CT14" s="17"/>
      <c r="CU14" s="17">
        <v>1</v>
      </c>
      <c r="CV14" s="21"/>
      <c r="CW14" s="17"/>
      <c r="CX14" s="17">
        <v>1</v>
      </c>
      <c r="CY14" s="21"/>
      <c r="CZ14" s="17"/>
      <c r="DA14" s="17">
        <v>1</v>
      </c>
      <c r="DB14" s="84">
        <f t="shared" si="4"/>
        <v>10</v>
      </c>
      <c r="DC14" s="2">
        <v>100</v>
      </c>
      <c r="DD14" s="68">
        <f t="shared" si="5"/>
        <v>1000</v>
      </c>
    </row>
    <row r="15" spans="2:108" ht="18" x14ac:dyDescent="0.35">
      <c r="B15" s="76" t="s">
        <v>29</v>
      </c>
      <c r="C15" s="17"/>
      <c r="D15" s="17">
        <v>1</v>
      </c>
      <c r="E15" s="21"/>
      <c r="F15" s="17"/>
      <c r="G15" s="17">
        <v>1</v>
      </c>
      <c r="H15" s="21"/>
      <c r="I15" s="17"/>
      <c r="J15" s="17">
        <v>1</v>
      </c>
      <c r="K15" s="21"/>
      <c r="L15" s="17"/>
      <c r="M15" s="17">
        <v>1</v>
      </c>
      <c r="N15" s="21"/>
      <c r="O15" s="17"/>
      <c r="P15" s="17">
        <v>1</v>
      </c>
      <c r="Q15" s="21"/>
      <c r="R15" s="17"/>
      <c r="S15" s="17">
        <v>1</v>
      </c>
      <c r="T15" s="21"/>
      <c r="U15" s="17"/>
      <c r="V15" s="17">
        <v>1</v>
      </c>
      <c r="W15" s="21"/>
      <c r="X15" s="17"/>
      <c r="Y15" s="17">
        <v>1</v>
      </c>
      <c r="Z15" s="21"/>
      <c r="AA15" s="17"/>
      <c r="AB15" s="17">
        <v>1</v>
      </c>
      <c r="AC15" s="21"/>
      <c r="AD15" s="17"/>
      <c r="AE15" s="17">
        <v>1</v>
      </c>
      <c r="AF15" s="21"/>
      <c r="AG15" s="17"/>
      <c r="AH15" s="84">
        <f t="shared" si="0"/>
        <v>10</v>
      </c>
      <c r="AI15" s="2">
        <v>100</v>
      </c>
      <c r="AJ15" s="68">
        <f t="shared" si="1"/>
        <v>1000</v>
      </c>
      <c r="AL15" s="76" t="s">
        <v>29</v>
      </c>
      <c r="AM15" s="17">
        <v>1</v>
      </c>
      <c r="AN15" s="17"/>
      <c r="AO15" s="17">
        <v>1</v>
      </c>
      <c r="AP15" s="21"/>
      <c r="AQ15" s="17"/>
      <c r="AR15" s="17">
        <v>1</v>
      </c>
      <c r="AS15" s="21"/>
      <c r="AT15" s="17"/>
      <c r="AU15" s="17">
        <v>1</v>
      </c>
      <c r="AV15" s="21"/>
      <c r="AW15" s="17"/>
      <c r="AX15" s="17">
        <v>1</v>
      </c>
      <c r="AY15" s="21"/>
      <c r="AZ15" s="17"/>
      <c r="BA15" s="17">
        <v>1</v>
      </c>
      <c r="BB15" s="21"/>
      <c r="BC15" s="17"/>
      <c r="BD15" s="17">
        <v>1</v>
      </c>
      <c r="BE15" s="21"/>
      <c r="BF15" s="17"/>
      <c r="BG15" s="17">
        <v>1</v>
      </c>
      <c r="BH15" s="21"/>
      <c r="BI15" s="17"/>
      <c r="BJ15" s="17">
        <v>1</v>
      </c>
      <c r="BK15" s="21"/>
      <c r="BL15" s="17"/>
      <c r="BM15" s="17">
        <v>1</v>
      </c>
      <c r="BN15" s="21"/>
      <c r="BO15" s="17"/>
      <c r="BP15" s="17">
        <v>1</v>
      </c>
      <c r="BQ15" s="21"/>
      <c r="BR15" s="84">
        <f t="shared" si="2"/>
        <v>11</v>
      </c>
      <c r="BS15" s="2">
        <v>100</v>
      </c>
      <c r="BT15" s="68">
        <f t="shared" si="3"/>
        <v>1100</v>
      </c>
      <c r="BV15" s="76" t="s">
        <v>29</v>
      </c>
      <c r="BW15" s="17"/>
      <c r="BX15" s="17"/>
      <c r="BY15" s="17"/>
      <c r="BZ15" s="17">
        <v>1</v>
      </c>
      <c r="CA15" s="21"/>
      <c r="CB15" s="17"/>
      <c r="CC15" s="17">
        <v>1</v>
      </c>
      <c r="CD15" s="21"/>
      <c r="CE15" s="17"/>
      <c r="CF15" s="17">
        <v>1</v>
      </c>
      <c r="CG15" s="21"/>
      <c r="CH15" s="17"/>
      <c r="CI15" s="17">
        <v>1</v>
      </c>
      <c r="CJ15" s="21"/>
      <c r="CK15" s="17"/>
      <c r="CL15" s="17">
        <v>1</v>
      </c>
      <c r="CM15" s="21"/>
      <c r="CN15" s="17"/>
      <c r="CO15" s="17">
        <v>1</v>
      </c>
      <c r="CP15" s="21"/>
      <c r="CQ15" s="17"/>
      <c r="CR15" s="17">
        <v>1</v>
      </c>
      <c r="CS15" s="21"/>
      <c r="CT15" s="17"/>
      <c r="CU15" s="17">
        <v>1</v>
      </c>
      <c r="CV15" s="21"/>
      <c r="CW15" s="17"/>
      <c r="CX15" s="17">
        <v>1</v>
      </c>
      <c r="CY15" s="21"/>
      <c r="CZ15" s="17"/>
      <c r="DA15" s="17">
        <v>1</v>
      </c>
      <c r="DB15" s="84">
        <f t="shared" si="4"/>
        <v>10</v>
      </c>
      <c r="DC15" s="2">
        <v>100</v>
      </c>
      <c r="DD15" s="68">
        <f t="shared" si="5"/>
        <v>1000</v>
      </c>
    </row>
    <row r="16" spans="2:108" ht="18" x14ac:dyDescent="0.35">
      <c r="B16" s="76" t="s">
        <v>30</v>
      </c>
      <c r="C16" s="17"/>
      <c r="D16" s="17">
        <v>1</v>
      </c>
      <c r="E16" s="21"/>
      <c r="F16" s="17"/>
      <c r="G16" s="17">
        <v>1</v>
      </c>
      <c r="H16" s="21"/>
      <c r="I16" s="17"/>
      <c r="J16" s="17">
        <v>1</v>
      </c>
      <c r="K16" s="21"/>
      <c r="L16" s="17"/>
      <c r="M16" s="17">
        <v>1</v>
      </c>
      <c r="N16" s="21"/>
      <c r="O16" s="17"/>
      <c r="P16" s="17">
        <v>1</v>
      </c>
      <c r="Q16" s="21"/>
      <c r="R16" s="17"/>
      <c r="S16" s="17">
        <v>1</v>
      </c>
      <c r="T16" s="21"/>
      <c r="U16" s="17"/>
      <c r="V16" s="17">
        <v>1</v>
      </c>
      <c r="W16" s="21"/>
      <c r="X16" s="17"/>
      <c r="Y16" s="17">
        <v>1</v>
      </c>
      <c r="Z16" s="21"/>
      <c r="AA16" s="17"/>
      <c r="AB16" s="17">
        <v>1</v>
      </c>
      <c r="AC16" s="21"/>
      <c r="AD16" s="17"/>
      <c r="AE16" s="17">
        <v>1</v>
      </c>
      <c r="AF16" s="21"/>
      <c r="AG16" s="17"/>
      <c r="AH16" s="84">
        <f t="shared" si="0"/>
        <v>10</v>
      </c>
      <c r="AI16" s="2">
        <v>100</v>
      </c>
      <c r="AJ16" s="68">
        <f t="shared" si="1"/>
        <v>1000</v>
      </c>
      <c r="AL16" s="76" t="s">
        <v>30</v>
      </c>
      <c r="AM16" s="17">
        <v>1</v>
      </c>
      <c r="AN16" s="17"/>
      <c r="AO16" s="17">
        <v>1</v>
      </c>
      <c r="AP16" s="21"/>
      <c r="AQ16" s="17"/>
      <c r="AR16" s="17">
        <v>1</v>
      </c>
      <c r="AS16" s="21"/>
      <c r="AT16" s="17"/>
      <c r="AU16" s="17">
        <v>1</v>
      </c>
      <c r="AV16" s="21"/>
      <c r="AW16" s="17"/>
      <c r="AX16" s="17">
        <v>1</v>
      </c>
      <c r="AY16" s="21"/>
      <c r="AZ16" s="17"/>
      <c r="BA16" s="17">
        <v>1</v>
      </c>
      <c r="BB16" s="21"/>
      <c r="BC16" s="17"/>
      <c r="BD16" s="17">
        <v>1</v>
      </c>
      <c r="BE16" s="21"/>
      <c r="BF16" s="17"/>
      <c r="BG16" s="17">
        <v>1</v>
      </c>
      <c r="BH16" s="21"/>
      <c r="BI16" s="17"/>
      <c r="BJ16" s="17">
        <v>1</v>
      </c>
      <c r="BK16" s="21"/>
      <c r="BL16" s="17"/>
      <c r="BM16" s="17">
        <v>1</v>
      </c>
      <c r="BN16" s="21"/>
      <c r="BO16" s="17"/>
      <c r="BP16" s="17">
        <v>1</v>
      </c>
      <c r="BQ16" s="21"/>
      <c r="BR16" s="84">
        <f t="shared" si="2"/>
        <v>11</v>
      </c>
      <c r="BS16" s="2">
        <v>100</v>
      </c>
      <c r="BT16" s="68">
        <f t="shared" si="3"/>
        <v>1100</v>
      </c>
      <c r="BV16" s="76" t="s">
        <v>30</v>
      </c>
      <c r="BW16" s="17"/>
      <c r="BX16" s="17"/>
      <c r="BY16" s="17"/>
      <c r="BZ16" s="17">
        <v>1</v>
      </c>
      <c r="CA16" s="21"/>
      <c r="CB16" s="17"/>
      <c r="CC16" s="17">
        <v>1</v>
      </c>
      <c r="CD16" s="21"/>
      <c r="CE16" s="17"/>
      <c r="CF16" s="17">
        <v>1</v>
      </c>
      <c r="CG16" s="21"/>
      <c r="CH16" s="17"/>
      <c r="CI16" s="17">
        <v>1</v>
      </c>
      <c r="CJ16" s="21"/>
      <c r="CK16" s="17"/>
      <c r="CL16" s="17">
        <v>1</v>
      </c>
      <c r="CM16" s="21"/>
      <c r="CN16" s="17"/>
      <c r="CO16" s="17">
        <v>1</v>
      </c>
      <c r="CP16" s="21"/>
      <c r="CQ16" s="17"/>
      <c r="CR16" s="17">
        <v>1</v>
      </c>
      <c r="CS16" s="21"/>
      <c r="CT16" s="17"/>
      <c r="CU16" s="17">
        <v>1</v>
      </c>
      <c r="CV16" s="21"/>
      <c r="CW16" s="17"/>
      <c r="CX16" s="17">
        <v>1</v>
      </c>
      <c r="CY16" s="21"/>
      <c r="CZ16" s="17"/>
      <c r="DA16" s="17">
        <v>1</v>
      </c>
      <c r="DB16" s="84">
        <f t="shared" si="4"/>
        <v>10</v>
      </c>
      <c r="DC16" s="2">
        <v>100</v>
      </c>
      <c r="DD16" s="68">
        <f t="shared" si="5"/>
        <v>1000</v>
      </c>
    </row>
    <row r="17" spans="2:108" ht="18" x14ac:dyDescent="0.35">
      <c r="B17" s="76" t="s">
        <v>31</v>
      </c>
      <c r="C17" s="17"/>
      <c r="D17" s="17"/>
      <c r="E17" s="21">
        <v>1</v>
      </c>
      <c r="F17" s="17"/>
      <c r="G17" s="17"/>
      <c r="H17" s="21">
        <v>1</v>
      </c>
      <c r="I17" s="17"/>
      <c r="J17" s="17"/>
      <c r="K17" s="21">
        <v>1</v>
      </c>
      <c r="L17" s="17"/>
      <c r="M17" s="17"/>
      <c r="N17" s="21">
        <v>1</v>
      </c>
      <c r="O17" s="17"/>
      <c r="P17" s="17"/>
      <c r="Q17" s="21">
        <v>1</v>
      </c>
      <c r="R17" s="17"/>
      <c r="S17" s="17"/>
      <c r="T17" s="21">
        <v>1</v>
      </c>
      <c r="U17" s="17"/>
      <c r="V17" s="17"/>
      <c r="W17" s="21">
        <v>1</v>
      </c>
      <c r="X17" s="17"/>
      <c r="Y17" s="17"/>
      <c r="Z17" s="21">
        <v>1</v>
      </c>
      <c r="AA17" s="17"/>
      <c r="AB17" s="17"/>
      <c r="AC17" s="21">
        <v>1</v>
      </c>
      <c r="AD17" s="17"/>
      <c r="AE17" s="17"/>
      <c r="AF17" s="21">
        <v>1</v>
      </c>
      <c r="AG17" s="17"/>
      <c r="AH17" s="84">
        <f t="shared" si="0"/>
        <v>10</v>
      </c>
      <c r="AI17" s="2">
        <v>100</v>
      </c>
      <c r="AJ17" s="68">
        <f t="shared" si="1"/>
        <v>1000</v>
      </c>
      <c r="AL17" s="76" t="s">
        <v>31</v>
      </c>
      <c r="AM17" s="17"/>
      <c r="AN17" s="17"/>
      <c r="AO17" s="17"/>
      <c r="AP17" s="21">
        <v>1</v>
      </c>
      <c r="AQ17" s="17"/>
      <c r="AR17" s="17"/>
      <c r="AS17" s="21">
        <v>1</v>
      </c>
      <c r="AT17" s="17"/>
      <c r="AU17" s="17"/>
      <c r="AV17" s="21">
        <v>1</v>
      </c>
      <c r="AW17" s="17"/>
      <c r="AX17" s="17"/>
      <c r="AY17" s="21">
        <v>1</v>
      </c>
      <c r="AZ17" s="17"/>
      <c r="BA17" s="17"/>
      <c r="BB17" s="21">
        <v>1</v>
      </c>
      <c r="BC17" s="17"/>
      <c r="BD17" s="17"/>
      <c r="BE17" s="21">
        <v>1</v>
      </c>
      <c r="BF17" s="17"/>
      <c r="BG17" s="17"/>
      <c r="BH17" s="21">
        <v>1</v>
      </c>
      <c r="BI17" s="17"/>
      <c r="BJ17" s="17"/>
      <c r="BK17" s="21">
        <v>1</v>
      </c>
      <c r="BL17" s="17"/>
      <c r="BM17" s="17"/>
      <c r="BN17" s="21">
        <v>1</v>
      </c>
      <c r="BO17" s="17"/>
      <c r="BP17" s="17"/>
      <c r="BQ17" s="21">
        <v>1</v>
      </c>
      <c r="BR17" s="84">
        <f t="shared" si="2"/>
        <v>10</v>
      </c>
      <c r="BS17" s="2">
        <v>100</v>
      </c>
      <c r="BT17" s="68">
        <f t="shared" si="3"/>
        <v>1000</v>
      </c>
      <c r="BV17" s="76" t="s">
        <v>31</v>
      </c>
      <c r="BW17" s="17">
        <v>1</v>
      </c>
      <c r="BX17" s="17"/>
      <c r="BY17" s="17"/>
      <c r="BZ17" s="17"/>
      <c r="CA17" s="21">
        <v>1</v>
      </c>
      <c r="CB17" s="17"/>
      <c r="CC17" s="17"/>
      <c r="CD17" s="21">
        <v>1</v>
      </c>
      <c r="CE17" s="17"/>
      <c r="CF17" s="17"/>
      <c r="CG17" s="21">
        <v>1</v>
      </c>
      <c r="CH17" s="17"/>
      <c r="CI17" s="17"/>
      <c r="CJ17" s="21">
        <v>1</v>
      </c>
      <c r="CK17" s="17"/>
      <c r="CL17" s="17"/>
      <c r="CM17" s="21">
        <v>1</v>
      </c>
      <c r="CN17" s="17"/>
      <c r="CO17" s="17"/>
      <c r="CP17" s="21">
        <v>1</v>
      </c>
      <c r="CQ17" s="17"/>
      <c r="CR17" s="17"/>
      <c r="CS17" s="21">
        <v>1</v>
      </c>
      <c r="CT17" s="17"/>
      <c r="CU17" s="17"/>
      <c r="CV17" s="21">
        <v>1</v>
      </c>
      <c r="CW17" s="17"/>
      <c r="CX17" s="17"/>
      <c r="CY17" s="21">
        <v>1</v>
      </c>
      <c r="CZ17" s="17"/>
      <c r="DA17" s="17"/>
      <c r="DB17" s="84">
        <f t="shared" si="4"/>
        <v>10</v>
      </c>
      <c r="DC17" s="2">
        <v>100</v>
      </c>
      <c r="DD17" s="68">
        <f t="shared" si="5"/>
        <v>1000</v>
      </c>
    </row>
    <row r="18" spans="2:108" ht="18" x14ac:dyDescent="0.35">
      <c r="B18" s="76" t="s">
        <v>32</v>
      </c>
      <c r="C18" s="17"/>
      <c r="D18" s="17"/>
      <c r="E18" s="21">
        <v>1</v>
      </c>
      <c r="F18" s="17"/>
      <c r="G18" s="17"/>
      <c r="H18" s="21">
        <v>1</v>
      </c>
      <c r="I18" s="17"/>
      <c r="J18" s="17"/>
      <c r="K18" s="21">
        <v>1</v>
      </c>
      <c r="L18" s="17"/>
      <c r="M18" s="17"/>
      <c r="N18" s="21">
        <v>1</v>
      </c>
      <c r="O18" s="17"/>
      <c r="P18" s="17"/>
      <c r="Q18" s="21">
        <v>1</v>
      </c>
      <c r="R18" s="17"/>
      <c r="S18" s="17"/>
      <c r="T18" s="21">
        <v>1</v>
      </c>
      <c r="U18" s="17"/>
      <c r="V18" s="17"/>
      <c r="W18" s="21">
        <v>1</v>
      </c>
      <c r="X18" s="17"/>
      <c r="Y18" s="17"/>
      <c r="Z18" s="21">
        <v>1</v>
      </c>
      <c r="AA18" s="17"/>
      <c r="AB18" s="17"/>
      <c r="AC18" s="21">
        <v>1</v>
      </c>
      <c r="AD18" s="17"/>
      <c r="AE18" s="17"/>
      <c r="AF18" s="21">
        <v>1</v>
      </c>
      <c r="AG18" s="17"/>
      <c r="AH18" s="84">
        <f t="shared" si="0"/>
        <v>10</v>
      </c>
      <c r="AI18" s="2">
        <v>100</v>
      </c>
      <c r="AJ18" s="68">
        <f t="shared" si="1"/>
        <v>1000</v>
      </c>
      <c r="AL18" s="76" t="s">
        <v>32</v>
      </c>
      <c r="AM18" s="17"/>
      <c r="AN18" s="17"/>
      <c r="AO18" s="17"/>
      <c r="AP18" s="21">
        <v>1</v>
      </c>
      <c r="AQ18" s="17"/>
      <c r="AR18" s="17"/>
      <c r="AS18" s="21">
        <v>1</v>
      </c>
      <c r="AT18" s="17"/>
      <c r="AU18" s="17"/>
      <c r="AV18" s="21">
        <v>1</v>
      </c>
      <c r="AW18" s="17"/>
      <c r="AX18" s="17"/>
      <c r="AY18" s="21">
        <v>1</v>
      </c>
      <c r="AZ18" s="17"/>
      <c r="BA18" s="17"/>
      <c r="BB18" s="21">
        <v>1</v>
      </c>
      <c r="BC18" s="17"/>
      <c r="BD18" s="17"/>
      <c r="BE18" s="21">
        <v>1</v>
      </c>
      <c r="BF18" s="17"/>
      <c r="BG18" s="17"/>
      <c r="BH18" s="21">
        <v>1</v>
      </c>
      <c r="BI18" s="17"/>
      <c r="BJ18" s="17"/>
      <c r="BK18" s="21">
        <v>1</v>
      </c>
      <c r="BL18" s="17"/>
      <c r="BM18" s="17"/>
      <c r="BN18" s="21">
        <v>1</v>
      </c>
      <c r="BO18" s="17"/>
      <c r="BP18" s="17"/>
      <c r="BQ18" s="21">
        <v>1</v>
      </c>
      <c r="BR18" s="84">
        <f t="shared" si="2"/>
        <v>10</v>
      </c>
      <c r="BS18" s="2">
        <v>100</v>
      </c>
      <c r="BT18" s="68">
        <f t="shared" si="3"/>
        <v>1000</v>
      </c>
      <c r="BV18" s="76" t="s">
        <v>32</v>
      </c>
      <c r="BW18" s="17">
        <v>1</v>
      </c>
      <c r="BX18" s="17"/>
      <c r="BY18" s="17"/>
      <c r="BZ18" s="17"/>
      <c r="CA18" s="21">
        <v>1</v>
      </c>
      <c r="CB18" s="17"/>
      <c r="CC18" s="17"/>
      <c r="CD18" s="21">
        <v>1</v>
      </c>
      <c r="CE18" s="17"/>
      <c r="CF18" s="17"/>
      <c r="CG18" s="21">
        <v>1</v>
      </c>
      <c r="CH18" s="17"/>
      <c r="CI18" s="17"/>
      <c r="CJ18" s="21">
        <v>1</v>
      </c>
      <c r="CK18" s="17"/>
      <c r="CL18" s="17"/>
      <c r="CM18" s="21">
        <v>1</v>
      </c>
      <c r="CN18" s="17"/>
      <c r="CO18" s="17"/>
      <c r="CP18" s="21">
        <v>1</v>
      </c>
      <c r="CQ18" s="17"/>
      <c r="CR18" s="17"/>
      <c r="CS18" s="21">
        <v>1</v>
      </c>
      <c r="CT18" s="17"/>
      <c r="CU18" s="17"/>
      <c r="CV18" s="21">
        <v>1</v>
      </c>
      <c r="CW18" s="17"/>
      <c r="CX18" s="17"/>
      <c r="CY18" s="21">
        <v>1</v>
      </c>
      <c r="CZ18" s="17"/>
      <c r="DA18" s="17"/>
      <c r="DB18" s="84">
        <f t="shared" si="4"/>
        <v>10</v>
      </c>
      <c r="DC18" s="2">
        <v>100</v>
      </c>
      <c r="DD18" s="68">
        <f t="shared" si="5"/>
        <v>1000</v>
      </c>
    </row>
    <row r="19" spans="2:108" ht="18" x14ac:dyDescent="0.35">
      <c r="B19" s="76" t="s">
        <v>33</v>
      </c>
      <c r="C19" s="17"/>
      <c r="D19" s="17"/>
      <c r="E19" s="21">
        <v>1</v>
      </c>
      <c r="F19" s="17"/>
      <c r="G19" s="17"/>
      <c r="H19" s="21">
        <v>1</v>
      </c>
      <c r="I19" s="17"/>
      <c r="J19" s="17"/>
      <c r="K19" s="21">
        <v>1</v>
      </c>
      <c r="L19" s="17"/>
      <c r="M19" s="17"/>
      <c r="N19" s="21">
        <v>1</v>
      </c>
      <c r="O19" s="17"/>
      <c r="P19" s="17"/>
      <c r="Q19" s="21">
        <v>1</v>
      </c>
      <c r="R19" s="17"/>
      <c r="S19" s="17"/>
      <c r="T19" s="21">
        <v>1</v>
      </c>
      <c r="U19" s="17"/>
      <c r="V19" s="17"/>
      <c r="W19" s="21">
        <v>1</v>
      </c>
      <c r="X19" s="17"/>
      <c r="Y19" s="17"/>
      <c r="Z19" s="21">
        <v>1</v>
      </c>
      <c r="AA19" s="17"/>
      <c r="AB19" s="17"/>
      <c r="AC19" s="21">
        <v>1</v>
      </c>
      <c r="AD19" s="17"/>
      <c r="AE19" s="17"/>
      <c r="AF19" s="21">
        <v>1</v>
      </c>
      <c r="AG19" s="17"/>
      <c r="AH19" s="84">
        <f t="shared" si="0"/>
        <v>10</v>
      </c>
      <c r="AI19" s="2">
        <v>100</v>
      </c>
      <c r="AJ19" s="68">
        <f t="shared" si="1"/>
        <v>1000</v>
      </c>
      <c r="AL19" s="76" t="s">
        <v>33</v>
      </c>
      <c r="AM19" s="17"/>
      <c r="AN19" s="17"/>
      <c r="AO19" s="17"/>
      <c r="AP19" s="21">
        <v>1</v>
      </c>
      <c r="AQ19" s="17"/>
      <c r="AR19" s="17"/>
      <c r="AS19" s="21">
        <v>1</v>
      </c>
      <c r="AT19" s="17"/>
      <c r="AU19" s="17"/>
      <c r="AV19" s="21">
        <v>1</v>
      </c>
      <c r="AW19" s="17"/>
      <c r="AX19" s="17"/>
      <c r="AY19" s="21">
        <v>1</v>
      </c>
      <c r="AZ19" s="17"/>
      <c r="BA19" s="17"/>
      <c r="BB19" s="21">
        <v>1</v>
      </c>
      <c r="BC19" s="17"/>
      <c r="BD19" s="17"/>
      <c r="BE19" s="21">
        <v>1</v>
      </c>
      <c r="BF19" s="17"/>
      <c r="BG19" s="17"/>
      <c r="BH19" s="21">
        <v>1</v>
      </c>
      <c r="BI19" s="17"/>
      <c r="BJ19" s="17"/>
      <c r="BK19" s="21">
        <v>1</v>
      </c>
      <c r="BL19" s="17"/>
      <c r="BM19" s="17"/>
      <c r="BN19" s="21">
        <v>1</v>
      </c>
      <c r="BO19" s="17"/>
      <c r="BP19" s="17"/>
      <c r="BQ19" s="21">
        <v>1</v>
      </c>
      <c r="BR19" s="84">
        <f t="shared" si="2"/>
        <v>10</v>
      </c>
      <c r="BS19" s="2">
        <v>100</v>
      </c>
      <c r="BT19" s="68">
        <f t="shared" si="3"/>
        <v>1000</v>
      </c>
      <c r="BV19" s="76" t="s">
        <v>33</v>
      </c>
      <c r="BW19" s="17">
        <v>1</v>
      </c>
      <c r="BX19" s="17"/>
      <c r="BY19" s="17"/>
      <c r="BZ19" s="17"/>
      <c r="CA19" s="21">
        <v>1</v>
      </c>
      <c r="CB19" s="17"/>
      <c r="CC19" s="17"/>
      <c r="CD19" s="21">
        <v>1</v>
      </c>
      <c r="CE19" s="17"/>
      <c r="CF19" s="17"/>
      <c r="CG19" s="21">
        <v>1</v>
      </c>
      <c r="CH19" s="17"/>
      <c r="CI19" s="17"/>
      <c r="CJ19" s="21">
        <v>1</v>
      </c>
      <c r="CK19" s="17"/>
      <c r="CL19" s="17"/>
      <c r="CM19" s="21">
        <v>1</v>
      </c>
      <c r="CN19" s="17"/>
      <c r="CO19" s="17"/>
      <c r="CP19" s="21">
        <v>1</v>
      </c>
      <c r="CQ19" s="17"/>
      <c r="CR19" s="17"/>
      <c r="CS19" s="21">
        <v>1</v>
      </c>
      <c r="CT19" s="17"/>
      <c r="CU19" s="17"/>
      <c r="CV19" s="21">
        <v>1</v>
      </c>
      <c r="CW19" s="17"/>
      <c r="CX19" s="17"/>
      <c r="CY19" s="21">
        <v>1</v>
      </c>
      <c r="CZ19" s="17"/>
      <c r="DA19" s="17"/>
      <c r="DB19" s="84">
        <f t="shared" si="4"/>
        <v>10</v>
      </c>
      <c r="DC19" s="2">
        <v>100</v>
      </c>
      <c r="DD19" s="68">
        <f t="shared" si="5"/>
        <v>1000</v>
      </c>
    </row>
    <row r="20" spans="2:108" ht="18" x14ac:dyDescent="0.35">
      <c r="B20" s="76" t="s">
        <v>34</v>
      </c>
      <c r="C20" s="17"/>
      <c r="D20" s="17"/>
      <c r="E20" s="21">
        <v>1</v>
      </c>
      <c r="F20" s="17"/>
      <c r="G20" s="17"/>
      <c r="H20" s="21">
        <v>1</v>
      </c>
      <c r="I20" s="17"/>
      <c r="J20" s="17"/>
      <c r="K20" s="21">
        <v>1</v>
      </c>
      <c r="L20" s="17"/>
      <c r="M20" s="17"/>
      <c r="N20" s="21">
        <v>1</v>
      </c>
      <c r="O20" s="17"/>
      <c r="P20" s="17"/>
      <c r="Q20" s="21">
        <v>1</v>
      </c>
      <c r="R20" s="17"/>
      <c r="S20" s="17"/>
      <c r="T20" s="21">
        <v>1</v>
      </c>
      <c r="U20" s="17"/>
      <c r="V20" s="17"/>
      <c r="W20" s="21">
        <v>1</v>
      </c>
      <c r="X20" s="17"/>
      <c r="Y20" s="17"/>
      <c r="Z20" s="21">
        <v>1</v>
      </c>
      <c r="AA20" s="17"/>
      <c r="AB20" s="17"/>
      <c r="AC20" s="21">
        <v>1</v>
      </c>
      <c r="AD20" s="17"/>
      <c r="AE20" s="17"/>
      <c r="AF20" s="21">
        <v>1</v>
      </c>
      <c r="AG20" s="17"/>
      <c r="AH20" s="84">
        <f t="shared" si="0"/>
        <v>10</v>
      </c>
      <c r="AI20" s="2">
        <v>100</v>
      </c>
      <c r="AJ20" s="68">
        <f t="shared" si="1"/>
        <v>1000</v>
      </c>
      <c r="AL20" s="76" t="s">
        <v>34</v>
      </c>
      <c r="AM20" s="17"/>
      <c r="AN20" s="17"/>
      <c r="AO20" s="17"/>
      <c r="AP20" s="21">
        <v>1</v>
      </c>
      <c r="AQ20" s="17"/>
      <c r="AR20" s="17"/>
      <c r="AS20" s="21">
        <v>1</v>
      </c>
      <c r="AT20" s="17"/>
      <c r="AU20" s="17"/>
      <c r="AV20" s="21">
        <v>1</v>
      </c>
      <c r="AW20" s="17"/>
      <c r="AX20" s="17"/>
      <c r="AY20" s="21">
        <v>1</v>
      </c>
      <c r="AZ20" s="17"/>
      <c r="BA20" s="17"/>
      <c r="BB20" s="21">
        <v>1</v>
      </c>
      <c r="BC20" s="17"/>
      <c r="BD20" s="17"/>
      <c r="BE20" s="21">
        <v>1</v>
      </c>
      <c r="BF20" s="17"/>
      <c r="BG20" s="17"/>
      <c r="BH20" s="21">
        <v>1</v>
      </c>
      <c r="BI20" s="17"/>
      <c r="BJ20" s="17"/>
      <c r="BK20" s="21">
        <v>1</v>
      </c>
      <c r="BL20" s="17"/>
      <c r="BM20" s="17"/>
      <c r="BN20" s="21">
        <v>1</v>
      </c>
      <c r="BO20" s="17"/>
      <c r="BP20" s="17"/>
      <c r="BQ20" s="21">
        <v>1</v>
      </c>
      <c r="BR20" s="84">
        <f t="shared" si="2"/>
        <v>10</v>
      </c>
      <c r="BS20" s="2">
        <v>100</v>
      </c>
      <c r="BT20" s="68">
        <f t="shared" si="3"/>
        <v>1000</v>
      </c>
      <c r="BV20" s="76" t="s">
        <v>34</v>
      </c>
      <c r="BW20" s="17">
        <v>1</v>
      </c>
      <c r="BX20" s="17"/>
      <c r="BY20" s="17"/>
      <c r="BZ20" s="17"/>
      <c r="CA20" s="21">
        <v>1</v>
      </c>
      <c r="CB20" s="17"/>
      <c r="CC20" s="17"/>
      <c r="CD20" s="21">
        <v>1</v>
      </c>
      <c r="CE20" s="17"/>
      <c r="CF20" s="17"/>
      <c r="CG20" s="21">
        <v>1</v>
      </c>
      <c r="CH20" s="17"/>
      <c r="CI20" s="17"/>
      <c r="CJ20" s="21">
        <v>1</v>
      </c>
      <c r="CK20" s="17"/>
      <c r="CL20" s="17"/>
      <c r="CM20" s="21">
        <v>1</v>
      </c>
      <c r="CN20" s="17"/>
      <c r="CO20" s="17"/>
      <c r="CP20" s="21">
        <v>1</v>
      </c>
      <c r="CQ20" s="17"/>
      <c r="CR20" s="17"/>
      <c r="CS20" s="21">
        <v>1</v>
      </c>
      <c r="CT20" s="17"/>
      <c r="CU20" s="17"/>
      <c r="CV20" s="21">
        <v>1</v>
      </c>
      <c r="CW20" s="17"/>
      <c r="CX20" s="17"/>
      <c r="CY20" s="21">
        <v>1</v>
      </c>
      <c r="CZ20" s="17"/>
      <c r="DA20" s="17"/>
      <c r="DB20" s="84">
        <f t="shared" si="4"/>
        <v>10</v>
      </c>
      <c r="DC20" s="2">
        <v>100</v>
      </c>
      <c r="DD20" s="68">
        <f t="shared" si="5"/>
        <v>1000</v>
      </c>
    </row>
    <row r="21" spans="2:108" ht="18" x14ac:dyDescent="0.35">
      <c r="B21" s="76" t="s">
        <v>35</v>
      </c>
      <c r="C21" s="17"/>
      <c r="D21" s="17"/>
      <c r="E21" s="21">
        <v>1</v>
      </c>
      <c r="F21" s="17"/>
      <c r="G21" s="17"/>
      <c r="H21" s="21">
        <v>1</v>
      </c>
      <c r="I21" s="17"/>
      <c r="J21" s="17"/>
      <c r="K21" s="21">
        <v>1</v>
      </c>
      <c r="L21" s="17"/>
      <c r="M21" s="17"/>
      <c r="N21" s="21">
        <v>1</v>
      </c>
      <c r="O21" s="17"/>
      <c r="P21" s="17"/>
      <c r="Q21" s="21">
        <v>1</v>
      </c>
      <c r="R21" s="17"/>
      <c r="S21" s="17"/>
      <c r="T21" s="21">
        <v>1</v>
      </c>
      <c r="U21" s="17"/>
      <c r="V21" s="17"/>
      <c r="W21" s="21">
        <v>1</v>
      </c>
      <c r="X21" s="17"/>
      <c r="Y21" s="17"/>
      <c r="Z21" s="21">
        <v>1</v>
      </c>
      <c r="AA21" s="17"/>
      <c r="AB21" s="17"/>
      <c r="AC21" s="21">
        <v>1</v>
      </c>
      <c r="AD21" s="17"/>
      <c r="AE21" s="17"/>
      <c r="AF21" s="21">
        <v>1</v>
      </c>
      <c r="AG21" s="17"/>
      <c r="AH21" s="84">
        <f t="shared" si="0"/>
        <v>10</v>
      </c>
      <c r="AI21" s="2">
        <v>100</v>
      </c>
      <c r="AJ21" s="68">
        <f t="shared" si="1"/>
        <v>1000</v>
      </c>
      <c r="AL21" s="76" t="s">
        <v>35</v>
      </c>
      <c r="AM21" s="17"/>
      <c r="AN21" s="17"/>
      <c r="AO21" s="17"/>
      <c r="AP21" s="21">
        <v>1</v>
      </c>
      <c r="AQ21" s="17"/>
      <c r="AR21" s="17"/>
      <c r="AS21" s="21">
        <v>1</v>
      </c>
      <c r="AT21" s="17"/>
      <c r="AU21" s="17"/>
      <c r="AV21" s="21">
        <v>1</v>
      </c>
      <c r="AW21" s="17"/>
      <c r="AX21" s="17"/>
      <c r="AY21" s="21">
        <v>1</v>
      </c>
      <c r="AZ21" s="17"/>
      <c r="BA21" s="17"/>
      <c r="BB21" s="21">
        <v>1</v>
      </c>
      <c r="BC21" s="17"/>
      <c r="BD21" s="17"/>
      <c r="BE21" s="21">
        <v>1</v>
      </c>
      <c r="BF21" s="17"/>
      <c r="BG21" s="17"/>
      <c r="BH21" s="21">
        <v>1</v>
      </c>
      <c r="BI21" s="17"/>
      <c r="BJ21" s="17"/>
      <c r="BK21" s="21">
        <v>1</v>
      </c>
      <c r="BL21" s="17"/>
      <c r="BM21" s="17"/>
      <c r="BN21" s="21">
        <v>1</v>
      </c>
      <c r="BO21" s="17"/>
      <c r="BP21" s="17"/>
      <c r="BQ21" s="21">
        <v>1</v>
      </c>
      <c r="BR21" s="84">
        <f t="shared" si="2"/>
        <v>10</v>
      </c>
      <c r="BS21" s="2">
        <v>100</v>
      </c>
      <c r="BT21" s="68">
        <f t="shared" si="3"/>
        <v>1000</v>
      </c>
      <c r="BV21" s="76" t="s">
        <v>35</v>
      </c>
      <c r="BW21" s="17">
        <v>1</v>
      </c>
      <c r="BX21" s="17"/>
      <c r="BY21" s="17"/>
      <c r="BZ21" s="17"/>
      <c r="CA21" s="21">
        <v>1</v>
      </c>
      <c r="CB21" s="17"/>
      <c r="CC21" s="17"/>
      <c r="CD21" s="21">
        <v>1</v>
      </c>
      <c r="CE21" s="17"/>
      <c r="CF21" s="17"/>
      <c r="CG21" s="21">
        <v>1</v>
      </c>
      <c r="CH21" s="17"/>
      <c r="CI21" s="17"/>
      <c r="CJ21" s="21">
        <v>1</v>
      </c>
      <c r="CK21" s="17"/>
      <c r="CL21" s="17"/>
      <c r="CM21" s="21">
        <v>1</v>
      </c>
      <c r="CN21" s="17"/>
      <c r="CO21" s="17"/>
      <c r="CP21" s="21">
        <v>1</v>
      </c>
      <c r="CQ21" s="17"/>
      <c r="CR21" s="17"/>
      <c r="CS21" s="21">
        <v>1</v>
      </c>
      <c r="CT21" s="17"/>
      <c r="CU21" s="17"/>
      <c r="CV21" s="21">
        <v>1</v>
      </c>
      <c r="CW21" s="17"/>
      <c r="CX21" s="17"/>
      <c r="CY21" s="21">
        <v>1</v>
      </c>
      <c r="CZ21" s="17"/>
      <c r="DA21" s="17"/>
      <c r="DB21" s="84">
        <f t="shared" si="4"/>
        <v>10</v>
      </c>
      <c r="DC21" s="2">
        <v>100</v>
      </c>
      <c r="DD21" s="68">
        <f t="shared" si="5"/>
        <v>1000</v>
      </c>
    </row>
    <row r="22" spans="2:108" ht="18" x14ac:dyDescent="0.35">
      <c r="B22" s="76"/>
      <c r="C22" s="17"/>
      <c r="D22" s="17"/>
      <c r="E22" s="21"/>
      <c r="F22" s="17"/>
      <c r="G22" s="17"/>
      <c r="H22" s="17"/>
      <c r="I22" s="17"/>
      <c r="J22" s="17"/>
      <c r="K22" s="17"/>
      <c r="L22" s="21"/>
      <c r="M22" s="17"/>
      <c r="N22" s="17"/>
      <c r="O22" s="17"/>
      <c r="P22" s="17"/>
      <c r="Q22" s="17"/>
      <c r="R22" s="17"/>
      <c r="S22" s="21"/>
      <c r="T22" s="17"/>
      <c r="U22" s="17"/>
      <c r="V22" s="17"/>
      <c r="W22" s="17"/>
      <c r="X22" s="17"/>
      <c r="Y22" s="17"/>
      <c r="Z22" s="21"/>
      <c r="AA22" s="17"/>
      <c r="AB22" s="17"/>
      <c r="AC22" s="17"/>
      <c r="AD22" s="17"/>
      <c r="AE22" s="17"/>
      <c r="AF22" s="17"/>
      <c r="AG22" s="33"/>
      <c r="AH22" s="84">
        <f t="shared" si="0"/>
        <v>0</v>
      </c>
      <c r="AI22" s="2">
        <v>100</v>
      </c>
      <c r="AJ22" s="68">
        <f t="shared" si="1"/>
        <v>0</v>
      </c>
      <c r="AL22" s="76"/>
      <c r="AM22" s="17"/>
      <c r="AN22" s="17"/>
      <c r="AO22" s="21"/>
      <c r="AP22" s="17"/>
      <c r="AQ22" s="17"/>
      <c r="AR22" s="17"/>
      <c r="AS22" s="17"/>
      <c r="AT22" s="17"/>
      <c r="AU22" s="17"/>
      <c r="AV22" s="21"/>
      <c r="AW22" s="17"/>
      <c r="AX22" s="17"/>
      <c r="AY22" s="17"/>
      <c r="AZ22" s="17"/>
      <c r="BA22" s="17"/>
      <c r="BB22" s="17"/>
      <c r="BC22" s="21"/>
      <c r="BD22" s="17"/>
      <c r="BE22" s="17"/>
      <c r="BF22" s="17"/>
      <c r="BG22" s="17"/>
      <c r="BH22" s="17"/>
      <c r="BI22" s="17"/>
      <c r="BJ22" s="21"/>
      <c r="BK22" s="17"/>
      <c r="BL22" s="17"/>
      <c r="BM22" s="17"/>
      <c r="BN22" s="17"/>
      <c r="BO22" s="17"/>
      <c r="BP22" s="17"/>
      <c r="BQ22" s="33"/>
      <c r="BR22" s="84">
        <f t="shared" si="2"/>
        <v>0</v>
      </c>
      <c r="BS22" s="2">
        <v>100</v>
      </c>
      <c r="BT22" s="68">
        <f t="shared" si="3"/>
        <v>0</v>
      </c>
      <c r="BV22" s="76"/>
      <c r="BW22" s="17"/>
      <c r="BX22" s="17"/>
      <c r="BY22" s="17"/>
      <c r="BZ22" s="17"/>
      <c r="CA22" s="21"/>
      <c r="CB22" s="17"/>
      <c r="CC22" s="17"/>
      <c r="CD22" s="17"/>
      <c r="CE22" s="17"/>
      <c r="CF22" s="17"/>
      <c r="CG22" s="17"/>
      <c r="CH22" s="21"/>
      <c r="CI22" s="17"/>
      <c r="CJ22" s="17"/>
      <c r="CK22" s="17"/>
      <c r="CL22" s="17"/>
      <c r="CM22" s="17"/>
      <c r="CN22" s="17"/>
      <c r="CO22" s="21"/>
      <c r="CP22" s="17"/>
      <c r="CQ22" s="17"/>
      <c r="CR22" s="17"/>
      <c r="CS22" s="17"/>
      <c r="CT22" s="17"/>
      <c r="CU22" s="17"/>
      <c r="CV22" s="21"/>
      <c r="CW22" s="17"/>
      <c r="CX22" s="17"/>
      <c r="CY22" s="17"/>
      <c r="CZ22" s="17"/>
      <c r="DA22" s="17"/>
      <c r="DB22" s="84">
        <f t="shared" si="4"/>
        <v>0</v>
      </c>
      <c r="DC22" s="2">
        <v>100</v>
      </c>
      <c r="DD22" s="68">
        <f t="shared" si="5"/>
        <v>0</v>
      </c>
    </row>
    <row r="23" spans="2:108" ht="18" x14ac:dyDescent="0.35">
      <c r="B23" s="76"/>
      <c r="C23" s="17"/>
      <c r="D23" s="17"/>
      <c r="E23" s="21"/>
      <c r="F23" s="17"/>
      <c r="G23" s="17"/>
      <c r="H23" s="17"/>
      <c r="I23" s="17"/>
      <c r="J23" s="17"/>
      <c r="K23" s="17"/>
      <c r="L23" s="21"/>
      <c r="M23" s="17"/>
      <c r="N23" s="17"/>
      <c r="O23" s="17"/>
      <c r="P23" s="17"/>
      <c r="Q23" s="17"/>
      <c r="R23" s="17"/>
      <c r="S23" s="21"/>
      <c r="T23" s="17"/>
      <c r="U23" s="17"/>
      <c r="V23" s="17"/>
      <c r="W23" s="17"/>
      <c r="X23" s="17"/>
      <c r="Y23" s="17"/>
      <c r="Z23" s="21"/>
      <c r="AA23" s="17"/>
      <c r="AB23" s="17"/>
      <c r="AC23" s="17"/>
      <c r="AD23" s="17"/>
      <c r="AE23" s="17"/>
      <c r="AF23" s="17"/>
      <c r="AG23" s="33"/>
      <c r="AH23" s="84">
        <f t="shared" si="0"/>
        <v>0</v>
      </c>
      <c r="AI23" s="2">
        <v>100</v>
      </c>
      <c r="AJ23" s="68">
        <f t="shared" si="1"/>
        <v>0</v>
      </c>
      <c r="AL23" s="76"/>
      <c r="AM23" s="17"/>
      <c r="AN23" s="17"/>
      <c r="AO23" s="21"/>
      <c r="AP23" s="17"/>
      <c r="AQ23" s="17"/>
      <c r="AR23" s="17"/>
      <c r="AS23" s="17"/>
      <c r="AT23" s="17"/>
      <c r="AU23" s="17"/>
      <c r="AV23" s="21"/>
      <c r="AW23" s="17"/>
      <c r="AX23" s="17"/>
      <c r="AY23" s="17"/>
      <c r="AZ23" s="17"/>
      <c r="BA23" s="17"/>
      <c r="BB23" s="17"/>
      <c r="BC23" s="21"/>
      <c r="BD23" s="17"/>
      <c r="BE23" s="17"/>
      <c r="BF23" s="17"/>
      <c r="BG23" s="17"/>
      <c r="BH23" s="17"/>
      <c r="BI23" s="17"/>
      <c r="BJ23" s="21"/>
      <c r="BK23" s="17"/>
      <c r="BL23" s="17"/>
      <c r="BM23" s="17"/>
      <c r="BN23" s="17"/>
      <c r="BO23" s="17"/>
      <c r="BP23" s="17"/>
      <c r="BQ23" s="33"/>
      <c r="BR23" s="84">
        <f t="shared" si="2"/>
        <v>0</v>
      </c>
      <c r="BS23" s="2">
        <v>100</v>
      </c>
      <c r="BT23" s="68">
        <f t="shared" si="3"/>
        <v>0</v>
      </c>
      <c r="BV23" s="76"/>
      <c r="BW23" s="17"/>
      <c r="BX23" s="17"/>
      <c r="BY23" s="17"/>
      <c r="BZ23" s="17"/>
      <c r="CA23" s="21"/>
      <c r="CB23" s="17"/>
      <c r="CC23" s="17"/>
      <c r="CD23" s="17"/>
      <c r="CE23" s="17"/>
      <c r="CF23" s="17"/>
      <c r="CG23" s="17"/>
      <c r="CH23" s="21"/>
      <c r="CI23" s="17"/>
      <c r="CJ23" s="17"/>
      <c r="CK23" s="17"/>
      <c r="CL23" s="17"/>
      <c r="CM23" s="17"/>
      <c r="CN23" s="17"/>
      <c r="CO23" s="21"/>
      <c r="CP23" s="17"/>
      <c r="CQ23" s="17"/>
      <c r="CR23" s="17"/>
      <c r="CS23" s="17"/>
      <c r="CT23" s="17"/>
      <c r="CU23" s="17"/>
      <c r="CV23" s="21"/>
      <c r="CW23" s="17"/>
      <c r="CX23" s="17"/>
      <c r="CY23" s="17"/>
      <c r="CZ23" s="17"/>
      <c r="DA23" s="17"/>
      <c r="DB23" s="84">
        <f t="shared" si="4"/>
        <v>0</v>
      </c>
      <c r="DC23" s="2">
        <v>100</v>
      </c>
      <c r="DD23" s="68">
        <f t="shared" si="5"/>
        <v>0</v>
      </c>
    </row>
    <row r="24" spans="2:108" ht="24" thickBot="1" x14ac:dyDescent="0.5">
      <c r="B24" s="77" t="s">
        <v>0</v>
      </c>
      <c r="C24" s="78">
        <f t="shared" ref="C24:AG24" si="6">SUM(C5:C23)</f>
        <v>5</v>
      </c>
      <c r="D24" s="78">
        <f t="shared" si="6"/>
        <v>5</v>
      </c>
      <c r="E24" s="78">
        <f t="shared" si="6"/>
        <v>5</v>
      </c>
      <c r="F24" s="78">
        <f t="shared" si="6"/>
        <v>5</v>
      </c>
      <c r="G24" s="78">
        <f t="shared" si="6"/>
        <v>5</v>
      </c>
      <c r="H24" s="78">
        <f t="shared" si="6"/>
        <v>6</v>
      </c>
      <c r="I24" s="78">
        <f t="shared" si="6"/>
        <v>5</v>
      </c>
      <c r="J24" s="79">
        <f t="shared" si="6"/>
        <v>5</v>
      </c>
      <c r="K24" s="78">
        <f t="shared" si="6"/>
        <v>5</v>
      </c>
      <c r="L24" s="78">
        <f t="shared" si="6"/>
        <v>5</v>
      </c>
      <c r="M24" s="78">
        <f t="shared" si="6"/>
        <v>6</v>
      </c>
      <c r="N24" s="78">
        <f t="shared" si="6"/>
        <v>5</v>
      </c>
      <c r="O24" s="78">
        <f t="shared" si="6"/>
        <v>5</v>
      </c>
      <c r="P24" s="78">
        <f t="shared" si="6"/>
        <v>5</v>
      </c>
      <c r="Q24" s="79">
        <f t="shared" si="6"/>
        <v>5</v>
      </c>
      <c r="R24" s="78">
        <f t="shared" si="6"/>
        <v>5</v>
      </c>
      <c r="S24" s="78">
        <f t="shared" si="6"/>
        <v>5</v>
      </c>
      <c r="T24" s="78">
        <f t="shared" si="6"/>
        <v>5</v>
      </c>
      <c r="U24" s="78">
        <f t="shared" si="6"/>
        <v>5</v>
      </c>
      <c r="V24" s="78">
        <f t="shared" si="6"/>
        <v>5</v>
      </c>
      <c r="W24" s="78">
        <f t="shared" si="6"/>
        <v>5</v>
      </c>
      <c r="X24" s="79">
        <f t="shared" si="6"/>
        <v>5</v>
      </c>
      <c r="Y24" s="78">
        <f t="shared" si="6"/>
        <v>5</v>
      </c>
      <c r="Z24" s="78">
        <f t="shared" si="6"/>
        <v>5</v>
      </c>
      <c r="AA24" s="78">
        <f t="shared" si="6"/>
        <v>5</v>
      </c>
      <c r="AB24" s="78">
        <f t="shared" si="6"/>
        <v>6</v>
      </c>
      <c r="AC24" s="78">
        <f t="shared" si="6"/>
        <v>5</v>
      </c>
      <c r="AD24" s="78">
        <f t="shared" si="6"/>
        <v>6</v>
      </c>
      <c r="AE24" s="79">
        <f t="shared" si="6"/>
        <v>5</v>
      </c>
      <c r="AF24" s="78">
        <f t="shared" si="6"/>
        <v>5</v>
      </c>
      <c r="AG24" s="82">
        <f t="shared" si="6"/>
        <v>5</v>
      </c>
      <c r="AH24" s="85" t="s">
        <v>0</v>
      </c>
      <c r="AI24" s="80"/>
      <c r="AJ24" s="81">
        <f>SUM(AJ7:AJ23)</f>
        <v>15500</v>
      </c>
      <c r="AL24" s="77" t="s">
        <v>0</v>
      </c>
      <c r="AM24" s="78">
        <f t="shared" ref="AM24" si="7">SUM(AM5:AM23)</f>
        <v>5</v>
      </c>
      <c r="AN24" s="78">
        <f t="shared" ref="AN24" si="8">SUM(AN5:AN23)</f>
        <v>5</v>
      </c>
      <c r="AO24" s="78">
        <f t="shared" ref="AO24" si="9">SUM(AO5:AO23)</f>
        <v>5</v>
      </c>
      <c r="AP24" s="78">
        <f t="shared" ref="AP24" si="10">SUM(AP5:AP23)</f>
        <v>5</v>
      </c>
      <c r="AQ24" s="78">
        <f t="shared" ref="AQ24" si="11">SUM(AQ5:AQ23)</f>
        <v>5</v>
      </c>
      <c r="AR24" s="78">
        <f t="shared" ref="AR24" si="12">SUM(AR5:AR23)</f>
        <v>6</v>
      </c>
      <c r="AS24" s="78">
        <f t="shared" ref="AS24" si="13">SUM(AS5:AS23)</f>
        <v>5</v>
      </c>
      <c r="AT24" s="79">
        <f t="shared" ref="AT24" si="14">SUM(AT5:AT23)</f>
        <v>5</v>
      </c>
      <c r="AU24" s="78">
        <f t="shared" ref="AU24" si="15">SUM(AU5:AU23)</f>
        <v>5</v>
      </c>
      <c r="AV24" s="78">
        <f t="shared" ref="AV24" si="16">SUM(AV5:AV23)</f>
        <v>5</v>
      </c>
      <c r="AW24" s="78">
        <f t="shared" ref="AW24" si="17">SUM(AW5:AW23)</f>
        <v>6</v>
      </c>
      <c r="AX24" s="78">
        <f t="shared" ref="AX24" si="18">SUM(AX5:AX23)</f>
        <v>5</v>
      </c>
      <c r="AY24" s="78">
        <f t="shared" ref="AY24" si="19">SUM(AY5:AY23)</f>
        <v>5</v>
      </c>
      <c r="AZ24" s="78">
        <f t="shared" ref="AZ24" si="20">SUM(AZ5:AZ23)</f>
        <v>5</v>
      </c>
      <c r="BA24" s="79">
        <f t="shared" ref="BA24" si="21">SUM(BA5:BA23)</f>
        <v>5</v>
      </c>
      <c r="BB24" s="78">
        <f t="shared" ref="BB24" si="22">SUM(BB5:BB23)</f>
        <v>5</v>
      </c>
      <c r="BC24" s="78">
        <f t="shared" ref="BC24" si="23">SUM(BC5:BC23)</f>
        <v>5</v>
      </c>
      <c r="BD24" s="78">
        <f t="shared" ref="BD24" si="24">SUM(BD5:BD23)</f>
        <v>5</v>
      </c>
      <c r="BE24" s="78">
        <f t="shared" ref="BE24" si="25">SUM(BE5:BE23)</f>
        <v>5</v>
      </c>
      <c r="BF24" s="78">
        <f t="shared" ref="BF24" si="26">SUM(BF5:BF23)</f>
        <v>5</v>
      </c>
      <c r="BG24" s="78">
        <f t="shared" ref="BG24" si="27">SUM(BG5:BG23)</f>
        <v>5</v>
      </c>
      <c r="BH24" s="79">
        <f t="shared" ref="BH24" si="28">SUM(BH5:BH23)</f>
        <v>5</v>
      </c>
      <c r="BI24" s="78">
        <f t="shared" ref="BI24" si="29">SUM(BI5:BI23)</f>
        <v>5</v>
      </c>
      <c r="BJ24" s="78">
        <f t="shared" ref="BJ24" si="30">SUM(BJ5:BJ23)</f>
        <v>5</v>
      </c>
      <c r="BK24" s="78">
        <f t="shared" ref="BK24" si="31">SUM(BK5:BK23)</f>
        <v>5</v>
      </c>
      <c r="BL24" s="78">
        <f t="shared" ref="BL24" si="32">SUM(BL5:BL23)</f>
        <v>6</v>
      </c>
      <c r="BM24" s="78">
        <f t="shared" ref="BM24" si="33">SUM(BM5:BM23)</f>
        <v>5</v>
      </c>
      <c r="BN24" s="78">
        <f t="shared" ref="BN24" si="34">SUM(BN5:BN23)</f>
        <v>6</v>
      </c>
      <c r="BO24" s="79">
        <f t="shared" ref="BO24" si="35">SUM(BO5:BO23)</f>
        <v>5</v>
      </c>
      <c r="BP24" s="78">
        <f t="shared" ref="BP24" si="36">SUM(BP5:BP23)</f>
        <v>5</v>
      </c>
      <c r="BQ24" s="82">
        <f t="shared" ref="BQ24" si="37">SUM(BQ5:BQ23)</f>
        <v>5</v>
      </c>
      <c r="BR24" s="85" t="s">
        <v>0</v>
      </c>
      <c r="BS24" s="80"/>
      <c r="BT24" s="81">
        <f>SUM(BT7:BT23)</f>
        <v>15500</v>
      </c>
      <c r="BV24" s="77" t="s">
        <v>0</v>
      </c>
      <c r="BW24" s="78">
        <f t="shared" ref="BW24" si="38">SUM(BW5:BW23)</f>
        <v>5</v>
      </c>
      <c r="BX24" s="78">
        <f t="shared" ref="BX24" si="39">SUM(BX5:BX23)</f>
        <v>0</v>
      </c>
      <c r="BY24" s="78">
        <f t="shared" ref="BY24" si="40">SUM(BY5:BY23)</f>
        <v>5</v>
      </c>
      <c r="BZ24" s="78">
        <f t="shared" ref="BZ24" si="41">SUM(BZ5:BZ23)</f>
        <v>5</v>
      </c>
      <c r="CA24" s="78">
        <f t="shared" ref="CA24" si="42">SUM(CA5:CA23)</f>
        <v>5</v>
      </c>
      <c r="CB24" s="78">
        <f t="shared" ref="CB24" si="43">SUM(CB5:CB23)</f>
        <v>6</v>
      </c>
      <c r="CC24" s="78">
        <f t="shared" ref="CC24" si="44">SUM(CC5:CC23)</f>
        <v>5</v>
      </c>
      <c r="CD24" s="79">
        <f t="shared" ref="CD24" si="45">SUM(CD5:CD23)</f>
        <v>5</v>
      </c>
      <c r="CE24" s="78">
        <f t="shared" ref="CE24" si="46">SUM(CE5:CE23)</f>
        <v>5</v>
      </c>
      <c r="CF24" s="78">
        <f t="shared" ref="CF24" si="47">SUM(CF5:CF23)</f>
        <v>5</v>
      </c>
      <c r="CG24" s="78">
        <f t="shared" ref="CG24" si="48">SUM(CG5:CG23)</f>
        <v>6</v>
      </c>
      <c r="CH24" s="78">
        <f t="shared" ref="CH24" si="49">SUM(CH5:CH23)</f>
        <v>5</v>
      </c>
      <c r="CI24" s="78">
        <f t="shared" ref="CI24" si="50">SUM(CI5:CI23)</f>
        <v>5</v>
      </c>
      <c r="CJ24" s="78">
        <f t="shared" ref="CJ24" si="51">SUM(CJ5:CJ23)</f>
        <v>5</v>
      </c>
      <c r="CK24" s="79">
        <f t="shared" ref="CK24" si="52">SUM(CK5:CK23)</f>
        <v>5</v>
      </c>
      <c r="CL24" s="78">
        <f t="shared" ref="CL24" si="53">SUM(CL5:CL23)</f>
        <v>5</v>
      </c>
      <c r="CM24" s="78">
        <f t="shared" ref="CM24" si="54">SUM(CM5:CM23)</f>
        <v>5</v>
      </c>
      <c r="CN24" s="78">
        <f t="shared" ref="CN24" si="55">SUM(CN5:CN23)</f>
        <v>5</v>
      </c>
      <c r="CO24" s="78">
        <f t="shared" ref="CO24" si="56">SUM(CO5:CO23)</f>
        <v>5</v>
      </c>
      <c r="CP24" s="78">
        <f t="shared" ref="CP24" si="57">SUM(CP5:CP23)</f>
        <v>5</v>
      </c>
      <c r="CQ24" s="78">
        <f t="shared" ref="CQ24" si="58">SUM(CQ5:CQ23)</f>
        <v>5</v>
      </c>
      <c r="CR24" s="79">
        <f t="shared" ref="CR24" si="59">SUM(CR5:CR23)</f>
        <v>5</v>
      </c>
      <c r="CS24" s="78">
        <f t="shared" ref="CS24" si="60">SUM(CS5:CS23)</f>
        <v>5</v>
      </c>
      <c r="CT24" s="78">
        <f t="shared" ref="CT24" si="61">SUM(CT5:CT23)</f>
        <v>5</v>
      </c>
      <c r="CU24" s="78">
        <f t="shared" ref="CU24" si="62">SUM(CU5:CU23)</f>
        <v>5</v>
      </c>
      <c r="CV24" s="78">
        <f t="shared" ref="CV24" si="63">SUM(CV5:CV23)</f>
        <v>6</v>
      </c>
      <c r="CW24" s="78">
        <f t="shared" ref="CW24" si="64">SUM(CW5:CW23)</f>
        <v>5</v>
      </c>
      <c r="CX24" s="78">
        <f t="shared" ref="CX24" si="65">SUM(CX5:CX23)</f>
        <v>6</v>
      </c>
      <c r="CY24" s="79">
        <f t="shared" ref="CY24" si="66">SUM(CY5:CY23)</f>
        <v>5</v>
      </c>
      <c r="CZ24" s="78">
        <f t="shared" ref="CZ24" si="67">SUM(CZ5:CZ23)</f>
        <v>5</v>
      </c>
      <c r="DA24" s="82">
        <f t="shared" ref="DA24" si="68">SUM(DA5:DA23)</f>
        <v>5</v>
      </c>
      <c r="DB24" s="85" t="s">
        <v>0</v>
      </c>
      <c r="DC24" s="80"/>
      <c r="DD24" s="81">
        <f>SUM(DD7:DD23)</f>
        <v>15000</v>
      </c>
    </row>
  </sheetData>
  <mergeCells count="9">
    <mergeCell ref="BV3:DD3"/>
    <mergeCell ref="DB4:DD5"/>
    <mergeCell ref="DB24:DC24"/>
    <mergeCell ref="AH24:AI24"/>
    <mergeCell ref="B3:AJ3"/>
    <mergeCell ref="AH4:AJ5"/>
    <mergeCell ref="AL3:BT3"/>
    <mergeCell ref="BR4:BT5"/>
    <mergeCell ref="BR24:BS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9"/>
  <sheetViews>
    <sheetView workbookViewId="0">
      <selection activeCell="J11" sqref="J11"/>
    </sheetView>
  </sheetViews>
  <sheetFormatPr defaultRowHeight="14.4" x14ac:dyDescent="0.3"/>
  <cols>
    <col min="4" max="4" width="18.44140625" bestFit="1" customWidth="1"/>
    <col min="5" max="5" width="15.5546875" bestFit="1" customWidth="1"/>
    <col min="7" max="7" width="10.33203125" bestFit="1" customWidth="1"/>
    <col min="10" max="10" width="18.44140625" bestFit="1" customWidth="1"/>
    <col min="11" max="41" width="4.77734375" customWidth="1"/>
    <col min="42" max="42" width="12.5546875" bestFit="1" customWidth="1"/>
  </cols>
  <sheetData>
    <row r="2" spans="2:42" x14ac:dyDescent="0.3">
      <c r="AP2" s="3"/>
    </row>
    <row r="3" spans="2:42" ht="15" thickBot="1" x14ac:dyDescent="0.35">
      <c r="AP3" s="3"/>
    </row>
    <row r="4" spans="2:42" ht="31.8" thickBot="1" x14ac:dyDescent="0.65">
      <c r="B4" s="8"/>
      <c r="C4" s="8"/>
      <c r="D4" s="8"/>
      <c r="E4" s="7"/>
      <c r="F4" s="9"/>
      <c r="G4" s="9"/>
      <c r="J4" s="99" t="s">
        <v>19</v>
      </c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1"/>
      <c r="AP4" s="3"/>
    </row>
    <row r="5" spans="2:42" ht="24" thickBot="1" x14ac:dyDescent="0.5">
      <c r="B5" s="10"/>
      <c r="C5" s="45" t="s">
        <v>51</v>
      </c>
      <c r="D5" s="46"/>
      <c r="E5" s="46"/>
      <c r="F5" s="46"/>
      <c r="G5" s="47"/>
      <c r="J5" s="96" t="s">
        <v>14</v>
      </c>
      <c r="K5" s="97">
        <v>1</v>
      </c>
      <c r="L5" s="97">
        <v>2</v>
      </c>
      <c r="M5" s="97">
        <v>3</v>
      </c>
      <c r="N5" s="97">
        <v>4</v>
      </c>
      <c r="O5" s="97">
        <v>5</v>
      </c>
      <c r="P5" s="97">
        <v>6</v>
      </c>
      <c r="Q5" s="97">
        <v>7</v>
      </c>
      <c r="R5" s="97">
        <v>8</v>
      </c>
      <c r="S5" s="97">
        <v>9</v>
      </c>
      <c r="T5" s="97">
        <v>10</v>
      </c>
      <c r="U5" s="97">
        <v>11</v>
      </c>
      <c r="V5" s="97">
        <v>12</v>
      </c>
      <c r="W5" s="97">
        <v>13</v>
      </c>
      <c r="X5" s="97">
        <v>14</v>
      </c>
      <c r="Y5" s="97">
        <v>15</v>
      </c>
      <c r="Z5" s="97">
        <v>16</v>
      </c>
      <c r="AA5" s="97">
        <v>17</v>
      </c>
      <c r="AB5" s="97">
        <v>18</v>
      </c>
      <c r="AC5" s="97">
        <v>19</v>
      </c>
      <c r="AD5" s="97">
        <v>20</v>
      </c>
      <c r="AE5" s="97">
        <v>21</v>
      </c>
      <c r="AF5" s="97">
        <v>22</v>
      </c>
      <c r="AG5" s="97">
        <v>23</v>
      </c>
      <c r="AH5" s="97">
        <v>24</v>
      </c>
      <c r="AI5" s="97">
        <v>25</v>
      </c>
      <c r="AJ5" s="97">
        <v>26</v>
      </c>
      <c r="AK5" s="97">
        <v>27</v>
      </c>
      <c r="AL5" s="97">
        <v>28</v>
      </c>
      <c r="AM5" s="97">
        <v>29</v>
      </c>
      <c r="AN5" s="97">
        <v>30</v>
      </c>
      <c r="AO5" s="98">
        <v>31</v>
      </c>
      <c r="AP5" s="35" t="s">
        <v>0</v>
      </c>
    </row>
    <row r="6" spans="2:42" ht="18.600000000000001" thickBot="1" x14ac:dyDescent="0.4">
      <c r="B6" s="12"/>
      <c r="C6" s="13" t="s">
        <v>15</v>
      </c>
      <c r="D6" s="14" t="s">
        <v>16</v>
      </c>
      <c r="E6" s="15" t="s">
        <v>50</v>
      </c>
      <c r="F6" s="15" t="s">
        <v>18</v>
      </c>
      <c r="G6" s="15" t="s">
        <v>20</v>
      </c>
      <c r="J6" s="16"/>
      <c r="K6" s="26"/>
      <c r="L6" s="26"/>
      <c r="M6" s="27"/>
      <c r="N6" s="26"/>
      <c r="O6" s="26"/>
      <c r="P6" s="26"/>
      <c r="Q6" s="26"/>
      <c r="R6" s="26"/>
      <c r="S6" s="26"/>
      <c r="T6" s="27"/>
      <c r="U6" s="26"/>
      <c r="V6" s="26"/>
      <c r="W6" s="26"/>
      <c r="X6" s="26"/>
      <c r="Y6" s="26"/>
      <c r="Z6" s="26"/>
      <c r="AA6" s="27"/>
      <c r="AB6" s="26"/>
      <c r="AC6" s="26"/>
      <c r="AD6" s="26"/>
      <c r="AE6" s="26"/>
      <c r="AF6" s="26"/>
      <c r="AG6" s="26"/>
      <c r="AH6" s="27"/>
      <c r="AI6" s="26"/>
      <c r="AJ6" s="26"/>
      <c r="AK6" s="26"/>
      <c r="AL6" s="26"/>
      <c r="AM6" s="26"/>
      <c r="AN6" s="26"/>
      <c r="AO6" s="31"/>
      <c r="AP6" s="4"/>
    </row>
    <row r="7" spans="2:42" ht="18" x14ac:dyDescent="0.35">
      <c r="B7" s="18"/>
      <c r="C7" s="19"/>
      <c r="D7" s="16"/>
      <c r="E7" s="20"/>
      <c r="F7" s="22"/>
      <c r="G7" s="22"/>
      <c r="J7" s="16"/>
      <c r="K7" s="26"/>
      <c r="L7" s="26"/>
      <c r="M7" s="27"/>
      <c r="N7" s="26"/>
      <c r="O7" s="26"/>
      <c r="P7" s="26">
        <v>1</v>
      </c>
      <c r="Q7" s="26"/>
      <c r="R7" s="26"/>
      <c r="S7" s="26"/>
      <c r="T7" s="27"/>
      <c r="U7" s="26">
        <v>1</v>
      </c>
      <c r="V7" s="26"/>
      <c r="W7" s="26"/>
      <c r="X7" s="26"/>
      <c r="Y7" s="26"/>
      <c r="Z7" s="26"/>
      <c r="AA7" s="27"/>
      <c r="AB7" s="26"/>
      <c r="AC7" s="26"/>
      <c r="AD7" s="26"/>
      <c r="AE7" s="26"/>
      <c r="AF7" s="26"/>
      <c r="AG7" s="26"/>
      <c r="AH7" s="27"/>
      <c r="AI7" s="26"/>
      <c r="AJ7" s="26">
        <v>1</v>
      </c>
      <c r="AK7" s="26"/>
      <c r="AL7" s="26">
        <v>1</v>
      </c>
      <c r="AM7" s="26"/>
      <c r="AN7" s="26"/>
      <c r="AO7" s="31"/>
      <c r="AP7" s="4"/>
    </row>
    <row r="8" spans="2:42" ht="18" x14ac:dyDescent="0.35">
      <c r="B8" s="18"/>
      <c r="C8" s="19">
        <v>1</v>
      </c>
      <c r="D8" s="16" t="s">
        <v>21</v>
      </c>
      <c r="E8" s="20">
        <f>Attendance!AJ7+Attendance!BT7+Attendance!DD7</f>
        <v>3100</v>
      </c>
      <c r="F8" s="22">
        <f>AP8</f>
        <v>0</v>
      </c>
      <c r="G8" s="22">
        <f>E8-F8</f>
        <v>3100</v>
      </c>
      <c r="J8" s="16" t="s">
        <v>21</v>
      </c>
      <c r="K8" s="28"/>
      <c r="L8" s="28"/>
      <c r="M8" s="29"/>
      <c r="N8" s="28"/>
      <c r="O8" s="28"/>
      <c r="P8" s="28"/>
      <c r="Q8" s="28"/>
      <c r="R8" s="28"/>
      <c r="S8" s="28"/>
      <c r="T8" s="29"/>
      <c r="U8" s="28"/>
      <c r="V8" s="28"/>
      <c r="W8" s="28"/>
      <c r="X8" s="28"/>
      <c r="Y8" s="28"/>
      <c r="Z8" s="28"/>
      <c r="AA8" s="29"/>
      <c r="AB8" s="28"/>
      <c r="AC8" s="28"/>
      <c r="AD8" s="28"/>
      <c r="AE8" s="28"/>
      <c r="AF8" s="28"/>
      <c r="AG8" s="28"/>
      <c r="AH8" s="29"/>
      <c r="AI8" s="29"/>
      <c r="AJ8" s="29"/>
      <c r="AK8" s="29"/>
      <c r="AL8" s="29"/>
      <c r="AM8" s="28">
        <v>0</v>
      </c>
      <c r="AN8" s="28"/>
      <c r="AO8" s="32"/>
      <c r="AP8" s="36">
        <f>SUM(K8:AO8)</f>
        <v>0</v>
      </c>
    </row>
    <row r="9" spans="2:42" ht="18" x14ac:dyDescent="0.35">
      <c r="B9" s="18"/>
      <c r="C9" s="19">
        <v>2</v>
      </c>
      <c r="D9" s="16" t="s">
        <v>22</v>
      </c>
      <c r="E9" s="20">
        <f>Attendance!AJ8+Attendance!BT8+Attendance!DD8</f>
        <v>3100</v>
      </c>
      <c r="F9" s="22">
        <f>AP9</f>
        <v>500</v>
      </c>
      <c r="G9" s="22">
        <f t="shared" ref="G9:G22" si="0">E9-F9</f>
        <v>2600</v>
      </c>
      <c r="J9" s="16" t="s">
        <v>22</v>
      </c>
      <c r="K9" s="17"/>
      <c r="L9" s="17"/>
      <c r="M9" s="21">
        <v>500</v>
      </c>
      <c r="N9" s="17"/>
      <c r="O9" s="17"/>
      <c r="P9" s="17"/>
      <c r="Q9" s="17"/>
      <c r="R9" s="17"/>
      <c r="S9" s="17"/>
      <c r="T9" s="21"/>
      <c r="U9" s="17"/>
      <c r="V9" s="17"/>
      <c r="W9" s="17"/>
      <c r="X9" s="17"/>
      <c r="Y9" s="17"/>
      <c r="Z9" s="17"/>
      <c r="AA9" s="21"/>
      <c r="AB9" s="17"/>
      <c r="AC9" s="17"/>
      <c r="AD9" s="17"/>
      <c r="AE9" s="17"/>
      <c r="AF9" s="17"/>
      <c r="AG9" s="17"/>
      <c r="AH9" s="21"/>
      <c r="AI9" s="21"/>
      <c r="AJ9" s="21"/>
      <c r="AK9" s="21"/>
      <c r="AL9" s="21"/>
      <c r="AM9" s="17"/>
      <c r="AN9" s="17"/>
      <c r="AO9" s="33"/>
      <c r="AP9" s="36">
        <f t="shared" ref="AP9:AP25" si="1">SUM(K9:AO9)</f>
        <v>500</v>
      </c>
    </row>
    <row r="10" spans="2:42" ht="18" x14ac:dyDescent="0.35">
      <c r="B10" s="18"/>
      <c r="C10" s="19">
        <v>3</v>
      </c>
      <c r="D10" s="16" t="s">
        <v>23</v>
      </c>
      <c r="E10" s="20">
        <f>Attendance!AJ9+Attendance!BT9+Attendance!DD9</f>
        <v>3100</v>
      </c>
      <c r="F10" s="22">
        <f>AP10</f>
        <v>800</v>
      </c>
      <c r="G10" s="22">
        <f t="shared" si="0"/>
        <v>2300</v>
      </c>
      <c r="J10" s="16" t="s">
        <v>23</v>
      </c>
      <c r="K10" s="17"/>
      <c r="L10" s="17"/>
      <c r="M10" s="21"/>
      <c r="N10" s="17"/>
      <c r="O10" s="17"/>
      <c r="P10" s="17">
        <v>800</v>
      </c>
      <c r="Q10" s="17"/>
      <c r="R10" s="17"/>
      <c r="S10" s="17"/>
      <c r="T10" s="21"/>
      <c r="U10" s="17"/>
      <c r="V10" s="17"/>
      <c r="W10" s="17"/>
      <c r="X10" s="17"/>
      <c r="Y10" s="17"/>
      <c r="Z10" s="17"/>
      <c r="AA10" s="21"/>
      <c r="AB10" s="17"/>
      <c r="AC10" s="17"/>
      <c r="AD10" s="17"/>
      <c r="AE10" s="17"/>
      <c r="AF10" s="17"/>
      <c r="AG10" s="17"/>
      <c r="AH10" s="21"/>
      <c r="AI10" s="17"/>
      <c r="AJ10" s="17"/>
      <c r="AK10" s="17"/>
      <c r="AL10" s="17"/>
      <c r="AM10" s="17"/>
      <c r="AN10" s="17"/>
      <c r="AO10" s="33"/>
      <c r="AP10" s="36">
        <f t="shared" si="1"/>
        <v>800</v>
      </c>
    </row>
    <row r="11" spans="2:42" ht="18" x14ac:dyDescent="0.35">
      <c r="B11" s="18"/>
      <c r="C11" s="19">
        <v>4</v>
      </c>
      <c r="D11" s="16" t="s">
        <v>24</v>
      </c>
      <c r="E11" s="20">
        <f>Attendance!AJ10+Attendance!BT10+Attendance!DD10</f>
        <v>3100</v>
      </c>
      <c r="F11" s="22">
        <f>AP11</f>
        <v>0</v>
      </c>
      <c r="G11" s="22">
        <f t="shared" si="0"/>
        <v>3100</v>
      </c>
      <c r="J11" s="16" t="s">
        <v>24</v>
      </c>
      <c r="K11" s="17"/>
      <c r="L11" s="17"/>
      <c r="M11" s="21"/>
      <c r="N11" s="17"/>
      <c r="O11" s="17"/>
      <c r="P11" s="17"/>
      <c r="Q11" s="17"/>
      <c r="R11" s="17"/>
      <c r="S11" s="17"/>
      <c r="T11" s="21"/>
      <c r="U11" s="17"/>
      <c r="V11" s="17"/>
      <c r="W11" s="17"/>
      <c r="X11" s="17"/>
      <c r="Y11" s="17"/>
      <c r="Z11" s="17"/>
      <c r="AA11" s="21"/>
      <c r="AB11" s="17"/>
      <c r="AC11" s="17"/>
      <c r="AD11" s="17"/>
      <c r="AE11" s="17"/>
      <c r="AF11" s="17"/>
      <c r="AG11" s="17"/>
      <c r="AH11" s="21"/>
      <c r="AI11" s="17"/>
      <c r="AJ11" s="17"/>
      <c r="AK11" s="17"/>
      <c r="AL11" s="17"/>
      <c r="AM11" s="17"/>
      <c r="AN11" s="17"/>
      <c r="AO11" s="33"/>
      <c r="AP11" s="36">
        <f t="shared" si="1"/>
        <v>0</v>
      </c>
    </row>
    <row r="12" spans="2:42" ht="18" x14ac:dyDescent="0.35">
      <c r="B12" s="18"/>
      <c r="C12" s="19">
        <v>5</v>
      </c>
      <c r="D12" s="16" t="s">
        <v>25</v>
      </c>
      <c r="E12" s="20">
        <f>Attendance!AJ11+Attendance!BT11+Attendance!DD11</f>
        <v>3100</v>
      </c>
      <c r="F12" s="22">
        <f>AP12</f>
        <v>1000</v>
      </c>
      <c r="G12" s="22">
        <f t="shared" si="0"/>
        <v>2100</v>
      </c>
      <c r="J12" s="16" t="s">
        <v>25</v>
      </c>
      <c r="K12" s="17"/>
      <c r="L12" s="17"/>
      <c r="M12" s="21"/>
      <c r="N12" s="17"/>
      <c r="O12" s="17"/>
      <c r="P12" s="17"/>
      <c r="Q12" s="17"/>
      <c r="R12" s="17"/>
      <c r="S12" s="17">
        <v>1000</v>
      </c>
      <c r="T12" s="21"/>
      <c r="U12" s="17"/>
      <c r="V12" s="17"/>
      <c r="W12" s="17"/>
      <c r="X12" s="17"/>
      <c r="Y12" s="17"/>
      <c r="Z12" s="17"/>
      <c r="AA12" s="21"/>
      <c r="AB12" s="17"/>
      <c r="AC12" s="17"/>
      <c r="AD12" s="17"/>
      <c r="AE12" s="17"/>
      <c r="AF12" s="17"/>
      <c r="AG12" s="17"/>
      <c r="AH12" s="21"/>
      <c r="AI12" s="17"/>
      <c r="AJ12" s="17"/>
      <c r="AK12" s="17"/>
      <c r="AL12" s="17"/>
      <c r="AM12" s="17"/>
      <c r="AN12" s="17"/>
      <c r="AO12" s="33"/>
      <c r="AP12" s="36">
        <f t="shared" si="1"/>
        <v>1000</v>
      </c>
    </row>
    <row r="13" spans="2:42" ht="18" x14ac:dyDescent="0.35">
      <c r="B13" s="18"/>
      <c r="C13" s="19">
        <v>6</v>
      </c>
      <c r="D13" s="16" t="s">
        <v>26</v>
      </c>
      <c r="E13" s="20">
        <f>Attendance!AJ12+Attendance!BT12+Attendance!DD12</f>
        <v>3100</v>
      </c>
      <c r="F13" s="22">
        <f>AP13</f>
        <v>1000</v>
      </c>
      <c r="G13" s="22">
        <f t="shared" si="0"/>
        <v>2100</v>
      </c>
      <c r="J13" s="16" t="s">
        <v>26</v>
      </c>
      <c r="K13" s="17"/>
      <c r="L13" s="17"/>
      <c r="M13" s="21"/>
      <c r="N13" s="17"/>
      <c r="O13" s="17"/>
      <c r="P13" s="17"/>
      <c r="Q13" s="17"/>
      <c r="R13" s="17"/>
      <c r="S13" s="17"/>
      <c r="T13" s="21"/>
      <c r="U13" s="17"/>
      <c r="V13" s="17"/>
      <c r="W13" s="17"/>
      <c r="X13" s="17"/>
      <c r="Y13" s="17"/>
      <c r="Z13" s="17"/>
      <c r="AA13" s="21"/>
      <c r="AB13" s="17"/>
      <c r="AC13" s="17"/>
      <c r="AD13" s="17"/>
      <c r="AE13" s="17"/>
      <c r="AF13" s="17"/>
      <c r="AG13" s="17"/>
      <c r="AH13" s="21"/>
      <c r="AI13" s="17">
        <v>1000</v>
      </c>
      <c r="AJ13" s="17"/>
      <c r="AK13" s="17"/>
      <c r="AL13" s="17"/>
      <c r="AM13" s="17"/>
      <c r="AN13" s="17"/>
      <c r="AO13" s="33"/>
      <c r="AP13" s="36">
        <f t="shared" si="1"/>
        <v>1000</v>
      </c>
    </row>
    <row r="14" spans="2:42" ht="18" x14ac:dyDescent="0.35">
      <c r="B14" s="18"/>
      <c r="C14" s="19">
        <v>7</v>
      </c>
      <c r="D14" s="16" t="s">
        <v>27</v>
      </c>
      <c r="E14" s="20">
        <f>Attendance!AJ13+Attendance!BT13+Attendance!DD13</f>
        <v>3100</v>
      </c>
      <c r="F14" s="22">
        <f>AP14</f>
        <v>800</v>
      </c>
      <c r="G14" s="22">
        <f t="shared" si="0"/>
        <v>2300</v>
      </c>
      <c r="J14" s="16" t="s">
        <v>27</v>
      </c>
      <c r="K14" s="17"/>
      <c r="L14" s="17"/>
      <c r="M14" s="21"/>
      <c r="N14" s="17"/>
      <c r="O14" s="17"/>
      <c r="P14" s="17"/>
      <c r="Q14" s="17"/>
      <c r="R14" s="17"/>
      <c r="S14" s="17"/>
      <c r="T14" s="21"/>
      <c r="U14" s="17"/>
      <c r="V14" s="17"/>
      <c r="W14" s="17"/>
      <c r="X14" s="17"/>
      <c r="Y14" s="17"/>
      <c r="Z14" s="17"/>
      <c r="AA14" s="21"/>
      <c r="AB14" s="17"/>
      <c r="AC14" s="17"/>
      <c r="AD14" s="17"/>
      <c r="AE14" s="17"/>
      <c r="AF14" s="17"/>
      <c r="AG14" s="17"/>
      <c r="AH14" s="21"/>
      <c r="AI14" s="17">
        <v>800</v>
      </c>
      <c r="AJ14" s="17"/>
      <c r="AK14" s="17"/>
      <c r="AL14" s="17"/>
      <c r="AM14" s="17"/>
      <c r="AN14" s="17"/>
      <c r="AO14" s="33"/>
      <c r="AP14" s="36">
        <f t="shared" si="1"/>
        <v>800</v>
      </c>
    </row>
    <row r="15" spans="2:42" ht="18" x14ac:dyDescent="0.35">
      <c r="B15" s="18"/>
      <c r="C15" s="19">
        <v>8</v>
      </c>
      <c r="D15" s="16" t="s">
        <v>28</v>
      </c>
      <c r="E15" s="20">
        <f>Attendance!AJ14+Attendance!BT14+Attendance!DD14</f>
        <v>3100</v>
      </c>
      <c r="F15" s="22">
        <f>AP15</f>
        <v>800</v>
      </c>
      <c r="G15" s="22">
        <f t="shared" si="0"/>
        <v>2300</v>
      </c>
      <c r="J15" s="16" t="s">
        <v>28</v>
      </c>
      <c r="K15" s="17"/>
      <c r="L15" s="17"/>
      <c r="M15" s="21"/>
      <c r="N15" s="17"/>
      <c r="O15" s="17"/>
      <c r="P15" s="17"/>
      <c r="Q15" s="17"/>
      <c r="R15" s="17"/>
      <c r="S15" s="17"/>
      <c r="T15" s="21"/>
      <c r="U15" s="17"/>
      <c r="V15" s="17"/>
      <c r="W15" s="17"/>
      <c r="X15" s="17"/>
      <c r="Y15" s="17"/>
      <c r="Z15" s="17"/>
      <c r="AA15" s="21"/>
      <c r="AB15" s="17"/>
      <c r="AC15" s="17"/>
      <c r="AD15" s="17"/>
      <c r="AE15" s="17"/>
      <c r="AF15" s="17"/>
      <c r="AG15" s="17"/>
      <c r="AH15" s="21"/>
      <c r="AI15" s="17">
        <v>800</v>
      </c>
      <c r="AJ15" s="17"/>
      <c r="AK15" s="17"/>
      <c r="AL15" s="17"/>
      <c r="AM15" s="17"/>
      <c r="AN15" s="17"/>
      <c r="AO15" s="33"/>
      <c r="AP15" s="36">
        <f t="shared" si="1"/>
        <v>800</v>
      </c>
    </row>
    <row r="16" spans="2:42" ht="18" x14ac:dyDescent="0.35">
      <c r="B16" s="18"/>
      <c r="C16" s="19">
        <v>9</v>
      </c>
      <c r="D16" s="16" t="s">
        <v>29</v>
      </c>
      <c r="E16" s="20">
        <f>Attendance!AJ15+Attendance!BT15+Attendance!DD15</f>
        <v>3100</v>
      </c>
      <c r="F16" s="22">
        <f>AP16</f>
        <v>1000</v>
      </c>
      <c r="G16" s="22">
        <f t="shared" si="0"/>
        <v>2100</v>
      </c>
      <c r="J16" s="16" t="s">
        <v>29</v>
      </c>
      <c r="K16" s="17"/>
      <c r="L16" s="17"/>
      <c r="M16" s="21"/>
      <c r="N16" s="17"/>
      <c r="O16" s="17"/>
      <c r="P16" s="17"/>
      <c r="Q16" s="17"/>
      <c r="R16" s="17"/>
      <c r="S16" s="17"/>
      <c r="T16" s="21"/>
      <c r="U16" s="17"/>
      <c r="V16" s="17"/>
      <c r="W16" s="17"/>
      <c r="X16" s="17"/>
      <c r="Y16" s="17"/>
      <c r="Z16" s="17"/>
      <c r="AA16" s="21">
        <v>1000</v>
      </c>
      <c r="AB16" s="17"/>
      <c r="AC16" s="17"/>
      <c r="AD16" s="17"/>
      <c r="AE16" s="17"/>
      <c r="AF16" s="17"/>
      <c r="AG16" s="17"/>
      <c r="AH16" s="21"/>
      <c r="AI16" s="17"/>
      <c r="AJ16" s="17"/>
      <c r="AK16" s="17"/>
      <c r="AL16" s="17"/>
      <c r="AM16" s="17"/>
      <c r="AN16" s="17"/>
      <c r="AO16" s="33"/>
      <c r="AP16" s="36">
        <f t="shared" si="1"/>
        <v>1000</v>
      </c>
    </row>
    <row r="17" spans="2:42" ht="18" x14ac:dyDescent="0.35">
      <c r="B17" s="18"/>
      <c r="C17" s="19">
        <v>10</v>
      </c>
      <c r="D17" s="16" t="s">
        <v>30</v>
      </c>
      <c r="E17" s="20">
        <f>Attendance!AJ16+Attendance!BT16+Attendance!DD16</f>
        <v>3100</v>
      </c>
      <c r="F17" s="22">
        <f>AP17</f>
        <v>0</v>
      </c>
      <c r="G17" s="22">
        <f t="shared" si="0"/>
        <v>3100</v>
      </c>
      <c r="J17" s="16" t="s">
        <v>30</v>
      </c>
      <c r="K17" s="17"/>
      <c r="L17" s="17"/>
      <c r="M17" s="21"/>
      <c r="N17" s="17"/>
      <c r="O17" s="17"/>
      <c r="P17" s="17"/>
      <c r="Q17" s="17"/>
      <c r="R17" s="17"/>
      <c r="S17" s="17"/>
      <c r="T17" s="21"/>
      <c r="U17" s="17"/>
      <c r="V17" s="17"/>
      <c r="W17" s="17"/>
      <c r="X17" s="17"/>
      <c r="Y17" s="17"/>
      <c r="Z17" s="17"/>
      <c r="AA17" s="21"/>
      <c r="AB17" s="17"/>
      <c r="AC17" s="17"/>
      <c r="AD17" s="17"/>
      <c r="AE17" s="17"/>
      <c r="AF17" s="17"/>
      <c r="AG17" s="17"/>
      <c r="AH17" s="21"/>
      <c r="AI17" s="17"/>
      <c r="AJ17" s="17"/>
      <c r="AK17" s="17"/>
      <c r="AL17" s="17"/>
      <c r="AM17" s="17"/>
      <c r="AN17" s="17"/>
      <c r="AO17" s="33"/>
      <c r="AP17" s="36">
        <f t="shared" si="1"/>
        <v>0</v>
      </c>
    </row>
    <row r="18" spans="2:42" ht="18" x14ac:dyDescent="0.35">
      <c r="B18" s="18"/>
      <c r="C18" s="19">
        <v>11</v>
      </c>
      <c r="D18" s="16" t="s">
        <v>31</v>
      </c>
      <c r="E18" s="20">
        <f>Attendance!AJ17+Attendance!BT17+Attendance!DD17</f>
        <v>3000</v>
      </c>
      <c r="F18" s="22">
        <f>AP18</f>
        <v>600</v>
      </c>
      <c r="G18" s="22">
        <f t="shared" si="0"/>
        <v>2400</v>
      </c>
      <c r="J18" s="16" t="s">
        <v>31</v>
      </c>
      <c r="K18" s="17"/>
      <c r="L18" s="17"/>
      <c r="M18" s="21"/>
      <c r="N18" s="17"/>
      <c r="O18" s="17">
        <v>600</v>
      </c>
      <c r="P18" s="17"/>
      <c r="Q18" s="17"/>
      <c r="R18" s="17"/>
      <c r="S18" s="17"/>
      <c r="T18" s="21"/>
      <c r="U18" s="17"/>
      <c r="V18" s="17"/>
      <c r="W18" s="17"/>
      <c r="X18" s="17"/>
      <c r="Y18" s="17"/>
      <c r="Z18" s="17"/>
      <c r="AA18" s="21"/>
      <c r="AB18" s="17"/>
      <c r="AC18" s="17"/>
      <c r="AD18" s="17"/>
      <c r="AE18" s="17"/>
      <c r="AF18" s="17"/>
      <c r="AG18" s="17"/>
      <c r="AH18" s="21"/>
      <c r="AI18" s="17"/>
      <c r="AJ18" s="17"/>
      <c r="AK18" s="17"/>
      <c r="AL18" s="17"/>
      <c r="AM18" s="17"/>
      <c r="AN18" s="17"/>
      <c r="AO18" s="33"/>
      <c r="AP18" s="36">
        <f t="shared" si="1"/>
        <v>600</v>
      </c>
    </row>
    <row r="19" spans="2:42" ht="18" x14ac:dyDescent="0.35">
      <c r="B19" s="18"/>
      <c r="C19" s="19">
        <v>12</v>
      </c>
      <c r="D19" s="16" t="s">
        <v>32</v>
      </c>
      <c r="E19" s="20">
        <f>Attendance!AJ18+Attendance!BT18+Attendance!DD18</f>
        <v>3000</v>
      </c>
      <c r="F19" s="22">
        <f>AP19</f>
        <v>900</v>
      </c>
      <c r="G19" s="22">
        <f t="shared" si="0"/>
        <v>2100</v>
      </c>
      <c r="J19" s="16" t="s">
        <v>32</v>
      </c>
      <c r="K19" s="17"/>
      <c r="L19" s="17"/>
      <c r="M19" s="21"/>
      <c r="N19" s="17"/>
      <c r="O19" s="17"/>
      <c r="P19" s="17"/>
      <c r="Q19" s="17"/>
      <c r="R19" s="17"/>
      <c r="S19" s="17"/>
      <c r="T19" s="21"/>
      <c r="U19" s="17"/>
      <c r="V19" s="17"/>
      <c r="W19" s="17"/>
      <c r="X19" s="17"/>
      <c r="Y19" s="17"/>
      <c r="Z19" s="17"/>
      <c r="AA19" s="21"/>
      <c r="AB19" s="17"/>
      <c r="AC19" s="17"/>
      <c r="AD19" s="17"/>
      <c r="AE19" s="17">
        <v>900</v>
      </c>
      <c r="AF19" s="17"/>
      <c r="AG19" s="17"/>
      <c r="AH19" s="21"/>
      <c r="AI19" s="17"/>
      <c r="AJ19" s="17"/>
      <c r="AK19" s="17"/>
      <c r="AL19" s="17"/>
      <c r="AM19" s="17"/>
      <c r="AN19" s="17"/>
      <c r="AO19" s="33"/>
      <c r="AP19" s="36">
        <f t="shared" si="1"/>
        <v>900</v>
      </c>
    </row>
    <row r="20" spans="2:42" ht="18" x14ac:dyDescent="0.35">
      <c r="B20" s="18"/>
      <c r="C20" s="19">
        <v>13</v>
      </c>
      <c r="D20" s="16" t="s">
        <v>33</v>
      </c>
      <c r="E20" s="20">
        <f>Attendance!AJ19+Attendance!BT19+Attendance!DD19</f>
        <v>3000</v>
      </c>
      <c r="F20" s="22">
        <f>AP20</f>
        <v>900</v>
      </c>
      <c r="G20" s="22">
        <f t="shared" si="0"/>
        <v>2100</v>
      </c>
      <c r="J20" s="16" t="s">
        <v>33</v>
      </c>
      <c r="K20" s="17"/>
      <c r="L20" s="17"/>
      <c r="M20" s="21"/>
      <c r="N20" s="17"/>
      <c r="O20" s="17"/>
      <c r="P20" s="17"/>
      <c r="Q20" s="17"/>
      <c r="R20" s="17"/>
      <c r="S20" s="17"/>
      <c r="T20" s="21"/>
      <c r="U20" s="17"/>
      <c r="V20" s="17"/>
      <c r="W20" s="17"/>
      <c r="X20" s="17"/>
      <c r="Y20" s="17"/>
      <c r="Z20" s="17"/>
      <c r="AA20" s="21"/>
      <c r="AB20" s="17"/>
      <c r="AC20" s="17"/>
      <c r="AD20" s="17"/>
      <c r="AE20" s="17">
        <v>900</v>
      </c>
      <c r="AF20" s="17"/>
      <c r="AG20" s="17"/>
      <c r="AH20" s="21"/>
      <c r="AI20" s="17"/>
      <c r="AJ20" s="17"/>
      <c r="AK20" s="17"/>
      <c r="AL20" s="17"/>
      <c r="AM20" s="17"/>
      <c r="AN20" s="17"/>
      <c r="AO20" s="33"/>
      <c r="AP20" s="36">
        <f t="shared" si="1"/>
        <v>900</v>
      </c>
    </row>
    <row r="21" spans="2:42" ht="18" x14ac:dyDescent="0.35">
      <c r="B21" s="18"/>
      <c r="C21" s="19">
        <v>14</v>
      </c>
      <c r="D21" s="16" t="s">
        <v>34</v>
      </c>
      <c r="E21" s="20">
        <f>Attendance!AJ20+Attendance!BT20+Attendance!DD20</f>
        <v>3000</v>
      </c>
      <c r="F21" s="22">
        <f>AP21</f>
        <v>900</v>
      </c>
      <c r="G21" s="22">
        <f t="shared" si="0"/>
        <v>2100</v>
      </c>
      <c r="J21" s="16" t="s">
        <v>34</v>
      </c>
      <c r="K21" s="17"/>
      <c r="L21" s="17"/>
      <c r="M21" s="21"/>
      <c r="N21" s="17"/>
      <c r="O21" s="17"/>
      <c r="P21" s="17"/>
      <c r="Q21" s="17"/>
      <c r="R21" s="17"/>
      <c r="S21" s="17"/>
      <c r="T21" s="21"/>
      <c r="U21" s="17"/>
      <c r="V21" s="17"/>
      <c r="W21" s="17"/>
      <c r="X21" s="17"/>
      <c r="Y21" s="17"/>
      <c r="Z21" s="17"/>
      <c r="AA21" s="21"/>
      <c r="AB21" s="17"/>
      <c r="AC21" s="17"/>
      <c r="AD21" s="17"/>
      <c r="AE21" s="17">
        <v>900</v>
      </c>
      <c r="AF21" s="17"/>
      <c r="AG21" s="17"/>
      <c r="AH21" s="21"/>
      <c r="AI21" s="17"/>
      <c r="AJ21" s="17"/>
      <c r="AK21" s="17"/>
      <c r="AL21" s="17"/>
      <c r="AM21" s="17"/>
      <c r="AN21" s="17"/>
      <c r="AO21" s="33"/>
      <c r="AP21" s="36">
        <f t="shared" si="1"/>
        <v>900</v>
      </c>
    </row>
    <row r="22" spans="2:42" ht="18" x14ac:dyDescent="0.35">
      <c r="B22" s="18"/>
      <c r="C22" s="19">
        <v>15</v>
      </c>
      <c r="D22" s="16" t="s">
        <v>35</v>
      </c>
      <c r="E22" s="20">
        <f>Attendance!AJ21+Attendance!BT21+Attendance!DD21</f>
        <v>3000</v>
      </c>
      <c r="F22" s="22">
        <f>AP22</f>
        <v>900</v>
      </c>
      <c r="G22" s="22">
        <f t="shared" si="0"/>
        <v>2100</v>
      </c>
      <c r="J22" s="16" t="s">
        <v>35</v>
      </c>
      <c r="K22" s="17"/>
      <c r="L22" s="17"/>
      <c r="M22" s="21"/>
      <c r="N22" s="17"/>
      <c r="O22" s="17"/>
      <c r="P22" s="17"/>
      <c r="Q22" s="17"/>
      <c r="R22" s="17"/>
      <c r="S22" s="17"/>
      <c r="T22" s="21"/>
      <c r="U22" s="17"/>
      <c r="V22" s="17"/>
      <c r="W22" s="17"/>
      <c r="X22" s="17"/>
      <c r="Y22" s="17"/>
      <c r="Z22" s="17"/>
      <c r="AA22" s="21"/>
      <c r="AB22" s="17"/>
      <c r="AC22" s="17"/>
      <c r="AD22" s="17"/>
      <c r="AE22" s="17">
        <v>900</v>
      </c>
      <c r="AF22" s="17"/>
      <c r="AG22" s="17"/>
      <c r="AH22" s="21"/>
      <c r="AI22" s="17"/>
      <c r="AJ22" s="17"/>
      <c r="AK22" s="17"/>
      <c r="AL22" s="17"/>
      <c r="AM22" s="17"/>
      <c r="AN22" s="17"/>
      <c r="AO22" s="33"/>
      <c r="AP22" s="36">
        <f t="shared" si="1"/>
        <v>900</v>
      </c>
    </row>
    <row r="23" spans="2:42" ht="18" x14ac:dyDescent="0.35">
      <c r="B23" s="18"/>
      <c r="C23" s="19"/>
      <c r="D23" s="16"/>
      <c r="E23" s="20"/>
      <c r="F23" s="22"/>
      <c r="G23" s="22"/>
      <c r="J23" s="16"/>
      <c r="K23" s="17"/>
      <c r="L23" s="17"/>
      <c r="M23" s="21"/>
      <c r="N23" s="17"/>
      <c r="O23" s="17"/>
      <c r="P23" s="17"/>
      <c r="Q23" s="17"/>
      <c r="R23" s="17"/>
      <c r="S23" s="17"/>
      <c r="T23" s="21"/>
      <c r="U23" s="17"/>
      <c r="V23" s="17"/>
      <c r="W23" s="17"/>
      <c r="X23" s="17"/>
      <c r="Y23" s="17"/>
      <c r="Z23" s="17"/>
      <c r="AA23" s="21"/>
      <c r="AB23" s="17"/>
      <c r="AC23" s="17"/>
      <c r="AD23" s="17"/>
      <c r="AE23" s="17"/>
      <c r="AF23" s="17"/>
      <c r="AG23" s="17"/>
      <c r="AH23" s="21"/>
      <c r="AI23" s="17"/>
      <c r="AJ23" s="17"/>
      <c r="AK23" s="17"/>
      <c r="AL23" s="17"/>
      <c r="AM23" s="17"/>
      <c r="AN23" s="17"/>
      <c r="AO23" s="33"/>
      <c r="AP23" s="36">
        <f t="shared" si="1"/>
        <v>0</v>
      </c>
    </row>
    <row r="24" spans="2:42" ht="18" x14ac:dyDescent="0.35">
      <c r="B24" s="18"/>
      <c r="C24" s="19"/>
      <c r="D24" s="16"/>
      <c r="E24" s="20"/>
      <c r="F24" s="22"/>
      <c r="G24" s="22"/>
      <c r="J24" s="16"/>
      <c r="K24" s="17"/>
      <c r="L24" s="17"/>
      <c r="M24" s="21"/>
      <c r="N24" s="17"/>
      <c r="O24" s="17"/>
      <c r="P24" s="17"/>
      <c r="Q24" s="17"/>
      <c r="R24" s="17"/>
      <c r="S24" s="17"/>
      <c r="T24" s="21"/>
      <c r="U24" s="17"/>
      <c r="V24" s="17"/>
      <c r="W24" s="17"/>
      <c r="X24" s="17"/>
      <c r="Y24" s="17"/>
      <c r="Z24" s="17"/>
      <c r="AA24" s="21"/>
      <c r="AB24" s="17"/>
      <c r="AC24" s="17"/>
      <c r="AD24" s="17"/>
      <c r="AE24" s="17"/>
      <c r="AF24" s="17"/>
      <c r="AG24" s="17"/>
      <c r="AH24" s="21"/>
      <c r="AI24" s="17"/>
      <c r="AJ24" s="17"/>
      <c r="AK24" s="17"/>
      <c r="AL24" s="17"/>
      <c r="AM24" s="17"/>
      <c r="AN24" s="17"/>
      <c r="AO24" s="33"/>
      <c r="AP24" s="36">
        <f t="shared" si="1"/>
        <v>0</v>
      </c>
    </row>
    <row r="25" spans="2:42" ht="18" x14ac:dyDescent="0.35">
      <c r="B25" s="18"/>
      <c r="C25" s="19"/>
      <c r="D25" s="16"/>
      <c r="E25" s="20"/>
      <c r="F25" s="22">
        <f>SUM(F8:F24)</f>
        <v>10100</v>
      </c>
      <c r="G25" s="22">
        <f>SUM(G8:G24)</f>
        <v>35900</v>
      </c>
      <c r="J25" s="23" t="s">
        <v>0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34"/>
      <c r="AP25" s="36">
        <f t="shared" si="1"/>
        <v>0</v>
      </c>
    </row>
    <row r="26" spans="2:42" ht="31.2" x14ac:dyDescent="0.6">
      <c r="B26" s="25"/>
      <c r="J26" s="43" t="s"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74"/>
      <c r="AP26" s="37">
        <f>SUM(AP8:AP25)</f>
        <v>10100</v>
      </c>
    </row>
    <row r="27" spans="2:42" x14ac:dyDescent="0.3">
      <c r="B27" s="25"/>
      <c r="AP27" s="3"/>
    </row>
    <row r="28" spans="2:42" x14ac:dyDescent="0.3">
      <c r="B28" s="25"/>
      <c r="AP28" s="3"/>
    </row>
    <row r="29" spans="2:42" x14ac:dyDescent="0.3">
      <c r="B29" s="8"/>
      <c r="AP29" s="3"/>
    </row>
  </sheetData>
  <mergeCells count="3">
    <mergeCell ref="J4:AO4"/>
    <mergeCell ref="C5:G5"/>
    <mergeCell ref="J26:AO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Attendance</vt:lpstr>
      <vt:lpstr>Labour Payment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</dc:creator>
  <cp:lastModifiedBy>SHABBIR</cp:lastModifiedBy>
  <dcterms:created xsi:type="dcterms:W3CDTF">2022-10-04T11:39:55Z</dcterms:created>
  <dcterms:modified xsi:type="dcterms:W3CDTF">2022-11-01T14:22:42Z</dcterms:modified>
</cp:coreProperties>
</file>