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Violations" sheetId="2" r:id="rId5"/>
  </sheets>
  <definedNames/>
  <calcPr/>
  <extLst>
    <ext uri="GoogleSheetsCustomDataVersion1">
      <go:sheetsCustomData xmlns:go="http://customooxmlschemas.google.com/" r:id="rId6" roundtripDataSignature="AMtx7miCJgz6vfvcnCRv97yy6crgk8rgJQ=="/>
    </ext>
  </extLst>
</workbook>
</file>

<file path=xl/sharedStrings.xml><?xml version="1.0" encoding="utf-8"?>
<sst xmlns="http://schemas.openxmlformats.org/spreadsheetml/2006/main" count="1551" uniqueCount="604">
  <si>
    <t xml:space="preserve">Module </t>
  </si>
  <si>
    <t>EOOS IF POSIX</t>
  </si>
  <si>
    <t>Programming Language</t>
  </si>
  <si>
    <t>C++</t>
  </si>
  <si>
    <t>Standard</t>
  </si>
  <si>
    <t>C++98</t>
  </si>
  <si>
    <t>SCA Ruleset</t>
  </si>
  <si>
    <t>MISRA-C++:2008</t>
  </si>
  <si>
    <t>Total</t>
  </si>
  <si>
    <t>Total justified</t>
  </si>
  <si>
    <t>Total to fix</t>
  </si>
  <si>
    <t>Violation decision description:</t>
  </si>
  <si>
    <t>Fix</t>
  </si>
  <si>
    <t>This violation must be fixed.</t>
  </si>
  <si>
    <t>Permit</t>
  </si>
  <si>
    <t>This violation shall be fixed but is permitted with justification. Raising of new violations must be manually reviewed for fixing or additional justification.</t>
  </si>
  <si>
    <t>Justify</t>
  </si>
  <si>
    <t>This violation can be left without fixing as it is globally justified.</t>
  </si>
  <si>
    <t>CW34-22</t>
  </si>
  <si>
    <t>CW33-22</t>
  </si>
  <si>
    <t>CW21-22</t>
  </si>
  <si>
    <t>CW17 22</t>
  </si>
  <si>
    <t>Release Version</t>
  </si>
  <si>
    <t>R22-08 v0.10</t>
  </si>
  <si>
    <t>-</t>
  </si>
  <si>
    <t>R22-07 v0.9</t>
  </si>
  <si>
    <t>GIT Hash</t>
  </si>
  <si>
    <t>1218749a244122033cc9de45ebf9bfe112a9dea6</t>
  </si>
  <si>
    <t>f7dfeadce70b3977e73eb47112f5c9c740cab514</t>
  </si>
  <si>
    <t>7186383bbfdfcb1e6325ff27b853ddbdd94464e5</t>
  </si>
  <si>
    <t>245eddeea5ceffd71f76219b40fdff3762890dad</t>
  </si>
  <si>
    <t>Version of analyzer</t>
  </si>
  <si>
    <t>AbsInt 20.10</t>
  </si>
  <si>
    <t>Rule</t>
  </si>
  <si>
    <t>Classification</t>
  </si>
  <si>
    <t>Harm</t>
  </si>
  <si>
    <t>Efforts</t>
  </si>
  <si>
    <t>Decision</t>
  </si>
  <si>
    <t>Violations</t>
  </si>
  <si>
    <t>Description</t>
  </si>
  <si>
    <t>Justification</t>
  </si>
  <si>
    <t>Unnecessary constructs</t>
  </si>
  <si>
    <t>0–1–1</t>
  </si>
  <si>
    <t>(req)</t>
  </si>
  <si>
    <t>A project shall not contain unreachable code.</t>
  </si>
  <si>
    <t>0–1–2</t>
  </si>
  <si>
    <t>Low</t>
  </si>
  <si>
    <t>A project shall not contain infeasible paths.</t>
  </si>
  <si>
    <t>0–1–3</t>
  </si>
  <si>
    <t>A project shall not contain unused variables.</t>
  </si>
  <si>
    <t>0–1–4</t>
  </si>
  <si>
    <t>A project shall not contain non-volatile POD variables having only one use.</t>
  </si>
  <si>
    <t>0–1–5</t>
  </si>
  <si>
    <t>A project shall not contain unused type declarations.</t>
  </si>
  <si>
    <t>0–1–6</t>
  </si>
  <si>
    <t>A project shall not contain instances of non-volatile variables beinggiven values that are never subsequently used.</t>
  </si>
  <si>
    <t>0–1–7</t>
  </si>
  <si>
    <t>Medium</t>
  </si>
  <si>
    <t>The value returned by a function having a non-void return type that is not an overloaded operator shall always be used.</t>
  </si>
  <si>
    <t>0–1–8</t>
  </si>
  <si>
    <t>All functions with void return type shall have external side effect(s).</t>
  </si>
  <si>
    <t>0–1–9</t>
  </si>
  <si>
    <t>There shall be no dead code.</t>
  </si>
  <si>
    <t>0–1–10</t>
  </si>
  <si>
    <t>Every defined function shall be called at least once.</t>
  </si>
  <si>
    <t>0–1–11</t>
  </si>
  <si>
    <t>There shall be no unused parameters (named or unnamed) in nonvirtual functions.</t>
  </si>
  <si>
    <t>0–1–12</t>
  </si>
  <si>
    <t>There shall be no unused parameters (named or unnamed) in the set of parameters for a virtual function and all the functions that override it.</t>
  </si>
  <si>
    <t>Storage</t>
  </si>
  <si>
    <t>0–2–1</t>
  </si>
  <si>
    <t>An object shall not be assigned to an overlapping object. Runtime failures</t>
  </si>
  <si>
    <t>0–3–1</t>
  </si>
  <si>
    <t>(doc)</t>
  </si>
  <si>
    <t>Minimization of run-time failures shall be ensured by the use of at least one of: (a) static analysis tools/techniques (b) dynamic analysis tools/techniques (c) explicit coding of checks to handle run-time faults.</t>
  </si>
  <si>
    <t>0–3–2</t>
  </si>
  <si>
    <t>If a function generates error information, then that error information shall be tested. Arithmetic</t>
  </si>
  <si>
    <t>0–4–1</t>
  </si>
  <si>
    <t>Use of scaled-integer or fixed-point arithmetic shall be documented.</t>
  </si>
  <si>
    <t>0–4–2</t>
  </si>
  <si>
    <t>Use of floating-point arithmetic shall be documented.</t>
  </si>
  <si>
    <t>0–4–3</t>
  </si>
  <si>
    <t>Floating-point implementations shall comply with a defined floatingpoint standard.</t>
  </si>
  <si>
    <t>Language</t>
  </si>
  <si>
    <t>1–0–1</t>
  </si>
  <si>
    <t>All code shall conform to ISO/IEC 14882:2003 “The C++ Standard Incorporating Technical Corrigendum 1”.</t>
  </si>
  <si>
    <t>1–0–2</t>
  </si>
  <si>
    <t>Multiple compilers shall only be used if they have a common, defined interface.</t>
  </si>
  <si>
    <t>1–0–3</t>
  </si>
  <si>
    <t>The implementation of integer division in the chosen compiler shall be determined and documented.</t>
  </si>
  <si>
    <t>Character sets</t>
  </si>
  <si>
    <t>2–2–1</t>
  </si>
  <si>
    <t>The character set and the corresponding encoding shall be documented.</t>
  </si>
  <si>
    <t>Trigraph sequences</t>
  </si>
  <si>
    <t>2–3–1</t>
  </si>
  <si>
    <t>Trigraphs shall not be used.</t>
  </si>
  <si>
    <t>Alternative tokens</t>
  </si>
  <si>
    <t>2–5–1</t>
  </si>
  <si>
    <t>(adv)</t>
  </si>
  <si>
    <t>Digraphs should not be used.</t>
  </si>
  <si>
    <t>Comments</t>
  </si>
  <si>
    <t>2–7–1</t>
  </si>
  <si>
    <t>The character sequence /* shall not be used within a C-style comment.</t>
  </si>
  <si>
    <t>2–7–2</t>
  </si>
  <si>
    <t>Sections of code shall not be “commented out” using C-style comments.</t>
  </si>
  <si>
    <t>2–7–3</t>
  </si>
  <si>
    <t>Sections of code should not be “commented out” using C++ comments.</t>
  </si>
  <si>
    <t>Identifiers</t>
  </si>
  <si>
    <t>2–10–1</t>
  </si>
  <si>
    <t>Different identifiers shall be typographically unambiguous.</t>
  </si>
  <si>
    <r>
      <rPr>
        <rFont val="Calibri"/>
        <color theme="1"/>
        <sz val="11.0"/>
      </rPr>
      <t xml:space="preserve">The violation </t>
    </r>
    <r>
      <rPr>
        <rFont val="Calibri"/>
        <b/>
        <color theme="1"/>
        <sz val="11.0"/>
      </rPr>
      <t>justified</t>
    </r>
    <r>
      <rPr>
        <rFont val="Calibri"/>
        <color theme="1"/>
        <sz val="11.0"/>
      </rPr>
      <t xml:space="preserve"> for the identifiers are distinct from any other visible identifier so that the implementation does not lead to the developer confusing an identifier with another one.</t>
    </r>
  </si>
  <si>
    <t>2–10–2</t>
  </si>
  <si>
    <t>Identifiers declared in an inner scope shall not hide an identifier declared in an outer scope.</t>
  </si>
  <si>
    <r>
      <rPr>
        <rFont val="Calibri"/>
        <color theme="1"/>
        <sz val="11.0"/>
      </rPr>
      <t xml:space="preserve">The violation </t>
    </r>
    <r>
      <rPr>
        <rFont val="Calibri"/>
        <b/>
        <color theme="1"/>
        <sz val="11.0"/>
      </rPr>
      <t>justified</t>
    </r>
    <r>
      <rPr>
        <rFont val="Calibri"/>
        <color theme="1"/>
        <sz val="11.0"/>
      </rPr>
      <t xml:space="preserve"> for partial specialization of class with default template parameter of primary template is not inner scope for primary template class.</t>
    </r>
  </si>
  <si>
    <t>2–10–3</t>
  </si>
  <si>
    <t>A typedef name (including qualification, if any) shall be a unique identifier.</t>
  </si>
  <si>
    <r>
      <rPr>
        <rFont val="Calibri"/>
        <color theme="1"/>
        <sz val="11.0"/>
      </rPr>
      <t xml:space="preserve">AUTOSAR C++14 Guidelines </t>
    </r>
    <r>
      <rPr>
        <rFont val="Calibri"/>
        <b/>
        <color theme="1"/>
        <sz val="11.0"/>
      </rPr>
      <t>rejected</t>
    </r>
    <r>
      <rPr>
        <rFont val="Calibri"/>
        <color theme="1"/>
        <sz val="11.0"/>
      </rPr>
      <t xml:space="preserve"> this rule as too restrictive.</t>
    </r>
  </si>
  <si>
    <t>2–10–4</t>
  </si>
  <si>
    <t>A class, union or enum name (including qualification, if any) shall be a unique identifier.</t>
  </si>
  <si>
    <r>
      <rPr>
        <rFont val="Calibri"/>
        <color theme="1"/>
        <sz val="11.0"/>
      </rPr>
      <t xml:space="preserve">AUTOSAR C++14 Guidelines </t>
    </r>
    <r>
      <rPr>
        <rFont val="Calibri"/>
        <b/>
        <color theme="1"/>
        <sz val="11.0"/>
      </rPr>
      <t>rejected</t>
    </r>
    <r>
      <rPr>
        <rFont val="Calibri"/>
        <color theme="1"/>
        <sz val="11.0"/>
      </rPr>
      <t xml:space="preserve"> this rule as too restrictive, and the A2-10-4 rule is not violated as all the names defined in different namespaces.</t>
    </r>
  </si>
  <si>
    <t>2–10–5</t>
  </si>
  <si>
    <t>The identifier name of a non-member object or function with static storage duration should not be reused.</t>
  </si>
  <si>
    <t>2–10–6</t>
  </si>
  <si>
    <t>If an identifier refers to a type, it shall not also refer to an object or a function in the same scope.</t>
  </si>
  <si>
    <t>Literals</t>
  </si>
  <si>
    <t>2–13–1</t>
  </si>
  <si>
    <t>Only those escape sequences that are defined in ISO/IEC 14882:2003 shall be used.</t>
  </si>
  <si>
    <t>2–13–2</t>
  </si>
  <si>
    <t>Octal constants (other than zero) and octal escape sequences (other than “\0”) shall not be used.</t>
  </si>
  <si>
    <t>2–13–3</t>
  </si>
  <si>
    <t>A “U” suffix shall be applied to all octal or hexadecimal integer literals of unsigned type.</t>
  </si>
  <si>
    <t>2–13–4</t>
  </si>
  <si>
    <t>Literal suffixes shall be upper case.</t>
  </si>
  <si>
    <t>2–13–5</t>
  </si>
  <si>
    <t>Narrow and wide string literals shall not be concatenated.</t>
  </si>
  <si>
    <t>Declarations and definitions</t>
  </si>
  <si>
    <t>3–1–1</t>
  </si>
  <si>
    <t>It shall be possible to include any header file in multiple translation units without violating the One Definition Rule.</t>
  </si>
  <si>
    <t>3–1–2</t>
  </si>
  <si>
    <t>Functions shall not be declared at block scope.</t>
  </si>
  <si>
    <t>3–1–3</t>
  </si>
  <si>
    <t>When an array is declared, its size shall either be stated explicitly or defined implicitly by initialization.</t>
  </si>
  <si>
    <t>One Definition Rule</t>
  </si>
  <si>
    <t>3–2–1</t>
  </si>
  <si>
    <t>All declarations of an object or function shall have compatible types.</t>
  </si>
  <si>
    <t>3–2–2</t>
  </si>
  <si>
    <t>The One Definition shall not be violated.</t>
  </si>
  <si>
    <r>
      <rPr>
        <rFont val="Calibri"/>
        <color theme="1"/>
        <sz val="11.0"/>
      </rPr>
      <t xml:space="preserve">The violation </t>
    </r>
    <r>
      <rPr>
        <rFont val="Calibri"/>
        <b/>
        <color theme="1"/>
        <sz val="11.0"/>
      </rPr>
      <t>defected</t>
    </r>
    <r>
      <rPr>
        <rFont val="Calibri"/>
        <color theme="1"/>
        <sz val="11.0"/>
      </rPr>
      <t xml:space="preserve"> for pure virtual functions (not traced in source code), and </t>
    </r>
    <r>
      <rPr>
        <rFont val="Calibri"/>
        <b/>
        <color theme="1"/>
        <sz val="11.0"/>
      </rPr>
      <t>justified</t>
    </r>
    <r>
      <rPr>
        <rFont val="Calibri"/>
        <color theme="1"/>
        <sz val="11.0"/>
      </rPr>
      <t xml:space="preserve"> for a program entry point has to be defined in user source code, and copy constructor and assignment operator to avoid these calls.</t>
    </r>
  </si>
  <si>
    <t>3–2–3</t>
  </si>
  <si>
    <t>A type, object or function that is used in multiple translation units shall be declared in one and only one file.</t>
  </si>
  <si>
    <t>3–2–4</t>
  </si>
  <si>
    <t>An identifier with external linkage shall have exactly one definition.</t>
  </si>
  <si>
    <r>
      <rPr>
        <rFont val="Calibri"/>
        <color theme="1"/>
        <sz val="11.0"/>
      </rPr>
      <t xml:space="preserve">The violation </t>
    </r>
    <r>
      <rPr>
        <rFont val="Calibri"/>
        <b/>
        <color theme="1"/>
        <sz val="11.0"/>
      </rPr>
      <t>defected</t>
    </r>
    <r>
      <rPr>
        <rFont val="Calibri"/>
        <color theme="1"/>
        <sz val="11.0"/>
      </rPr>
      <t xml:space="preserve"> for pure virtual functions (not traced in source code), and </t>
    </r>
    <r>
      <rPr>
        <rFont val="Calibri"/>
        <b/>
        <color theme="1"/>
        <sz val="11.0"/>
      </rPr>
      <t>justified</t>
    </r>
    <r>
      <rPr>
        <rFont val="Calibri"/>
        <color theme="1"/>
        <sz val="11.0"/>
      </rPr>
      <t xml:space="preserve"> for a program entry point has to be defined in user source code, and copy constructor and assignment operator to avoid these calls.</t>
    </r>
  </si>
  <si>
    <t>Declarative regions and scope</t>
  </si>
  <si>
    <t>3–3–1</t>
  </si>
  <si>
    <t>Objects or functions with external linkage shall be declared in a header file.</t>
  </si>
  <si>
    <t>3–3–2</t>
  </si>
  <si>
    <t>If a function has internal linkage then all re-declarations shall include the static storage class specifier.</t>
  </si>
  <si>
    <t>Name lookup</t>
  </si>
  <si>
    <t>3–4–1</t>
  </si>
  <si>
    <t>An identifier declared to be an object or type shall be defined in a block that minimizes its visibility.</t>
  </si>
  <si>
    <t>Types</t>
  </si>
  <si>
    <t>3–9–1</t>
  </si>
  <si>
    <t>The types used for an object, a function return type, or a function parameter shall be token-for-token identical in all declarations and re-declarations.</t>
  </si>
  <si>
    <t>3–9–2</t>
  </si>
  <si>
    <t>typedefs that indicate size and signedness should be used in place of the basic numerical types.</t>
  </si>
  <si>
    <r>
      <rPr>
        <rFont val="Calibri"/>
        <color theme="1"/>
        <sz val="11.0"/>
      </rPr>
      <t xml:space="preserve">The violation </t>
    </r>
    <r>
      <rPr>
        <rFont val="Calibri"/>
        <b/>
        <color theme="1"/>
        <sz val="11.0"/>
      </rPr>
      <t>justified</t>
    </r>
    <r>
      <rPr>
        <rFont val="Calibri"/>
        <color theme="1"/>
        <sz val="11.0"/>
      </rPr>
      <t xml:space="preserve"> for post-decrement operator and casting to return type of the main function that is unavoidable because of the language.</t>
    </r>
  </si>
  <si>
    <t>3–9–3</t>
  </si>
  <si>
    <t>The underlying bit representations of floating-point values shall not be used.</t>
  </si>
  <si>
    <t>Integral promotions</t>
  </si>
  <si>
    <t>4–5–1</t>
  </si>
  <si>
    <t>Expressions with type bool shall not be used as operands to built-in operators other than the assignment operator =, the logical operators &amp;&amp;, ||, !, the equality operators == and !=, the unary &amp; operator, and the conditional operator.</t>
  </si>
  <si>
    <t>4–5–2</t>
  </si>
  <si>
    <t>Expressions with type enum shall not be used as operands to builtin operators other than the subscript operator [ ], the assignment operator =, the equality operators == and !=, the unary &amp; operator, and the relational operators &lt;, &lt;=, &gt;, &gt;=.</t>
  </si>
  <si>
    <t>4–5–3</t>
  </si>
  <si>
    <t>Expressions with type (plain) char and wchar_t shall not be used as operands to built-in operators other than the assignment operator =, the equality operators == and !=, and the unary &amp; operator.</t>
  </si>
  <si>
    <r>
      <rPr>
        <rFont val="Calibri"/>
        <color theme="1"/>
        <sz val="11.0"/>
      </rPr>
      <t xml:space="preserve">The violation </t>
    </r>
    <r>
      <rPr>
        <rFont val="Calibri"/>
        <b/>
        <color theme="1"/>
        <sz val="11.0"/>
      </rPr>
      <t>justified</t>
    </r>
    <r>
      <rPr>
        <rFont val="Calibri"/>
        <color theme="1"/>
        <sz val="11.0"/>
      </rPr>
      <t xml:space="preserve"> for low-level converting ASCII string to integer and vice versa.</t>
    </r>
  </si>
  <si>
    <t>Pointer conversions</t>
  </si>
  <si>
    <t>4–10–1</t>
  </si>
  <si>
    <t>NULL shall not be used as an integer value.</t>
  </si>
  <si>
    <t>4–10–2</t>
  </si>
  <si>
    <t>Literal zero (0) shall not be used as the null-pointer-constant.</t>
  </si>
  <si>
    <t>Expressions</t>
  </si>
  <si>
    <t>5–0–1</t>
  </si>
  <si>
    <t>The value of an expression shall be the same under any order of evaluation that the standard permits.</t>
  </si>
  <si>
    <t>5–0–2</t>
  </si>
  <si>
    <t>Limited dependence should be placed on C++ operator precedence rules in expressions.</t>
  </si>
  <si>
    <t>5–0–3</t>
  </si>
  <si>
    <t>A cvalue expression shall not be implicitly converted to a different underlying type.</t>
  </si>
  <si>
    <t>5–0–4</t>
  </si>
  <si>
    <t>An implicit integral conversion shall not change the signedness of the underlying type.</t>
  </si>
  <si>
    <t>5–0–5</t>
  </si>
  <si>
    <t>There shall be no implicit floating-integral conversions.</t>
  </si>
  <si>
    <t>5–0–6</t>
  </si>
  <si>
    <t>An implicit integral or floating-point conversion shall not reduce the size of the underlying type.</t>
  </si>
  <si>
    <t>5–0–7</t>
  </si>
  <si>
    <t>There shall be no explicit floating-integral conversions of a cvalue expression.</t>
  </si>
  <si>
    <t>5–0–8</t>
  </si>
  <si>
    <t>An explicit integral or floating-point conversion shall not increase the size of the underlying type of a cvalue expression.</t>
  </si>
  <si>
    <t>5–0–9</t>
  </si>
  <si>
    <t>An explicit integral conversion shall not change the signedness of the underlying type of a cvalue expression.</t>
  </si>
  <si>
    <t>5–0–10</t>
  </si>
  <si>
    <t>High</t>
  </si>
  <si>
    <t>If the bitwise operators ~ and &lt;&lt; are applied to an operand with an underlying type of unsigned char or unsigned short, the result shall be immediately cast to the underlying type of the operand.</t>
  </si>
  <si>
    <t>5–0–11</t>
  </si>
  <si>
    <t>The plain char type shall only be used for the storage and use of character values.</t>
  </si>
  <si>
    <r>
      <rPr>
        <rFont val="Calibri"/>
        <color theme="1"/>
        <sz val="11.0"/>
      </rPr>
      <t xml:space="preserve">The violation </t>
    </r>
    <r>
      <rPr>
        <rFont val="Calibri"/>
        <b/>
        <color theme="1"/>
        <sz val="11.0"/>
      </rPr>
      <t>justified</t>
    </r>
    <r>
      <rPr>
        <rFont val="Calibri"/>
        <color theme="1"/>
        <sz val="11.0"/>
      </rPr>
      <t xml:space="preserve"> for low-level functionality to manipulate C-strings implements this approach which is widely used and well tested, and </t>
    </r>
    <r>
      <rPr>
        <rFont val="Calibri"/>
        <b/>
        <color theme="1"/>
        <sz val="11.0"/>
      </rPr>
      <t>defected</t>
    </r>
    <r>
      <rPr>
        <rFont val="Calibri"/>
        <color theme="1"/>
        <sz val="11.0"/>
      </rPr>
      <t xml:space="preserve"> for wchat_t type that looks like a AbsInt bug. </t>
    </r>
  </si>
  <si>
    <t>5–0–12</t>
  </si>
  <si>
    <t>signed char and unsigned char type shall only be used for the storage and use of numeric values.</t>
  </si>
  <si>
    <t>5–0–13</t>
  </si>
  <si>
    <t>The condition of an if-statement and the condition of an iterationstatement shall have type bool.</t>
  </si>
  <si>
    <t>5–0–14</t>
  </si>
  <si>
    <t>The first operand of a conditional-operator shall have type bool.</t>
  </si>
  <si>
    <t>5–0–15</t>
  </si>
  <si>
    <t>Array indexing shall be the only form of pointer arithmetic.</t>
  </si>
  <si>
    <r>
      <rPr>
        <rFont val="Calibri"/>
        <color theme="1"/>
        <sz val="11.0"/>
      </rPr>
      <t xml:space="preserve">The violation </t>
    </r>
    <r>
      <rPr>
        <rFont val="Calibri"/>
        <b/>
        <color theme="1"/>
        <sz val="11.0"/>
      </rPr>
      <t>justified</t>
    </r>
    <r>
      <rPr>
        <rFont val="Calibri"/>
        <color theme="1"/>
        <sz val="11.0"/>
      </rPr>
      <t xml:space="preserve"> for low-level functionality to manipulate memory implements this approach which is widely used and well tested.</t>
    </r>
  </si>
  <si>
    <t>5–0–16</t>
  </si>
  <si>
    <t>A pointer operand and any pointer resulting from pointer arithmetic using that operand shall both address elements of the same array.</t>
  </si>
  <si>
    <t>5–0–17</t>
  </si>
  <si>
    <t>Subtraction between pointers shall only be applied to pointers that address elements of the same array.</t>
  </si>
  <si>
    <t>5–0–18</t>
  </si>
  <si>
    <t>&gt;, &gt;=, &lt;, &lt;= shall not be applied to objects of pointer type, except where they point to the same array.</t>
  </si>
  <si>
    <t>5–0–19</t>
  </si>
  <si>
    <t>The declaration of objects shall contain no more than two levels of pointer indirection.</t>
  </si>
  <si>
    <t>5–0–20</t>
  </si>
  <si>
    <t>Non-constant operands to a binary bitwise operator shall have the same underlying type.</t>
  </si>
  <si>
    <t>5–0–21</t>
  </si>
  <si>
    <t xml:space="preserve">Bitwise operators shall only be applied to operands of unsigned underlying type. </t>
  </si>
  <si>
    <r>
      <rPr>
        <rFont val="Calibri"/>
        <color theme="1"/>
        <sz val="11.0"/>
      </rPr>
      <t xml:space="preserve">The violation </t>
    </r>
    <r>
      <rPr>
        <rFont val="Calibri"/>
        <b/>
        <color theme="1"/>
        <sz val="11.0"/>
      </rPr>
      <t>justified</t>
    </r>
    <r>
      <rPr>
        <rFont val="Calibri"/>
        <color theme="1"/>
        <sz val="11.0"/>
      </rPr>
      <t xml:space="preserve"> for operands of template underlying type and cannot be defined as unsigned type.</t>
    </r>
  </si>
  <si>
    <t>Postfix expressions</t>
  </si>
  <si>
    <t>5–2–1</t>
  </si>
  <si>
    <t>Each operand of a logical &amp;&amp; or || shall be a postfix-expression.</t>
  </si>
  <si>
    <t>5–2–2</t>
  </si>
  <si>
    <t>A pointer to a virtual base class shall only be cast to a pointer to a derived class by means of dynamic_cast.</t>
  </si>
  <si>
    <t>5–2–3</t>
  </si>
  <si>
    <t>Casts from a base class to a derived class should not be performed on polymorphic types.</t>
  </si>
  <si>
    <t>5–2–4</t>
  </si>
  <si>
    <t>C-style casts (other than void casts) and functional notation casts (other than explicit constructor calls) shall not be used.</t>
  </si>
  <si>
    <t>5–2–5</t>
  </si>
  <si>
    <t>A cast shall not remove any const or volatile qualification from the type of a pointer or reference.</t>
  </si>
  <si>
    <t>5–2–6</t>
  </si>
  <si>
    <t>A cast shall not convert a pointer to a function to any other pointer type, including a pointer to function type.</t>
  </si>
  <si>
    <t>5–2–7</t>
  </si>
  <si>
    <t>An object with pointer type shall not be converted to an unrelated pointer type, either directly or indirectly.</t>
  </si>
  <si>
    <t>5–2–8</t>
  </si>
  <si>
    <t>An object with integer type or pointer to void type shall not be converted to an object with pointer type.</t>
  </si>
  <si>
    <r>
      <rPr>
        <rFont val="Calibri"/>
        <color theme="1"/>
        <sz val="11.0"/>
      </rPr>
      <t xml:space="preserve">The violation </t>
    </r>
    <r>
      <rPr>
        <rFont val="Calibri"/>
        <b/>
        <color theme="1"/>
        <sz val="11.0"/>
      </rPr>
      <t>justified</t>
    </r>
    <r>
      <rPr>
        <rFont val="Calibri"/>
        <color theme="1"/>
        <sz val="11.0"/>
      </rPr>
      <t xml:space="preserve"> for casting applied to well known types for low-level algorithms which are well tested.</t>
    </r>
  </si>
  <si>
    <t>5–2–9</t>
  </si>
  <si>
    <t>A cast should not convert a pointer type to an integral type.</t>
  </si>
  <si>
    <r>
      <rPr>
        <rFont val="Calibri"/>
        <color theme="1"/>
        <sz val="11.0"/>
      </rPr>
      <t xml:space="preserve">The violation </t>
    </r>
    <r>
      <rPr>
        <rFont val="Calibri"/>
        <b/>
        <color theme="1"/>
        <sz val="11.0"/>
      </rPr>
      <t>justified</t>
    </r>
    <r>
      <rPr>
        <rFont val="Calibri"/>
        <color theme="1"/>
        <sz val="11.0"/>
      </rPr>
      <t xml:space="preserve"> for casting applied to integer type with sizeof pointer and is unavoidable on implementing memory allocation.</t>
    </r>
  </si>
  <si>
    <t>5–2–10</t>
  </si>
  <si>
    <t>The increment (++) and decrement (--) operators should not be mixed with other operators in an expression.</t>
  </si>
  <si>
    <r>
      <rPr>
        <rFont val="Calibri"/>
        <color theme="1"/>
        <sz val="11.0"/>
      </rPr>
      <t xml:space="preserve">The violation </t>
    </r>
    <r>
      <rPr>
        <rFont val="Calibri"/>
        <b/>
        <color theme="1"/>
        <sz val="11.0"/>
      </rPr>
      <t>justified</t>
    </r>
    <r>
      <rPr>
        <rFont val="Calibri"/>
        <color theme="1"/>
        <sz val="11.0"/>
      </rPr>
      <t xml:space="preserve"> for low-level functionality to manipulate memory which approach is widely used and well tested and </t>
    </r>
    <r>
      <rPr>
        <rFont val="Calibri"/>
        <b/>
        <color theme="1"/>
        <sz val="11.0"/>
      </rPr>
      <t>defected</t>
    </r>
    <r>
      <rPr>
        <rFont val="Calibri"/>
        <color theme="1"/>
        <sz val="11.0"/>
      </rPr>
      <t xml:space="preserve"> for operators on member variables of structs.</t>
    </r>
  </si>
  <si>
    <t>5–2–11</t>
  </si>
  <si>
    <t>The comma operator, &amp;&amp; operator and the || operator shall not be overloaded.</t>
  </si>
  <si>
    <t>5–2–12</t>
  </si>
  <si>
    <t>An identifier with array type passed as a function argument shall not decay to a pointer.</t>
  </si>
  <si>
    <r>
      <rPr>
        <rFont val="Calibri"/>
        <color theme="1"/>
        <sz val="11.0"/>
      </rPr>
      <t xml:space="preserve">The violation </t>
    </r>
    <r>
      <rPr>
        <rFont val="Calibri"/>
        <b/>
        <color theme="1"/>
        <sz val="11.0"/>
      </rPr>
      <t>justified</t>
    </r>
    <r>
      <rPr>
        <rFont val="Calibri"/>
        <color theme="1"/>
        <sz val="11.0"/>
      </rPr>
      <t xml:space="preserve"> for passing the main() function arguments.</t>
    </r>
  </si>
  <si>
    <t>Unary expressions</t>
  </si>
  <si>
    <t>5–3–1</t>
  </si>
  <si>
    <t>Each operand of the ! operator, the logical &amp;&amp; or the logical || operators shall have type bool.</t>
  </si>
  <si>
    <t>5–3–2</t>
  </si>
  <si>
    <t>The unary minus operator shall not be applied to an expression whose underlying type is unsigned.</t>
  </si>
  <si>
    <t>5–3–3</t>
  </si>
  <si>
    <t>The unary &amp; operator shall not be overloaded.</t>
  </si>
  <si>
    <t>5–3–4</t>
  </si>
  <si>
    <t>Evaluation of the operand to the sizeof operator shall not contain side effects.</t>
  </si>
  <si>
    <t>Shift operators</t>
  </si>
  <si>
    <t>5–8–1</t>
  </si>
  <si>
    <t>The right hand operand of a shift operator shall lie between zero and one less than the width in bits of the underlying type of the left hand operand.</t>
  </si>
  <si>
    <t>Logical AND operator</t>
  </si>
  <si>
    <t>5–14–1</t>
  </si>
  <si>
    <t>The right hand operand of a logical &amp;&amp; or || operator shall not contain side effects.</t>
  </si>
  <si>
    <t>Assignment operators</t>
  </si>
  <si>
    <t>5–17–1</t>
  </si>
  <si>
    <t>The semantic equivalence between a binary operator and its assignment operator form shall be preserved.</t>
  </si>
  <si>
    <t>Comma operator</t>
  </si>
  <si>
    <t>5–18–1</t>
  </si>
  <si>
    <t>The comma operator shall not be used.</t>
  </si>
  <si>
    <t>Constant expressions</t>
  </si>
  <si>
    <t>5–19–1</t>
  </si>
  <si>
    <t>Evaluation of constant unsigned integer expressions should not lead to wrap-around.</t>
  </si>
  <si>
    <t>Expression statement</t>
  </si>
  <si>
    <t>6–2–1</t>
  </si>
  <si>
    <t>Assignment operators shall not be used in sub-expressions.</t>
  </si>
  <si>
    <r>
      <rPr>
        <rFont val="Calibri"/>
        <color theme="1"/>
        <sz val="11.0"/>
      </rPr>
      <t xml:space="preserve">The violation </t>
    </r>
    <r>
      <rPr>
        <rFont val="Calibri"/>
        <b/>
        <color theme="1"/>
        <sz val="11.0"/>
      </rPr>
      <t>justified</t>
    </r>
    <r>
      <rPr>
        <rFont val="Calibri"/>
        <color theme="1"/>
        <sz val="11.0"/>
      </rPr>
      <t xml:space="preserve"> for low-level functionality to manipulate memory which approach is widely used and well tested.</t>
    </r>
  </si>
  <si>
    <t>6–2–2</t>
  </si>
  <si>
    <t>Floating-point expressions shall not be directly or indirectly tested for equality or inequality.</t>
  </si>
  <si>
    <t>6–2–3</t>
  </si>
  <si>
    <t>Before preprocessing, a null statement shall only occur on a line by itself it may be followed by a comment, provided that the first character following the null statement is a white-space character.</t>
  </si>
  <si>
    <t>Compound statement</t>
  </si>
  <si>
    <t>6–3–1</t>
  </si>
  <si>
    <t>The statement forming the body of a switch, while, do ... while or for statement shall be a compound statement.</t>
  </si>
  <si>
    <t>Selection statements</t>
  </si>
  <si>
    <t>6–4–1</t>
  </si>
  <si>
    <t>An if ( condition ) construct shall be followed by a compound statement. The else keyword shall be followed by either a compound statement, or another if statement.</t>
  </si>
  <si>
    <t>6–4–2</t>
  </si>
  <si>
    <t>All if … else if constructs shall be terminated with an else clause.</t>
  </si>
  <si>
    <t>6–4–3</t>
  </si>
  <si>
    <t>A switch statement shall be a well-formed switch statement.</t>
  </si>
  <si>
    <t>6–4–4</t>
  </si>
  <si>
    <t>A switch-label shall only be used when the most closely-enclosing compound statement is the body of a switch statement.</t>
  </si>
  <si>
    <t>6–4–5</t>
  </si>
  <si>
    <t>An unconditional throw or break statement shall terminate every non-empty switch-clause.</t>
  </si>
  <si>
    <t>6–4–6</t>
  </si>
  <si>
    <t>The final clause of a switch statement shall be the default-clause.</t>
  </si>
  <si>
    <t>6–4–7</t>
  </si>
  <si>
    <t>The condition of a switch statement shall not have bool type.</t>
  </si>
  <si>
    <t>6–4–8</t>
  </si>
  <si>
    <t>Every switch statement shall have at least one case-clause.</t>
  </si>
  <si>
    <t>Iteration statements</t>
  </si>
  <si>
    <t>6–5–1</t>
  </si>
  <si>
    <t>A for loop shall contain a single loop-counter which shall not have floating type.</t>
  </si>
  <si>
    <t>6–5–2</t>
  </si>
  <si>
    <t>If loop-counter is not modified by -- or ++, then, within condition, the loop-counter shall only be used as an operand to &lt;=, &lt;, &gt; or &gt;=.</t>
  </si>
  <si>
    <t>6–5–3</t>
  </si>
  <si>
    <t>The loop-counter shall not be modified within condition or statement.</t>
  </si>
  <si>
    <t>6–5–4</t>
  </si>
  <si>
    <t>The loop-counter shall be modified by one of: --, ++, -=n, or +=n where n remains constant for the duration of the loop.</t>
  </si>
  <si>
    <t>6–5–5</t>
  </si>
  <si>
    <t>A loop-control-variable other than the loop-counter shall not be modified within condition or expression.</t>
  </si>
  <si>
    <t>6–5–6</t>
  </si>
  <si>
    <t>A loop-control-variable other than the loop-counter which is modified in statement shall have type bool.</t>
  </si>
  <si>
    <t>Jump statements</t>
  </si>
  <si>
    <t>6–6–1</t>
  </si>
  <si>
    <t>Any label referenced by a goto statement shall be declared in the same block, or in a block enclosing the goto statement.</t>
  </si>
  <si>
    <t>6–6–2</t>
  </si>
  <si>
    <t>The goto statement shall jump to a label declared later in the same function body.</t>
  </si>
  <si>
    <t>6–6–3</t>
  </si>
  <si>
    <t>The continue statement shall only be used within a well-formed for loop.</t>
  </si>
  <si>
    <t>6–6–4</t>
  </si>
  <si>
    <t>For any iteration statement there shall be no more than one break or goto statement used for loop termination.</t>
  </si>
  <si>
    <r>
      <rPr>
        <rFont val="Calibri"/>
        <color theme="1"/>
        <sz val="11.0"/>
      </rPr>
      <t xml:space="preserve">AUTOSAR C++14 Guidelines </t>
    </r>
    <r>
      <rPr>
        <rFont val="Calibri"/>
        <b/>
        <color theme="1"/>
        <sz val="11.0"/>
      </rPr>
      <t>rejected</t>
    </r>
    <r>
      <rPr>
        <rFont val="Calibri"/>
        <color theme="1"/>
        <sz val="11.0"/>
      </rPr>
      <t xml:space="preserve"> one break statement used for loop termination, and goto statement is not used in the implementation.</t>
    </r>
  </si>
  <si>
    <t>6–6–5</t>
  </si>
  <si>
    <t>A function shall have a single point of exit at the end of the function.</t>
  </si>
  <si>
    <r>
      <rPr>
        <rFont val="Calibri"/>
        <color theme="1"/>
        <sz val="11.0"/>
      </rPr>
      <t xml:space="preserve">AUTOSAR C++14 Guidelines </t>
    </r>
    <r>
      <rPr>
        <rFont val="Calibri"/>
        <b/>
        <color theme="1"/>
        <sz val="11.0"/>
      </rPr>
      <t>rejected</t>
    </r>
    <r>
      <rPr>
        <rFont val="Calibri"/>
        <color theme="1"/>
        <sz val="11.0"/>
      </rPr>
      <t xml:space="preserve"> the single point of exit rule and all resources in the implementation are properly released in case of an early exit from the functions.</t>
    </r>
  </si>
  <si>
    <t>Specifiers</t>
  </si>
  <si>
    <t>7–1–1</t>
  </si>
  <si>
    <t>A variable which is not modified shall be const qualified.</t>
  </si>
  <si>
    <t>7–1–2</t>
  </si>
  <si>
    <t>A pointer or reference parameter in a function shall be declared as pointer to const or reference to const if the corresponding object is not modified.</t>
  </si>
  <si>
    <t>Enumeration declarations</t>
  </si>
  <si>
    <t>7–2–1</t>
  </si>
  <si>
    <t>An expression with enum underlying type shall only have values corresponding to the enumerators of the enumeration.</t>
  </si>
  <si>
    <t>Namespaces</t>
  </si>
  <si>
    <t>7–3–1</t>
  </si>
  <si>
    <t>The global namespace shall only contain main, namespace declarations and extern "C" declarations.</t>
  </si>
  <si>
    <r>
      <rPr>
        <rFont val="Calibri"/>
        <color theme="1"/>
        <sz val="11.0"/>
      </rPr>
      <t xml:space="preserve">The violation </t>
    </r>
    <r>
      <rPr>
        <rFont val="Calibri"/>
        <b/>
        <color theme="1"/>
        <sz val="11.0"/>
      </rPr>
      <t>defected</t>
    </r>
    <r>
      <rPr>
        <rFont val="Calibri"/>
        <color theme="1"/>
        <sz val="11.0"/>
      </rPr>
      <t xml:space="preserve"> for template parameter.</t>
    </r>
  </si>
  <si>
    <t>7–3–2</t>
  </si>
  <si>
    <t>The identifier main shall not be used for a function other than the global function main.</t>
  </si>
  <si>
    <t>7–3–3</t>
  </si>
  <si>
    <t>There shall be no unnamed namespaces in header files.</t>
  </si>
  <si>
    <t>7–3–4</t>
  </si>
  <si>
    <t>using-directives shall not be used.</t>
  </si>
  <si>
    <t>7–3–5</t>
  </si>
  <si>
    <t>Multiple declarations for an identifier in the same namespace shall not straddle a using-declaration for that identifier.</t>
  </si>
  <si>
    <t>7–3–6</t>
  </si>
  <si>
    <t>using-directives and using-declarations (excluding class scope or function scope using-declarations) shall not be used in header files.</t>
  </si>
  <si>
    <t>The asm declaration</t>
  </si>
  <si>
    <t>7–4–1</t>
  </si>
  <si>
    <t>All usage of assembler shall be documented.</t>
  </si>
  <si>
    <t>7–4–2</t>
  </si>
  <si>
    <t>Assembler instructions shall only be introduced using the asm declaration.</t>
  </si>
  <si>
    <t>7–4–3</t>
  </si>
  <si>
    <t>Assembly language shall be encapsulated and isolated.</t>
  </si>
  <si>
    <t>Linkage specifications</t>
  </si>
  <si>
    <t>7–5–1</t>
  </si>
  <si>
    <t>A function shall not return a reference or a pointer to an automatic variable (including parameters), defined within the function.</t>
  </si>
  <si>
    <t>7–5–2</t>
  </si>
  <si>
    <t>The address of an object with automatic storage shall not be assigned to another object that may persist after the first object has ceased to exist.</t>
  </si>
  <si>
    <t>7–5–3</t>
  </si>
  <si>
    <t>A function shall not return a reference or a pointer to a parameter that is passed by reference or const reference.</t>
  </si>
  <si>
    <t>7–5–4</t>
  </si>
  <si>
    <t>Functions should not call themselves, either directly or indirectly.</t>
  </si>
  <si>
    <t>Declarators — General</t>
  </si>
  <si>
    <t>8–0–1</t>
  </si>
  <si>
    <t>An init-declarator-list or a member-declarator-list shall consist of a single init-declarator or member-declarator respectively.</t>
  </si>
  <si>
    <t>Meaning of declarators</t>
  </si>
  <si>
    <t>8–3–1</t>
  </si>
  <si>
    <t>Parameters in an overriding virtual function shall either use the same default arguments as the function they override, or else shall not specify any default arguments.</t>
  </si>
  <si>
    <t>Function definitions</t>
  </si>
  <si>
    <t>8–4–1</t>
  </si>
  <si>
    <t>Functions shall not be defined using the ellipsis notation.</t>
  </si>
  <si>
    <t>8–4–2</t>
  </si>
  <si>
    <t>The identifiers used for the parameters in a re-declaration of a function shall be identical to those in the declaration.</t>
  </si>
  <si>
    <t>8–4–3</t>
  </si>
  <si>
    <t>All exit paths from a function with non-void return type shall have an explicit return statement with an expression.</t>
  </si>
  <si>
    <t>8–4–4</t>
  </si>
  <si>
    <t>A function identifier shall either be used to call the function or it shall be preceded by &amp;.</t>
  </si>
  <si>
    <t>Declarators — Initializers</t>
  </si>
  <si>
    <t>8–5–1</t>
  </si>
  <si>
    <t>All variables shall have a defined value before they are used.</t>
  </si>
  <si>
    <t>8–5–2</t>
  </si>
  <si>
    <t>Braces shall be used to indicate and match the structure in the nonzero initialization of arrays and structures.</t>
  </si>
  <si>
    <t>8–5–3</t>
  </si>
  <si>
    <t>In an enumerator list, the = construct shall not be used to explicitly initialize members other than the first, unless all items are explicitly initialized.</t>
  </si>
  <si>
    <t>Member functions</t>
  </si>
  <si>
    <t>9–3–1</t>
  </si>
  <si>
    <t>const member functions shall not return non-const pointers or references to class-data.</t>
  </si>
  <si>
    <t>9–3–2</t>
  </si>
  <si>
    <t>Member functions shall not return non-const handles to class-data.</t>
  </si>
  <si>
    <r>
      <rPr>
        <rFont val="Calibri"/>
        <color theme="1"/>
        <sz val="11.0"/>
      </rPr>
      <t xml:space="preserve">The violation </t>
    </r>
    <r>
      <rPr>
        <rFont val="Calibri"/>
        <b/>
        <color theme="1"/>
        <sz val="11.0"/>
      </rPr>
      <t>justified</t>
    </r>
    <r>
      <rPr>
        <rFont val="Calibri"/>
        <color theme="1"/>
        <sz val="11.0"/>
      </rPr>
      <t xml:space="preserve"> for container implementations that allow to return references to members to modify them, and for returning interfaces that cannot be const-defined and deleted.</t>
    </r>
  </si>
  <si>
    <t>9–3–3</t>
  </si>
  <si>
    <t>If a member function can be made static then it shall be made static, otherwise if it can be made const then it shall be made const.</t>
  </si>
  <si>
    <r>
      <rPr>
        <rFont val="Calibri"/>
        <color theme="1"/>
        <sz val="11.0"/>
      </rPr>
      <t xml:space="preserve">The violation </t>
    </r>
    <r>
      <rPr>
        <rFont val="Calibri"/>
        <b/>
        <color theme="1"/>
        <sz val="11.0"/>
      </rPr>
      <t>defected</t>
    </r>
    <r>
      <rPr>
        <rFont val="Calibri"/>
        <color theme="1"/>
        <sz val="11.0"/>
      </rPr>
      <t xml:space="preserve"> for functions that cannot be static or const declared because of their implementations and </t>
    </r>
    <r>
      <rPr>
        <rFont val="Calibri"/>
        <b/>
        <color theme="1"/>
        <sz val="11.0"/>
      </rPr>
      <t>justified</t>
    </r>
    <r>
      <rPr>
        <rFont val="Calibri"/>
        <color theme="1"/>
        <sz val="11.0"/>
      </rPr>
      <t xml:space="preserve"> for container getters as const functions are not allowed to return references to types.</t>
    </r>
  </si>
  <si>
    <t>Unions</t>
  </si>
  <si>
    <t>9–5–1</t>
  </si>
  <si>
    <t>Unions shall not be used.</t>
  </si>
  <si>
    <r>
      <rPr>
        <rFont val="Calibri"/>
        <color theme="1"/>
        <sz val="11.0"/>
      </rPr>
      <t xml:space="preserve">The violation </t>
    </r>
    <r>
      <rPr>
        <rFont val="Calibri"/>
        <b/>
        <color theme="1"/>
        <sz val="11.0"/>
      </rPr>
      <t>justified</t>
    </r>
    <r>
      <rPr>
        <rFont val="Calibri"/>
        <color theme="1"/>
        <sz val="11.0"/>
      </rPr>
      <t xml:space="preserve"> for POSIX defined data types.</t>
    </r>
  </si>
  <si>
    <t>Bit-fields</t>
  </si>
  <si>
    <t>9–6–1</t>
  </si>
  <si>
    <t>When the absolute positioning of bits representing a bit-field is required, then the behaviour and packing of bit-fields shall be documented.</t>
  </si>
  <si>
    <t>9–6–2</t>
  </si>
  <si>
    <t>Bit-fields shall be either bool type or an explicitly unsigned or signed integral type.</t>
  </si>
  <si>
    <t>9–6–3</t>
  </si>
  <si>
    <t>Bit-fields shall not have enum type.</t>
  </si>
  <si>
    <t>9–6–4</t>
  </si>
  <si>
    <t>Named bit-fields with signed integer type shall have a length of more than one bit.</t>
  </si>
  <si>
    <t>Multiple base classes</t>
  </si>
  <si>
    <t>10–1–1</t>
  </si>
  <si>
    <t>Classes should not be derived from virtual bases.</t>
  </si>
  <si>
    <t>10–1–2</t>
  </si>
  <si>
    <t>A base class shall only be declared virtual if it is used in a diamond hierarchy.</t>
  </si>
  <si>
    <t>10–1–3</t>
  </si>
  <si>
    <t>An accessible base class shall not be both virtual and non-virtual in the same hierarchy.</t>
  </si>
  <si>
    <t>Member name lookup</t>
  </si>
  <si>
    <t>10–2–1</t>
  </si>
  <si>
    <t>All accessible entity names within a multiple inheritance hierarchy should be unique.</t>
  </si>
  <si>
    <t>Virtual functions</t>
  </si>
  <si>
    <t>10–3–1</t>
  </si>
  <si>
    <t>There shall be no more than one definition of each virtual function on each path through the inheritance hierarchy.</t>
  </si>
  <si>
    <r>
      <rPr>
        <rFont val="Calibri"/>
        <color theme="1"/>
        <sz val="11.0"/>
      </rPr>
      <t xml:space="preserve">The violation </t>
    </r>
    <r>
      <rPr>
        <rFont val="Calibri"/>
        <b/>
        <color theme="1"/>
        <sz val="11.0"/>
      </rPr>
      <t>justified</t>
    </r>
    <r>
      <rPr>
        <rFont val="Calibri"/>
        <color theme="1"/>
        <sz val="11.0"/>
      </rPr>
      <t xml:space="preserve"> for redefinitions of pure virtual interface functions to avoid classes be abstract and to follow concept Object is the root class in hierarchy.</t>
    </r>
  </si>
  <si>
    <t>10–3–2</t>
  </si>
  <si>
    <t>Each overriding virtual function shall be declared with the virtual keyword.</t>
  </si>
  <si>
    <r>
      <rPr>
        <rFont val="Calibri"/>
        <color theme="1"/>
        <sz val="11.0"/>
      </rPr>
      <t xml:space="preserve">The violation </t>
    </r>
    <r>
      <rPr>
        <rFont val="Calibri"/>
        <b/>
        <color theme="1"/>
        <sz val="11.0"/>
      </rPr>
      <t>defected</t>
    </r>
    <r>
      <rPr>
        <rFont val="Calibri"/>
        <color theme="1"/>
        <sz val="11.0"/>
      </rPr>
      <t xml:space="preserve"> for definitions of default implementation of pure virtual destructors (not traced in source code) and for function definitions.</t>
    </r>
  </si>
  <si>
    <t>10–3–3</t>
  </si>
  <si>
    <t>A virtual function shall only be overridden by a pure virtual function if it is itself declared as pure virtual.</t>
  </si>
  <si>
    <t>Member access control — General</t>
  </si>
  <si>
    <t>11–0–1</t>
  </si>
  <si>
    <t>Member data in non-POD class types shall be private.</t>
  </si>
  <si>
    <r>
      <rPr>
        <rFont val="Calibri"/>
        <color theme="1"/>
        <sz val="11.0"/>
      </rPr>
      <t xml:space="preserve">The violation </t>
    </r>
    <r>
      <rPr>
        <rFont val="Calibri"/>
        <b/>
        <color theme="1"/>
        <sz val="11.0"/>
      </rPr>
      <t>justified</t>
    </r>
    <r>
      <rPr>
        <rFont val="Calibri"/>
        <color theme="1"/>
        <sz val="11.0"/>
      </rPr>
      <t xml:space="preserve"> for helper struct specified types that can be treated as Plain Old Data with an exeption they have user defined constructors and destructors to simplify default initializetion of the struct data members.</t>
    </r>
  </si>
  <si>
    <t>Constructors</t>
  </si>
  <si>
    <t>12–1–1</t>
  </si>
  <si>
    <t>An object’s dynamic type shall not be used from the body of its constructor or destructor.</t>
  </si>
  <si>
    <t>12–1–2</t>
  </si>
  <si>
    <t>All constructors of a class should explicitly call a constructor for all of its immediate base classes and all virtual base classes.</t>
  </si>
  <si>
    <t>12–1–3</t>
  </si>
  <si>
    <t>All constructors that are callable with a single argument of fundamental type shall be declared explicit.</t>
  </si>
  <si>
    <t>Copying class objects</t>
  </si>
  <si>
    <t>12–8–1</t>
  </si>
  <si>
    <t>A copy constructor shall only initialize its base classes and the nonstatic members of the class of which it is a member.</t>
  </si>
  <si>
    <r>
      <rPr>
        <rFont val="Calibri"/>
        <color theme="1"/>
        <sz val="11.0"/>
      </rPr>
      <t xml:space="preserve">The violation </t>
    </r>
    <r>
      <rPr>
        <rFont val="Calibri"/>
        <b/>
        <color theme="1"/>
        <sz val="11.0"/>
      </rPr>
      <t>justified</t>
    </r>
    <r>
      <rPr>
        <rFont val="Calibri"/>
        <color theme="1"/>
        <sz val="11.0"/>
      </rPr>
      <t xml:space="preserve"> for the copy constructors that initialize their own states and have no side effects.</t>
    </r>
  </si>
  <si>
    <t>12–8–2</t>
  </si>
  <si>
    <t>The copy assignment operator shall be declared protected or private in an abstract class.</t>
  </si>
  <si>
    <t>Template declarations</t>
  </si>
  <si>
    <t>14–5–1</t>
  </si>
  <si>
    <t>A non-member generic function shall only be declared in a namespace that is not an associated namespace.</t>
  </si>
  <si>
    <t>14–5–2</t>
  </si>
  <si>
    <t>A copy constructor shall be declared when there is a template constructor with a single parameter that is a generic parameter.</t>
  </si>
  <si>
    <t>14–5–3</t>
  </si>
  <si>
    <t>A copy assignment operator shall be declared when there is a template assignment operator with a parameter that is a generic parameter.</t>
  </si>
  <si>
    <t>Name resolution</t>
  </si>
  <si>
    <t>14–6–1</t>
  </si>
  <si>
    <t>In a class template with a dependent base, any name that may be found in that dependent base shall be referred to using a qualified-id or this-&gt;</t>
  </si>
  <si>
    <t>14–6–2</t>
  </si>
  <si>
    <t>The function chosen by overload resolution shall resolve to a function declared previously in the translation unit.</t>
  </si>
  <si>
    <t>Template instantiation and specialization</t>
  </si>
  <si>
    <t>14–7–1</t>
  </si>
  <si>
    <t>All class templates, function templates, class template member functions and class template static members shall be instantiated at least once.</t>
  </si>
  <si>
    <t>14–7–2</t>
  </si>
  <si>
    <t>For any given template specialization, an explicit instantiation of the template with the template-arguments used in the specialization shall not render the program ill-formed.</t>
  </si>
  <si>
    <t>14–7–3</t>
  </si>
  <si>
    <t>All partial and explicit specializations for a template shall be declared in the same file as the declaration of their primary template.</t>
  </si>
  <si>
    <t>Function template specialization</t>
  </si>
  <si>
    <t>14–8–1</t>
  </si>
  <si>
    <t>Overloaded function templates shall not be explicitly specialized.</t>
  </si>
  <si>
    <t>14–8–2</t>
  </si>
  <si>
    <t>The viable function set for a function call should either contain no function specializations, or only contain function specializations.</t>
  </si>
  <si>
    <t>Exception handling — General</t>
  </si>
  <si>
    <t>15–0–1</t>
  </si>
  <si>
    <t>Exceptions shall only be used for error handling.</t>
  </si>
  <si>
    <t>15–0–2</t>
  </si>
  <si>
    <t>An exception object should not have pointer type.</t>
  </si>
  <si>
    <t>15–0–3</t>
  </si>
  <si>
    <t>Control shall not be transferred into a try or catch block using a goto or a switch statement.</t>
  </si>
  <si>
    <t>Throwing an exception</t>
  </si>
  <si>
    <t>15–1–1</t>
  </si>
  <si>
    <t>The assignment-expression of a throw statement shall not itself cause an exception to be thrown.</t>
  </si>
  <si>
    <t>15–1–2</t>
  </si>
  <si>
    <t>NULL shall not be thrown explicitly.</t>
  </si>
  <si>
    <t>15–1–3</t>
  </si>
  <si>
    <t>An empty throw (throw) shall only be used in the compoundstatement of a catch handler.</t>
  </si>
  <si>
    <t>Handling an exception</t>
  </si>
  <si>
    <t>15–3–1</t>
  </si>
  <si>
    <t>Exceptions shall be raised only after start-up and before termination of the program.</t>
  </si>
  <si>
    <t>15–3–2</t>
  </si>
  <si>
    <t>There should be at least one exception handler to catch all otherwise unhandled exceptions</t>
  </si>
  <si>
    <t>15–3–3</t>
  </si>
  <si>
    <t>Handlers of a function-try-block implementation of a class constructor or destructor shall not reference non-static members from this class or its bases.</t>
  </si>
  <si>
    <t>15–3–4</t>
  </si>
  <si>
    <t>Each exception explicitly thrown in the code shall have a handler of a compatible type in all call paths that could lead to that point.</t>
  </si>
  <si>
    <t>15–3–5</t>
  </si>
  <si>
    <t>A class type exception shall always be caught by reference.</t>
  </si>
  <si>
    <t>15–3–6</t>
  </si>
  <si>
    <t>Where multiple handlers are provided in a single try-catch statement or function-try-block for a derived class and some or all of its bases, the handlers shall be ordered most-derived to base class.</t>
  </si>
  <si>
    <t>15–3–7</t>
  </si>
  <si>
    <t>Where multiple handlers are provided in a single try-catch statement or function-try-block, any ellipsis (catch-all) handler shall occur last.</t>
  </si>
  <si>
    <t>Exception specifications</t>
  </si>
  <si>
    <t>15–4–1</t>
  </si>
  <si>
    <t>If a function is declared with an exception-specification, then all declarations of the same function (in other translation units) shall be declared with the same set of type-ids.</t>
  </si>
  <si>
    <t>Exception handling — Special functions</t>
  </si>
  <si>
    <t>15–5–1</t>
  </si>
  <si>
    <t>A class destructor shall not exit with an exception.</t>
  </si>
  <si>
    <t>15–5–2</t>
  </si>
  <si>
    <t>Where a function’s declaration includes an exception-specification, the function shall only be capable of throwing exceptions of the indicated type(s).</t>
  </si>
  <si>
    <t>15–5–3</t>
  </si>
  <si>
    <t>The terminate() function shall not be called implicitly.</t>
  </si>
  <si>
    <t>Preprocessing directives — General</t>
  </si>
  <si>
    <t>16–0–1</t>
  </si>
  <si>
    <t>#include directives in a file shall only be preceded by other preprocessor directives or comments.</t>
  </si>
  <si>
    <t>16–0–2</t>
  </si>
  <si>
    <t>Macros shall only be #define’d or #undef’d in the global namespace.</t>
  </si>
  <si>
    <t>16–0–3</t>
  </si>
  <si>
    <t>#undef shall not be used.</t>
  </si>
  <si>
    <t>16–0–4</t>
  </si>
  <si>
    <t>Function-like macros shall not be defined.</t>
  </si>
  <si>
    <t>16–0–5</t>
  </si>
  <si>
    <t>Arguments to a function-like macro shall not contain tokens that look like preprocessing directives.</t>
  </si>
  <si>
    <t>16–0–6</t>
  </si>
  <si>
    <t>In the definition of a function-like macro, each instance of a parameter shall be enclosed in parentheses, unless it is used as the operand of # or ##.</t>
  </si>
  <si>
    <t>16–0–7</t>
  </si>
  <si>
    <t>Undefined macro identifiers shall not be used in #if or #elif preprocessor directives, except as operands to the defined operator.</t>
  </si>
  <si>
    <t>16–0–8</t>
  </si>
  <si>
    <t>If the # token appears as the first token on a line, then it shall be immediately followed by a preprocessing token.</t>
  </si>
  <si>
    <t>Conditional inclusion</t>
  </si>
  <si>
    <t>16–1–1</t>
  </si>
  <si>
    <t>The defined preprocessor operator shall only be used in one of the two standard forms.</t>
  </si>
  <si>
    <t>16–1–2</t>
  </si>
  <si>
    <t>All #else, #elif and #endif preprocessor directives shall reside in the same file as the #if or #ifdef directive to which they are related.</t>
  </si>
  <si>
    <t>Source file inclusion</t>
  </si>
  <si>
    <t>16–2–1</t>
  </si>
  <si>
    <t>The pre-processor shall only be used for file inclusion and include guards.</t>
  </si>
  <si>
    <t>16–2–2</t>
  </si>
  <si>
    <t>C++ macros shall only be used for: include guards, type qualifiers, or storage class specifiers.</t>
  </si>
  <si>
    <r>
      <rPr>
        <rFont val="Calibri"/>
        <color theme="1"/>
        <sz val="11.0"/>
      </rPr>
      <t xml:space="preserve">The violation </t>
    </r>
    <r>
      <rPr>
        <rFont val="Calibri"/>
        <b/>
        <color theme="1"/>
        <sz val="11.0"/>
      </rPr>
      <t>justified</t>
    </r>
    <r>
      <rPr>
        <rFont val="Calibri"/>
        <color theme="1"/>
        <sz val="11.0"/>
      </rPr>
      <t xml:space="preserve"> for using POSIX defined macros by EOOS System.</t>
    </r>
  </si>
  <si>
    <t>16–2–3</t>
  </si>
  <si>
    <t>Include guards shall be provided.</t>
  </si>
  <si>
    <t>16–2–4</t>
  </si>
  <si>
    <t>The ', ", /* or // characters shall not occur in a header file name.</t>
  </si>
  <si>
    <t>16–2–5</t>
  </si>
  <si>
    <t>The \ character should not occur in a header file name.</t>
  </si>
  <si>
    <t>16–2–6</t>
  </si>
  <si>
    <t>The #include directive shall be followed by either a &lt;filename&gt; or "filename" sequence.</t>
  </si>
  <si>
    <t>Macro replacement</t>
  </si>
  <si>
    <t>16–3–1</t>
  </si>
  <si>
    <t>There shall be at most one occurrence of the # or ## operators in a single macro definition.</t>
  </si>
  <si>
    <t>16–3–2</t>
  </si>
  <si>
    <t>The # and ## operators should not be used.</t>
  </si>
  <si>
    <t>Pragma directive</t>
  </si>
  <si>
    <t>16–6–1</t>
  </si>
  <si>
    <t>All uses of the #pragma directive shall be documented.</t>
  </si>
  <si>
    <t>Library introduction — General</t>
  </si>
  <si>
    <t>17–0–1</t>
  </si>
  <si>
    <t>Reserved identifiers, macros and functions in the standard library shall not be defined, redefined or undefined.</t>
  </si>
  <si>
    <t>17–0–2</t>
  </si>
  <si>
    <t>The names of standard library macros and objects shall not be reused.</t>
  </si>
  <si>
    <t>17–0–3</t>
  </si>
  <si>
    <t>The names of standard library functions shall not be overridden.</t>
  </si>
  <si>
    <t>17–0–4</t>
  </si>
  <si>
    <t>All library code shall conform to MISRA C++.</t>
  </si>
  <si>
    <t>17–0–5</t>
  </si>
  <si>
    <t>The setjmp macro and the longjmp function shall not be used.</t>
  </si>
  <si>
    <t>Language support library — General</t>
  </si>
  <si>
    <t>18–0–1</t>
  </si>
  <si>
    <t>The C library shall not be used.</t>
  </si>
  <si>
    <r>
      <rPr>
        <rFont val="Calibri"/>
        <color theme="1"/>
        <sz val="11.0"/>
      </rPr>
      <t xml:space="preserve">The violation </t>
    </r>
    <r>
      <rPr>
        <rFont val="Calibri"/>
        <b/>
        <color theme="1"/>
        <sz val="11.0"/>
      </rPr>
      <t>justified</t>
    </r>
    <r>
      <rPr>
        <rFont val="Calibri"/>
        <color theme="1"/>
        <sz val="11.0"/>
      </rPr>
      <t xml:space="preserve"> for using the C library for POSIX wrapper implementation by EOOS System.</t>
    </r>
  </si>
  <si>
    <t>18–0–2</t>
  </si>
  <si>
    <t>The library functions atof, atoi and atol from library &lt;cstdlib&gt; shall not be used.</t>
  </si>
  <si>
    <t>18–0–3</t>
  </si>
  <si>
    <t>The library functions abort, exit, getenv and system from library &lt;cstdlib&gt; shall not be used.</t>
  </si>
  <si>
    <r>
      <rPr>
        <rFont val="Calibri"/>
        <color theme="1"/>
        <sz val="11.0"/>
      </rPr>
      <t xml:space="preserve">The violation </t>
    </r>
    <r>
      <rPr>
        <rFont val="Calibri"/>
        <b/>
        <color theme="1"/>
        <sz val="11.0"/>
      </rPr>
      <t>justified</t>
    </r>
    <r>
      <rPr>
        <rFont val="Calibri"/>
        <color theme="1"/>
        <sz val="11.0"/>
      </rPr>
      <t xml:space="preserve"> for allowing EOOS System to terminate application execution without potentional catching an exception in user source code.</t>
    </r>
  </si>
  <si>
    <t>18–0–4</t>
  </si>
  <si>
    <t>The time handling functions of library &lt;ctime&gt; shall not be used.</t>
  </si>
  <si>
    <t>18–0–5</t>
  </si>
  <si>
    <t>The unbounded functions of library &lt;cstring&gt; shall not be used.</t>
  </si>
  <si>
    <t>Language support library — Implementation properties</t>
  </si>
  <si>
    <t>18–2–1</t>
  </si>
  <si>
    <t>The macro offsetof shall not be used.</t>
  </si>
  <si>
    <t>Language support library — Dynamic memory management</t>
  </si>
  <si>
    <t>18–4–1</t>
  </si>
  <si>
    <t>Dynamic heap memory allocation shall not be used.</t>
  </si>
  <si>
    <t>AUTOSAR C++14 Guidelines allows operators new and delete. RAII design pattern applied following Rule A18-5-2.</t>
  </si>
  <si>
    <t>Language support library — Other runtime support</t>
  </si>
  <si>
    <t>18–7–1</t>
  </si>
  <si>
    <t>The signal handling facilities of &lt;csignal&gt; shall not be used.</t>
  </si>
  <si>
    <t>Diagnostics library — Error numbers</t>
  </si>
  <si>
    <t>19–3–1</t>
  </si>
  <si>
    <t>The error indicator errno shall not be used.</t>
  </si>
  <si>
    <t>Input/output library — General</t>
  </si>
  <si>
    <t>27–0–1</t>
  </si>
  <si>
    <t>The stream input/output library &lt;cstdio&gt; shall not be used.</t>
  </si>
  <si>
    <r>
      <rPr>
        <rFont val="Calibri"/>
        <color theme="1"/>
        <sz val="11.0"/>
      </rPr>
      <t xml:space="preserve">The violation </t>
    </r>
    <r>
      <rPr>
        <rFont val="Calibri"/>
        <b/>
        <color theme="1"/>
        <sz val="11.0"/>
      </rPr>
      <t>justified</t>
    </r>
    <r>
      <rPr>
        <rFont val="Calibri"/>
        <color theme="1"/>
        <sz val="11.0"/>
      </rPr>
      <t xml:space="preserve"> for using the sdtio for POSIX wrapper implementation by EOOS System.</t>
    </r>
  </si>
  <si>
    <t>Summary</t>
  </si>
  <si>
    <t># of Violations</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</si>
</sst>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sz val="11.0"/>
      <color theme="1"/>
      <name val="Calibri"/>
    </font>
    <font>
      <u/>
      <sz val="11.0"/>
      <color theme="1"/>
      <name val="Calibri"/>
    </font>
    <font/>
    <font>
      <sz val="11.0"/>
      <color rgb="FFFFC000"/>
      <name val="Calibri"/>
    </font>
    <font>
      <sz val="10.0"/>
      <color rgb="FF111111"/>
      <name val="Arial"/>
    </font>
  </fonts>
  <fills count="11">
    <fill>
      <patternFill patternType="none"/>
    </fill>
    <fill>
      <patternFill patternType="lightGray"/>
    </fill>
    <fill>
      <patternFill patternType="solid">
        <fgColor rgb="FFD8D8D8"/>
        <bgColor rgb="FFD8D8D8"/>
      </patternFill>
    </fill>
    <fill>
      <patternFill patternType="solid">
        <fgColor rgb="FFFBE4D5"/>
        <bgColor rgb="FFFBE4D5"/>
      </patternFill>
    </fill>
    <fill>
      <patternFill patternType="solid">
        <fgColor rgb="FFFEF2CB"/>
        <bgColor rgb="FFFEF2CB"/>
      </patternFill>
    </fill>
    <fill>
      <patternFill patternType="solid">
        <fgColor rgb="FFE2EFD9"/>
        <bgColor rgb="FFE2EFD9"/>
      </patternFill>
    </fill>
    <fill>
      <patternFill patternType="solid">
        <fgColor rgb="FFBDD6EE"/>
        <bgColor rgb="FFBDD6EE"/>
      </patternFill>
    </fill>
    <fill>
      <patternFill patternType="solid">
        <fgColor rgb="FFDEEAF6"/>
        <bgColor rgb="FFDEEAF6"/>
      </patternFill>
    </fill>
    <fill>
      <patternFill patternType="solid">
        <fgColor rgb="FFF7CAAC"/>
        <bgColor rgb="FFF7CAAC"/>
      </patternFill>
    </fill>
    <fill>
      <patternFill patternType="solid">
        <fgColor rgb="FFC5E0B3"/>
        <bgColor rgb="FFC5E0B3"/>
      </patternFill>
    </fill>
    <fill>
      <patternFill patternType="solid">
        <fgColor rgb="FF9CC2E5"/>
        <bgColor rgb="FF9CC2E5"/>
      </patternFill>
    </fill>
  </fills>
  <borders count="4">
    <border/>
    <border>
      <left/>
      <top/>
      <bottom/>
    </border>
    <border>
      <top/>
      <bottom/>
    </border>
    <border>
      <left/>
      <right/>
      <top/>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left" vertical="center"/>
    </xf>
    <xf borderId="0" fillId="0" fontId="3" numFmtId="0" xfId="0" applyAlignment="1" applyFont="1">
      <alignment horizontal="left" vertical="center"/>
    </xf>
    <xf borderId="0" fillId="0" fontId="1" numFmtId="0" xfId="0" applyAlignment="1" applyFont="1">
      <alignment horizontal="left"/>
    </xf>
    <xf borderId="0" fillId="0" fontId="2" numFmtId="0" xfId="0" applyAlignment="1" applyFont="1">
      <alignment horizontal="left"/>
    </xf>
    <xf borderId="1" fillId="2" fontId="1" numFmtId="0" xfId="0" applyAlignment="1" applyBorder="1" applyFill="1" applyFont="1">
      <alignment horizontal="left"/>
    </xf>
    <xf borderId="2" fillId="0" fontId="4" numFmtId="0" xfId="0" applyBorder="1" applyFont="1"/>
    <xf borderId="3" fillId="2" fontId="1" numFmtId="0" xfId="0" applyAlignment="1" applyBorder="1" applyFont="1">
      <alignment horizontal="left"/>
    </xf>
    <xf borderId="0" fillId="0" fontId="2" numFmtId="0" xfId="0" applyFont="1"/>
    <xf borderId="3" fillId="3" fontId="2" numFmtId="0" xfId="0" applyAlignment="1" applyBorder="1" applyFill="1" applyFont="1">
      <alignment horizontal="center" vertical="center"/>
    </xf>
    <xf borderId="3" fillId="4" fontId="2" numFmtId="0" xfId="0" applyAlignment="1" applyBorder="1" applyFill="1" applyFont="1">
      <alignment horizontal="center" vertical="center"/>
    </xf>
    <xf borderId="3" fillId="5" fontId="2" numFmtId="0" xfId="0" applyAlignment="1" applyBorder="1" applyFill="1" applyFont="1">
      <alignment horizontal="center" vertical="center"/>
    </xf>
    <xf borderId="0" fillId="0" fontId="2" numFmtId="0" xfId="0" applyAlignment="1" applyFont="1">
      <alignment horizontal="center" vertical="center"/>
    </xf>
    <xf borderId="0" fillId="0" fontId="2" numFmtId="0" xfId="0" applyAlignment="1" applyFont="1">
      <alignment horizontal="center"/>
    </xf>
    <xf borderId="0" fillId="0" fontId="2" numFmtId="0" xfId="0" applyAlignment="1" applyFont="1">
      <alignment horizontal="center" shrinkToFit="0" vertical="center" wrapText="1"/>
    </xf>
    <xf borderId="3" fillId="2" fontId="2" numFmtId="0" xfId="0" applyBorder="1" applyFont="1"/>
    <xf borderId="3" fillId="6" fontId="1" numFmtId="49" xfId="0" applyAlignment="1" applyBorder="1" applyFill="1" applyFont="1" applyNumberFormat="1">
      <alignment horizontal="center"/>
    </xf>
    <xf borderId="3" fillId="6" fontId="1" numFmtId="49" xfId="0" applyAlignment="1" applyBorder="1" applyFont="1" applyNumberFormat="1">
      <alignment horizontal="center" readingOrder="0"/>
    </xf>
    <xf borderId="3" fillId="6" fontId="1" numFmtId="0" xfId="0" applyAlignment="1" applyBorder="1" applyFont="1">
      <alignment horizontal="center" shrinkToFit="0" vertical="center" wrapText="1"/>
    </xf>
    <xf borderId="3" fillId="6" fontId="1" numFmtId="0" xfId="0" applyAlignment="1" applyBorder="1" applyFont="1">
      <alignment horizontal="left" shrinkToFit="0" vertical="center" wrapText="1"/>
    </xf>
    <xf borderId="3" fillId="7" fontId="2" numFmtId="0" xfId="0" applyAlignment="1" applyBorder="1" applyFill="1" applyFont="1">
      <alignment horizontal="left" readingOrder="0" vertical="center"/>
    </xf>
    <xf borderId="2" fillId="7" fontId="2" numFmtId="0" xfId="0" applyAlignment="1" applyBorder="1" applyFont="1">
      <alignment horizontal="left" vertical="center"/>
    </xf>
    <xf borderId="3" fillId="7" fontId="2" numFmtId="49" xfId="0" applyAlignment="1" applyBorder="1" applyFont="1" applyNumberFormat="1">
      <alignment horizontal="center"/>
    </xf>
    <xf borderId="3" fillId="7" fontId="2" numFmtId="0" xfId="0" applyAlignment="1" applyBorder="1" applyFont="1">
      <alignment horizontal="center" shrinkToFit="0" vertical="center" wrapText="1"/>
    </xf>
    <xf borderId="3" fillId="7" fontId="2" numFmtId="0" xfId="0" applyAlignment="1" applyBorder="1" applyFont="1">
      <alignment horizontal="center" readingOrder="0" shrinkToFit="0" vertical="center" wrapText="1"/>
    </xf>
    <xf borderId="3" fillId="7" fontId="2" numFmtId="0" xfId="0" applyAlignment="1" applyBorder="1" applyFont="1">
      <alignment horizontal="left" shrinkToFit="0" vertical="center" wrapText="1"/>
    </xf>
    <xf borderId="1" fillId="7" fontId="2" numFmtId="0" xfId="0" applyAlignment="1" applyBorder="1" applyFont="1">
      <alignment horizontal="left" vertical="center"/>
    </xf>
    <xf borderId="3" fillId="7" fontId="2" numFmtId="49" xfId="0" applyAlignment="1" applyBorder="1" applyFont="1" applyNumberFormat="1">
      <alignment horizontal="center" shrinkToFit="0" vertical="center" wrapText="1"/>
    </xf>
    <xf borderId="3" fillId="6" fontId="1" numFmtId="49" xfId="0" applyAlignment="1" applyBorder="1" applyFont="1" applyNumberFormat="1">
      <alignment horizontal="left"/>
    </xf>
    <xf borderId="3" fillId="2" fontId="2" numFmtId="0" xfId="0" applyAlignment="1" applyBorder="1" applyFont="1">
      <alignment horizontal="center" vertical="center"/>
    </xf>
    <xf borderId="3" fillId="2" fontId="2" numFmtId="0" xfId="0" applyAlignment="1" applyBorder="1" applyFont="1">
      <alignment horizontal="center"/>
    </xf>
    <xf borderId="3" fillId="2" fontId="2" numFmtId="0" xfId="0" applyAlignment="1" applyBorder="1" applyFont="1">
      <alignment horizontal="left"/>
    </xf>
    <xf borderId="3" fillId="8" fontId="2" numFmtId="0" xfId="0" applyBorder="1" applyFill="1" applyFont="1"/>
    <xf borderId="3" fillId="7" fontId="2" numFmtId="0" xfId="0" applyAlignment="1" applyBorder="1" applyFont="1">
      <alignment horizontal="center" readingOrder="0"/>
    </xf>
    <xf borderId="3" fillId="7" fontId="2" numFmtId="0" xfId="0" applyAlignment="1" applyBorder="1" applyFont="1">
      <alignment horizontal="center"/>
    </xf>
    <xf borderId="3" fillId="4" fontId="2" numFmtId="0" xfId="0" applyBorder="1" applyFont="1"/>
    <xf borderId="3" fillId="9" fontId="2" numFmtId="0" xfId="0" applyBorder="1" applyFill="1" applyFont="1"/>
    <xf borderId="0" fillId="0" fontId="2" numFmtId="0" xfId="0" applyAlignment="1" applyFont="1">
      <alignment horizontal="left" readingOrder="0"/>
    </xf>
    <xf borderId="3" fillId="4" fontId="2" numFmtId="0" xfId="0" applyAlignment="1" applyBorder="1" applyFont="1">
      <alignment horizontal="center" readingOrder="0" vertical="center"/>
    </xf>
    <xf borderId="3" fillId="2" fontId="5" numFmtId="0" xfId="0" applyAlignment="1" applyBorder="1" applyFont="1">
      <alignment horizontal="center" vertical="center"/>
    </xf>
    <xf borderId="3" fillId="2" fontId="5" numFmtId="0" xfId="0" applyAlignment="1" applyBorder="1" applyFont="1">
      <alignment horizontal="center"/>
    </xf>
    <xf borderId="0" fillId="0" fontId="2" numFmtId="0" xfId="0" applyAlignment="1" applyFont="1">
      <alignment horizontal="left" readingOrder="0" vertical="center"/>
    </xf>
    <xf borderId="3" fillId="6" fontId="2" numFmtId="49" xfId="0" applyAlignment="1" applyBorder="1" applyFont="1" applyNumberFormat="1">
      <alignment horizontal="center"/>
    </xf>
    <xf borderId="3" fillId="6" fontId="2" numFmtId="0" xfId="0" applyAlignment="1" applyBorder="1" applyFont="1">
      <alignment horizontal="center" shrinkToFit="0" vertical="center" wrapText="1"/>
    </xf>
    <xf borderId="3" fillId="6" fontId="2" numFmtId="0" xfId="0" applyAlignment="1" applyBorder="1" applyFont="1">
      <alignment horizontal="left" shrinkToFit="0" vertical="center" wrapText="1"/>
    </xf>
    <xf borderId="3" fillId="10" fontId="2" numFmtId="0" xfId="0" applyBorder="1" applyFill="1" applyFont="1"/>
    <xf borderId="3" fillId="10" fontId="2" numFmtId="0" xfId="0" applyAlignment="1" applyBorder="1" applyFont="1">
      <alignment horizontal="center" vertical="center"/>
    </xf>
    <xf borderId="3" fillId="10" fontId="2" numFmtId="0" xfId="0" applyAlignment="1" applyBorder="1" applyFont="1">
      <alignment horizontal="center" shrinkToFit="0" vertical="center" wrapText="1"/>
    </xf>
    <xf borderId="3" fillId="10" fontId="2" numFmtId="0" xfId="0" applyAlignment="1" applyBorder="1" applyFont="1">
      <alignment horizontal="left" shrinkToFit="0" vertical="center" wrapText="1"/>
    </xf>
    <xf borderId="3" fillId="7" fontId="2" numFmtId="0" xfId="0" applyBorder="1" applyFont="1"/>
    <xf borderId="3" fillId="7" fontId="2" numFmtId="0" xfId="0" applyAlignment="1" applyBorder="1" applyFont="1">
      <alignment horizontal="left" vertical="center"/>
    </xf>
    <xf borderId="3" fillId="7" fontId="2" numFmtId="0" xfId="0" applyAlignment="1" applyBorder="1" applyFont="1">
      <alignment horizontal="center" vertical="center"/>
    </xf>
    <xf borderId="3" fillId="7" fontId="6" numFmtId="0" xfId="0" applyAlignment="1" applyBorder="1" applyFont="1">
      <alignment horizontal="center" shrinkToFit="0" vertical="center" wrapText="1"/>
    </xf>
    <xf borderId="3" fillId="7" fontId="6" numFmtId="0" xfId="0" applyAlignment="1" applyBorder="1" applyFont="1">
      <alignment horizontal="left" shrinkToFit="0" vertical="center" wrapText="1"/>
    </xf>
    <xf borderId="3" fillId="10" fontId="2" numFmtId="0" xfId="0" applyAlignment="1" applyBorder="1" applyFont="1">
      <alignment horizontal="center"/>
    </xf>
    <xf borderId="3" fillId="10" fontId="1" numFmtId="0" xfId="0" applyBorder="1" applyFont="1"/>
    <xf borderId="3" fillId="10" fontId="1" numFmtId="0" xfId="0" applyAlignment="1" applyBorder="1" applyFont="1">
      <alignment horizontal="center" shrinkToFit="0" vertical="center" wrapText="1"/>
    </xf>
    <xf borderId="3" fillId="10" fontId="1"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dc.luxoft.com/stash/projects/VWISSW/repos/repositorymib3_carinterface/brow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dc.luxoft.com/stash/projects/VWISSW/repos/repositorymib3_carinterface/brow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5.0"/>
    <col customWidth="1" min="5" max="26" width="8.71"/>
  </cols>
  <sheetData>
    <row r="1" ht="14.25" customHeight="1">
      <c r="A1" s="1" t="s">
        <v>0</v>
      </c>
      <c r="C1" s="2" t="s">
        <v>1</v>
      </c>
    </row>
    <row r="2" ht="14.25" customHeight="1">
      <c r="A2" s="1" t="s">
        <v>2</v>
      </c>
      <c r="C2" s="3" t="s">
        <v>3</v>
      </c>
    </row>
    <row r="3" ht="14.25" customHeight="1">
      <c r="A3" s="1" t="s">
        <v>4</v>
      </c>
      <c r="C3" s="2" t="s">
        <v>5</v>
      </c>
    </row>
    <row r="4" ht="14.25" customHeight="1">
      <c r="A4" s="1" t="s">
        <v>6</v>
      </c>
      <c r="C4" s="2" t="s">
        <v>7</v>
      </c>
    </row>
    <row r="5" ht="14.25" customHeight="1">
      <c r="A5" s="4" t="s">
        <v>8</v>
      </c>
      <c r="C5" s="5">
        <f>Violations!$G$307</f>
        <v>898</v>
      </c>
    </row>
    <row r="6" ht="14.25" customHeight="1">
      <c r="A6" s="4" t="s">
        <v>9</v>
      </c>
      <c r="C6" s="5">
        <f>Violations!$G$314</f>
        <v>898</v>
      </c>
    </row>
    <row r="7" ht="14.25" customHeight="1">
      <c r="A7" s="6" t="s">
        <v>10</v>
      </c>
      <c r="B7" s="7"/>
      <c r="C7" s="8">
        <f>Violations!$G$317</f>
        <v>0</v>
      </c>
    </row>
    <row r="8" ht="14.25" customHeight="1"/>
    <row r="9" ht="14.25" customHeight="1">
      <c r="A9" s="9" t="s">
        <v>11</v>
      </c>
    </row>
    <row r="10" ht="14.25" customHeight="1">
      <c r="A10" s="10" t="s">
        <v>12</v>
      </c>
      <c r="B10" s="9" t="s">
        <v>13</v>
      </c>
    </row>
    <row r="11" ht="14.25" customHeight="1">
      <c r="A11" s="11" t="s">
        <v>14</v>
      </c>
      <c r="B11" s="9" t="s">
        <v>15</v>
      </c>
    </row>
    <row r="12" ht="14.25" customHeight="1">
      <c r="A12" s="12" t="s">
        <v>16</v>
      </c>
      <c r="B12" s="9" t="s">
        <v>17</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1">
    <mergeCell ref="A4:B4"/>
    <mergeCell ref="A5:B5"/>
    <mergeCell ref="A6:B6"/>
    <mergeCell ref="A7:B7"/>
    <mergeCell ref="A1:B1"/>
    <mergeCell ref="C1:D1"/>
    <mergeCell ref="A2:B2"/>
    <mergeCell ref="C2:D2"/>
    <mergeCell ref="A3:B3"/>
    <mergeCell ref="C3:D3"/>
    <mergeCell ref="C4:D4"/>
  </mergeCells>
  <hyperlinks>
    <hyperlink r:id="rId1" ref="C2"/>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5.0"/>
    <col customWidth="1" hidden="1" min="6" max="6" width="15.0"/>
    <col customWidth="1" min="7" max="10" width="15.0"/>
    <col customWidth="1" min="11" max="12" width="200.71"/>
    <col customWidth="1" min="13" max="29" width="8.71"/>
  </cols>
  <sheetData>
    <row r="1" ht="14.25" customHeight="1">
      <c r="A1" s="1" t="s">
        <v>0</v>
      </c>
      <c r="C1" s="2" t="s">
        <v>1</v>
      </c>
      <c r="E1" s="13"/>
      <c r="F1" s="14"/>
      <c r="G1" s="14"/>
      <c r="H1" s="14"/>
      <c r="I1" s="14"/>
      <c r="J1" s="14"/>
      <c r="K1" s="15"/>
      <c r="L1" s="5"/>
      <c r="M1" s="16"/>
    </row>
    <row r="2" ht="14.25" customHeight="1">
      <c r="A2" s="1" t="s">
        <v>2</v>
      </c>
      <c r="C2" s="3" t="s">
        <v>3</v>
      </c>
      <c r="E2" s="13"/>
      <c r="F2" s="14"/>
      <c r="G2" s="14"/>
      <c r="H2" s="14"/>
      <c r="I2" s="14"/>
      <c r="J2" s="14"/>
      <c r="K2" s="15"/>
      <c r="L2" s="5"/>
      <c r="M2" s="16"/>
    </row>
    <row r="3" ht="14.25" customHeight="1">
      <c r="A3" s="1" t="s">
        <v>4</v>
      </c>
      <c r="C3" s="2" t="s">
        <v>5</v>
      </c>
      <c r="E3" s="13"/>
      <c r="F3" s="14"/>
      <c r="G3" s="14"/>
      <c r="H3" s="14"/>
      <c r="I3" s="14"/>
      <c r="J3" s="14"/>
      <c r="K3" s="15"/>
      <c r="L3" s="5"/>
      <c r="M3" s="16"/>
    </row>
    <row r="4" ht="14.25" customHeight="1">
      <c r="A4" s="1" t="s">
        <v>6</v>
      </c>
      <c r="C4" s="2" t="s">
        <v>7</v>
      </c>
      <c r="E4" s="13"/>
      <c r="F4" s="14"/>
      <c r="G4" s="14"/>
      <c r="H4" s="14"/>
      <c r="I4" s="14"/>
      <c r="J4" s="14"/>
      <c r="K4" s="15"/>
      <c r="L4" s="5"/>
      <c r="M4" s="16"/>
    </row>
    <row r="5" ht="14.25" customHeight="1">
      <c r="A5" s="17"/>
      <c r="B5" s="17"/>
      <c r="C5" s="17"/>
      <c r="D5" s="17"/>
      <c r="E5" s="17"/>
      <c r="F5" s="17"/>
      <c r="G5" s="18" t="s">
        <v>18</v>
      </c>
      <c r="H5" s="18" t="s">
        <v>19</v>
      </c>
      <c r="I5" s="17" t="s">
        <v>20</v>
      </c>
      <c r="J5" s="17" t="s">
        <v>21</v>
      </c>
      <c r="K5" s="19"/>
      <c r="L5" s="20"/>
      <c r="M5" s="16"/>
    </row>
    <row r="6" ht="45.75" customHeight="1">
      <c r="A6" s="21" t="s">
        <v>22</v>
      </c>
      <c r="B6" s="22"/>
      <c r="C6" s="23"/>
      <c r="D6" s="23"/>
      <c r="E6" s="23"/>
      <c r="F6" s="24"/>
      <c r="G6" s="25" t="s">
        <v>23</v>
      </c>
      <c r="H6" s="25" t="s">
        <v>24</v>
      </c>
      <c r="I6" s="25" t="s">
        <v>25</v>
      </c>
      <c r="J6" s="25" t="s">
        <v>24</v>
      </c>
      <c r="K6" s="24"/>
      <c r="L6" s="26"/>
      <c r="M6" s="16"/>
    </row>
    <row r="7" ht="76.5" customHeight="1">
      <c r="A7" s="27" t="s">
        <v>26</v>
      </c>
      <c r="B7" s="7"/>
      <c r="C7" s="23"/>
      <c r="D7" s="23"/>
      <c r="E7" s="23"/>
      <c r="F7" s="24"/>
      <c r="G7" s="25" t="s">
        <v>27</v>
      </c>
      <c r="H7" s="25" t="s">
        <v>28</v>
      </c>
      <c r="I7" s="24" t="s">
        <v>29</v>
      </c>
      <c r="J7" s="24" t="s">
        <v>30</v>
      </c>
      <c r="K7" s="24"/>
      <c r="L7" s="26"/>
      <c r="M7" s="16"/>
    </row>
    <row r="8" ht="17.25" customHeight="1">
      <c r="A8" s="27" t="s">
        <v>31</v>
      </c>
      <c r="B8" s="7"/>
      <c r="C8" s="23"/>
      <c r="D8" s="23"/>
      <c r="E8" s="23"/>
      <c r="F8" s="28" t="s">
        <v>32</v>
      </c>
      <c r="G8" s="28" t="s">
        <v>32</v>
      </c>
      <c r="H8" s="28" t="s">
        <v>32</v>
      </c>
      <c r="I8" s="28" t="s">
        <v>32</v>
      </c>
      <c r="J8" s="28" t="s">
        <v>32</v>
      </c>
      <c r="K8" s="24"/>
      <c r="L8" s="26"/>
      <c r="M8" s="16"/>
    </row>
    <row r="9" ht="14.25" customHeight="1">
      <c r="A9" s="17" t="s">
        <v>33</v>
      </c>
      <c r="B9" s="17" t="s">
        <v>34</v>
      </c>
      <c r="C9" s="17" t="s">
        <v>35</v>
      </c>
      <c r="D9" s="17" t="s">
        <v>36</v>
      </c>
      <c r="E9" s="17" t="s">
        <v>37</v>
      </c>
      <c r="F9" s="17" t="s">
        <v>38</v>
      </c>
      <c r="G9" s="17" t="s">
        <v>38</v>
      </c>
      <c r="H9" s="17" t="s">
        <v>38</v>
      </c>
      <c r="I9" s="17" t="s">
        <v>38</v>
      </c>
      <c r="J9" s="17" t="s">
        <v>38</v>
      </c>
      <c r="K9" s="17" t="s">
        <v>39</v>
      </c>
      <c r="L9" s="29" t="s">
        <v>40</v>
      </c>
      <c r="M9" s="16"/>
    </row>
    <row r="10" ht="16.5" customHeight="1">
      <c r="A10" s="16" t="s">
        <v>41</v>
      </c>
      <c r="B10" s="16"/>
      <c r="C10" s="30"/>
      <c r="D10" s="30"/>
      <c r="E10" s="30"/>
      <c r="F10" s="31"/>
      <c r="G10" s="31"/>
      <c r="H10" s="31"/>
      <c r="I10" s="31"/>
      <c r="J10" s="31"/>
      <c r="K10" s="16"/>
      <c r="L10" s="32"/>
      <c r="M10" s="16"/>
    </row>
    <row r="11" ht="17.25" customHeight="1">
      <c r="A11" s="9" t="s">
        <v>42</v>
      </c>
      <c r="B11" s="33" t="s">
        <v>43</v>
      </c>
      <c r="C11" s="13" t="s">
        <v>24</v>
      </c>
      <c r="D11" s="13" t="s">
        <v>24</v>
      </c>
      <c r="E11" s="13" t="s">
        <v>24</v>
      </c>
      <c r="F11" s="14">
        <v>0.0</v>
      </c>
      <c r="G11" s="14">
        <v>0.0</v>
      </c>
      <c r="H11" s="14">
        <v>0.0</v>
      </c>
      <c r="I11" s="14">
        <v>0.0</v>
      </c>
      <c r="J11" s="14">
        <v>0.0</v>
      </c>
      <c r="K11" s="9" t="s">
        <v>44</v>
      </c>
      <c r="L11" s="5"/>
      <c r="M11" s="16"/>
    </row>
    <row r="12" ht="17.25" customHeight="1">
      <c r="A12" s="9" t="s">
        <v>45</v>
      </c>
      <c r="B12" s="33" t="s">
        <v>43</v>
      </c>
      <c r="C12" s="10" t="s">
        <v>46</v>
      </c>
      <c r="D12" s="10" t="s">
        <v>46</v>
      </c>
      <c r="E12" s="10" t="s">
        <v>12</v>
      </c>
      <c r="F12" s="14">
        <v>0.0</v>
      </c>
      <c r="G12" s="14">
        <v>0.0</v>
      </c>
      <c r="H12" s="34">
        <v>1.0</v>
      </c>
      <c r="I12" s="14">
        <v>0.0</v>
      </c>
      <c r="J12" s="14">
        <v>0.0</v>
      </c>
      <c r="K12" s="9" t="s">
        <v>47</v>
      </c>
      <c r="L12" s="5"/>
      <c r="M12" s="16"/>
    </row>
    <row r="13" ht="14.25" customHeight="1">
      <c r="A13" s="9" t="s">
        <v>48</v>
      </c>
      <c r="B13" s="33" t="s">
        <v>43</v>
      </c>
      <c r="C13" s="10" t="s">
        <v>46</v>
      </c>
      <c r="D13" s="10" t="s">
        <v>46</v>
      </c>
      <c r="E13" s="10" t="s">
        <v>12</v>
      </c>
      <c r="F13" s="14">
        <v>0.0</v>
      </c>
      <c r="G13" s="14">
        <v>0.0</v>
      </c>
      <c r="H13" s="34">
        <v>2.0</v>
      </c>
      <c r="I13" s="14">
        <v>0.0</v>
      </c>
      <c r="J13" s="35">
        <v>2.0</v>
      </c>
      <c r="K13" s="9" t="s">
        <v>49</v>
      </c>
      <c r="L13" s="5"/>
      <c r="M13" s="16"/>
    </row>
    <row r="14" ht="14.25" customHeight="1">
      <c r="A14" s="9" t="s">
        <v>50</v>
      </c>
      <c r="B14" s="33" t="s">
        <v>43</v>
      </c>
      <c r="C14" s="10" t="s">
        <v>46</v>
      </c>
      <c r="D14" s="10" t="s">
        <v>46</v>
      </c>
      <c r="E14" s="10" t="s">
        <v>12</v>
      </c>
      <c r="F14" s="14">
        <v>0.0</v>
      </c>
      <c r="G14" s="14">
        <v>0.0</v>
      </c>
      <c r="H14" s="14">
        <v>0.0</v>
      </c>
      <c r="I14" s="14">
        <v>0.0</v>
      </c>
      <c r="J14" s="35">
        <v>1.0</v>
      </c>
      <c r="K14" s="9" t="s">
        <v>51</v>
      </c>
      <c r="L14" s="5"/>
      <c r="M14" s="16"/>
    </row>
    <row r="15" ht="14.25" customHeight="1">
      <c r="A15" s="9" t="s">
        <v>52</v>
      </c>
      <c r="B15" s="33" t="s">
        <v>43</v>
      </c>
      <c r="C15" s="13" t="s">
        <v>24</v>
      </c>
      <c r="D15" s="13" t="s">
        <v>24</v>
      </c>
      <c r="E15" s="13" t="s">
        <v>24</v>
      </c>
      <c r="F15" s="14">
        <v>0.0</v>
      </c>
      <c r="G15" s="14">
        <v>0.0</v>
      </c>
      <c r="H15" s="14">
        <v>0.0</v>
      </c>
      <c r="I15" s="14">
        <v>0.0</v>
      </c>
      <c r="J15" s="14">
        <v>0.0</v>
      </c>
      <c r="K15" s="9" t="s">
        <v>53</v>
      </c>
      <c r="L15" s="5"/>
      <c r="M15" s="16"/>
    </row>
    <row r="16" ht="14.25" customHeight="1">
      <c r="A16" s="9" t="s">
        <v>54</v>
      </c>
      <c r="B16" s="33" t="s">
        <v>43</v>
      </c>
      <c r="C16" s="13" t="s">
        <v>24</v>
      </c>
      <c r="D16" s="13" t="s">
        <v>24</v>
      </c>
      <c r="E16" s="13" t="s">
        <v>24</v>
      </c>
      <c r="F16" s="14">
        <v>0.0</v>
      </c>
      <c r="G16" s="14">
        <v>0.0</v>
      </c>
      <c r="H16" s="14">
        <v>0.0</v>
      </c>
      <c r="I16" s="14">
        <v>0.0</v>
      </c>
      <c r="J16" s="14">
        <v>0.0</v>
      </c>
      <c r="K16" s="9" t="s">
        <v>55</v>
      </c>
      <c r="L16" s="5"/>
      <c r="M16" s="16"/>
    </row>
    <row r="17" ht="14.25" customHeight="1">
      <c r="A17" s="9" t="s">
        <v>56</v>
      </c>
      <c r="B17" s="33" t="s">
        <v>43</v>
      </c>
      <c r="C17" s="10" t="s">
        <v>57</v>
      </c>
      <c r="D17" s="10" t="s">
        <v>46</v>
      </c>
      <c r="E17" s="10" t="s">
        <v>12</v>
      </c>
      <c r="F17" s="14">
        <v>0.0</v>
      </c>
      <c r="G17" s="14">
        <v>0.0</v>
      </c>
      <c r="H17" s="34">
        <v>3.0</v>
      </c>
      <c r="I17" s="14">
        <v>0.0</v>
      </c>
      <c r="J17" s="35">
        <v>8.0</v>
      </c>
      <c r="K17" s="9" t="s">
        <v>58</v>
      </c>
      <c r="L17" s="5"/>
      <c r="M17" s="16"/>
    </row>
    <row r="18" ht="14.25" customHeight="1">
      <c r="A18" s="9" t="s">
        <v>59</v>
      </c>
      <c r="B18" s="33" t="s">
        <v>43</v>
      </c>
      <c r="C18" s="13" t="s">
        <v>24</v>
      </c>
      <c r="D18" s="13" t="s">
        <v>24</v>
      </c>
      <c r="E18" s="13" t="s">
        <v>24</v>
      </c>
      <c r="F18" s="14">
        <v>0.0</v>
      </c>
      <c r="G18" s="14">
        <v>0.0</v>
      </c>
      <c r="H18" s="14">
        <v>0.0</v>
      </c>
      <c r="I18" s="14">
        <v>0.0</v>
      </c>
      <c r="J18" s="14">
        <v>0.0</v>
      </c>
      <c r="K18" s="9" t="s">
        <v>60</v>
      </c>
      <c r="L18" s="5"/>
      <c r="M18" s="16"/>
    </row>
    <row r="19" ht="14.25" customHeight="1">
      <c r="A19" s="9" t="s">
        <v>61</v>
      </c>
      <c r="B19" s="33" t="s">
        <v>43</v>
      </c>
      <c r="C19" s="13" t="s">
        <v>24</v>
      </c>
      <c r="D19" s="13" t="s">
        <v>24</v>
      </c>
      <c r="E19" s="13" t="s">
        <v>24</v>
      </c>
      <c r="F19" s="14">
        <v>0.0</v>
      </c>
      <c r="G19" s="14">
        <v>0.0</v>
      </c>
      <c r="H19" s="14">
        <v>0.0</v>
      </c>
      <c r="I19" s="14">
        <v>0.0</v>
      </c>
      <c r="J19" s="14">
        <v>0.0</v>
      </c>
      <c r="K19" s="9" t="s">
        <v>62</v>
      </c>
      <c r="L19" s="5"/>
      <c r="M19" s="16"/>
    </row>
    <row r="20" ht="14.25" customHeight="1">
      <c r="A20" s="9" t="s">
        <v>63</v>
      </c>
      <c r="B20" s="33" t="s">
        <v>43</v>
      </c>
      <c r="C20" s="13" t="s">
        <v>24</v>
      </c>
      <c r="D20" s="13" t="s">
        <v>24</v>
      </c>
      <c r="E20" s="13" t="s">
        <v>24</v>
      </c>
      <c r="F20" s="14">
        <v>0.0</v>
      </c>
      <c r="G20" s="14">
        <v>0.0</v>
      </c>
      <c r="H20" s="14">
        <v>0.0</v>
      </c>
      <c r="I20" s="14">
        <v>0.0</v>
      </c>
      <c r="J20" s="14">
        <v>0.0</v>
      </c>
      <c r="K20" s="9" t="s">
        <v>64</v>
      </c>
      <c r="L20" s="5"/>
      <c r="M20" s="16"/>
    </row>
    <row r="21" ht="14.25" customHeight="1">
      <c r="A21" s="9" t="s">
        <v>65</v>
      </c>
      <c r="B21" s="33" t="s">
        <v>43</v>
      </c>
      <c r="C21" s="10" t="s">
        <v>46</v>
      </c>
      <c r="D21" s="10" t="s">
        <v>46</v>
      </c>
      <c r="E21" s="10" t="s">
        <v>12</v>
      </c>
      <c r="F21" s="14">
        <v>0.0</v>
      </c>
      <c r="G21" s="14">
        <v>0.0</v>
      </c>
      <c r="H21" s="34">
        <v>2.0</v>
      </c>
      <c r="I21" s="14">
        <v>0.0</v>
      </c>
      <c r="J21" s="14">
        <v>0.0</v>
      </c>
      <c r="K21" s="9" t="s">
        <v>66</v>
      </c>
      <c r="L21" s="5"/>
      <c r="M21" s="16"/>
    </row>
    <row r="22" ht="14.25" customHeight="1">
      <c r="A22" s="9" t="s">
        <v>67</v>
      </c>
      <c r="B22" s="33" t="s">
        <v>43</v>
      </c>
      <c r="C22" s="13" t="s">
        <v>24</v>
      </c>
      <c r="D22" s="13" t="s">
        <v>24</v>
      </c>
      <c r="E22" s="13" t="s">
        <v>24</v>
      </c>
      <c r="F22" s="14">
        <v>0.0</v>
      </c>
      <c r="G22" s="14">
        <v>0.0</v>
      </c>
      <c r="H22" s="14">
        <v>0.0</v>
      </c>
      <c r="I22" s="14">
        <v>0.0</v>
      </c>
      <c r="J22" s="14">
        <v>0.0</v>
      </c>
      <c r="K22" s="9" t="s">
        <v>68</v>
      </c>
      <c r="L22" s="5"/>
      <c r="M22" s="16"/>
    </row>
    <row r="23" ht="14.25" customHeight="1">
      <c r="A23" s="16" t="s">
        <v>69</v>
      </c>
      <c r="B23" s="16"/>
      <c r="C23" s="30"/>
      <c r="D23" s="30"/>
      <c r="E23" s="30"/>
      <c r="F23" s="31"/>
      <c r="G23" s="31"/>
      <c r="H23" s="31"/>
      <c r="I23" s="31"/>
      <c r="J23" s="31"/>
      <c r="K23" s="16"/>
      <c r="L23" s="32"/>
      <c r="M23" s="16"/>
    </row>
    <row r="24" ht="14.25" customHeight="1">
      <c r="A24" s="9" t="s">
        <v>70</v>
      </c>
      <c r="B24" s="33" t="s">
        <v>43</v>
      </c>
      <c r="C24" s="13" t="s">
        <v>24</v>
      </c>
      <c r="D24" s="13" t="s">
        <v>24</v>
      </c>
      <c r="E24" s="13" t="s">
        <v>24</v>
      </c>
      <c r="F24" s="14">
        <v>0.0</v>
      </c>
      <c r="G24" s="14">
        <v>0.0</v>
      </c>
      <c r="H24" s="14">
        <v>0.0</v>
      </c>
      <c r="I24" s="14">
        <v>0.0</v>
      </c>
      <c r="J24" s="14">
        <v>0.0</v>
      </c>
      <c r="K24" s="9" t="s">
        <v>71</v>
      </c>
      <c r="L24" s="5"/>
      <c r="M24" s="16"/>
    </row>
    <row r="25" ht="14.25" customHeight="1">
      <c r="A25" s="9" t="s">
        <v>72</v>
      </c>
      <c r="B25" s="36" t="s">
        <v>73</v>
      </c>
      <c r="C25" s="13" t="s">
        <v>24</v>
      </c>
      <c r="D25" s="13" t="s">
        <v>24</v>
      </c>
      <c r="E25" s="13" t="s">
        <v>24</v>
      </c>
      <c r="F25" s="14">
        <v>0.0</v>
      </c>
      <c r="G25" s="14">
        <v>0.0</v>
      </c>
      <c r="H25" s="14">
        <v>0.0</v>
      </c>
      <c r="I25" s="14">
        <v>0.0</v>
      </c>
      <c r="J25" s="14">
        <v>0.0</v>
      </c>
      <c r="K25" s="9" t="s">
        <v>74</v>
      </c>
      <c r="L25" s="5"/>
      <c r="M25" s="16"/>
    </row>
    <row r="26" ht="14.25" customHeight="1">
      <c r="A26" s="9" t="s">
        <v>75</v>
      </c>
      <c r="B26" s="33" t="s">
        <v>43</v>
      </c>
      <c r="C26" s="13" t="s">
        <v>24</v>
      </c>
      <c r="D26" s="13" t="s">
        <v>24</v>
      </c>
      <c r="E26" s="13" t="s">
        <v>24</v>
      </c>
      <c r="F26" s="14">
        <v>0.0</v>
      </c>
      <c r="G26" s="14">
        <v>0.0</v>
      </c>
      <c r="H26" s="14">
        <v>0.0</v>
      </c>
      <c r="I26" s="14">
        <v>0.0</v>
      </c>
      <c r="J26" s="14">
        <v>0.0</v>
      </c>
      <c r="K26" s="9" t="s">
        <v>76</v>
      </c>
      <c r="L26" s="5"/>
      <c r="M26" s="16"/>
    </row>
    <row r="27" ht="14.25" customHeight="1">
      <c r="A27" s="9" t="s">
        <v>77</v>
      </c>
      <c r="B27" s="36" t="s">
        <v>73</v>
      </c>
      <c r="C27" s="13" t="s">
        <v>24</v>
      </c>
      <c r="D27" s="13" t="s">
        <v>24</v>
      </c>
      <c r="E27" s="13" t="s">
        <v>24</v>
      </c>
      <c r="F27" s="14">
        <v>0.0</v>
      </c>
      <c r="G27" s="14">
        <v>0.0</v>
      </c>
      <c r="H27" s="14">
        <v>0.0</v>
      </c>
      <c r="I27" s="14">
        <v>0.0</v>
      </c>
      <c r="J27" s="14">
        <v>0.0</v>
      </c>
      <c r="K27" s="9" t="s">
        <v>78</v>
      </c>
      <c r="L27" s="5"/>
      <c r="M27" s="16"/>
    </row>
    <row r="28" ht="14.25" customHeight="1">
      <c r="A28" s="9" t="s">
        <v>79</v>
      </c>
      <c r="B28" s="36" t="s">
        <v>73</v>
      </c>
      <c r="C28" s="13" t="s">
        <v>24</v>
      </c>
      <c r="D28" s="13" t="s">
        <v>24</v>
      </c>
      <c r="E28" s="13" t="s">
        <v>24</v>
      </c>
      <c r="F28" s="14">
        <v>0.0</v>
      </c>
      <c r="G28" s="14">
        <v>0.0</v>
      </c>
      <c r="H28" s="14">
        <v>0.0</v>
      </c>
      <c r="I28" s="14">
        <v>0.0</v>
      </c>
      <c r="J28" s="14">
        <v>0.0</v>
      </c>
      <c r="K28" s="9" t="s">
        <v>80</v>
      </c>
      <c r="L28" s="5"/>
      <c r="M28" s="16"/>
    </row>
    <row r="29" ht="14.25" customHeight="1">
      <c r="A29" s="9" t="s">
        <v>81</v>
      </c>
      <c r="B29" s="36" t="s">
        <v>73</v>
      </c>
      <c r="C29" s="13" t="s">
        <v>24</v>
      </c>
      <c r="D29" s="13" t="s">
        <v>24</v>
      </c>
      <c r="E29" s="13" t="s">
        <v>24</v>
      </c>
      <c r="F29" s="14">
        <v>0.0</v>
      </c>
      <c r="G29" s="14">
        <v>0.0</v>
      </c>
      <c r="H29" s="14">
        <v>0.0</v>
      </c>
      <c r="I29" s="14">
        <v>0.0</v>
      </c>
      <c r="J29" s="14">
        <v>0.0</v>
      </c>
      <c r="K29" s="9" t="s">
        <v>82</v>
      </c>
      <c r="L29" s="5"/>
      <c r="M29" s="16"/>
    </row>
    <row r="30" ht="14.25" customHeight="1">
      <c r="A30" s="16" t="s">
        <v>83</v>
      </c>
      <c r="B30" s="16"/>
      <c r="C30" s="30"/>
      <c r="D30" s="30"/>
      <c r="E30" s="30"/>
      <c r="F30" s="31"/>
      <c r="G30" s="31"/>
      <c r="H30" s="31"/>
      <c r="I30" s="31"/>
      <c r="J30" s="31"/>
      <c r="K30" s="16"/>
      <c r="L30" s="32"/>
      <c r="M30" s="16"/>
    </row>
    <row r="31" ht="14.25" customHeight="1">
      <c r="A31" s="9" t="s">
        <v>84</v>
      </c>
      <c r="B31" s="33" t="s">
        <v>43</v>
      </c>
      <c r="C31" s="13" t="s">
        <v>24</v>
      </c>
      <c r="D31" s="13" t="s">
        <v>24</v>
      </c>
      <c r="E31" s="13" t="s">
        <v>24</v>
      </c>
      <c r="F31" s="14">
        <v>0.0</v>
      </c>
      <c r="G31" s="14">
        <v>0.0</v>
      </c>
      <c r="H31" s="14">
        <v>0.0</v>
      </c>
      <c r="I31" s="14">
        <v>0.0</v>
      </c>
      <c r="J31" s="14">
        <v>0.0</v>
      </c>
      <c r="K31" s="9" t="s">
        <v>85</v>
      </c>
      <c r="L31" s="5"/>
      <c r="M31" s="16"/>
    </row>
    <row r="32" ht="14.25" customHeight="1">
      <c r="A32" s="9" t="s">
        <v>86</v>
      </c>
      <c r="B32" s="36" t="s">
        <v>73</v>
      </c>
      <c r="C32" s="13" t="s">
        <v>24</v>
      </c>
      <c r="D32" s="13" t="s">
        <v>24</v>
      </c>
      <c r="E32" s="13" t="s">
        <v>24</v>
      </c>
      <c r="F32" s="14">
        <v>0.0</v>
      </c>
      <c r="G32" s="14">
        <v>0.0</v>
      </c>
      <c r="H32" s="14">
        <v>0.0</v>
      </c>
      <c r="I32" s="14">
        <v>0.0</v>
      </c>
      <c r="J32" s="14">
        <v>0.0</v>
      </c>
      <c r="K32" s="9" t="s">
        <v>87</v>
      </c>
      <c r="L32" s="5"/>
      <c r="M32" s="16"/>
    </row>
    <row r="33" ht="14.25" customHeight="1">
      <c r="A33" s="9" t="s">
        <v>88</v>
      </c>
      <c r="B33" s="36" t="s">
        <v>73</v>
      </c>
      <c r="C33" s="13" t="s">
        <v>24</v>
      </c>
      <c r="D33" s="13" t="s">
        <v>24</v>
      </c>
      <c r="E33" s="13" t="s">
        <v>24</v>
      </c>
      <c r="F33" s="14">
        <v>0.0</v>
      </c>
      <c r="G33" s="14">
        <v>0.0</v>
      </c>
      <c r="H33" s="14">
        <v>0.0</v>
      </c>
      <c r="I33" s="14">
        <v>0.0</v>
      </c>
      <c r="J33" s="14">
        <v>0.0</v>
      </c>
      <c r="K33" s="9" t="s">
        <v>89</v>
      </c>
      <c r="L33" s="5"/>
      <c r="M33" s="16"/>
    </row>
    <row r="34" ht="14.25" customHeight="1">
      <c r="A34" s="16" t="s">
        <v>90</v>
      </c>
      <c r="B34" s="16"/>
      <c r="C34" s="30"/>
      <c r="D34" s="30"/>
      <c r="E34" s="30"/>
      <c r="F34" s="31"/>
      <c r="G34" s="31"/>
      <c r="H34" s="31"/>
      <c r="I34" s="31"/>
      <c r="J34" s="31"/>
      <c r="K34" s="16"/>
      <c r="L34" s="32"/>
      <c r="M34" s="16"/>
    </row>
    <row r="35" ht="14.25" customHeight="1">
      <c r="A35" s="9" t="s">
        <v>91</v>
      </c>
      <c r="B35" s="36" t="s">
        <v>73</v>
      </c>
      <c r="C35" s="13" t="s">
        <v>24</v>
      </c>
      <c r="D35" s="13" t="s">
        <v>24</v>
      </c>
      <c r="E35" s="13" t="s">
        <v>24</v>
      </c>
      <c r="F35" s="14">
        <v>0.0</v>
      </c>
      <c r="G35" s="14">
        <v>0.0</v>
      </c>
      <c r="H35" s="14">
        <v>0.0</v>
      </c>
      <c r="I35" s="14">
        <v>0.0</v>
      </c>
      <c r="J35" s="14">
        <v>0.0</v>
      </c>
      <c r="K35" s="9" t="s">
        <v>92</v>
      </c>
      <c r="L35" s="5"/>
      <c r="M35" s="16"/>
    </row>
    <row r="36" ht="14.25" customHeight="1">
      <c r="A36" s="16" t="s">
        <v>93</v>
      </c>
      <c r="B36" s="16"/>
      <c r="C36" s="30"/>
      <c r="D36" s="30"/>
      <c r="E36" s="30"/>
      <c r="F36" s="31"/>
      <c r="G36" s="31"/>
      <c r="H36" s="31"/>
      <c r="I36" s="31"/>
      <c r="J36" s="31"/>
      <c r="K36" s="16"/>
      <c r="L36" s="32"/>
      <c r="M36" s="16"/>
    </row>
    <row r="37" ht="14.25" customHeight="1">
      <c r="A37" s="9" t="s">
        <v>94</v>
      </c>
      <c r="B37" s="33" t="s">
        <v>43</v>
      </c>
      <c r="C37" s="13" t="s">
        <v>24</v>
      </c>
      <c r="D37" s="13" t="s">
        <v>24</v>
      </c>
      <c r="E37" s="13" t="s">
        <v>24</v>
      </c>
      <c r="F37" s="14">
        <v>0.0</v>
      </c>
      <c r="G37" s="14">
        <v>0.0</v>
      </c>
      <c r="H37" s="14">
        <v>0.0</v>
      </c>
      <c r="I37" s="14">
        <v>0.0</v>
      </c>
      <c r="J37" s="14">
        <v>0.0</v>
      </c>
      <c r="K37" s="9" t="s">
        <v>95</v>
      </c>
      <c r="L37" s="5"/>
      <c r="M37" s="16"/>
    </row>
    <row r="38" ht="14.25" customHeight="1">
      <c r="A38" s="16" t="s">
        <v>96</v>
      </c>
      <c r="B38" s="16"/>
      <c r="C38" s="30"/>
      <c r="D38" s="30"/>
      <c r="E38" s="30"/>
      <c r="F38" s="31"/>
      <c r="G38" s="31"/>
      <c r="H38" s="31"/>
      <c r="I38" s="31"/>
      <c r="J38" s="31"/>
      <c r="K38" s="16"/>
      <c r="L38" s="32"/>
      <c r="M38" s="16"/>
    </row>
    <row r="39" ht="14.25" customHeight="1">
      <c r="A39" s="9" t="s">
        <v>97</v>
      </c>
      <c r="B39" s="37" t="s">
        <v>98</v>
      </c>
      <c r="C39" s="13" t="s">
        <v>24</v>
      </c>
      <c r="D39" s="13" t="s">
        <v>24</v>
      </c>
      <c r="E39" s="13" t="s">
        <v>24</v>
      </c>
      <c r="F39" s="14">
        <v>0.0</v>
      </c>
      <c r="G39" s="14">
        <v>0.0</v>
      </c>
      <c r="H39" s="14">
        <v>0.0</v>
      </c>
      <c r="I39" s="14">
        <v>0.0</v>
      </c>
      <c r="J39" s="14">
        <v>0.0</v>
      </c>
      <c r="K39" s="9" t="s">
        <v>99</v>
      </c>
      <c r="L39" s="5"/>
      <c r="M39" s="16"/>
    </row>
    <row r="40" ht="14.25" customHeight="1">
      <c r="A40" s="16" t="s">
        <v>100</v>
      </c>
      <c r="B40" s="16"/>
      <c r="C40" s="30"/>
      <c r="D40" s="30"/>
      <c r="E40" s="30"/>
      <c r="F40" s="31"/>
      <c r="G40" s="31"/>
      <c r="H40" s="31"/>
      <c r="I40" s="31"/>
      <c r="J40" s="31"/>
      <c r="K40" s="16"/>
      <c r="L40" s="32"/>
      <c r="M40" s="16"/>
    </row>
    <row r="41" ht="14.25" customHeight="1">
      <c r="A41" s="9" t="s">
        <v>101</v>
      </c>
      <c r="B41" s="33" t="s">
        <v>43</v>
      </c>
      <c r="C41" s="13" t="s">
        <v>24</v>
      </c>
      <c r="D41" s="13" t="s">
        <v>24</v>
      </c>
      <c r="E41" s="13" t="s">
        <v>24</v>
      </c>
      <c r="F41" s="14">
        <v>0.0</v>
      </c>
      <c r="G41" s="14">
        <v>0.0</v>
      </c>
      <c r="H41" s="14">
        <v>0.0</v>
      </c>
      <c r="I41" s="14">
        <v>0.0</v>
      </c>
      <c r="J41" s="14">
        <v>0.0</v>
      </c>
      <c r="K41" s="9" t="s">
        <v>102</v>
      </c>
      <c r="L41" s="5"/>
      <c r="M41" s="16"/>
    </row>
    <row r="42" ht="14.25" customHeight="1">
      <c r="A42" s="9" t="s">
        <v>103</v>
      </c>
      <c r="B42" s="33" t="s">
        <v>43</v>
      </c>
      <c r="C42" s="13" t="s">
        <v>24</v>
      </c>
      <c r="D42" s="13" t="s">
        <v>24</v>
      </c>
      <c r="E42" s="13" t="s">
        <v>24</v>
      </c>
      <c r="F42" s="14">
        <v>0.0</v>
      </c>
      <c r="G42" s="14">
        <v>0.0</v>
      </c>
      <c r="H42" s="14">
        <v>0.0</v>
      </c>
      <c r="I42" s="14">
        <v>0.0</v>
      </c>
      <c r="J42" s="14">
        <v>0.0</v>
      </c>
      <c r="K42" s="9" t="s">
        <v>104</v>
      </c>
      <c r="L42" s="5"/>
      <c r="M42" s="16"/>
    </row>
    <row r="43" ht="14.25" customHeight="1">
      <c r="A43" s="9" t="s">
        <v>105</v>
      </c>
      <c r="B43" s="37" t="s">
        <v>98</v>
      </c>
      <c r="C43" s="13" t="s">
        <v>24</v>
      </c>
      <c r="D43" s="13" t="s">
        <v>24</v>
      </c>
      <c r="E43" s="13" t="s">
        <v>24</v>
      </c>
      <c r="F43" s="14">
        <v>0.0</v>
      </c>
      <c r="G43" s="14">
        <v>0.0</v>
      </c>
      <c r="H43" s="14">
        <v>0.0</v>
      </c>
      <c r="I43" s="14">
        <v>0.0</v>
      </c>
      <c r="J43" s="14">
        <v>0.0</v>
      </c>
      <c r="K43" s="9" t="s">
        <v>106</v>
      </c>
      <c r="L43" s="5"/>
      <c r="M43" s="16"/>
    </row>
    <row r="44" ht="14.25" customHeight="1">
      <c r="A44" s="16" t="s">
        <v>107</v>
      </c>
      <c r="B44" s="16"/>
      <c r="C44" s="30"/>
      <c r="D44" s="30"/>
      <c r="E44" s="30"/>
      <c r="F44" s="31"/>
      <c r="G44" s="31"/>
      <c r="H44" s="31"/>
      <c r="I44" s="31"/>
      <c r="J44" s="31"/>
      <c r="K44" s="16"/>
      <c r="L44" s="32"/>
      <c r="M44" s="16"/>
    </row>
    <row r="45" ht="14.25" customHeight="1">
      <c r="A45" s="9" t="s">
        <v>108</v>
      </c>
      <c r="B45" s="33" t="s">
        <v>43</v>
      </c>
      <c r="C45" s="12" t="s">
        <v>46</v>
      </c>
      <c r="D45" s="12" t="s">
        <v>57</v>
      </c>
      <c r="E45" s="12" t="s">
        <v>16</v>
      </c>
      <c r="F45" s="14">
        <v>0.0</v>
      </c>
      <c r="G45" s="34">
        <v>475.0</v>
      </c>
      <c r="H45" s="34">
        <v>472.0</v>
      </c>
      <c r="I45" s="35">
        <v>510.0</v>
      </c>
      <c r="J45" s="35">
        <v>507.0</v>
      </c>
      <c r="K45" s="9" t="s">
        <v>109</v>
      </c>
      <c r="L45" s="5" t="s">
        <v>110</v>
      </c>
      <c r="M45" s="16"/>
    </row>
    <row r="46" ht="14.25" customHeight="1">
      <c r="A46" s="9" t="s">
        <v>111</v>
      </c>
      <c r="B46" s="33" t="s">
        <v>43</v>
      </c>
      <c r="C46" s="11" t="s">
        <v>46</v>
      </c>
      <c r="D46" s="11" t="s">
        <v>57</v>
      </c>
      <c r="E46" s="11" t="s">
        <v>14</v>
      </c>
      <c r="F46" s="14">
        <v>0.0</v>
      </c>
      <c r="G46" s="14">
        <v>0.0</v>
      </c>
      <c r="H46" s="14">
        <v>0.0</v>
      </c>
      <c r="I46" s="35">
        <v>2.0</v>
      </c>
      <c r="J46" s="35">
        <v>2.0</v>
      </c>
      <c r="K46" s="9" t="s">
        <v>112</v>
      </c>
      <c r="L46" s="5" t="s">
        <v>113</v>
      </c>
      <c r="M46" s="16"/>
    </row>
    <row r="47" ht="14.25" customHeight="1">
      <c r="A47" s="9" t="s">
        <v>114</v>
      </c>
      <c r="B47" s="33" t="s">
        <v>43</v>
      </c>
      <c r="C47" s="12" t="s">
        <v>46</v>
      </c>
      <c r="D47" s="12" t="s">
        <v>57</v>
      </c>
      <c r="E47" s="12" t="s">
        <v>16</v>
      </c>
      <c r="F47" s="14">
        <v>0.0</v>
      </c>
      <c r="G47" s="34">
        <v>4.0</v>
      </c>
      <c r="H47" s="34">
        <v>4.0</v>
      </c>
      <c r="I47" s="35">
        <v>14.0</v>
      </c>
      <c r="J47" s="35">
        <v>12.0</v>
      </c>
      <c r="K47" s="9" t="s">
        <v>115</v>
      </c>
      <c r="L47" s="5" t="s">
        <v>116</v>
      </c>
      <c r="M47" s="16"/>
    </row>
    <row r="48" ht="14.25" customHeight="1">
      <c r="A48" s="9" t="s">
        <v>117</v>
      </c>
      <c r="B48" s="33" t="s">
        <v>43</v>
      </c>
      <c r="C48" s="12" t="s">
        <v>46</v>
      </c>
      <c r="D48" s="12" t="s">
        <v>57</v>
      </c>
      <c r="E48" s="12" t="s">
        <v>16</v>
      </c>
      <c r="F48" s="14">
        <v>0.0</v>
      </c>
      <c r="G48" s="34">
        <v>46.0</v>
      </c>
      <c r="H48" s="34">
        <v>46.0</v>
      </c>
      <c r="I48" s="35">
        <v>49.0</v>
      </c>
      <c r="J48" s="35">
        <v>49.0</v>
      </c>
      <c r="K48" s="9" t="s">
        <v>118</v>
      </c>
      <c r="L48" s="5" t="s">
        <v>119</v>
      </c>
      <c r="M48" s="16"/>
    </row>
    <row r="49" ht="14.25" customHeight="1">
      <c r="A49" s="9" t="s">
        <v>120</v>
      </c>
      <c r="B49" s="37" t="s">
        <v>98</v>
      </c>
      <c r="C49" s="13" t="s">
        <v>24</v>
      </c>
      <c r="D49" s="13" t="s">
        <v>24</v>
      </c>
      <c r="E49" s="13" t="s">
        <v>24</v>
      </c>
      <c r="F49" s="14">
        <v>0.0</v>
      </c>
      <c r="G49" s="14">
        <v>0.0</v>
      </c>
      <c r="H49" s="14">
        <v>0.0</v>
      </c>
      <c r="I49" s="14">
        <v>0.0</v>
      </c>
      <c r="J49" s="14">
        <v>0.0</v>
      </c>
      <c r="K49" s="9" t="s">
        <v>121</v>
      </c>
      <c r="L49" s="5"/>
      <c r="M49" s="16"/>
    </row>
    <row r="50" ht="14.25" customHeight="1">
      <c r="A50" s="9" t="s">
        <v>122</v>
      </c>
      <c r="B50" s="33" t="s">
        <v>43</v>
      </c>
      <c r="C50" s="13" t="s">
        <v>24</v>
      </c>
      <c r="D50" s="13" t="s">
        <v>24</v>
      </c>
      <c r="E50" s="13" t="s">
        <v>24</v>
      </c>
      <c r="F50" s="14">
        <v>0.0</v>
      </c>
      <c r="G50" s="14">
        <v>0.0</v>
      </c>
      <c r="H50" s="14">
        <v>0.0</v>
      </c>
      <c r="I50" s="14">
        <v>0.0</v>
      </c>
      <c r="J50" s="14">
        <v>0.0</v>
      </c>
      <c r="K50" s="9" t="s">
        <v>123</v>
      </c>
      <c r="L50" s="5"/>
      <c r="M50" s="16"/>
    </row>
    <row r="51" ht="14.25" customHeight="1">
      <c r="A51" s="16" t="s">
        <v>124</v>
      </c>
      <c r="B51" s="16"/>
      <c r="C51" s="30"/>
      <c r="D51" s="30"/>
      <c r="E51" s="30"/>
      <c r="F51" s="31"/>
      <c r="G51" s="31"/>
      <c r="H51" s="31"/>
      <c r="I51" s="31"/>
      <c r="J51" s="31"/>
      <c r="K51" s="16"/>
      <c r="L51" s="32"/>
      <c r="M51" s="16"/>
    </row>
    <row r="52" ht="14.25" customHeight="1">
      <c r="A52" s="9" t="s">
        <v>125</v>
      </c>
      <c r="B52" s="33" t="s">
        <v>43</v>
      </c>
      <c r="C52" s="13" t="s">
        <v>24</v>
      </c>
      <c r="D52" s="13" t="s">
        <v>24</v>
      </c>
      <c r="E52" s="13" t="s">
        <v>24</v>
      </c>
      <c r="F52" s="14">
        <v>0.0</v>
      </c>
      <c r="G52" s="14">
        <v>0.0</v>
      </c>
      <c r="H52" s="14">
        <v>0.0</v>
      </c>
      <c r="I52" s="14">
        <v>0.0</v>
      </c>
      <c r="J52" s="14">
        <v>0.0</v>
      </c>
      <c r="K52" s="9" t="s">
        <v>126</v>
      </c>
      <c r="L52" s="5"/>
      <c r="M52" s="16"/>
    </row>
    <row r="53" ht="14.25" customHeight="1">
      <c r="A53" s="9" t="s">
        <v>127</v>
      </c>
      <c r="B53" s="33" t="s">
        <v>43</v>
      </c>
      <c r="C53" s="13" t="s">
        <v>24</v>
      </c>
      <c r="D53" s="13" t="s">
        <v>24</v>
      </c>
      <c r="E53" s="13" t="s">
        <v>24</v>
      </c>
      <c r="F53" s="14">
        <v>0.0</v>
      </c>
      <c r="G53" s="14">
        <v>0.0</v>
      </c>
      <c r="H53" s="14">
        <v>0.0</v>
      </c>
      <c r="I53" s="14">
        <v>0.0</v>
      </c>
      <c r="J53" s="14">
        <v>0.0</v>
      </c>
      <c r="K53" s="9" t="s">
        <v>128</v>
      </c>
      <c r="L53" s="5"/>
      <c r="M53" s="16"/>
    </row>
    <row r="54" ht="14.25" customHeight="1">
      <c r="A54" s="9" t="s">
        <v>129</v>
      </c>
      <c r="B54" s="33" t="s">
        <v>43</v>
      </c>
      <c r="C54" s="10" t="s">
        <v>46</v>
      </c>
      <c r="D54" s="10" t="s">
        <v>46</v>
      </c>
      <c r="E54" s="10" t="s">
        <v>12</v>
      </c>
      <c r="F54" s="14">
        <v>0.0</v>
      </c>
      <c r="G54" s="14">
        <v>0.0</v>
      </c>
      <c r="H54" s="34">
        <v>2.0</v>
      </c>
      <c r="I54" s="14">
        <v>0.0</v>
      </c>
      <c r="J54" s="35">
        <v>3.0</v>
      </c>
      <c r="K54" s="9" t="s">
        <v>130</v>
      </c>
      <c r="L54" s="5"/>
      <c r="M54" s="16"/>
    </row>
    <row r="55" ht="14.25" customHeight="1">
      <c r="A55" s="9" t="s">
        <v>131</v>
      </c>
      <c r="B55" s="33" t="s">
        <v>43</v>
      </c>
      <c r="C55" s="13" t="s">
        <v>24</v>
      </c>
      <c r="D55" s="13" t="s">
        <v>24</v>
      </c>
      <c r="E55" s="13" t="s">
        <v>24</v>
      </c>
      <c r="F55" s="14">
        <v>0.0</v>
      </c>
      <c r="G55" s="14">
        <v>0.0</v>
      </c>
      <c r="H55" s="14">
        <v>0.0</v>
      </c>
      <c r="I55" s="14">
        <v>0.0</v>
      </c>
      <c r="J55" s="14">
        <v>0.0</v>
      </c>
      <c r="K55" s="9" t="s">
        <v>132</v>
      </c>
      <c r="L55" s="5"/>
      <c r="M55" s="16"/>
    </row>
    <row r="56" ht="14.25" customHeight="1">
      <c r="A56" s="9" t="s">
        <v>133</v>
      </c>
      <c r="B56" s="33" t="s">
        <v>43</v>
      </c>
      <c r="C56" s="13" t="s">
        <v>24</v>
      </c>
      <c r="D56" s="13" t="s">
        <v>24</v>
      </c>
      <c r="E56" s="13" t="s">
        <v>24</v>
      </c>
      <c r="F56" s="14">
        <v>0.0</v>
      </c>
      <c r="G56" s="14">
        <v>0.0</v>
      </c>
      <c r="H56" s="14">
        <v>0.0</v>
      </c>
      <c r="I56" s="14">
        <v>0.0</v>
      </c>
      <c r="J56" s="14">
        <v>0.0</v>
      </c>
      <c r="K56" s="9" t="s">
        <v>134</v>
      </c>
      <c r="L56" s="5"/>
      <c r="M56" s="16"/>
    </row>
    <row r="57" ht="14.25" customHeight="1">
      <c r="A57" s="16" t="s">
        <v>135</v>
      </c>
      <c r="B57" s="16"/>
      <c r="C57" s="30"/>
      <c r="D57" s="30"/>
      <c r="E57" s="30"/>
      <c r="F57" s="31"/>
      <c r="G57" s="31"/>
      <c r="H57" s="31"/>
      <c r="I57" s="31"/>
      <c r="J57" s="31"/>
      <c r="K57" s="16"/>
      <c r="L57" s="32"/>
      <c r="M57" s="16"/>
    </row>
    <row r="58" ht="14.25" customHeight="1">
      <c r="A58" s="9" t="s">
        <v>136</v>
      </c>
      <c r="B58" s="33" t="s">
        <v>43</v>
      </c>
      <c r="C58" s="13" t="s">
        <v>24</v>
      </c>
      <c r="D58" s="13" t="s">
        <v>24</v>
      </c>
      <c r="E58" s="13" t="s">
        <v>24</v>
      </c>
      <c r="F58" s="14">
        <v>0.0</v>
      </c>
      <c r="G58" s="14">
        <v>0.0</v>
      </c>
      <c r="H58" s="14">
        <v>0.0</v>
      </c>
      <c r="I58" s="14">
        <v>0.0</v>
      </c>
      <c r="J58" s="14">
        <v>0.0</v>
      </c>
      <c r="K58" s="9" t="s">
        <v>137</v>
      </c>
      <c r="L58" s="5"/>
      <c r="M58" s="16"/>
    </row>
    <row r="59" ht="14.25" customHeight="1">
      <c r="A59" s="9" t="s">
        <v>138</v>
      </c>
      <c r="B59" s="33" t="s">
        <v>43</v>
      </c>
      <c r="C59" s="13" t="s">
        <v>24</v>
      </c>
      <c r="D59" s="13" t="s">
        <v>24</v>
      </c>
      <c r="E59" s="13" t="s">
        <v>24</v>
      </c>
      <c r="F59" s="14">
        <v>0.0</v>
      </c>
      <c r="G59" s="14">
        <v>0.0</v>
      </c>
      <c r="H59" s="14">
        <v>0.0</v>
      </c>
      <c r="I59" s="14">
        <v>0.0</v>
      </c>
      <c r="J59" s="14">
        <v>0.0</v>
      </c>
      <c r="K59" s="9" t="s">
        <v>139</v>
      </c>
      <c r="L59" s="5"/>
      <c r="M59" s="16"/>
    </row>
    <row r="60" ht="14.25" customHeight="1">
      <c r="A60" s="9" t="s">
        <v>140</v>
      </c>
      <c r="B60" s="33" t="s">
        <v>43</v>
      </c>
      <c r="C60" s="13" t="s">
        <v>24</v>
      </c>
      <c r="D60" s="13" t="s">
        <v>24</v>
      </c>
      <c r="E60" s="13" t="s">
        <v>24</v>
      </c>
      <c r="F60" s="14">
        <v>0.0</v>
      </c>
      <c r="G60" s="14">
        <v>0.0</v>
      </c>
      <c r="H60" s="14">
        <v>0.0</v>
      </c>
      <c r="I60" s="14">
        <v>0.0</v>
      </c>
      <c r="J60" s="14">
        <v>0.0</v>
      </c>
      <c r="K60" s="9" t="s">
        <v>141</v>
      </c>
      <c r="L60" s="5"/>
      <c r="M60" s="16"/>
    </row>
    <row r="61" ht="14.25" customHeight="1">
      <c r="A61" s="16" t="s">
        <v>142</v>
      </c>
      <c r="B61" s="16"/>
      <c r="C61" s="30"/>
      <c r="D61" s="30"/>
      <c r="E61" s="30"/>
      <c r="F61" s="31"/>
      <c r="G61" s="31"/>
      <c r="H61" s="31"/>
      <c r="I61" s="31"/>
      <c r="J61" s="31"/>
      <c r="K61" s="16"/>
      <c r="L61" s="32"/>
      <c r="M61" s="16"/>
    </row>
    <row r="62" ht="14.25" customHeight="1">
      <c r="A62" s="9" t="s">
        <v>143</v>
      </c>
      <c r="B62" s="33" t="s">
        <v>43</v>
      </c>
      <c r="C62" s="13" t="s">
        <v>24</v>
      </c>
      <c r="D62" s="13" t="s">
        <v>24</v>
      </c>
      <c r="E62" s="13" t="s">
        <v>24</v>
      </c>
      <c r="F62" s="14">
        <v>0.0</v>
      </c>
      <c r="G62" s="14">
        <v>0.0</v>
      </c>
      <c r="H62" s="14">
        <v>0.0</v>
      </c>
      <c r="I62" s="14">
        <v>0.0</v>
      </c>
      <c r="J62" s="14">
        <v>0.0</v>
      </c>
      <c r="K62" s="9" t="s">
        <v>144</v>
      </c>
      <c r="L62" s="5"/>
      <c r="M62" s="16"/>
    </row>
    <row r="63" ht="14.25" customHeight="1">
      <c r="A63" s="9" t="s">
        <v>145</v>
      </c>
      <c r="B63" s="33" t="s">
        <v>43</v>
      </c>
      <c r="C63" s="11" t="s">
        <v>46</v>
      </c>
      <c r="D63" s="11" t="s">
        <v>46</v>
      </c>
      <c r="E63" s="11" t="s">
        <v>14</v>
      </c>
      <c r="F63" s="14">
        <v>0.0</v>
      </c>
      <c r="G63" s="34">
        <v>32.0</v>
      </c>
      <c r="H63" s="34">
        <v>32.0</v>
      </c>
      <c r="I63" s="35">
        <v>68.0</v>
      </c>
      <c r="J63" s="35">
        <v>68.0</v>
      </c>
      <c r="K63" s="9" t="s">
        <v>146</v>
      </c>
      <c r="L63" s="5" t="s">
        <v>147</v>
      </c>
      <c r="M63" s="16"/>
    </row>
    <row r="64" ht="14.25" customHeight="1">
      <c r="A64" s="9" t="s">
        <v>148</v>
      </c>
      <c r="B64" s="33" t="s">
        <v>43</v>
      </c>
      <c r="C64" s="13" t="s">
        <v>24</v>
      </c>
      <c r="D64" s="13" t="s">
        <v>24</v>
      </c>
      <c r="E64" s="13" t="s">
        <v>24</v>
      </c>
      <c r="F64" s="14">
        <v>0.0</v>
      </c>
      <c r="G64" s="14">
        <v>0.0</v>
      </c>
      <c r="H64" s="14">
        <v>0.0</v>
      </c>
      <c r="I64" s="14">
        <v>0.0</v>
      </c>
      <c r="J64" s="14">
        <v>0.0</v>
      </c>
      <c r="K64" s="9" t="s">
        <v>149</v>
      </c>
      <c r="L64" s="5"/>
      <c r="M64" s="16"/>
    </row>
    <row r="65" ht="14.25" customHeight="1">
      <c r="A65" s="9" t="s">
        <v>150</v>
      </c>
      <c r="B65" s="33" t="s">
        <v>43</v>
      </c>
      <c r="C65" s="11" t="s">
        <v>46</v>
      </c>
      <c r="D65" s="11" t="s">
        <v>46</v>
      </c>
      <c r="E65" s="11" t="s">
        <v>14</v>
      </c>
      <c r="F65" s="14">
        <v>0.0</v>
      </c>
      <c r="G65" s="34">
        <v>32.0</v>
      </c>
      <c r="H65" s="34">
        <v>32.0</v>
      </c>
      <c r="I65" s="35">
        <v>68.0</v>
      </c>
      <c r="J65" s="35">
        <v>68.0</v>
      </c>
      <c r="K65" s="9" t="s">
        <v>151</v>
      </c>
      <c r="L65" s="5" t="s">
        <v>152</v>
      </c>
      <c r="M65" s="16"/>
    </row>
    <row r="66" ht="14.25" customHeight="1">
      <c r="A66" s="16" t="s">
        <v>153</v>
      </c>
      <c r="B66" s="16"/>
      <c r="C66" s="30"/>
      <c r="D66" s="30"/>
      <c r="E66" s="30"/>
      <c r="F66" s="31"/>
      <c r="G66" s="31"/>
      <c r="H66" s="31"/>
      <c r="I66" s="31"/>
      <c r="J66" s="31"/>
      <c r="K66" s="16"/>
      <c r="L66" s="32"/>
      <c r="M66" s="16"/>
    </row>
    <row r="67" ht="14.25" customHeight="1">
      <c r="A67" s="9" t="s">
        <v>154</v>
      </c>
      <c r="B67" s="33" t="s">
        <v>43</v>
      </c>
      <c r="C67" s="13" t="s">
        <v>24</v>
      </c>
      <c r="D67" s="13" t="s">
        <v>24</v>
      </c>
      <c r="E67" s="13" t="s">
        <v>24</v>
      </c>
      <c r="F67" s="14">
        <v>0.0</v>
      </c>
      <c r="G67" s="14">
        <v>0.0</v>
      </c>
      <c r="H67" s="14">
        <v>0.0</v>
      </c>
      <c r="I67" s="14">
        <v>0.0</v>
      </c>
      <c r="J67" s="14">
        <v>0.0</v>
      </c>
      <c r="K67" s="9" t="s">
        <v>155</v>
      </c>
      <c r="L67" s="5"/>
      <c r="M67" s="16"/>
    </row>
    <row r="68" ht="14.25" customHeight="1">
      <c r="A68" s="9" t="s">
        <v>156</v>
      </c>
      <c r="B68" s="33" t="s">
        <v>43</v>
      </c>
      <c r="C68" s="13" t="s">
        <v>24</v>
      </c>
      <c r="D68" s="13" t="s">
        <v>24</v>
      </c>
      <c r="E68" s="13" t="s">
        <v>24</v>
      </c>
      <c r="F68" s="14">
        <v>0.0</v>
      </c>
      <c r="G68" s="14">
        <v>0.0</v>
      </c>
      <c r="H68" s="14">
        <v>0.0</v>
      </c>
      <c r="I68" s="14">
        <v>0.0</v>
      </c>
      <c r="J68" s="14">
        <v>0.0</v>
      </c>
      <c r="K68" s="9" t="s">
        <v>157</v>
      </c>
      <c r="L68" s="5"/>
      <c r="M68" s="16"/>
    </row>
    <row r="69" ht="14.25" customHeight="1">
      <c r="A69" s="16" t="s">
        <v>158</v>
      </c>
      <c r="B69" s="16"/>
      <c r="C69" s="30"/>
      <c r="D69" s="30"/>
      <c r="E69" s="30"/>
      <c r="F69" s="31"/>
      <c r="G69" s="31"/>
      <c r="H69" s="31"/>
      <c r="I69" s="31"/>
      <c r="J69" s="31"/>
      <c r="K69" s="16"/>
      <c r="L69" s="32"/>
      <c r="M69" s="16"/>
    </row>
    <row r="70" ht="14.25" customHeight="1">
      <c r="A70" s="9" t="s">
        <v>159</v>
      </c>
      <c r="B70" s="33" t="s">
        <v>43</v>
      </c>
      <c r="C70" s="13" t="s">
        <v>24</v>
      </c>
      <c r="D70" s="13" t="s">
        <v>24</v>
      </c>
      <c r="E70" s="13" t="s">
        <v>24</v>
      </c>
      <c r="F70" s="14">
        <v>0.0</v>
      </c>
      <c r="G70" s="14">
        <v>0.0</v>
      </c>
      <c r="H70" s="14">
        <v>0.0</v>
      </c>
      <c r="I70" s="14">
        <v>0.0</v>
      </c>
      <c r="J70" s="14">
        <v>0.0</v>
      </c>
      <c r="K70" s="9" t="s">
        <v>160</v>
      </c>
      <c r="L70" s="5"/>
      <c r="M70" s="16"/>
    </row>
    <row r="71" ht="14.25" customHeight="1">
      <c r="A71" s="16" t="s">
        <v>161</v>
      </c>
      <c r="B71" s="16"/>
      <c r="C71" s="30"/>
      <c r="D71" s="30"/>
      <c r="E71" s="30"/>
      <c r="F71" s="31"/>
      <c r="G71" s="31"/>
      <c r="H71" s="31"/>
      <c r="I71" s="31"/>
      <c r="J71" s="31"/>
      <c r="K71" s="16"/>
      <c r="L71" s="32"/>
      <c r="M71" s="16"/>
    </row>
    <row r="72" ht="14.25" customHeight="1">
      <c r="A72" s="9" t="s">
        <v>162</v>
      </c>
      <c r="B72" s="33" t="s">
        <v>43</v>
      </c>
      <c r="C72" s="13" t="s">
        <v>24</v>
      </c>
      <c r="D72" s="13" t="s">
        <v>24</v>
      </c>
      <c r="E72" s="13" t="s">
        <v>24</v>
      </c>
      <c r="F72" s="14">
        <v>0.0</v>
      </c>
      <c r="G72" s="14">
        <v>0.0</v>
      </c>
      <c r="H72" s="14">
        <v>0.0</v>
      </c>
      <c r="I72" s="14">
        <v>0.0</v>
      </c>
      <c r="J72" s="14">
        <v>0.0</v>
      </c>
      <c r="K72" s="9" t="s">
        <v>163</v>
      </c>
      <c r="L72" s="5"/>
      <c r="M72" s="16"/>
    </row>
    <row r="73" ht="14.25" customHeight="1">
      <c r="A73" s="9" t="s">
        <v>164</v>
      </c>
      <c r="B73" s="37" t="s">
        <v>98</v>
      </c>
      <c r="C73" s="11" t="s">
        <v>46</v>
      </c>
      <c r="D73" s="11" t="s">
        <v>46</v>
      </c>
      <c r="E73" s="11" t="s">
        <v>14</v>
      </c>
      <c r="F73" s="14">
        <v>0.0</v>
      </c>
      <c r="G73" s="34">
        <v>3.0</v>
      </c>
      <c r="H73" s="34">
        <v>3.0</v>
      </c>
      <c r="I73" s="35">
        <v>3.0</v>
      </c>
      <c r="J73" s="35">
        <v>29.0</v>
      </c>
      <c r="K73" s="9" t="s">
        <v>165</v>
      </c>
      <c r="L73" s="5" t="s">
        <v>166</v>
      </c>
      <c r="M73" s="16"/>
    </row>
    <row r="74" ht="14.25" customHeight="1">
      <c r="A74" s="9" t="s">
        <v>167</v>
      </c>
      <c r="B74" s="33" t="s">
        <v>43</v>
      </c>
      <c r="C74" s="13" t="s">
        <v>24</v>
      </c>
      <c r="D74" s="13" t="s">
        <v>24</v>
      </c>
      <c r="E74" s="13" t="s">
        <v>24</v>
      </c>
      <c r="F74" s="14">
        <v>0.0</v>
      </c>
      <c r="G74" s="14">
        <v>0.0</v>
      </c>
      <c r="H74" s="14">
        <v>0.0</v>
      </c>
      <c r="I74" s="14">
        <v>0.0</v>
      </c>
      <c r="J74" s="14">
        <v>0.0</v>
      </c>
      <c r="K74" s="9" t="s">
        <v>168</v>
      </c>
      <c r="L74" s="5"/>
      <c r="M74" s="16"/>
    </row>
    <row r="75" ht="14.25" customHeight="1">
      <c r="A75" s="16" t="s">
        <v>169</v>
      </c>
      <c r="B75" s="16"/>
      <c r="C75" s="30"/>
      <c r="D75" s="30"/>
      <c r="E75" s="30"/>
      <c r="F75" s="31"/>
      <c r="G75" s="31"/>
      <c r="H75" s="31"/>
      <c r="I75" s="31"/>
      <c r="J75" s="31"/>
      <c r="K75" s="16"/>
      <c r="L75" s="32"/>
      <c r="M75" s="16"/>
    </row>
    <row r="76" ht="14.25" customHeight="1">
      <c r="A76" s="9" t="s">
        <v>170</v>
      </c>
      <c r="B76" s="33" t="s">
        <v>43</v>
      </c>
      <c r="C76" s="13" t="s">
        <v>24</v>
      </c>
      <c r="D76" s="13" t="s">
        <v>24</v>
      </c>
      <c r="E76" s="13" t="s">
        <v>24</v>
      </c>
      <c r="F76" s="14">
        <v>0.0</v>
      </c>
      <c r="G76" s="14">
        <v>0.0</v>
      </c>
      <c r="H76" s="14">
        <v>0.0</v>
      </c>
      <c r="I76" s="14">
        <v>0.0</v>
      </c>
      <c r="J76" s="14">
        <v>0.0</v>
      </c>
      <c r="K76" s="9" t="s">
        <v>171</v>
      </c>
      <c r="L76" s="5"/>
      <c r="M76" s="16"/>
    </row>
    <row r="77" ht="14.25" customHeight="1">
      <c r="A77" s="9" t="s">
        <v>172</v>
      </c>
      <c r="B77" s="33" t="s">
        <v>43</v>
      </c>
      <c r="C77" s="13" t="s">
        <v>24</v>
      </c>
      <c r="D77" s="13" t="s">
        <v>24</v>
      </c>
      <c r="E77" s="13" t="s">
        <v>24</v>
      </c>
      <c r="F77" s="14">
        <v>0.0</v>
      </c>
      <c r="G77" s="14">
        <v>0.0</v>
      </c>
      <c r="H77" s="14">
        <v>0.0</v>
      </c>
      <c r="I77" s="14">
        <v>0.0</v>
      </c>
      <c r="J77" s="14">
        <v>0.0</v>
      </c>
      <c r="K77" s="9" t="s">
        <v>173</v>
      </c>
      <c r="L77" s="5"/>
      <c r="M77" s="16"/>
    </row>
    <row r="78" ht="14.25" customHeight="1">
      <c r="A78" s="9" t="s">
        <v>174</v>
      </c>
      <c r="B78" s="33" t="s">
        <v>43</v>
      </c>
      <c r="C78" s="11" t="s">
        <v>46</v>
      </c>
      <c r="D78" s="11" t="s">
        <v>46</v>
      </c>
      <c r="E78" s="11" t="s">
        <v>14</v>
      </c>
      <c r="F78" s="14">
        <v>0.0</v>
      </c>
      <c r="G78" s="34">
        <v>1.0</v>
      </c>
      <c r="H78" s="34">
        <v>1.0</v>
      </c>
      <c r="I78" s="35">
        <v>2.0</v>
      </c>
      <c r="J78" s="35">
        <v>3.0</v>
      </c>
      <c r="K78" s="9" t="s">
        <v>175</v>
      </c>
      <c r="L78" s="5" t="s">
        <v>176</v>
      </c>
      <c r="M78" s="16"/>
    </row>
    <row r="79" ht="14.25" customHeight="1">
      <c r="A79" s="16" t="s">
        <v>177</v>
      </c>
      <c r="B79" s="16"/>
      <c r="C79" s="30"/>
      <c r="D79" s="30"/>
      <c r="E79" s="30"/>
      <c r="F79" s="31"/>
      <c r="G79" s="31"/>
      <c r="H79" s="31"/>
      <c r="I79" s="31"/>
      <c r="J79" s="31"/>
      <c r="K79" s="16"/>
      <c r="L79" s="32"/>
      <c r="M79" s="16"/>
    </row>
    <row r="80" ht="14.25" customHeight="1">
      <c r="A80" s="9" t="s">
        <v>178</v>
      </c>
      <c r="B80" s="33" t="s">
        <v>43</v>
      </c>
      <c r="C80" s="13" t="s">
        <v>24</v>
      </c>
      <c r="D80" s="13" t="s">
        <v>24</v>
      </c>
      <c r="E80" s="13" t="s">
        <v>24</v>
      </c>
      <c r="F80" s="14">
        <v>0.0</v>
      </c>
      <c r="G80" s="14">
        <v>0.0</v>
      </c>
      <c r="H80" s="14">
        <v>0.0</v>
      </c>
      <c r="I80" s="14">
        <v>0.0</v>
      </c>
      <c r="J80" s="14">
        <v>0.0</v>
      </c>
      <c r="K80" s="9" t="s">
        <v>179</v>
      </c>
      <c r="L80" s="5"/>
      <c r="M80" s="16"/>
    </row>
    <row r="81" ht="14.25" customHeight="1">
      <c r="A81" s="9" t="s">
        <v>180</v>
      </c>
      <c r="B81" s="33" t="s">
        <v>43</v>
      </c>
      <c r="C81" s="13" t="s">
        <v>24</v>
      </c>
      <c r="D81" s="13" t="s">
        <v>24</v>
      </c>
      <c r="E81" s="13" t="s">
        <v>24</v>
      </c>
      <c r="F81" s="14">
        <v>0.0</v>
      </c>
      <c r="G81" s="14">
        <v>0.0</v>
      </c>
      <c r="H81" s="14">
        <v>0.0</v>
      </c>
      <c r="I81" s="14">
        <v>0.0</v>
      </c>
      <c r="J81" s="14">
        <v>0.0</v>
      </c>
      <c r="K81" s="9" t="s">
        <v>181</v>
      </c>
      <c r="L81" s="5"/>
      <c r="M81" s="16"/>
    </row>
    <row r="82" ht="14.25" customHeight="1">
      <c r="A82" s="16" t="s">
        <v>182</v>
      </c>
      <c r="B82" s="16"/>
      <c r="C82" s="30"/>
      <c r="D82" s="30"/>
      <c r="E82" s="30"/>
      <c r="F82" s="31"/>
      <c r="G82" s="31"/>
      <c r="H82" s="31"/>
      <c r="I82" s="31"/>
      <c r="J82" s="31"/>
      <c r="K82" s="16"/>
      <c r="L82" s="32"/>
      <c r="M82" s="16"/>
    </row>
    <row r="83" ht="14.25" customHeight="1">
      <c r="A83" s="9" t="s">
        <v>183</v>
      </c>
      <c r="B83" s="33" t="s">
        <v>43</v>
      </c>
      <c r="C83" s="13" t="s">
        <v>24</v>
      </c>
      <c r="D83" s="13" t="s">
        <v>24</v>
      </c>
      <c r="E83" s="13" t="s">
        <v>24</v>
      </c>
      <c r="F83" s="14">
        <v>0.0</v>
      </c>
      <c r="G83" s="14">
        <v>0.0</v>
      </c>
      <c r="H83" s="14">
        <v>0.0</v>
      </c>
      <c r="I83" s="14">
        <v>0.0</v>
      </c>
      <c r="J83" s="14">
        <v>0.0</v>
      </c>
      <c r="K83" s="9" t="s">
        <v>184</v>
      </c>
      <c r="L83" s="5"/>
      <c r="M83" s="16"/>
    </row>
    <row r="84" ht="14.25" customHeight="1">
      <c r="A84" s="9" t="s">
        <v>185</v>
      </c>
      <c r="B84" s="37" t="s">
        <v>98</v>
      </c>
      <c r="C84" s="10" t="s">
        <v>57</v>
      </c>
      <c r="D84" s="10" t="s">
        <v>46</v>
      </c>
      <c r="E84" s="10" t="s">
        <v>12</v>
      </c>
      <c r="F84" s="14">
        <v>0.0</v>
      </c>
      <c r="G84" s="14">
        <v>0.0</v>
      </c>
      <c r="H84" s="34">
        <v>4.0</v>
      </c>
      <c r="I84" s="14">
        <v>0.0</v>
      </c>
      <c r="J84" s="35">
        <v>104.0</v>
      </c>
      <c r="K84" s="9" t="s">
        <v>186</v>
      </c>
      <c r="L84" s="5"/>
      <c r="M84" s="16"/>
    </row>
    <row r="85" ht="14.25" customHeight="1">
      <c r="A85" s="9" t="s">
        <v>187</v>
      </c>
      <c r="B85" s="33" t="s">
        <v>43</v>
      </c>
      <c r="C85" s="10" t="s">
        <v>46</v>
      </c>
      <c r="D85" s="10" t="s">
        <v>46</v>
      </c>
      <c r="E85" s="10" t="s">
        <v>12</v>
      </c>
      <c r="F85" s="14">
        <v>0.0</v>
      </c>
      <c r="G85" s="14">
        <v>0.0</v>
      </c>
      <c r="H85" s="34">
        <v>8.0</v>
      </c>
      <c r="I85" s="14">
        <v>0.0</v>
      </c>
      <c r="J85" s="35">
        <v>7.0</v>
      </c>
      <c r="K85" s="9" t="s">
        <v>188</v>
      </c>
      <c r="L85" s="5"/>
      <c r="M85" s="16"/>
    </row>
    <row r="86" ht="14.25" customHeight="1">
      <c r="A86" s="9" t="s">
        <v>189</v>
      </c>
      <c r="B86" s="33" t="s">
        <v>43</v>
      </c>
      <c r="C86" s="10" t="s">
        <v>46</v>
      </c>
      <c r="D86" s="10" t="s">
        <v>46</v>
      </c>
      <c r="E86" s="10" t="s">
        <v>12</v>
      </c>
      <c r="F86" s="14">
        <v>0.0</v>
      </c>
      <c r="G86" s="14">
        <v>0.0</v>
      </c>
      <c r="H86" s="34">
        <v>51.0</v>
      </c>
      <c r="I86" s="14">
        <v>0.0</v>
      </c>
      <c r="J86" s="35">
        <v>62.0</v>
      </c>
      <c r="K86" s="9" t="s">
        <v>190</v>
      </c>
      <c r="L86" s="5"/>
      <c r="M86" s="16"/>
    </row>
    <row r="87" ht="14.25" customHeight="1">
      <c r="A87" s="9" t="s">
        <v>191</v>
      </c>
      <c r="B87" s="33" t="s">
        <v>43</v>
      </c>
      <c r="C87" s="13" t="s">
        <v>24</v>
      </c>
      <c r="D87" s="13" t="s">
        <v>24</v>
      </c>
      <c r="E87" s="13" t="s">
        <v>24</v>
      </c>
      <c r="F87" s="14">
        <v>0.0</v>
      </c>
      <c r="G87" s="14">
        <v>0.0</v>
      </c>
      <c r="H87" s="14">
        <v>0.0</v>
      </c>
      <c r="I87" s="14">
        <v>0.0</v>
      </c>
      <c r="J87" s="14">
        <v>0.0</v>
      </c>
      <c r="K87" s="9" t="s">
        <v>192</v>
      </c>
      <c r="L87" s="5"/>
      <c r="M87" s="16"/>
    </row>
    <row r="88" ht="14.25" customHeight="1">
      <c r="A88" s="9" t="s">
        <v>193</v>
      </c>
      <c r="B88" s="33" t="s">
        <v>43</v>
      </c>
      <c r="C88" s="10" t="s">
        <v>46</v>
      </c>
      <c r="D88" s="10" t="s">
        <v>46</v>
      </c>
      <c r="E88" s="10" t="s">
        <v>12</v>
      </c>
      <c r="F88" s="14">
        <v>0.0</v>
      </c>
      <c r="G88" s="14">
        <v>0.0</v>
      </c>
      <c r="H88" s="34">
        <v>18.0</v>
      </c>
      <c r="I88" s="14">
        <v>0.0</v>
      </c>
      <c r="J88" s="35">
        <v>1.0</v>
      </c>
      <c r="K88" s="9" t="s">
        <v>194</v>
      </c>
      <c r="L88" s="5"/>
      <c r="M88" s="16"/>
    </row>
    <row r="89" ht="14.25" customHeight="1">
      <c r="A89" s="9" t="s">
        <v>195</v>
      </c>
      <c r="B89" s="33" t="s">
        <v>43</v>
      </c>
      <c r="C89" s="13" t="s">
        <v>24</v>
      </c>
      <c r="D89" s="13" t="s">
        <v>24</v>
      </c>
      <c r="E89" s="13" t="s">
        <v>24</v>
      </c>
      <c r="F89" s="14">
        <v>0.0</v>
      </c>
      <c r="G89" s="14">
        <v>0.0</v>
      </c>
      <c r="H89" s="14">
        <v>0.0</v>
      </c>
      <c r="I89" s="14">
        <v>0.0</v>
      </c>
      <c r="J89" s="14">
        <v>0.0</v>
      </c>
      <c r="K89" s="9" t="s">
        <v>196</v>
      </c>
      <c r="L89" s="5"/>
      <c r="M89" s="16"/>
    </row>
    <row r="90" ht="14.25" customHeight="1">
      <c r="A90" s="9" t="s">
        <v>197</v>
      </c>
      <c r="B90" s="33" t="s">
        <v>43</v>
      </c>
      <c r="C90" s="13" t="s">
        <v>24</v>
      </c>
      <c r="D90" s="13" t="s">
        <v>24</v>
      </c>
      <c r="E90" s="13" t="s">
        <v>24</v>
      </c>
      <c r="F90" s="14">
        <v>0.0</v>
      </c>
      <c r="G90" s="14">
        <v>0.0</v>
      </c>
      <c r="H90" s="14">
        <v>0.0</v>
      </c>
      <c r="I90" s="14">
        <v>0.0</v>
      </c>
      <c r="J90" s="14">
        <v>0.0</v>
      </c>
      <c r="K90" s="9" t="s">
        <v>198</v>
      </c>
      <c r="L90" s="5"/>
      <c r="M90" s="16"/>
    </row>
    <row r="91" ht="14.25" customHeight="1">
      <c r="A91" s="9" t="s">
        <v>199</v>
      </c>
      <c r="B91" s="33" t="s">
        <v>43</v>
      </c>
      <c r="C91" s="10" t="s">
        <v>46</v>
      </c>
      <c r="D91" s="10" t="s">
        <v>46</v>
      </c>
      <c r="E91" s="10" t="s">
        <v>12</v>
      </c>
      <c r="F91" s="14">
        <v>0.0</v>
      </c>
      <c r="G91" s="14">
        <v>0.0</v>
      </c>
      <c r="H91" s="14">
        <v>0.0</v>
      </c>
      <c r="I91" s="14">
        <v>0.0</v>
      </c>
      <c r="J91" s="35">
        <v>7.0</v>
      </c>
      <c r="K91" s="9" t="s">
        <v>200</v>
      </c>
      <c r="L91" s="5"/>
      <c r="M91" s="16"/>
    </row>
    <row r="92" ht="14.25" customHeight="1">
      <c r="A92" s="9" t="s">
        <v>201</v>
      </c>
      <c r="B92" s="33" t="s">
        <v>43</v>
      </c>
      <c r="C92" s="10" t="s">
        <v>202</v>
      </c>
      <c r="D92" s="10" t="s">
        <v>46</v>
      </c>
      <c r="E92" s="10" t="s">
        <v>12</v>
      </c>
      <c r="F92" s="14">
        <v>0.0</v>
      </c>
      <c r="G92" s="14">
        <v>0.0</v>
      </c>
      <c r="H92" s="14">
        <v>0.0</v>
      </c>
      <c r="I92" s="14">
        <v>0.0</v>
      </c>
      <c r="J92" s="14">
        <v>0.0</v>
      </c>
      <c r="K92" s="9" t="s">
        <v>203</v>
      </c>
      <c r="L92" s="5"/>
      <c r="M92" s="16"/>
    </row>
    <row r="93" ht="14.25" customHeight="1">
      <c r="A93" s="9" t="s">
        <v>204</v>
      </c>
      <c r="B93" s="33" t="s">
        <v>43</v>
      </c>
      <c r="C93" s="11" t="s">
        <v>46</v>
      </c>
      <c r="D93" s="11" t="s">
        <v>46</v>
      </c>
      <c r="E93" s="11" t="s">
        <v>14</v>
      </c>
      <c r="F93" s="14">
        <v>0.0</v>
      </c>
      <c r="G93" s="34">
        <v>22.0</v>
      </c>
      <c r="H93" s="34">
        <v>4.0</v>
      </c>
      <c r="I93" s="35">
        <v>5.0</v>
      </c>
      <c r="J93" s="35">
        <v>7.0</v>
      </c>
      <c r="K93" s="9" t="s">
        <v>205</v>
      </c>
      <c r="L93" s="38" t="s">
        <v>206</v>
      </c>
      <c r="M93" s="16"/>
    </row>
    <row r="94" ht="14.25" customHeight="1">
      <c r="A94" s="9" t="s">
        <v>207</v>
      </c>
      <c r="B94" s="33" t="s">
        <v>43</v>
      </c>
      <c r="C94" s="13" t="s">
        <v>24</v>
      </c>
      <c r="D94" s="13" t="s">
        <v>24</v>
      </c>
      <c r="E94" s="13" t="s">
        <v>24</v>
      </c>
      <c r="F94" s="14">
        <v>0.0</v>
      </c>
      <c r="G94" s="14">
        <v>0.0</v>
      </c>
      <c r="H94" s="14">
        <v>0.0</v>
      </c>
      <c r="I94" s="14">
        <v>0.0</v>
      </c>
      <c r="J94" s="14">
        <v>0.0</v>
      </c>
      <c r="K94" s="9" t="s">
        <v>208</v>
      </c>
      <c r="L94" s="5"/>
      <c r="M94" s="16"/>
    </row>
    <row r="95" ht="14.25" customHeight="1">
      <c r="A95" s="9" t="s">
        <v>209</v>
      </c>
      <c r="B95" s="33" t="s">
        <v>43</v>
      </c>
      <c r="C95" s="10" t="s">
        <v>46</v>
      </c>
      <c r="D95" s="10" t="s">
        <v>46</v>
      </c>
      <c r="E95" s="10" t="s">
        <v>12</v>
      </c>
      <c r="F95" s="14">
        <v>0.0</v>
      </c>
      <c r="G95" s="14">
        <v>0.0</v>
      </c>
      <c r="H95" s="14">
        <v>0.0</v>
      </c>
      <c r="I95" s="14">
        <v>0.0</v>
      </c>
      <c r="J95" s="35">
        <v>5.0</v>
      </c>
      <c r="K95" s="9" t="s">
        <v>210</v>
      </c>
      <c r="L95" s="5"/>
      <c r="M95" s="16"/>
    </row>
    <row r="96" ht="14.25" customHeight="1">
      <c r="A96" s="9" t="s">
        <v>211</v>
      </c>
      <c r="B96" s="33" t="s">
        <v>43</v>
      </c>
      <c r="C96" s="13" t="s">
        <v>24</v>
      </c>
      <c r="D96" s="13" t="s">
        <v>24</v>
      </c>
      <c r="E96" s="13" t="s">
        <v>24</v>
      </c>
      <c r="F96" s="14">
        <v>0.0</v>
      </c>
      <c r="G96" s="14">
        <v>0.0</v>
      </c>
      <c r="H96" s="14">
        <v>0.0</v>
      </c>
      <c r="I96" s="14">
        <v>0.0</v>
      </c>
      <c r="J96" s="14">
        <v>0.0</v>
      </c>
      <c r="K96" s="9" t="s">
        <v>212</v>
      </c>
      <c r="L96" s="5"/>
      <c r="M96" s="16"/>
    </row>
    <row r="97" ht="14.25" customHeight="1">
      <c r="A97" s="9" t="s">
        <v>213</v>
      </c>
      <c r="B97" s="33" t="s">
        <v>43</v>
      </c>
      <c r="C97" s="11" t="s">
        <v>202</v>
      </c>
      <c r="D97" s="11" t="s">
        <v>57</v>
      </c>
      <c r="E97" s="11" t="s">
        <v>14</v>
      </c>
      <c r="F97" s="14">
        <v>0.0</v>
      </c>
      <c r="G97" s="34">
        <v>22.0</v>
      </c>
      <c r="H97" s="34">
        <v>22.0</v>
      </c>
      <c r="I97" s="35">
        <v>21.0</v>
      </c>
      <c r="J97" s="35">
        <v>21.0</v>
      </c>
      <c r="K97" s="9" t="s">
        <v>214</v>
      </c>
      <c r="L97" s="5" t="s">
        <v>215</v>
      </c>
      <c r="M97" s="16"/>
    </row>
    <row r="98" ht="14.25" customHeight="1">
      <c r="A98" s="9" t="s">
        <v>216</v>
      </c>
      <c r="B98" s="33" t="s">
        <v>43</v>
      </c>
      <c r="C98" s="13" t="s">
        <v>24</v>
      </c>
      <c r="D98" s="13" t="s">
        <v>24</v>
      </c>
      <c r="E98" s="13" t="s">
        <v>24</v>
      </c>
      <c r="F98" s="14">
        <v>0.0</v>
      </c>
      <c r="G98" s="14">
        <v>0.0</v>
      </c>
      <c r="H98" s="14">
        <v>0.0</v>
      </c>
      <c r="I98" s="14">
        <v>0.0</v>
      </c>
      <c r="J98" s="14">
        <v>0.0</v>
      </c>
      <c r="K98" s="9" t="s">
        <v>217</v>
      </c>
      <c r="L98" s="5"/>
      <c r="M98" s="16"/>
    </row>
    <row r="99" ht="14.25" customHeight="1">
      <c r="A99" s="9" t="s">
        <v>218</v>
      </c>
      <c r="B99" s="33" t="s">
        <v>43</v>
      </c>
      <c r="C99" s="13" t="s">
        <v>24</v>
      </c>
      <c r="D99" s="13" t="s">
        <v>24</v>
      </c>
      <c r="E99" s="13" t="s">
        <v>24</v>
      </c>
      <c r="F99" s="14">
        <v>0.0</v>
      </c>
      <c r="G99" s="14">
        <v>0.0</v>
      </c>
      <c r="H99" s="14">
        <v>0.0</v>
      </c>
      <c r="I99" s="14">
        <v>0.0</v>
      </c>
      <c r="J99" s="14">
        <v>0.0</v>
      </c>
      <c r="K99" s="9" t="s">
        <v>219</v>
      </c>
      <c r="L99" s="5"/>
      <c r="M99" s="16"/>
    </row>
    <row r="100" ht="14.25" customHeight="1">
      <c r="A100" s="9" t="s">
        <v>220</v>
      </c>
      <c r="B100" s="33" t="s">
        <v>43</v>
      </c>
      <c r="C100" s="13" t="s">
        <v>24</v>
      </c>
      <c r="D100" s="13" t="s">
        <v>24</v>
      </c>
      <c r="E100" s="13" t="s">
        <v>24</v>
      </c>
      <c r="F100" s="14">
        <v>0.0</v>
      </c>
      <c r="G100" s="14">
        <v>0.0</v>
      </c>
      <c r="H100" s="14">
        <v>0.0</v>
      </c>
      <c r="I100" s="14">
        <v>0.0</v>
      </c>
      <c r="J100" s="14">
        <v>0.0</v>
      </c>
      <c r="K100" s="9" t="s">
        <v>221</v>
      </c>
      <c r="L100" s="5"/>
      <c r="M100" s="16"/>
    </row>
    <row r="101" ht="14.25" customHeight="1">
      <c r="A101" s="9" t="s">
        <v>222</v>
      </c>
      <c r="B101" s="33" t="s">
        <v>43</v>
      </c>
      <c r="C101" s="13" t="s">
        <v>24</v>
      </c>
      <c r="D101" s="13" t="s">
        <v>24</v>
      </c>
      <c r="E101" s="13" t="s">
        <v>24</v>
      </c>
      <c r="F101" s="14">
        <v>0.0</v>
      </c>
      <c r="G101" s="14">
        <v>0.0</v>
      </c>
      <c r="H101" s="14">
        <v>0.0</v>
      </c>
      <c r="I101" s="14">
        <v>0.0</v>
      </c>
      <c r="J101" s="14">
        <v>0.0</v>
      </c>
      <c r="K101" s="9" t="s">
        <v>223</v>
      </c>
      <c r="L101" s="5"/>
      <c r="M101" s="16"/>
    </row>
    <row r="102" ht="14.25" customHeight="1">
      <c r="A102" s="9" t="s">
        <v>224</v>
      </c>
      <c r="B102" s="33" t="s">
        <v>43</v>
      </c>
      <c r="C102" s="10" t="s">
        <v>57</v>
      </c>
      <c r="D102" s="10" t="s">
        <v>46</v>
      </c>
      <c r="E102" s="10" t="s">
        <v>12</v>
      </c>
      <c r="F102" s="14">
        <v>0.0</v>
      </c>
      <c r="G102" s="14">
        <v>0.0</v>
      </c>
      <c r="H102" s="14">
        <v>0.0</v>
      </c>
      <c r="I102" s="14">
        <v>0.0</v>
      </c>
      <c r="J102" s="35">
        <v>2.0</v>
      </c>
      <c r="K102" s="9" t="s">
        <v>225</v>
      </c>
      <c r="L102" s="5"/>
      <c r="M102" s="16"/>
    </row>
    <row r="103" ht="14.25" customHeight="1">
      <c r="A103" s="9" t="s">
        <v>226</v>
      </c>
      <c r="B103" s="33" t="s">
        <v>43</v>
      </c>
      <c r="C103" s="11" t="s">
        <v>57</v>
      </c>
      <c r="D103" s="11" t="s">
        <v>46</v>
      </c>
      <c r="E103" s="11" t="s">
        <v>14</v>
      </c>
      <c r="F103" s="14">
        <v>0.0</v>
      </c>
      <c r="G103" s="34">
        <v>4.0</v>
      </c>
      <c r="H103" s="34">
        <v>4.0</v>
      </c>
      <c r="I103" s="35">
        <v>4.0</v>
      </c>
      <c r="J103" s="35">
        <v>47.0</v>
      </c>
      <c r="K103" s="9" t="s">
        <v>227</v>
      </c>
      <c r="L103" s="5" t="s">
        <v>228</v>
      </c>
      <c r="M103" s="16"/>
    </row>
    <row r="104" ht="14.25" customHeight="1">
      <c r="A104" s="16" t="s">
        <v>229</v>
      </c>
      <c r="B104" s="16"/>
      <c r="C104" s="30"/>
      <c r="D104" s="30"/>
      <c r="E104" s="30"/>
      <c r="F104" s="31"/>
      <c r="G104" s="31"/>
      <c r="H104" s="31"/>
      <c r="I104" s="31"/>
      <c r="J104" s="31"/>
      <c r="K104" s="16"/>
      <c r="L104" s="32"/>
      <c r="M104" s="16"/>
    </row>
    <row r="105" ht="14.25" customHeight="1">
      <c r="A105" s="9" t="s">
        <v>230</v>
      </c>
      <c r="B105" s="33" t="s">
        <v>43</v>
      </c>
      <c r="C105" s="10" t="s">
        <v>46</v>
      </c>
      <c r="D105" s="10" t="s">
        <v>46</v>
      </c>
      <c r="E105" s="10" t="s">
        <v>12</v>
      </c>
      <c r="F105" s="14">
        <v>0.0</v>
      </c>
      <c r="G105" s="14">
        <v>0.0</v>
      </c>
      <c r="H105" s="34">
        <v>3.0</v>
      </c>
      <c r="I105" s="14">
        <v>0.0</v>
      </c>
      <c r="J105" s="35">
        <v>82.0</v>
      </c>
      <c r="K105" s="9" t="s">
        <v>231</v>
      </c>
      <c r="L105" s="5"/>
      <c r="M105" s="16"/>
    </row>
    <row r="106" ht="14.25" customHeight="1">
      <c r="A106" s="9" t="s">
        <v>232</v>
      </c>
      <c r="B106" s="33" t="s">
        <v>43</v>
      </c>
      <c r="C106" s="13" t="s">
        <v>24</v>
      </c>
      <c r="D106" s="13" t="s">
        <v>24</v>
      </c>
      <c r="E106" s="13" t="s">
        <v>24</v>
      </c>
      <c r="F106" s="14">
        <v>0.0</v>
      </c>
      <c r="G106" s="14">
        <v>0.0</v>
      </c>
      <c r="H106" s="14">
        <v>0.0</v>
      </c>
      <c r="I106" s="14">
        <v>0.0</v>
      </c>
      <c r="J106" s="14">
        <v>0.0</v>
      </c>
      <c r="K106" s="9" t="s">
        <v>233</v>
      </c>
      <c r="L106" s="5"/>
      <c r="M106" s="16"/>
    </row>
    <row r="107" ht="14.25" customHeight="1">
      <c r="A107" s="9" t="s">
        <v>234</v>
      </c>
      <c r="B107" s="37" t="s">
        <v>98</v>
      </c>
      <c r="C107" s="13" t="s">
        <v>24</v>
      </c>
      <c r="D107" s="13" t="s">
        <v>24</v>
      </c>
      <c r="E107" s="13" t="s">
        <v>24</v>
      </c>
      <c r="F107" s="14">
        <v>0.0</v>
      </c>
      <c r="G107" s="14">
        <v>0.0</v>
      </c>
      <c r="H107" s="14">
        <v>0.0</v>
      </c>
      <c r="I107" s="14">
        <v>0.0</v>
      </c>
      <c r="J107" s="14">
        <v>0.0</v>
      </c>
      <c r="K107" s="9" t="s">
        <v>235</v>
      </c>
      <c r="L107" s="5"/>
      <c r="M107" s="16"/>
    </row>
    <row r="108" ht="14.25" customHeight="1">
      <c r="A108" s="9" t="s">
        <v>236</v>
      </c>
      <c r="B108" s="33" t="s">
        <v>43</v>
      </c>
      <c r="C108" s="13" t="s">
        <v>24</v>
      </c>
      <c r="D108" s="13" t="s">
        <v>24</v>
      </c>
      <c r="E108" s="13" t="s">
        <v>24</v>
      </c>
      <c r="F108" s="14">
        <v>0.0</v>
      </c>
      <c r="G108" s="14">
        <v>0.0</v>
      </c>
      <c r="H108" s="14">
        <v>0.0</v>
      </c>
      <c r="I108" s="14">
        <v>0.0</v>
      </c>
      <c r="J108" s="14">
        <v>0.0</v>
      </c>
      <c r="K108" s="9" t="s">
        <v>237</v>
      </c>
      <c r="L108" s="5"/>
      <c r="M108" s="16"/>
    </row>
    <row r="109" ht="14.25" customHeight="1">
      <c r="A109" s="9" t="s">
        <v>238</v>
      </c>
      <c r="B109" s="33" t="s">
        <v>43</v>
      </c>
      <c r="C109" s="10" t="s">
        <v>46</v>
      </c>
      <c r="D109" s="10" t="s">
        <v>46</v>
      </c>
      <c r="E109" s="10" t="s">
        <v>12</v>
      </c>
      <c r="F109" s="14">
        <v>0.0</v>
      </c>
      <c r="G109" s="14">
        <v>0.0</v>
      </c>
      <c r="H109" s="14">
        <v>0.0</v>
      </c>
      <c r="I109" s="14">
        <v>0.0</v>
      </c>
      <c r="J109" s="35">
        <v>1.0</v>
      </c>
      <c r="K109" s="9" t="s">
        <v>239</v>
      </c>
      <c r="L109" s="5"/>
      <c r="M109" s="16"/>
    </row>
    <row r="110" ht="14.25" customHeight="1">
      <c r="A110" s="9" t="s">
        <v>240</v>
      </c>
      <c r="B110" s="33" t="s">
        <v>43</v>
      </c>
      <c r="C110" s="13" t="s">
        <v>24</v>
      </c>
      <c r="D110" s="13" t="s">
        <v>24</v>
      </c>
      <c r="E110" s="13" t="s">
        <v>24</v>
      </c>
      <c r="F110" s="14">
        <v>0.0</v>
      </c>
      <c r="G110" s="14">
        <v>0.0</v>
      </c>
      <c r="H110" s="14">
        <v>0.0</v>
      </c>
      <c r="I110" s="14">
        <v>0.0</v>
      </c>
      <c r="J110" s="14">
        <v>0.0</v>
      </c>
      <c r="K110" s="9" t="s">
        <v>241</v>
      </c>
      <c r="L110" s="5"/>
      <c r="M110" s="16"/>
    </row>
    <row r="111" ht="14.25" customHeight="1">
      <c r="A111" s="9" t="s">
        <v>242</v>
      </c>
      <c r="B111" s="33" t="s">
        <v>43</v>
      </c>
      <c r="C111" s="13" t="s">
        <v>24</v>
      </c>
      <c r="D111" s="13" t="s">
        <v>24</v>
      </c>
      <c r="E111" s="13" t="s">
        <v>24</v>
      </c>
      <c r="F111" s="14">
        <v>0.0</v>
      </c>
      <c r="G111" s="14">
        <v>0.0</v>
      </c>
      <c r="H111" s="14">
        <v>0.0</v>
      </c>
      <c r="I111" s="14">
        <v>0.0</v>
      </c>
      <c r="J111" s="14">
        <v>0.0</v>
      </c>
      <c r="K111" s="9" t="s">
        <v>243</v>
      </c>
      <c r="L111" s="5"/>
      <c r="M111" s="16"/>
    </row>
    <row r="112" ht="14.25" customHeight="1">
      <c r="A112" s="9" t="s">
        <v>244</v>
      </c>
      <c r="B112" s="33" t="s">
        <v>43</v>
      </c>
      <c r="C112" s="11" t="s">
        <v>46</v>
      </c>
      <c r="D112" s="11" t="s">
        <v>46</v>
      </c>
      <c r="E112" s="11" t="s">
        <v>14</v>
      </c>
      <c r="F112" s="14">
        <v>0.0</v>
      </c>
      <c r="G112" s="34">
        <v>13.0</v>
      </c>
      <c r="H112" s="34">
        <v>13.0</v>
      </c>
      <c r="I112" s="35">
        <v>13.0</v>
      </c>
      <c r="J112" s="35">
        <v>13.0</v>
      </c>
      <c r="K112" s="9" t="s">
        <v>245</v>
      </c>
      <c r="L112" s="5" t="s">
        <v>246</v>
      </c>
      <c r="M112" s="16"/>
    </row>
    <row r="113" ht="14.25" customHeight="1">
      <c r="A113" s="9" t="s">
        <v>247</v>
      </c>
      <c r="B113" s="37" t="s">
        <v>98</v>
      </c>
      <c r="C113" s="11" t="s">
        <v>46</v>
      </c>
      <c r="D113" s="11" t="s">
        <v>46</v>
      </c>
      <c r="E113" s="11" t="s">
        <v>14</v>
      </c>
      <c r="F113" s="14">
        <v>0.0</v>
      </c>
      <c r="G113" s="34">
        <v>7.0</v>
      </c>
      <c r="H113" s="34">
        <v>7.0</v>
      </c>
      <c r="I113" s="35">
        <v>7.0</v>
      </c>
      <c r="J113" s="35">
        <v>7.0</v>
      </c>
      <c r="K113" s="9" t="s">
        <v>248</v>
      </c>
      <c r="L113" s="5" t="s">
        <v>249</v>
      </c>
      <c r="M113" s="16"/>
    </row>
    <row r="114" ht="14.25" customHeight="1">
      <c r="A114" s="9" t="s">
        <v>250</v>
      </c>
      <c r="B114" s="37" t="s">
        <v>98</v>
      </c>
      <c r="C114" s="11" t="s">
        <v>46</v>
      </c>
      <c r="D114" s="11" t="s">
        <v>46</v>
      </c>
      <c r="E114" s="11" t="s">
        <v>14</v>
      </c>
      <c r="F114" s="14">
        <v>0.0</v>
      </c>
      <c r="G114" s="34">
        <v>25.0</v>
      </c>
      <c r="H114" s="34">
        <v>29.0</v>
      </c>
      <c r="I114" s="35">
        <v>25.0</v>
      </c>
      <c r="J114" s="35">
        <v>28.0</v>
      </c>
      <c r="K114" s="9" t="s">
        <v>251</v>
      </c>
      <c r="L114" s="5" t="s">
        <v>252</v>
      </c>
      <c r="M114" s="16"/>
    </row>
    <row r="115" ht="14.25" customHeight="1">
      <c r="A115" s="9" t="s">
        <v>253</v>
      </c>
      <c r="B115" s="33" t="s">
        <v>43</v>
      </c>
      <c r="C115" s="13" t="s">
        <v>24</v>
      </c>
      <c r="D115" s="13" t="s">
        <v>24</v>
      </c>
      <c r="E115" s="13" t="s">
        <v>24</v>
      </c>
      <c r="F115" s="14">
        <v>0.0</v>
      </c>
      <c r="G115" s="14">
        <v>0.0</v>
      </c>
      <c r="H115" s="14">
        <v>0.0</v>
      </c>
      <c r="I115" s="14">
        <v>0.0</v>
      </c>
      <c r="J115" s="14">
        <v>0.0</v>
      </c>
      <c r="K115" s="9" t="s">
        <v>254</v>
      </c>
      <c r="L115" s="5"/>
      <c r="M115" s="16"/>
    </row>
    <row r="116" ht="14.25" customHeight="1">
      <c r="A116" s="9" t="s">
        <v>255</v>
      </c>
      <c r="B116" s="33" t="s">
        <v>43</v>
      </c>
      <c r="C116" s="39" t="s">
        <v>57</v>
      </c>
      <c r="D116" s="11" t="s">
        <v>46</v>
      </c>
      <c r="E116" s="11" t="s">
        <v>14</v>
      </c>
      <c r="F116" s="14">
        <v>0.0</v>
      </c>
      <c r="G116" s="34">
        <v>1.0</v>
      </c>
      <c r="H116" s="34">
        <v>1.0</v>
      </c>
      <c r="I116" s="14">
        <v>0.0</v>
      </c>
      <c r="J116" s="14">
        <v>0.0</v>
      </c>
      <c r="K116" s="9" t="s">
        <v>256</v>
      </c>
      <c r="L116" s="38" t="s">
        <v>257</v>
      </c>
      <c r="M116" s="16"/>
    </row>
    <row r="117" ht="14.25" customHeight="1">
      <c r="A117" s="16" t="s">
        <v>258</v>
      </c>
      <c r="B117" s="16"/>
      <c r="C117" s="30"/>
      <c r="D117" s="30"/>
      <c r="E117" s="30"/>
      <c r="F117" s="31"/>
      <c r="G117" s="31"/>
      <c r="H117" s="31"/>
      <c r="I117" s="31"/>
      <c r="J117" s="31"/>
      <c r="K117" s="16"/>
      <c r="L117" s="32"/>
      <c r="M117" s="16"/>
    </row>
    <row r="118" ht="14.25" customHeight="1">
      <c r="A118" s="9" t="s">
        <v>259</v>
      </c>
      <c r="B118" s="33" t="s">
        <v>43</v>
      </c>
      <c r="C118" s="13" t="s">
        <v>24</v>
      </c>
      <c r="D118" s="13" t="s">
        <v>24</v>
      </c>
      <c r="E118" s="13" t="s">
        <v>24</v>
      </c>
      <c r="F118" s="14">
        <v>0.0</v>
      </c>
      <c r="G118" s="14">
        <v>0.0</v>
      </c>
      <c r="H118" s="14">
        <v>0.0</v>
      </c>
      <c r="I118" s="14">
        <v>0.0</v>
      </c>
      <c r="J118" s="14">
        <v>0.0</v>
      </c>
      <c r="K118" s="9" t="s">
        <v>260</v>
      </c>
      <c r="L118" s="5"/>
      <c r="M118" s="16"/>
    </row>
    <row r="119" ht="14.25" customHeight="1">
      <c r="A119" s="9" t="s">
        <v>261</v>
      </c>
      <c r="B119" s="33" t="s">
        <v>43</v>
      </c>
      <c r="C119" s="13" t="s">
        <v>24</v>
      </c>
      <c r="D119" s="13" t="s">
        <v>24</v>
      </c>
      <c r="E119" s="13" t="s">
        <v>24</v>
      </c>
      <c r="F119" s="14">
        <v>0.0</v>
      </c>
      <c r="G119" s="14">
        <v>0.0</v>
      </c>
      <c r="H119" s="14">
        <v>0.0</v>
      </c>
      <c r="I119" s="14">
        <v>0.0</v>
      </c>
      <c r="J119" s="14">
        <v>0.0</v>
      </c>
      <c r="K119" s="9" t="s">
        <v>262</v>
      </c>
      <c r="L119" s="5"/>
      <c r="M119" s="16"/>
    </row>
    <row r="120" ht="14.25" customHeight="1">
      <c r="A120" s="9" t="s">
        <v>263</v>
      </c>
      <c r="B120" s="33" t="s">
        <v>43</v>
      </c>
      <c r="C120" s="13" t="s">
        <v>24</v>
      </c>
      <c r="D120" s="13" t="s">
        <v>24</v>
      </c>
      <c r="E120" s="13" t="s">
        <v>24</v>
      </c>
      <c r="F120" s="14">
        <v>0.0</v>
      </c>
      <c r="G120" s="14">
        <v>0.0</v>
      </c>
      <c r="H120" s="14">
        <v>0.0</v>
      </c>
      <c r="I120" s="14">
        <v>0.0</v>
      </c>
      <c r="J120" s="14">
        <v>0.0</v>
      </c>
      <c r="K120" s="9" t="s">
        <v>264</v>
      </c>
      <c r="L120" s="5"/>
      <c r="M120" s="16"/>
    </row>
    <row r="121" ht="14.25" customHeight="1">
      <c r="A121" s="9" t="s">
        <v>265</v>
      </c>
      <c r="B121" s="33" t="s">
        <v>43</v>
      </c>
      <c r="C121" s="13" t="s">
        <v>24</v>
      </c>
      <c r="D121" s="13" t="s">
        <v>24</v>
      </c>
      <c r="E121" s="13" t="s">
        <v>24</v>
      </c>
      <c r="F121" s="14">
        <v>0.0</v>
      </c>
      <c r="G121" s="14">
        <v>0.0</v>
      </c>
      <c r="H121" s="14">
        <v>0.0</v>
      </c>
      <c r="I121" s="14">
        <v>0.0</v>
      </c>
      <c r="J121" s="14">
        <v>0.0</v>
      </c>
      <c r="K121" s="9" t="s">
        <v>266</v>
      </c>
      <c r="L121" s="5"/>
      <c r="M121" s="16"/>
    </row>
    <row r="122" ht="14.25" customHeight="1">
      <c r="A122" s="16" t="s">
        <v>267</v>
      </c>
      <c r="B122" s="16"/>
      <c r="C122" s="30"/>
      <c r="D122" s="30"/>
      <c r="E122" s="30"/>
      <c r="F122" s="31"/>
      <c r="G122" s="31"/>
      <c r="H122" s="31"/>
      <c r="I122" s="31"/>
      <c r="J122" s="31"/>
      <c r="K122" s="16"/>
      <c r="L122" s="32"/>
      <c r="M122" s="16"/>
    </row>
    <row r="123" ht="14.25" customHeight="1">
      <c r="A123" s="9" t="s">
        <v>268</v>
      </c>
      <c r="B123" s="33" t="s">
        <v>43</v>
      </c>
      <c r="C123" s="13" t="s">
        <v>24</v>
      </c>
      <c r="D123" s="13" t="s">
        <v>24</v>
      </c>
      <c r="E123" s="13" t="s">
        <v>24</v>
      </c>
      <c r="F123" s="14">
        <v>0.0</v>
      </c>
      <c r="G123" s="14">
        <v>0.0</v>
      </c>
      <c r="H123" s="14">
        <v>0.0</v>
      </c>
      <c r="I123" s="14">
        <v>0.0</v>
      </c>
      <c r="J123" s="14">
        <v>0.0</v>
      </c>
      <c r="K123" s="9" t="s">
        <v>269</v>
      </c>
      <c r="L123" s="5"/>
      <c r="M123" s="16"/>
    </row>
    <row r="124" ht="14.25" customHeight="1">
      <c r="A124" s="16" t="s">
        <v>270</v>
      </c>
      <c r="B124" s="16"/>
      <c r="C124" s="30"/>
      <c r="D124" s="30"/>
      <c r="E124" s="30"/>
      <c r="F124" s="31"/>
      <c r="G124" s="31"/>
      <c r="H124" s="31"/>
      <c r="I124" s="31"/>
      <c r="J124" s="31"/>
      <c r="K124" s="16"/>
      <c r="L124" s="32"/>
      <c r="M124" s="16"/>
    </row>
    <row r="125" ht="14.25" customHeight="1">
      <c r="A125" s="9" t="s">
        <v>271</v>
      </c>
      <c r="B125" s="33" t="s">
        <v>43</v>
      </c>
      <c r="C125" s="10" t="s">
        <v>46</v>
      </c>
      <c r="D125" s="10" t="s">
        <v>46</v>
      </c>
      <c r="E125" s="10" t="s">
        <v>12</v>
      </c>
      <c r="F125" s="14">
        <v>0.0</v>
      </c>
      <c r="G125" s="14">
        <v>0.0</v>
      </c>
      <c r="H125" s="14">
        <v>0.0</v>
      </c>
      <c r="I125" s="14">
        <v>0.0</v>
      </c>
      <c r="J125" s="35">
        <v>7.0</v>
      </c>
      <c r="K125" s="9" t="s">
        <v>272</v>
      </c>
      <c r="L125" s="5"/>
      <c r="M125" s="16"/>
    </row>
    <row r="126" ht="14.25" customHeight="1">
      <c r="A126" s="16" t="s">
        <v>273</v>
      </c>
      <c r="B126" s="16"/>
      <c r="C126" s="30"/>
      <c r="D126" s="30"/>
      <c r="E126" s="30"/>
      <c r="F126" s="31"/>
      <c r="G126" s="31"/>
      <c r="H126" s="31"/>
      <c r="I126" s="31"/>
      <c r="J126" s="31"/>
      <c r="K126" s="16"/>
      <c r="L126" s="32"/>
      <c r="M126" s="16"/>
    </row>
    <row r="127" ht="14.25" customHeight="1">
      <c r="A127" s="9" t="s">
        <v>274</v>
      </c>
      <c r="B127" s="33" t="s">
        <v>43</v>
      </c>
      <c r="C127" s="13" t="s">
        <v>24</v>
      </c>
      <c r="D127" s="13" t="s">
        <v>24</v>
      </c>
      <c r="E127" s="13" t="s">
        <v>24</v>
      </c>
      <c r="F127" s="14">
        <v>0.0</v>
      </c>
      <c r="G127" s="14">
        <v>0.0</v>
      </c>
      <c r="H127" s="14">
        <v>0.0</v>
      </c>
      <c r="I127" s="14">
        <v>0.0</v>
      </c>
      <c r="J127" s="14">
        <v>0.0</v>
      </c>
      <c r="K127" s="9" t="s">
        <v>275</v>
      </c>
      <c r="L127" s="5"/>
      <c r="M127" s="16"/>
    </row>
    <row r="128" ht="14.25" customHeight="1">
      <c r="A128" s="16" t="s">
        <v>276</v>
      </c>
      <c r="B128" s="16"/>
      <c r="C128" s="30"/>
      <c r="D128" s="30"/>
      <c r="E128" s="30"/>
      <c r="F128" s="31"/>
      <c r="G128" s="31"/>
      <c r="H128" s="31"/>
      <c r="I128" s="31"/>
      <c r="J128" s="31"/>
      <c r="K128" s="16"/>
      <c r="L128" s="32"/>
      <c r="M128" s="16"/>
    </row>
    <row r="129" ht="14.25" customHeight="1">
      <c r="A129" s="9" t="s">
        <v>277</v>
      </c>
      <c r="B129" s="33" t="s">
        <v>43</v>
      </c>
      <c r="C129" s="10" t="s">
        <v>46</v>
      </c>
      <c r="D129" s="10" t="s">
        <v>46</v>
      </c>
      <c r="E129" s="10" t="s">
        <v>12</v>
      </c>
      <c r="F129" s="14">
        <v>0.0</v>
      </c>
      <c r="G129" s="14">
        <v>0.0</v>
      </c>
      <c r="H129" s="14">
        <v>0.0</v>
      </c>
      <c r="I129" s="14">
        <v>0.0</v>
      </c>
      <c r="J129" s="35">
        <v>1.0</v>
      </c>
      <c r="K129" s="9" t="s">
        <v>278</v>
      </c>
      <c r="L129" s="5"/>
      <c r="M129" s="16"/>
    </row>
    <row r="130" ht="14.25" customHeight="1">
      <c r="A130" s="16" t="s">
        <v>279</v>
      </c>
      <c r="B130" s="16"/>
      <c r="C130" s="30"/>
      <c r="D130" s="30"/>
      <c r="E130" s="30"/>
      <c r="F130" s="31"/>
      <c r="G130" s="31"/>
      <c r="H130" s="31"/>
      <c r="I130" s="31"/>
      <c r="J130" s="31"/>
      <c r="K130" s="16"/>
      <c r="L130" s="32"/>
      <c r="M130" s="16"/>
    </row>
    <row r="131" ht="14.25" customHeight="1">
      <c r="A131" s="9" t="s">
        <v>280</v>
      </c>
      <c r="B131" s="37" t="s">
        <v>98</v>
      </c>
      <c r="C131" s="13" t="s">
        <v>24</v>
      </c>
      <c r="D131" s="13" t="s">
        <v>24</v>
      </c>
      <c r="E131" s="13" t="s">
        <v>24</v>
      </c>
      <c r="F131" s="14">
        <v>0.0</v>
      </c>
      <c r="G131" s="14">
        <v>0.0</v>
      </c>
      <c r="H131" s="14">
        <v>0.0</v>
      </c>
      <c r="I131" s="14">
        <v>0.0</v>
      </c>
      <c r="J131" s="14">
        <v>0.0</v>
      </c>
      <c r="K131" s="9" t="s">
        <v>281</v>
      </c>
      <c r="L131" s="5"/>
      <c r="M131" s="16"/>
    </row>
    <row r="132" ht="14.25" customHeight="1">
      <c r="A132" s="16" t="s">
        <v>282</v>
      </c>
      <c r="B132" s="16"/>
      <c r="C132" s="30"/>
      <c r="D132" s="30"/>
      <c r="E132" s="30"/>
      <c r="F132" s="31"/>
      <c r="G132" s="31"/>
      <c r="H132" s="31"/>
      <c r="I132" s="31"/>
      <c r="J132" s="31"/>
      <c r="K132" s="16"/>
      <c r="L132" s="32"/>
      <c r="M132" s="16"/>
    </row>
    <row r="133" ht="14.25" customHeight="1">
      <c r="A133" s="9" t="s">
        <v>283</v>
      </c>
      <c r="B133" s="33" t="s">
        <v>43</v>
      </c>
      <c r="C133" s="11" t="s">
        <v>46</v>
      </c>
      <c r="D133" s="11" t="s">
        <v>46</v>
      </c>
      <c r="E133" s="11" t="s">
        <v>14</v>
      </c>
      <c r="F133" s="14">
        <v>0.0</v>
      </c>
      <c r="G133" s="34">
        <v>2.0</v>
      </c>
      <c r="H133" s="34">
        <v>2.0</v>
      </c>
      <c r="I133" s="35">
        <v>2.0</v>
      </c>
      <c r="J133" s="35">
        <v>4.0</v>
      </c>
      <c r="K133" s="9" t="s">
        <v>284</v>
      </c>
      <c r="L133" s="5" t="s">
        <v>285</v>
      </c>
      <c r="M133" s="16"/>
    </row>
    <row r="134" ht="14.25" customHeight="1">
      <c r="A134" s="9" t="s">
        <v>286</v>
      </c>
      <c r="B134" s="33" t="s">
        <v>43</v>
      </c>
      <c r="C134" s="13" t="s">
        <v>24</v>
      </c>
      <c r="D134" s="13" t="s">
        <v>24</v>
      </c>
      <c r="E134" s="13" t="s">
        <v>24</v>
      </c>
      <c r="F134" s="14">
        <v>0.0</v>
      </c>
      <c r="G134" s="14">
        <v>0.0</v>
      </c>
      <c r="H134" s="14">
        <v>0.0</v>
      </c>
      <c r="I134" s="14">
        <v>0.0</v>
      </c>
      <c r="J134" s="14">
        <v>0.0</v>
      </c>
      <c r="K134" s="9" t="s">
        <v>287</v>
      </c>
      <c r="L134" s="5"/>
      <c r="M134" s="16"/>
    </row>
    <row r="135" ht="14.25" customHeight="1">
      <c r="A135" s="9" t="s">
        <v>288</v>
      </c>
      <c r="B135" s="33" t="s">
        <v>43</v>
      </c>
      <c r="C135" s="10" t="s">
        <v>46</v>
      </c>
      <c r="D135" s="10" t="s">
        <v>46</v>
      </c>
      <c r="E135" s="10" t="s">
        <v>12</v>
      </c>
      <c r="F135" s="14">
        <v>0.0</v>
      </c>
      <c r="G135" s="14">
        <v>0.0</v>
      </c>
      <c r="H135" s="14">
        <v>0.0</v>
      </c>
      <c r="I135" s="14">
        <v>0.0</v>
      </c>
      <c r="J135" s="35">
        <v>4.0</v>
      </c>
      <c r="K135" s="9" t="s">
        <v>289</v>
      </c>
      <c r="L135" s="5"/>
      <c r="M135" s="16"/>
    </row>
    <row r="136" ht="14.25" customHeight="1">
      <c r="A136" s="16" t="s">
        <v>290</v>
      </c>
      <c r="B136" s="16"/>
      <c r="C136" s="30"/>
      <c r="D136" s="30"/>
      <c r="E136" s="30"/>
      <c r="F136" s="31"/>
      <c r="G136" s="31"/>
      <c r="H136" s="31"/>
      <c r="I136" s="31"/>
      <c r="J136" s="31"/>
      <c r="K136" s="16"/>
      <c r="L136" s="32"/>
      <c r="M136" s="16"/>
    </row>
    <row r="137" ht="14.25" customHeight="1">
      <c r="A137" s="9" t="s">
        <v>291</v>
      </c>
      <c r="B137" s="33" t="s">
        <v>43</v>
      </c>
      <c r="C137" s="10" t="s">
        <v>46</v>
      </c>
      <c r="D137" s="10" t="s">
        <v>46</v>
      </c>
      <c r="E137" s="10" t="s">
        <v>12</v>
      </c>
      <c r="F137" s="14">
        <v>0.0</v>
      </c>
      <c r="G137" s="14">
        <v>0.0</v>
      </c>
      <c r="H137" s="14">
        <v>0.0</v>
      </c>
      <c r="I137" s="14">
        <v>0.0</v>
      </c>
      <c r="J137" s="35">
        <v>4.0</v>
      </c>
      <c r="K137" s="9" t="s">
        <v>292</v>
      </c>
      <c r="L137" s="5"/>
      <c r="M137" s="16"/>
    </row>
    <row r="138" ht="14.25" customHeight="1">
      <c r="A138" s="16" t="s">
        <v>293</v>
      </c>
      <c r="B138" s="16"/>
      <c r="C138" s="30"/>
      <c r="D138" s="30"/>
      <c r="E138" s="30"/>
      <c r="F138" s="31"/>
      <c r="G138" s="31"/>
      <c r="H138" s="31"/>
      <c r="I138" s="31"/>
      <c r="J138" s="31"/>
      <c r="K138" s="16"/>
      <c r="L138" s="32"/>
      <c r="M138" s="16"/>
    </row>
    <row r="139" ht="14.25" customHeight="1">
      <c r="A139" s="9" t="s">
        <v>294</v>
      </c>
      <c r="B139" s="33" t="s">
        <v>43</v>
      </c>
      <c r="C139" s="13" t="s">
        <v>24</v>
      </c>
      <c r="D139" s="13" t="s">
        <v>24</v>
      </c>
      <c r="E139" s="13" t="s">
        <v>24</v>
      </c>
      <c r="F139" s="14">
        <v>0.0</v>
      </c>
      <c r="G139" s="14">
        <v>0.0</v>
      </c>
      <c r="H139" s="14">
        <v>0.0</v>
      </c>
      <c r="I139" s="14">
        <v>0.0</v>
      </c>
      <c r="J139" s="14">
        <v>0.0</v>
      </c>
      <c r="K139" s="9" t="s">
        <v>295</v>
      </c>
      <c r="L139" s="5"/>
      <c r="M139" s="16"/>
    </row>
    <row r="140" ht="14.25" customHeight="1">
      <c r="A140" s="9" t="s">
        <v>296</v>
      </c>
      <c r="B140" s="33" t="s">
        <v>43</v>
      </c>
      <c r="C140" s="10" t="s">
        <v>46</v>
      </c>
      <c r="D140" s="10" t="s">
        <v>46</v>
      </c>
      <c r="E140" s="10" t="s">
        <v>12</v>
      </c>
      <c r="F140" s="14">
        <v>0.0</v>
      </c>
      <c r="G140" s="14">
        <v>0.0</v>
      </c>
      <c r="H140" s="14">
        <v>0.0</v>
      </c>
      <c r="I140" s="14">
        <v>0.0</v>
      </c>
      <c r="J140" s="35">
        <v>1.0</v>
      </c>
      <c r="K140" s="9" t="s">
        <v>297</v>
      </c>
      <c r="L140" s="5"/>
      <c r="M140" s="16"/>
    </row>
    <row r="141" ht="14.25" customHeight="1">
      <c r="A141" s="9" t="s">
        <v>298</v>
      </c>
      <c r="B141" s="33" t="s">
        <v>43</v>
      </c>
      <c r="C141" s="10" t="s">
        <v>57</v>
      </c>
      <c r="D141" s="10" t="s">
        <v>46</v>
      </c>
      <c r="E141" s="10" t="s">
        <v>12</v>
      </c>
      <c r="F141" s="14">
        <v>0.0</v>
      </c>
      <c r="G141" s="14">
        <v>0.0</v>
      </c>
      <c r="H141" s="14">
        <v>0.0</v>
      </c>
      <c r="I141" s="14">
        <v>0.0</v>
      </c>
      <c r="J141" s="35">
        <v>23.0</v>
      </c>
      <c r="K141" s="9" t="s">
        <v>299</v>
      </c>
      <c r="L141" s="5"/>
      <c r="M141" s="16"/>
    </row>
    <row r="142" ht="14.25" customHeight="1">
      <c r="A142" s="9" t="s">
        <v>300</v>
      </c>
      <c r="B142" s="33" t="s">
        <v>43</v>
      </c>
      <c r="C142" s="13" t="s">
        <v>24</v>
      </c>
      <c r="D142" s="13" t="s">
        <v>24</v>
      </c>
      <c r="E142" s="13" t="s">
        <v>24</v>
      </c>
      <c r="F142" s="14">
        <v>0.0</v>
      </c>
      <c r="G142" s="14">
        <v>0.0</v>
      </c>
      <c r="H142" s="14">
        <v>0.0</v>
      </c>
      <c r="I142" s="14">
        <v>0.0</v>
      </c>
      <c r="J142" s="14">
        <v>0.0</v>
      </c>
      <c r="K142" s="9" t="s">
        <v>301</v>
      </c>
      <c r="L142" s="5"/>
      <c r="M142" s="16"/>
    </row>
    <row r="143" ht="14.25" customHeight="1">
      <c r="A143" s="9" t="s">
        <v>302</v>
      </c>
      <c r="B143" s="33" t="s">
        <v>43</v>
      </c>
      <c r="C143" s="10" t="s">
        <v>57</v>
      </c>
      <c r="D143" s="10" t="s">
        <v>46</v>
      </c>
      <c r="E143" s="10" t="s">
        <v>12</v>
      </c>
      <c r="F143" s="14">
        <v>0.0</v>
      </c>
      <c r="G143" s="14">
        <v>0.0</v>
      </c>
      <c r="H143" s="14">
        <v>0.0</v>
      </c>
      <c r="I143" s="14">
        <v>0.0</v>
      </c>
      <c r="J143" s="35">
        <v>12.0</v>
      </c>
      <c r="K143" s="9" t="s">
        <v>303</v>
      </c>
      <c r="L143" s="5"/>
      <c r="M143" s="16"/>
    </row>
    <row r="144" ht="14.25" customHeight="1">
      <c r="A144" s="9" t="s">
        <v>304</v>
      </c>
      <c r="B144" s="33" t="s">
        <v>43</v>
      </c>
      <c r="C144" s="13" t="s">
        <v>24</v>
      </c>
      <c r="D144" s="13" t="s">
        <v>24</v>
      </c>
      <c r="E144" s="13" t="s">
        <v>24</v>
      </c>
      <c r="F144" s="14">
        <v>0.0</v>
      </c>
      <c r="G144" s="14">
        <v>0.0</v>
      </c>
      <c r="H144" s="14">
        <v>0.0</v>
      </c>
      <c r="I144" s="14">
        <v>0.0</v>
      </c>
      <c r="J144" s="14">
        <v>0.0</v>
      </c>
      <c r="K144" s="9" t="s">
        <v>305</v>
      </c>
      <c r="L144" s="5"/>
      <c r="M144" s="16"/>
    </row>
    <row r="145" ht="14.25" customHeight="1">
      <c r="A145" s="9" t="s">
        <v>306</v>
      </c>
      <c r="B145" s="33" t="s">
        <v>43</v>
      </c>
      <c r="C145" s="13" t="s">
        <v>24</v>
      </c>
      <c r="D145" s="13" t="s">
        <v>24</v>
      </c>
      <c r="E145" s="13" t="s">
        <v>24</v>
      </c>
      <c r="F145" s="14">
        <v>0.0</v>
      </c>
      <c r="G145" s="14">
        <v>0.0</v>
      </c>
      <c r="H145" s="14">
        <v>0.0</v>
      </c>
      <c r="I145" s="14">
        <v>0.0</v>
      </c>
      <c r="J145" s="14">
        <v>0.0</v>
      </c>
      <c r="K145" s="9" t="s">
        <v>307</v>
      </c>
      <c r="L145" s="5"/>
      <c r="M145" s="16"/>
    </row>
    <row r="146" ht="14.25" customHeight="1">
      <c r="A146" s="9" t="s">
        <v>308</v>
      </c>
      <c r="B146" s="33" t="s">
        <v>43</v>
      </c>
      <c r="C146" s="13" t="s">
        <v>24</v>
      </c>
      <c r="D146" s="13" t="s">
        <v>24</v>
      </c>
      <c r="E146" s="13" t="s">
        <v>24</v>
      </c>
      <c r="F146" s="14">
        <v>0.0</v>
      </c>
      <c r="G146" s="14">
        <v>0.0</v>
      </c>
      <c r="H146" s="14">
        <v>0.0</v>
      </c>
      <c r="I146" s="14">
        <v>0.0</v>
      </c>
      <c r="J146" s="14">
        <v>0.0</v>
      </c>
      <c r="K146" s="9" t="s">
        <v>309</v>
      </c>
      <c r="L146" s="5"/>
      <c r="M146" s="16"/>
    </row>
    <row r="147" ht="14.25" customHeight="1">
      <c r="A147" s="16" t="s">
        <v>310</v>
      </c>
      <c r="B147" s="16"/>
      <c r="C147" s="30"/>
      <c r="D147" s="30"/>
      <c r="E147" s="30"/>
      <c r="F147" s="31"/>
      <c r="G147" s="31"/>
      <c r="H147" s="31"/>
      <c r="I147" s="31"/>
      <c r="J147" s="31"/>
      <c r="K147" s="16"/>
      <c r="L147" s="32"/>
      <c r="M147" s="16"/>
    </row>
    <row r="148" ht="14.25" customHeight="1">
      <c r="A148" s="9" t="s">
        <v>311</v>
      </c>
      <c r="B148" s="33" t="s">
        <v>43</v>
      </c>
      <c r="C148" s="13" t="s">
        <v>24</v>
      </c>
      <c r="D148" s="13" t="s">
        <v>24</v>
      </c>
      <c r="E148" s="13" t="s">
        <v>24</v>
      </c>
      <c r="F148" s="14">
        <v>0.0</v>
      </c>
      <c r="G148" s="14">
        <v>0.0</v>
      </c>
      <c r="H148" s="14">
        <v>0.0</v>
      </c>
      <c r="I148" s="14">
        <v>0.0</v>
      </c>
      <c r="J148" s="14">
        <v>0.0</v>
      </c>
      <c r="K148" s="9" t="s">
        <v>312</v>
      </c>
      <c r="L148" s="5"/>
      <c r="M148" s="16"/>
    </row>
    <row r="149" ht="14.25" customHeight="1">
      <c r="A149" s="9" t="s">
        <v>313</v>
      </c>
      <c r="B149" s="33" t="s">
        <v>43</v>
      </c>
      <c r="C149" s="13" t="s">
        <v>24</v>
      </c>
      <c r="D149" s="13" t="s">
        <v>24</v>
      </c>
      <c r="E149" s="13" t="s">
        <v>24</v>
      </c>
      <c r="F149" s="14">
        <v>0.0</v>
      </c>
      <c r="G149" s="14">
        <v>0.0</v>
      </c>
      <c r="H149" s="14">
        <v>0.0</v>
      </c>
      <c r="I149" s="14">
        <v>0.0</v>
      </c>
      <c r="J149" s="14">
        <v>0.0</v>
      </c>
      <c r="K149" s="9" t="s">
        <v>314</v>
      </c>
      <c r="L149" s="5"/>
      <c r="M149" s="16"/>
    </row>
    <row r="150" ht="14.25" customHeight="1">
      <c r="A150" s="9" t="s">
        <v>315</v>
      </c>
      <c r="B150" s="33" t="s">
        <v>43</v>
      </c>
      <c r="C150" s="13" t="s">
        <v>24</v>
      </c>
      <c r="D150" s="13" t="s">
        <v>24</v>
      </c>
      <c r="E150" s="13" t="s">
        <v>24</v>
      </c>
      <c r="F150" s="14">
        <v>0.0</v>
      </c>
      <c r="G150" s="14">
        <v>0.0</v>
      </c>
      <c r="H150" s="14">
        <v>0.0</v>
      </c>
      <c r="I150" s="14">
        <v>0.0</v>
      </c>
      <c r="J150" s="14">
        <v>0.0</v>
      </c>
      <c r="K150" s="9" t="s">
        <v>316</v>
      </c>
      <c r="L150" s="5"/>
      <c r="M150" s="16"/>
    </row>
    <row r="151" ht="14.25" customHeight="1">
      <c r="A151" s="9" t="s">
        <v>317</v>
      </c>
      <c r="B151" s="33" t="s">
        <v>43</v>
      </c>
      <c r="C151" s="13" t="s">
        <v>24</v>
      </c>
      <c r="D151" s="13" t="s">
        <v>24</v>
      </c>
      <c r="E151" s="13" t="s">
        <v>24</v>
      </c>
      <c r="F151" s="14">
        <v>0.0</v>
      </c>
      <c r="G151" s="14">
        <v>0.0</v>
      </c>
      <c r="H151" s="14">
        <v>0.0</v>
      </c>
      <c r="I151" s="14">
        <v>0.0</v>
      </c>
      <c r="J151" s="14">
        <v>0.0</v>
      </c>
      <c r="K151" s="9" t="s">
        <v>318</v>
      </c>
      <c r="L151" s="5"/>
      <c r="M151" s="16"/>
    </row>
    <row r="152" ht="14.25" customHeight="1">
      <c r="A152" s="9" t="s">
        <v>319</v>
      </c>
      <c r="B152" s="33" t="s">
        <v>43</v>
      </c>
      <c r="C152" s="10" t="s">
        <v>57</v>
      </c>
      <c r="D152" s="10" t="s">
        <v>46</v>
      </c>
      <c r="E152" s="10" t="s">
        <v>12</v>
      </c>
      <c r="F152" s="14">
        <v>0.0</v>
      </c>
      <c r="G152" s="14">
        <v>0.0</v>
      </c>
      <c r="H152" s="14">
        <v>0.0</v>
      </c>
      <c r="I152" s="14">
        <v>0.0</v>
      </c>
      <c r="J152" s="35">
        <v>1.0</v>
      </c>
      <c r="K152" s="9" t="s">
        <v>320</v>
      </c>
      <c r="L152" s="5"/>
      <c r="M152" s="16"/>
    </row>
    <row r="153" ht="14.25" customHeight="1">
      <c r="A153" s="9" t="s">
        <v>321</v>
      </c>
      <c r="B153" s="33" t="s">
        <v>43</v>
      </c>
      <c r="C153" s="13" t="s">
        <v>24</v>
      </c>
      <c r="D153" s="13" t="s">
        <v>24</v>
      </c>
      <c r="E153" s="13" t="s">
        <v>24</v>
      </c>
      <c r="F153" s="14">
        <v>0.0</v>
      </c>
      <c r="G153" s="14">
        <v>0.0</v>
      </c>
      <c r="H153" s="14">
        <v>0.0</v>
      </c>
      <c r="I153" s="14">
        <v>0.0</v>
      </c>
      <c r="J153" s="14">
        <v>0.0</v>
      </c>
      <c r="K153" s="9" t="s">
        <v>322</v>
      </c>
      <c r="L153" s="5"/>
      <c r="M153" s="16"/>
    </row>
    <row r="154" ht="14.25" customHeight="1">
      <c r="A154" s="16" t="s">
        <v>323</v>
      </c>
      <c r="B154" s="16"/>
      <c r="C154" s="30"/>
      <c r="D154" s="30"/>
      <c r="E154" s="30"/>
      <c r="F154" s="31"/>
      <c r="G154" s="31"/>
      <c r="H154" s="31"/>
      <c r="I154" s="31"/>
      <c r="J154" s="31"/>
      <c r="K154" s="16"/>
      <c r="L154" s="32"/>
      <c r="M154" s="16"/>
    </row>
    <row r="155" ht="14.25" customHeight="1">
      <c r="A155" s="9" t="s">
        <v>324</v>
      </c>
      <c r="B155" s="33" t="s">
        <v>43</v>
      </c>
      <c r="C155" s="13" t="s">
        <v>24</v>
      </c>
      <c r="D155" s="13" t="s">
        <v>24</v>
      </c>
      <c r="E155" s="13" t="s">
        <v>24</v>
      </c>
      <c r="F155" s="14">
        <v>0.0</v>
      </c>
      <c r="G155" s="14">
        <v>0.0</v>
      </c>
      <c r="H155" s="14">
        <v>0.0</v>
      </c>
      <c r="I155" s="14">
        <v>0.0</v>
      </c>
      <c r="J155" s="14">
        <v>0.0</v>
      </c>
      <c r="K155" s="9" t="s">
        <v>325</v>
      </c>
      <c r="L155" s="5"/>
      <c r="M155" s="16"/>
    </row>
    <row r="156" ht="14.25" customHeight="1">
      <c r="A156" s="9" t="s">
        <v>326</v>
      </c>
      <c r="B156" s="33" t="s">
        <v>43</v>
      </c>
      <c r="C156" s="13" t="s">
        <v>24</v>
      </c>
      <c r="D156" s="13" t="s">
        <v>24</v>
      </c>
      <c r="E156" s="13" t="s">
        <v>24</v>
      </c>
      <c r="F156" s="14">
        <v>0.0</v>
      </c>
      <c r="G156" s="14">
        <v>0.0</v>
      </c>
      <c r="H156" s="14">
        <v>0.0</v>
      </c>
      <c r="I156" s="14">
        <v>0.0</v>
      </c>
      <c r="J156" s="14">
        <v>0.0</v>
      </c>
      <c r="K156" s="9" t="s">
        <v>327</v>
      </c>
      <c r="L156" s="5"/>
      <c r="M156" s="16"/>
    </row>
    <row r="157" ht="14.25" customHeight="1">
      <c r="A157" s="9" t="s">
        <v>328</v>
      </c>
      <c r="B157" s="33" t="s">
        <v>43</v>
      </c>
      <c r="C157" s="10" t="s">
        <v>46</v>
      </c>
      <c r="D157" s="10" t="s">
        <v>46</v>
      </c>
      <c r="E157" s="10" t="s">
        <v>12</v>
      </c>
      <c r="F157" s="14">
        <v>0.0</v>
      </c>
      <c r="G157" s="14">
        <v>0.0</v>
      </c>
      <c r="H157" s="14">
        <v>0.0</v>
      </c>
      <c r="I157" s="14">
        <v>0.0</v>
      </c>
      <c r="J157" s="35">
        <v>1.0</v>
      </c>
      <c r="K157" s="9" t="s">
        <v>329</v>
      </c>
      <c r="L157" s="5"/>
      <c r="M157" s="16"/>
    </row>
    <row r="158" ht="14.25" customHeight="1">
      <c r="A158" s="9" t="s">
        <v>330</v>
      </c>
      <c r="B158" s="33" t="s">
        <v>43</v>
      </c>
      <c r="C158" s="12" t="s">
        <v>46</v>
      </c>
      <c r="D158" s="12" t="s">
        <v>57</v>
      </c>
      <c r="E158" s="12" t="s">
        <v>16</v>
      </c>
      <c r="F158" s="14">
        <v>0.0</v>
      </c>
      <c r="G158" s="34">
        <v>17.0</v>
      </c>
      <c r="H158" s="34">
        <v>16.0</v>
      </c>
      <c r="I158" s="35">
        <v>11.0</v>
      </c>
      <c r="J158" s="35">
        <v>11.0</v>
      </c>
      <c r="K158" s="9" t="s">
        <v>331</v>
      </c>
      <c r="L158" s="5" t="s">
        <v>332</v>
      </c>
      <c r="M158" s="16"/>
    </row>
    <row r="159" ht="14.25" customHeight="1">
      <c r="A159" s="9" t="s">
        <v>333</v>
      </c>
      <c r="B159" s="33" t="s">
        <v>43</v>
      </c>
      <c r="C159" s="12" t="s">
        <v>46</v>
      </c>
      <c r="D159" s="12" t="s">
        <v>202</v>
      </c>
      <c r="E159" s="12" t="s">
        <v>16</v>
      </c>
      <c r="F159" s="14">
        <v>0.0</v>
      </c>
      <c r="G159" s="34">
        <v>70.0</v>
      </c>
      <c r="H159" s="34">
        <v>70.0</v>
      </c>
      <c r="I159" s="35">
        <v>94.0</v>
      </c>
      <c r="J159" s="35">
        <v>99.0</v>
      </c>
      <c r="K159" s="9" t="s">
        <v>334</v>
      </c>
      <c r="L159" s="5" t="s">
        <v>335</v>
      </c>
      <c r="M159" s="16"/>
    </row>
    <row r="160" ht="14.25" customHeight="1">
      <c r="A160" s="16" t="s">
        <v>336</v>
      </c>
      <c r="B160" s="16"/>
      <c r="C160" s="30"/>
      <c r="D160" s="30"/>
      <c r="E160" s="30"/>
      <c r="F160" s="31"/>
      <c r="G160" s="31"/>
      <c r="H160" s="31"/>
      <c r="I160" s="31"/>
      <c r="J160" s="31"/>
      <c r="K160" s="16"/>
      <c r="L160" s="32"/>
      <c r="M160" s="16"/>
    </row>
    <row r="161" ht="14.25" customHeight="1">
      <c r="A161" s="9" t="s">
        <v>337</v>
      </c>
      <c r="B161" s="33" t="s">
        <v>43</v>
      </c>
      <c r="C161" s="13" t="s">
        <v>24</v>
      </c>
      <c r="D161" s="13" t="s">
        <v>24</v>
      </c>
      <c r="E161" s="13" t="s">
        <v>24</v>
      </c>
      <c r="F161" s="14">
        <v>0.0</v>
      </c>
      <c r="G161" s="14">
        <v>0.0</v>
      </c>
      <c r="H161" s="14">
        <v>0.0</v>
      </c>
      <c r="I161" s="14">
        <v>0.0</v>
      </c>
      <c r="J161" s="14">
        <v>0.0</v>
      </c>
      <c r="K161" s="9" t="s">
        <v>338</v>
      </c>
      <c r="L161" s="5"/>
      <c r="M161" s="16"/>
    </row>
    <row r="162" ht="14.25" customHeight="1">
      <c r="A162" s="9" t="s">
        <v>339</v>
      </c>
      <c r="B162" s="33" t="s">
        <v>43</v>
      </c>
      <c r="C162" s="13" t="s">
        <v>24</v>
      </c>
      <c r="D162" s="13" t="s">
        <v>24</v>
      </c>
      <c r="E162" s="13" t="s">
        <v>24</v>
      </c>
      <c r="F162" s="14">
        <v>0.0</v>
      </c>
      <c r="G162" s="14">
        <v>0.0</v>
      </c>
      <c r="H162" s="14">
        <v>0.0</v>
      </c>
      <c r="I162" s="14">
        <v>0.0</v>
      </c>
      <c r="J162" s="14">
        <v>0.0</v>
      </c>
      <c r="K162" s="9" t="s">
        <v>340</v>
      </c>
      <c r="L162" s="5"/>
      <c r="M162" s="16"/>
    </row>
    <row r="163" ht="14.25" customHeight="1">
      <c r="A163" s="16" t="s">
        <v>341</v>
      </c>
      <c r="B163" s="16"/>
      <c r="C163" s="30"/>
      <c r="D163" s="30"/>
      <c r="E163" s="30"/>
      <c r="F163" s="31"/>
      <c r="G163" s="31"/>
      <c r="H163" s="31"/>
      <c r="I163" s="31"/>
      <c r="J163" s="31"/>
      <c r="K163" s="16"/>
      <c r="L163" s="32"/>
      <c r="M163" s="16"/>
    </row>
    <row r="164" ht="14.25" customHeight="1">
      <c r="A164" s="9" t="s">
        <v>342</v>
      </c>
      <c r="B164" s="33" t="s">
        <v>43</v>
      </c>
      <c r="C164" s="13" t="s">
        <v>24</v>
      </c>
      <c r="D164" s="13" t="s">
        <v>24</v>
      </c>
      <c r="E164" s="13" t="s">
        <v>24</v>
      </c>
      <c r="F164" s="14">
        <v>0.0</v>
      </c>
      <c r="G164" s="14">
        <v>0.0</v>
      </c>
      <c r="H164" s="14">
        <v>0.0</v>
      </c>
      <c r="I164" s="14">
        <v>0.0</v>
      </c>
      <c r="J164" s="14">
        <v>0.0</v>
      </c>
      <c r="K164" s="9" t="s">
        <v>343</v>
      </c>
      <c r="L164" s="5"/>
      <c r="M164" s="16"/>
    </row>
    <row r="165" ht="14.25" customHeight="1">
      <c r="A165" s="16" t="s">
        <v>344</v>
      </c>
      <c r="B165" s="16"/>
      <c r="C165" s="30"/>
      <c r="D165" s="30"/>
      <c r="E165" s="30"/>
      <c r="F165" s="31"/>
      <c r="G165" s="31"/>
      <c r="H165" s="31"/>
      <c r="I165" s="31"/>
      <c r="J165" s="31"/>
      <c r="K165" s="16"/>
      <c r="L165" s="32"/>
      <c r="M165" s="16"/>
    </row>
    <row r="166" ht="14.25" customHeight="1">
      <c r="A166" s="9" t="s">
        <v>345</v>
      </c>
      <c r="B166" s="33" t="s">
        <v>43</v>
      </c>
      <c r="C166" s="11" t="s">
        <v>46</v>
      </c>
      <c r="D166" s="11" t="s">
        <v>46</v>
      </c>
      <c r="E166" s="11" t="s">
        <v>14</v>
      </c>
      <c r="F166" s="14">
        <v>0.0</v>
      </c>
      <c r="G166" s="34">
        <v>11.0</v>
      </c>
      <c r="H166" s="34">
        <v>11.0</v>
      </c>
      <c r="I166" s="35">
        <v>12.0</v>
      </c>
      <c r="J166" s="35">
        <v>12.0</v>
      </c>
      <c r="K166" s="9" t="s">
        <v>346</v>
      </c>
      <c r="L166" s="5" t="s">
        <v>347</v>
      </c>
      <c r="M166" s="16"/>
    </row>
    <row r="167" ht="14.25" customHeight="1">
      <c r="A167" s="9" t="s">
        <v>348</v>
      </c>
      <c r="B167" s="33" t="s">
        <v>43</v>
      </c>
      <c r="C167" s="13" t="s">
        <v>24</v>
      </c>
      <c r="D167" s="13" t="s">
        <v>24</v>
      </c>
      <c r="E167" s="13" t="s">
        <v>24</v>
      </c>
      <c r="F167" s="14">
        <v>0.0</v>
      </c>
      <c r="G167" s="14">
        <v>0.0</v>
      </c>
      <c r="H167" s="14">
        <v>0.0</v>
      </c>
      <c r="I167" s="14">
        <v>0.0</v>
      </c>
      <c r="J167" s="14">
        <v>0.0</v>
      </c>
      <c r="K167" s="9" t="s">
        <v>349</v>
      </c>
      <c r="L167" s="5"/>
      <c r="M167" s="16"/>
    </row>
    <row r="168" ht="14.25" customHeight="1">
      <c r="A168" s="9" t="s">
        <v>350</v>
      </c>
      <c r="B168" s="33" t="s">
        <v>43</v>
      </c>
      <c r="C168" s="13" t="s">
        <v>24</v>
      </c>
      <c r="D168" s="13" t="s">
        <v>24</v>
      </c>
      <c r="E168" s="13" t="s">
        <v>24</v>
      </c>
      <c r="F168" s="14">
        <v>0.0</v>
      </c>
      <c r="G168" s="14">
        <v>0.0</v>
      </c>
      <c r="H168" s="14">
        <v>0.0</v>
      </c>
      <c r="I168" s="14">
        <v>0.0</v>
      </c>
      <c r="J168" s="14">
        <v>0.0</v>
      </c>
      <c r="K168" s="9" t="s">
        <v>351</v>
      </c>
      <c r="L168" s="5"/>
      <c r="M168" s="16"/>
    </row>
    <row r="169" ht="14.25" customHeight="1">
      <c r="A169" s="9" t="s">
        <v>352</v>
      </c>
      <c r="B169" s="33" t="s">
        <v>43</v>
      </c>
      <c r="C169" s="13" t="s">
        <v>24</v>
      </c>
      <c r="D169" s="13" t="s">
        <v>24</v>
      </c>
      <c r="E169" s="13" t="s">
        <v>24</v>
      </c>
      <c r="F169" s="14">
        <v>0.0</v>
      </c>
      <c r="G169" s="14">
        <v>0.0</v>
      </c>
      <c r="H169" s="14">
        <v>0.0</v>
      </c>
      <c r="I169" s="14">
        <v>0.0</v>
      </c>
      <c r="J169" s="14">
        <v>0.0</v>
      </c>
      <c r="K169" s="9" t="s">
        <v>353</v>
      </c>
      <c r="L169" s="5"/>
      <c r="M169" s="16"/>
    </row>
    <row r="170" ht="14.25" customHeight="1">
      <c r="A170" s="9" t="s">
        <v>354</v>
      </c>
      <c r="B170" s="33" t="s">
        <v>43</v>
      </c>
      <c r="C170" s="13" t="s">
        <v>24</v>
      </c>
      <c r="D170" s="13" t="s">
        <v>24</v>
      </c>
      <c r="E170" s="13" t="s">
        <v>24</v>
      </c>
      <c r="F170" s="14">
        <v>0.0</v>
      </c>
      <c r="G170" s="14">
        <v>0.0</v>
      </c>
      <c r="H170" s="14">
        <v>0.0</v>
      </c>
      <c r="I170" s="14">
        <v>0.0</v>
      </c>
      <c r="J170" s="14">
        <v>0.0</v>
      </c>
      <c r="K170" s="9" t="s">
        <v>355</v>
      </c>
      <c r="L170" s="5"/>
      <c r="M170" s="16"/>
    </row>
    <row r="171" ht="14.25" customHeight="1">
      <c r="A171" s="9" t="s">
        <v>356</v>
      </c>
      <c r="B171" s="33" t="s">
        <v>43</v>
      </c>
      <c r="C171" s="13" t="s">
        <v>24</v>
      </c>
      <c r="D171" s="13" t="s">
        <v>24</v>
      </c>
      <c r="E171" s="13" t="s">
        <v>24</v>
      </c>
      <c r="F171" s="14">
        <v>0.0</v>
      </c>
      <c r="G171" s="14">
        <v>0.0</v>
      </c>
      <c r="H171" s="14">
        <v>0.0</v>
      </c>
      <c r="I171" s="14">
        <v>0.0</v>
      </c>
      <c r="J171" s="14">
        <v>0.0</v>
      </c>
      <c r="K171" s="9" t="s">
        <v>357</v>
      </c>
      <c r="L171" s="5"/>
      <c r="M171" s="16"/>
    </row>
    <row r="172" ht="14.25" customHeight="1">
      <c r="A172" s="16" t="s">
        <v>358</v>
      </c>
      <c r="B172" s="16"/>
      <c r="C172" s="30"/>
      <c r="D172" s="30"/>
      <c r="E172" s="30"/>
      <c r="F172" s="31"/>
      <c r="G172" s="31"/>
      <c r="H172" s="31"/>
      <c r="I172" s="31"/>
      <c r="J172" s="31"/>
      <c r="K172" s="16"/>
      <c r="L172" s="32"/>
      <c r="M172" s="16"/>
    </row>
    <row r="173" ht="14.25" customHeight="1">
      <c r="A173" s="9" t="s">
        <v>359</v>
      </c>
      <c r="B173" s="36" t="s">
        <v>73</v>
      </c>
      <c r="C173" s="13" t="s">
        <v>24</v>
      </c>
      <c r="D173" s="13" t="s">
        <v>24</v>
      </c>
      <c r="E173" s="13" t="s">
        <v>24</v>
      </c>
      <c r="F173" s="14">
        <v>0.0</v>
      </c>
      <c r="G173" s="14">
        <v>0.0</v>
      </c>
      <c r="H173" s="14">
        <v>0.0</v>
      </c>
      <c r="I173" s="14">
        <v>0.0</v>
      </c>
      <c r="J173" s="14">
        <v>0.0</v>
      </c>
      <c r="K173" s="9" t="s">
        <v>360</v>
      </c>
      <c r="L173" s="5"/>
      <c r="M173" s="16"/>
    </row>
    <row r="174" ht="14.25" customHeight="1">
      <c r="A174" s="9" t="s">
        <v>361</v>
      </c>
      <c r="B174" s="33" t="s">
        <v>43</v>
      </c>
      <c r="C174" s="13" t="s">
        <v>24</v>
      </c>
      <c r="D174" s="13" t="s">
        <v>24</v>
      </c>
      <c r="E174" s="13" t="s">
        <v>24</v>
      </c>
      <c r="F174" s="14">
        <v>0.0</v>
      </c>
      <c r="G174" s="14">
        <v>0.0</v>
      </c>
      <c r="H174" s="14">
        <v>0.0</v>
      </c>
      <c r="I174" s="14">
        <v>0.0</v>
      </c>
      <c r="J174" s="14">
        <v>0.0</v>
      </c>
      <c r="K174" s="9" t="s">
        <v>362</v>
      </c>
      <c r="L174" s="5"/>
      <c r="M174" s="16"/>
    </row>
    <row r="175" ht="14.25" customHeight="1">
      <c r="A175" s="9" t="s">
        <v>363</v>
      </c>
      <c r="B175" s="33" t="s">
        <v>43</v>
      </c>
      <c r="C175" s="13" t="s">
        <v>24</v>
      </c>
      <c r="D175" s="13" t="s">
        <v>24</v>
      </c>
      <c r="E175" s="13" t="s">
        <v>24</v>
      </c>
      <c r="F175" s="14">
        <v>0.0</v>
      </c>
      <c r="G175" s="14">
        <v>0.0</v>
      </c>
      <c r="H175" s="14">
        <v>0.0</v>
      </c>
      <c r="I175" s="14">
        <v>0.0</v>
      </c>
      <c r="J175" s="14">
        <v>0.0</v>
      </c>
      <c r="K175" s="9" t="s">
        <v>364</v>
      </c>
      <c r="L175" s="5"/>
      <c r="M175" s="16"/>
    </row>
    <row r="176" ht="14.25" customHeight="1">
      <c r="A176" s="16" t="s">
        <v>365</v>
      </c>
      <c r="B176" s="16"/>
      <c r="C176" s="30"/>
      <c r="D176" s="30"/>
      <c r="E176" s="30"/>
      <c r="F176" s="31"/>
      <c r="G176" s="31"/>
      <c r="H176" s="31"/>
      <c r="I176" s="31"/>
      <c r="J176" s="31"/>
      <c r="K176" s="16"/>
      <c r="L176" s="32"/>
      <c r="M176" s="16"/>
    </row>
    <row r="177" ht="14.25" customHeight="1">
      <c r="A177" s="9" t="s">
        <v>366</v>
      </c>
      <c r="B177" s="33" t="s">
        <v>43</v>
      </c>
      <c r="C177" s="13" t="s">
        <v>24</v>
      </c>
      <c r="D177" s="13" t="s">
        <v>24</v>
      </c>
      <c r="E177" s="13" t="s">
        <v>24</v>
      </c>
      <c r="F177" s="14">
        <v>0.0</v>
      </c>
      <c r="G177" s="14">
        <v>0.0</v>
      </c>
      <c r="H177" s="14">
        <v>0.0</v>
      </c>
      <c r="I177" s="14">
        <v>0.0</v>
      </c>
      <c r="J177" s="14">
        <v>0.0</v>
      </c>
      <c r="K177" s="9" t="s">
        <v>367</v>
      </c>
      <c r="L177" s="5"/>
      <c r="M177" s="16"/>
    </row>
    <row r="178" ht="14.25" customHeight="1">
      <c r="A178" s="9" t="s">
        <v>368</v>
      </c>
      <c r="B178" s="33" t="s">
        <v>43</v>
      </c>
      <c r="C178" s="13" t="s">
        <v>24</v>
      </c>
      <c r="D178" s="13" t="s">
        <v>24</v>
      </c>
      <c r="E178" s="13" t="s">
        <v>24</v>
      </c>
      <c r="F178" s="14">
        <v>0.0</v>
      </c>
      <c r="G178" s="14">
        <v>0.0</v>
      </c>
      <c r="H178" s="14">
        <v>0.0</v>
      </c>
      <c r="I178" s="14">
        <v>0.0</v>
      </c>
      <c r="J178" s="14">
        <v>0.0</v>
      </c>
      <c r="K178" s="9" t="s">
        <v>369</v>
      </c>
      <c r="L178" s="5"/>
      <c r="M178" s="16"/>
    </row>
    <row r="179" ht="14.25" customHeight="1">
      <c r="A179" s="9" t="s">
        <v>370</v>
      </c>
      <c r="B179" s="33" t="s">
        <v>43</v>
      </c>
      <c r="C179" s="13" t="s">
        <v>24</v>
      </c>
      <c r="D179" s="13" t="s">
        <v>24</v>
      </c>
      <c r="E179" s="13" t="s">
        <v>24</v>
      </c>
      <c r="F179" s="14">
        <v>0.0</v>
      </c>
      <c r="G179" s="14">
        <v>0.0</v>
      </c>
      <c r="H179" s="14">
        <v>0.0</v>
      </c>
      <c r="I179" s="14">
        <v>0.0</v>
      </c>
      <c r="J179" s="14">
        <v>0.0</v>
      </c>
      <c r="K179" s="9" t="s">
        <v>371</v>
      </c>
      <c r="L179" s="5"/>
      <c r="M179" s="16"/>
    </row>
    <row r="180" ht="14.25" customHeight="1">
      <c r="A180" s="9" t="s">
        <v>372</v>
      </c>
      <c r="B180" s="37" t="s">
        <v>98</v>
      </c>
      <c r="C180" s="13" t="s">
        <v>24</v>
      </c>
      <c r="D180" s="13" t="s">
        <v>24</v>
      </c>
      <c r="E180" s="13" t="s">
        <v>24</v>
      </c>
      <c r="F180" s="14">
        <v>0.0</v>
      </c>
      <c r="G180" s="14">
        <v>0.0</v>
      </c>
      <c r="H180" s="14">
        <v>0.0</v>
      </c>
      <c r="I180" s="14">
        <v>0.0</v>
      </c>
      <c r="J180" s="14">
        <v>0.0</v>
      </c>
      <c r="K180" s="9" t="s">
        <v>373</v>
      </c>
      <c r="L180" s="5"/>
      <c r="M180" s="16"/>
    </row>
    <row r="181" ht="14.25" customHeight="1">
      <c r="A181" s="16" t="s">
        <v>374</v>
      </c>
      <c r="B181" s="16"/>
      <c r="C181" s="30"/>
      <c r="D181" s="30"/>
      <c r="E181" s="30"/>
      <c r="F181" s="31"/>
      <c r="G181" s="31"/>
      <c r="H181" s="31"/>
      <c r="I181" s="31"/>
      <c r="J181" s="31"/>
      <c r="K181" s="16"/>
      <c r="L181" s="32"/>
      <c r="M181" s="16"/>
    </row>
    <row r="182" ht="14.25" customHeight="1">
      <c r="A182" s="9" t="s">
        <v>375</v>
      </c>
      <c r="B182" s="33" t="s">
        <v>43</v>
      </c>
      <c r="C182" s="10" t="s">
        <v>46</v>
      </c>
      <c r="D182" s="10" t="s">
        <v>46</v>
      </c>
      <c r="E182" s="10" t="s">
        <v>12</v>
      </c>
      <c r="F182" s="14">
        <v>0.0</v>
      </c>
      <c r="G182" s="14">
        <v>0.0</v>
      </c>
      <c r="H182" s="14">
        <v>0.0</v>
      </c>
      <c r="I182" s="14">
        <v>0.0</v>
      </c>
      <c r="J182" s="35">
        <v>1.0</v>
      </c>
      <c r="K182" s="9" t="s">
        <v>376</v>
      </c>
      <c r="L182" s="5"/>
      <c r="M182" s="16"/>
    </row>
    <row r="183" ht="14.25" customHeight="1">
      <c r="A183" s="16" t="s">
        <v>377</v>
      </c>
      <c r="B183" s="16"/>
      <c r="C183" s="30"/>
      <c r="D183" s="30"/>
      <c r="E183" s="30"/>
      <c r="F183" s="31"/>
      <c r="G183" s="31"/>
      <c r="H183" s="31"/>
      <c r="I183" s="31"/>
      <c r="J183" s="31"/>
      <c r="K183" s="16"/>
      <c r="L183" s="32"/>
      <c r="M183" s="16"/>
    </row>
    <row r="184" ht="14.25" customHeight="1">
      <c r="A184" s="9" t="s">
        <v>378</v>
      </c>
      <c r="B184" s="33" t="s">
        <v>43</v>
      </c>
      <c r="C184" s="13" t="s">
        <v>24</v>
      </c>
      <c r="D184" s="13" t="s">
        <v>24</v>
      </c>
      <c r="E184" s="13" t="s">
        <v>24</v>
      </c>
      <c r="F184" s="14">
        <v>0.0</v>
      </c>
      <c r="G184" s="14">
        <v>0.0</v>
      </c>
      <c r="H184" s="14">
        <v>0.0</v>
      </c>
      <c r="I184" s="14">
        <v>0.0</v>
      </c>
      <c r="J184" s="14">
        <v>0.0</v>
      </c>
      <c r="K184" s="9" t="s">
        <v>379</v>
      </c>
      <c r="L184" s="5"/>
      <c r="M184" s="16"/>
    </row>
    <row r="185" ht="14.25" customHeight="1">
      <c r="A185" s="16" t="s">
        <v>380</v>
      </c>
      <c r="B185" s="16"/>
      <c r="C185" s="30"/>
      <c r="D185" s="30"/>
      <c r="E185" s="30"/>
      <c r="F185" s="31"/>
      <c r="G185" s="31"/>
      <c r="H185" s="31"/>
      <c r="I185" s="31"/>
      <c r="J185" s="31"/>
      <c r="K185" s="16"/>
      <c r="L185" s="32"/>
      <c r="M185" s="16"/>
    </row>
    <row r="186" ht="14.25" customHeight="1">
      <c r="A186" s="9" t="s">
        <v>381</v>
      </c>
      <c r="B186" s="33" t="s">
        <v>43</v>
      </c>
      <c r="C186" s="13" t="s">
        <v>24</v>
      </c>
      <c r="D186" s="13" t="s">
        <v>24</v>
      </c>
      <c r="E186" s="13" t="s">
        <v>24</v>
      </c>
      <c r="F186" s="14">
        <v>0.0</v>
      </c>
      <c r="G186" s="14">
        <v>0.0</v>
      </c>
      <c r="H186" s="14">
        <v>0.0</v>
      </c>
      <c r="I186" s="14">
        <v>0.0</v>
      </c>
      <c r="J186" s="14">
        <v>0.0</v>
      </c>
      <c r="K186" s="9" t="s">
        <v>382</v>
      </c>
      <c r="L186" s="5"/>
      <c r="M186" s="16"/>
    </row>
    <row r="187" ht="14.25" customHeight="1">
      <c r="A187" s="9" t="s">
        <v>383</v>
      </c>
      <c r="B187" s="33" t="s">
        <v>43</v>
      </c>
      <c r="C187" s="13" t="s">
        <v>24</v>
      </c>
      <c r="D187" s="13" t="s">
        <v>24</v>
      </c>
      <c r="E187" s="13" t="s">
        <v>24</v>
      </c>
      <c r="F187" s="14">
        <v>0.0</v>
      </c>
      <c r="G187" s="14">
        <v>0.0</v>
      </c>
      <c r="H187" s="14">
        <v>0.0</v>
      </c>
      <c r="I187" s="14">
        <v>0.0</v>
      </c>
      <c r="J187" s="14">
        <v>0.0</v>
      </c>
      <c r="K187" s="9" t="s">
        <v>384</v>
      </c>
      <c r="L187" s="5"/>
      <c r="M187" s="16"/>
    </row>
    <row r="188" ht="14.25" customHeight="1">
      <c r="A188" s="9" t="s">
        <v>385</v>
      </c>
      <c r="B188" s="33" t="s">
        <v>43</v>
      </c>
      <c r="C188" s="13" t="s">
        <v>24</v>
      </c>
      <c r="D188" s="13" t="s">
        <v>24</v>
      </c>
      <c r="E188" s="13" t="s">
        <v>24</v>
      </c>
      <c r="F188" s="14">
        <v>0.0</v>
      </c>
      <c r="G188" s="14">
        <v>0.0</v>
      </c>
      <c r="H188" s="14">
        <v>0.0</v>
      </c>
      <c r="I188" s="14">
        <v>0.0</v>
      </c>
      <c r="J188" s="14">
        <v>0.0</v>
      </c>
      <c r="K188" s="9" t="s">
        <v>386</v>
      </c>
      <c r="L188" s="5"/>
      <c r="M188" s="16"/>
    </row>
    <row r="189" ht="14.25" customHeight="1">
      <c r="A189" s="9" t="s">
        <v>387</v>
      </c>
      <c r="B189" s="33" t="s">
        <v>43</v>
      </c>
      <c r="C189" s="10" t="s">
        <v>46</v>
      </c>
      <c r="D189" s="10" t="s">
        <v>46</v>
      </c>
      <c r="E189" s="10" t="s">
        <v>12</v>
      </c>
      <c r="F189" s="14">
        <v>0.0</v>
      </c>
      <c r="G189" s="14">
        <v>0.0</v>
      </c>
      <c r="H189" s="14">
        <v>0.0</v>
      </c>
      <c r="I189" s="14">
        <v>0.0</v>
      </c>
      <c r="J189" s="35">
        <v>1.0</v>
      </c>
      <c r="K189" s="9" t="s">
        <v>388</v>
      </c>
      <c r="L189" s="5"/>
      <c r="M189" s="16"/>
    </row>
    <row r="190" ht="14.25" customHeight="1">
      <c r="A190" s="16" t="s">
        <v>389</v>
      </c>
      <c r="B190" s="16"/>
      <c r="C190" s="30"/>
      <c r="D190" s="30"/>
      <c r="E190" s="30"/>
      <c r="F190" s="31"/>
      <c r="G190" s="31"/>
      <c r="H190" s="31"/>
      <c r="I190" s="31"/>
      <c r="J190" s="31"/>
      <c r="K190" s="16"/>
      <c r="L190" s="32"/>
      <c r="M190" s="16"/>
    </row>
    <row r="191" ht="14.25" customHeight="1">
      <c r="A191" s="9" t="s">
        <v>390</v>
      </c>
      <c r="B191" s="33" t="s">
        <v>43</v>
      </c>
      <c r="C191" s="13" t="s">
        <v>24</v>
      </c>
      <c r="D191" s="13" t="s">
        <v>24</v>
      </c>
      <c r="E191" s="13" t="s">
        <v>24</v>
      </c>
      <c r="F191" s="14">
        <v>0.0</v>
      </c>
      <c r="G191" s="14">
        <v>0.0</v>
      </c>
      <c r="H191" s="14">
        <v>0.0</v>
      </c>
      <c r="I191" s="14">
        <v>0.0</v>
      </c>
      <c r="J191" s="14">
        <v>0.0</v>
      </c>
      <c r="K191" s="9" t="s">
        <v>391</v>
      </c>
      <c r="L191" s="5"/>
      <c r="M191" s="16"/>
    </row>
    <row r="192" ht="14.25" customHeight="1">
      <c r="A192" s="9" t="s">
        <v>392</v>
      </c>
      <c r="B192" s="33" t="s">
        <v>43</v>
      </c>
      <c r="C192" s="13" t="s">
        <v>24</v>
      </c>
      <c r="D192" s="13" t="s">
        <v>24</v>
      </c>
      <c r="E192" s="13" t="s">
        <v>24</v>
      </c>
      <c r="F192" s="14">
        <v>0.0</v>
      </c>
      <c r="G192" s="14">
        <v>0.0</v>
      </c>
      <c r="H192" s="14">
        <v>0.0</v>
      </c>
      <c r="I192" s="14">
        <v>0.0</v>
      </c>
      <c r="J192" s="14">
        <v>0.0</v>
      </c>
      <c r="K192" s="9" t="s">
        <v>393</v>
      </c>
      <c r="L192" s="5"/>
      <c r="M192" s="16"/>
    </row>
    <row r="193" ht="14.25" customHeight="1">
      <c r="A193" s="9" t="s">
        <v>394</v>
      </c>
      <c r="B193" s="33" t="s">
        <v>43</v>
      </c>
      <c r="C193" s="13" t="s">
        <v>24</v>
      </c>
      <c r="D193" s="13" t="s">
        <v>24</v>
      </c>
      <c r="E193" s="13" t="s">
        <v>24</v>
      </c>
      <c r="F193" s="14">
        <v>0.0</v>
      </c>
      <c r="G193" s="14">
        <v>0.0</v>
      </c>
      <c r="H193" s="14">
        <v>0.0</v>
      </c>
      <c r="I193" s="14">
        <v>0.0</v>
      </c>
      <c r="J193" s="14">
        <v>0.0</v>
      </c>
      <c r="K193" s="9" t="s">
        <v>395</v>
      </c>
      <c r="L193" s="5"/>
      <c r="M193" s="16"/>
    </row>
    <row r="194" ht="14.25" customHeight="1">
      <c r="A194" s="16" t="s">
        <v>396</v>
      </c>
      <c r="B194" s="16"/>
      <c r="C194" s="30"/>
      <c r="D194" s="30"/>
      <c r="E194" s="30"/>
      <c r="F194" s="31"/>
      <c r="G194" s="31"/>
      <c r="H194" s="31"/>
      <c r="I194" s="31"/>
      <c r="J194" s="31"/>
      <c r="K194" s="16"/>
      <c r="L194" s="32"/>
      <c r="M194" s="16"/>
    </row>
    <row r="195" ht="14.25" customHeight="1">
      <c r="A195" s="9" t="s">
        <v>397</v>
      </c>
      <c r="B195" s="33" t="s">
        <v>43</v>
      </c>
      <c r="C195" s="10" t="s">
        <v>57</v>
      </c>
      <c r="D195" s="10" t="s">
        <v>46</v>
      </c>
      <c r="E195" s="10" t="s">
        <v>12</v>
      </c>
      <c r="F195" s="14">
        <v>0.0</v>
      </c>
      <c r="G195" s="14">
        <v>0.0</v>
      </c>
      <c r="H195" s="14">
        <v>0.0</v>
      </c>
      <c r="I195" s="14">
        <v>0.0</v>
      </c>
      <c r="J195" s="35">
        <v>9.0</v>
      </c>
      <c r="K195" s="9" t="s">
        <v>398</v>
      </c>
      <c r="L195" s="5"/>
      <c r="M195" s="16"/>
    </row>
    <row r="196" ht="14.25" customHeight="1">
      <c r="A196" s="9" t="s">
        <v>399</v>
      </c>
      <c r="B196" s="33" t="s">
        <v>43</v>
      </c>
      <c r="C196" s="11" t="s">
        <v>57</v>
      </c>
      <c r="D196" s="11" t="s">
        <v>46</v>
      </c>
      <c r="E196" s="11" t="s">
        <v>14</v>
      </c>
      <c r="F196" s="14">
        <v>0.0</v>
      </c>
      <c r="G196" s="34">
        <v>13.0</v>
      </c>
      <c r="H196" s="34">
        <v>13.0</v>
      </c>
      <c r="I196" s="35">
        <v>10.0</v>
      </c>
      <c r="J196" s="35">
        <v>12.0</v>
      </c>
      <c r="K196" s="9" t="s">
        <v>400</v>
      </c>
      <c r="L196" s="5" t="s">
        <v>401</v>
      </c>
      <c r="M196" s="16"/>
    </row>
    <row r="197" ht="14.25" customHeight="1">
      <c r="A197" s="9" t="s">
        <v>402</v>
      </c>
      <c r="B197" s="33" t="s">
        <v>43</v>
      </c>
      <c r="C197" s="11" t="s">
        <v>46</v>
      </c>
      <c r="D197" s="11" t="s">
        <v>46</v>
      </c>
      <c r="E197" s="11" t="s">
        <v>14</v>
      </c>
      <c r="F197" s="14">
        <v>0.0</v>
      </c>
      <c r="G197" s="34">
        <v>14.0</v>
      </c>
      <c r="H197" s="34">
        <v>15.0</v>
      </c>
      <c r="I197" s="35">
        <v>21.0</v>
      </c>
      <c r="J197" s="35">
        <v>31.0</v>
      </c>
      <c r="K197" s="9" t="s">
        <v>403</v>
      </c>
      <c r="L197" s="5" t="s">
        <v>404</v>
      </c>
      <c r="M197" s="16"/>
    </row>
    <row r="198" ht="14.25" customHeight="1">
      <c r="A198" s="16" t="s">
        <v>405</v>
      </c>
      <c r="B198" s="16"/>
      <c r="C198" s="30"/>
      <c r="D198" s="30"/>
      <c r="E198" s="30"/>
      <c r="F198" s="31"/>
      <c r="G198" s="31"/>
      <c r="H198" s="31"/>
      <c r="I198" s="31"/>
      <c r="J198" s="31"/>
      <c r="K198" s="16"/>
      <c r="L198" s="32"/>
      <c r="M198" s="16"/>
    </row>
    <row r="199" ht="14.25" customHeight="1">
      <c r="A199" s="9" t="s">
        <v>406</v>
      </c>
      <c r="B199" s="33" t="s">
        <v>43</v>
      </c>
      <c r="C199" s="11" t="s">
        <v>46</v>
      </c>
      <c r="D199" s="11" t="s">
        <v>57</v>
      </c>
      <c r="E199" s="11" t="s">
        <v>14</v>
      </c>
      <c r="F199" s="14">
        <v>0.0</v>
      </c>
      <c r="G199" s="34">
        <v>2.0</v>
      </c>
      <c r="H199" s="34">
        <v>2.0</v>
      </c>
      <c r="I199" s="35">
        <v>2.0</v>
      </c>
      <c r="J199" s="35">
        <v>2.0</v>
      </c>
      <c r="K199" s="9" t="s">
        <v>407</v>
      </c>
      <c r="L199" s="5" t="s">
        <v>408</v>
      </c>
      <c r="M199" s="16"/>
    </row>
    <row r="200" ht="14.25" customHeight="1">
      <c r="A200" s="16" t="s">
        <v>409</v>
      </c>
      <c r="B200" s="16"/>
      <c r="C200" s="30"/>
      <c r="D200" s="30"/>
      <c r="E200" s="30"/>
      <c r="F200" s="31"/>
      <c r="G200" s="31"/>
      <c r="H200" s="31"/>
      <c r="I200" s="31"/>
      <c r="J200" s="31"/>
      <c r="K200" s="16"/>
      <c r="L200" s="32"/>
      <c r="M200" s="16"/>
    </row>
    <row r="201" ht="14.25" customHeight="1">
      <c r="A201" s="9" t="s">
        <v>410</v>
      </c>
      <c r="B201" s="36" t="s">
        <v>73</v>
      </c>
      <c r="C201" s="13" t="s">
        <v>24</v>
      </c>
      <c r="D201" s="13" t="s">
        <v>24</v>
      </c>
      <c r="E201" s="13" t="s">
        <v>24</v>
      </c>
      <c r="F201" s="14">
        <v>0.0</v>
      </c>
      <c r="G201" s="14">
        <v>0.0</v>
      </c>
      <c r="H201" s="14">
        <v>0.0</v>
      </c>
      <c r="I201" s="14">
        <v>0.0</v>
      </c>
      <c r="J201" s="14">
        <v>0.0</v>
      </c>
      <c r="K201" s="9" t="s">
        <v>411</v>
      </c>
      <c r="L201" s="5"/>
      <c r="M201" s="16"/>
    </row>
    <row r="202" ht="14.25" customHeight="1">
      <c r="A202" s="9" t="s">
        <v>412</v>
      </c>
      <c r="B202" s="33" t="s">
        <v>43</v>
      </c>
      <c r="C202" s="13" t="s">
        <v>24</v>
      </c>
      <c r="D202" s="13" t="s">
        <v>24</v>
      </c>
      <c r="E202" s="13" t="s">
        <v>24</v>
      </c>
      <c r="F202" s="14">
        <v>0.0</v>
      </c>
      <c r="G202" s="14">
        <v>0.0</v>
      </c>
      <c r="H202" s="14">
        <v>0.0</v>
      </c>
      <c r="I202" s="14">
        <v>0.0</v>
      </c>
      <c r="J202" s="14">
        <v>0.0</v>
      </c>
      <c r="K202" s="9" t="s">
        <v>413</v>
      </c>
      <c r="L202" s="5"/>
      <c r="M202" s="16"/>
    </row>
    <row r="203" ht="14.25" customHeight="1">
      <c r="A203" s="9" t="s">
        <v>414</v>
      </c>
      <c r="B203" s="33" t="s">
        <v>43</v>
      </c>
      <c r="C203" s="13" t="s">
        <v>24</v>
      </c>
      <c r="D203" s="13" t="s">
        <v>24</v>
      </c>
      <c r="E203" s="13" t="s">
        <v>24</v>
      </c>
      <c r="F203" s="14">
        <v>0.0</v>
      </c>
      <c r="G203" s="14">
        <v>0.0</v>
      </c>
      <c r="H203" s="14">
        <v>0.0</v>
      </c>
      <c r="I203" s="14">
        <v>0.0</v>
      </c>
      <c r="J203" s="14">
        <v>0.0</v>
      </c>
      <c r="K203" s="9" t="s">
        <v>415</v>
      </c>
      <c r="L203" s="5"/>
      <c r="M203" s="16"/>
    </row>
    <row r="204" ht="14.25" customHeight="1">
      <c r="A204" s="9" t="s">
        <v>416</v>
      </c>
      <c r="B204" s="33" t="s">
        <v>43</v>
      </c>
      <c r="C204" s="13" t="s">
        <v>24</v>
      </c>
      <c r="D204" s="13" t="s">
        <v>24</v>
      </c>
      <c r="E204" s="13" t="s">
        <v>24</v>
      </c>
      <c r="F204" s="14">
        <v>0.0</v>
      </c>
      <c r="G204" s="14">
        <v>0.0</v>
      </c>
      <c r="H204" s="14">
        <v>0.0</v>
      </c>
      <c r="I204" s="14">
        <v>0.0</v>
      </c>
      <c r="J204" s="14">
        <v>0.0</v>
      </c>
      <c r="K204" s="9" t="s">
        <v>417</v>
      </c>
      <c r="L204" s="5"/>
      <c r="M204" s="16"/>
    </row>
    <row r="205" ht="14.25" customHeight="1">
      <c r="A205" s="16" t="s">
        <v>418</v>
      </c>
      <c r="B205" s="16"/>
      <c r="C205" s="16"/>
      <c r="D205" s="30"/>
      <c r="E205" s="30"/>
      <c r="F205" s="31"/>
      <c r="G205" s="31"/>
      <c r="H205" s="31"/>
      <c r="I205" s="31"/>
      <c r="J205" s="31"/>
      <c r="K205" s="16"/>
      <c r="L205" s="32"/>
      <c r="M205" s="16"/>
    </row>
    <row r="206" ht="14.25" customHeight="1">
      <c r="A206" s="9" t="s">
        <v>419</v>
      </c>
      <c r="B206" s="37" t="s">
        <v>98</v>
      </c>
      <c r="C206" s="13" t="s">
        <v>24</v>
      </c>
      <c r="D206" s="13" t="s">
        <v>24</v>
      </c>
      <c r="E206" s="13" t="s">
        <v>24</v>
      </c>
      <c r="F206" s="14">
        <v>0.0</v>
      </c>
      <c r="G206" s="14">
        <v>0.0</v>
      </c>
      <c r="H206" s="14">
        <v>0.0</v>
      </c>
      <c r="I206" s="14">
        <v>0.0</v>
      </c>
      <c r="J206" s="14">
        <v>0.0</v>
      </c>
      <c r="K206" s="9" t="s">
        <v>420</v>
      </c>
      <c r="L206" s="5"/>
      <c r="M206" s="16"/>
    </row>
    <row r="207" ht="14.25" customHeight="1">
      <c r="A207" s="9" t="s">
        <v>421</v>
      </c>
      <c r="B207" s="33" t="s">
        <v>43</v>
      </c>
      <c r="C207" s="13" t="s">
        <v>24</v>
      </c>
      <c r="D207" s="13" t="s">
        <v>24</v>
      </c>
      <c r="E207" s="13" t="s">
        <v>24</v>
      </c>
      <c r="F207" s="14">
        <v>0.0</v>
      </c>
      <c r="G207" s="14">
        <v>0.0</v>
      </c>
      <c r="H207" s="14">
        <v>0.0</v>
      </c>
      <c r="I207" s="14">
        <v>0.0</v>
      </c>
      <c r="J207" s="14">
        <v>0.0</v>
      </c>
      <c r="K207" s="9" t="s">
        <v>422</v>
      </c>
      <c r="L207" s="5"/>
      <c r="M207" s="16"/>
    </row>
    <row r="208" ht="14.25" customHeight="1">
      <c r="A208" s="9" t="s">
        <v>423</v>
      </c>
      <c r="B208" s="33" t="s">
        <v>43</v>
      </c>
      <c r="C208" s="13" t="s">
        <v>24</v>
      </c>
      <c r="D208" s="13" t="s">
        <v>24</v>
      </c>
      <c r="E208" s="13" t="s">
        <v>24</v>
      </c>
      <c r="F208" s="14">
        <v>0.0</v>
      </c>
      <c r="G208" s="14">
        <v>0.0</v>
      </c>
      <c r="H208" s="14">
        <v>0.0</v>
      </c>
      <c r="I208" s="14">
        <v>0.0</v>
      </c>
      <c r="J208" s="14">
        <v>0.0</v>
      </c>
      <c r="K208" s="9" t="s">
        <v>424</v>
      </c>
      <c r="L208" s="5"/>
      <c r="M208" s="16"/>
    </row>
    <row r="209" ht="14.25" customHeight="1">
      <c r="A209" s="16" t="s">
        <v>425</v>
      </c>
      <c r="B209" s="16"/>
      <c r="C209" s="16"/>
      <c r="D209" s="30"/>
      <c r="E209" s="30"/>
      <c r="F209" s="31"/>
      <c r="G209" s="31"/>
      <c r="H209" s="31"/>
      <c r="I209" s="31"/>
      <c r="J209" s="31"/>
      <c r="K209" s="16"/>
      <c r="L209" s="32"/>
      <c r="M209" s="16"/>
    </row>
    <row r="210" ht="14.25" customHeight="1">
      <c r="A210" s="9" t="s">
        <v>426</v>
      </c>
      <c r="B210" s="37" t="s">
        <v>98</v>
      </c>
      <c r="C210" s="13" t="s">
        <v>24</v>
      </c>
      <c r="D210" s="13" t="s">
        <v>24</v>
      </c>
      <c r="E210" s="13" t="s">
        <v>24</v>
      </c>
      <c r="F210" s="14">
        <v>0.0</v>
      </c>
      <c r="G210" s="14">
        <v>0.0</v>
      </c>
      <c r="H210" s="14">
        <v>0.0</v>
      </c>
      <c r="I210" s="14">
        <v>0.0</v>
      </c>
      <c r="J210" s="14">
        <v>0.0</v>
      </c>
      <c r="K210" s="9" t="s">
        <v>427</v>
      </c>
      <c r="L210" s="5"/>
      <c r="M210" s="16"/>
    </row>
    <row r="211" ht="14.25" customHeight="1">
      <c r="A211" s="16" t="s">
        <v>428</v>
      </c>
      <c r="B211" s="16"/>
      <c r="C211" s="16"/>
      <c r="D211" s="30"/>
      <c r="E211" s="30"/>
      <c r="F211" s="31"/>
      <c r="G211" s="31"/>
      <c r="H211" s="31"/>
      <c r="I211" s="31"/>
      <c r="J211" s="31"/>
      <c r="K211" s="16"/>
      <c r="L211" s="32"/>
      <c r="M211" s="16"/>
    </row>
    <row r="212" ht="14.25" customHeight="1">
      <c r="A212" s="9" t="s">
        <v>429</v>
      </c>
      <c r="B212" s="33" t="s">
        <v>43</v>
      </c>
      <c r="C212" s="11" t="s">
        <v>46</v>
      </c>
      <c r="D212" s="11" t="s">
        <v>57</v>
      </c>
      <c r="E212" s="11" t="s">
        <v>14</v>
      </c>
      <c r="F212" s="14">
        <v>0.0</v>
      </c>
      <c r="G212" s="34">
        <v>10.0</v>
      </c>
      <c r="H212" s="34">
        <v>10.0</v>
      </c>
      <c r="I212" s="35">
        <v>8.0</v>
      </c>
      <c r="J212" s="35">
        <v>7.0</v>
      </c>
      <c r="K212" s="9" t="s">
        <v>430</v>
      </c>
      <c r="L212" s="5" t="s">
        <v>431</v>
      </c>
      <c r="M212" s="16"/>
    </row>
    <row r="213" ht="14.25" customHeight="1">
      <c r="A213" s="9" t="s">
        <v>432</v>
      </c>
      <c r="B213" s="33" t="s">
        <v>43</v>
      </c>
      <c r="C213" s="11" t="s">
        <v>46</v>
      </c>
      <c r="D213" s="11" t="s">
        <v>46</v>
      </c>
      <c r="E213" s="11" t="s">
        <v>14</v>
      </c>
      <c r="F213" s="14">
        <v>0.0</v>
      </c>
      <c r="G213" s="34">
        <v>32.0</v>
      </c>
      <c r="H213" s="34">
        <v>36.0</v>
      </c>
      <c r="I213" s="35">
        <v>47.0</v>
      </c>
      <c r="J213" s="35">
        <v>47.0</v>
      </c>
      <c r="K213" s="9" t="s">
        <v>433</v>
      </c>
      <c r="L213" s="5" t="s">
        <v>434</v>
      </c>
      <c r="M213" s="16"/>
    </row>
    <row r="214" ht="14.25" customHeight="1">
      <c r="A214" s="9" t="s">
        <v>435</v>
      </c>
      <c r="B214" s="33" t="s">
        <v>43</v>
      </c>
      <c r="C214" s="13" t="s">
        <v>24</v>
      </c>
      <c r="D214" s="13" t="s">
        <v>24</v>
      </c>
      <c r="E214" s="13" t="s">
        <v>24</v>
      </c>
      <c r="F214" s="14">
        <v>0.0</v>
      </c>
      <c r="G214" s="14">
        <v>0.0</v>
      </c>
      <c r="H214" s="14">
        <v>0.0</v>
      </c>
      <c r="I214" s="14">
        <v>0.0</v>
      </c>
      <c r="J214" s="14">
        <v>0.0</v>
      </c>
      <c r="K214" s="9" t="s">
        <v>436</v>
      </c>
      <c r="L214" s="5"/>
      <c r="M214" s="16"/>
    </row>
    <row r="215" ht="14.25" customHeight="1">
      <c r="A215" s="16" t="s">
        <v>437</v>
      </c>
      <c r="B215" s="16"/>
      <c r="C215" s="30"/>
      <c r="D215" s="30"/>
      <c r="E215" s="30"/>
      <c r="F215" s="31"/>
      <c r="G215" s="31"/>
      <c r="H215" s="31"/>
      <c r="I215" s="31"/>
      <c r="J215" s="31"/>
      <c r="K215" s="16"/>
      <c r="L215" s="32"/>
      <c r="M215" s="16"/>
    </row>
    <row r="216" ht="14.25" customHeight="1">
      <c r="A216" s="9" t="s">
        <v>438</v>
      </c>
      <c r="B216" s="33" t="s">
        <v>43</v>
      </c>
      <c r="C216" s="11" t="s">
        <v>46</v>
      </c>
      <c r="D216" s="11" t="s">
        <v>46</v>
      </c>
      <c r="E216" s="11" t="s">
        <v>14</v>
      </c>
      <c r="F216" s="14">
        <v>0.0</v>
      </c>
      <c r="G216" s="34">
        <v>9.0</v>
      </c>
      <c r="H216" s="34">
        <v>11.0</v>
      </c>
      <c r="I216" s="35">
        <v>13.0</v>
      </c>
      <c r="J216" s="35">
        <v>13.0</v>
      </c>
      <c r="K216" s="9" t="s">
        <v>439</v>
      </c>
      <c r="L216" s="5" t="s">
        <v>440</v>
      </c>
      <c r="M216" s="16"/>
    </row>
    <row r="217" ht="14.25" customHeight="1">
      <c r="A217" s="16" t="s">
        <v>441</v>
      </c>
      <c r="B217" s="16"/>
      <c r="C217" s="30"/>
      <c r="D217" s="30"/>
      <c r="E217" s="30"/>
      <c r="F217" s="31"/>
      <c r="G217" s="31"/>
      <c r="H217" s="31"/>
      <c r="I217" s="31"/>
      <c r="J217" s="31"/>
      <c r="K217" s="16"/>
      <c r="L217" s="32"/>
      <c r="M217" s="16"/>
    </row>
    <row r="218" ht="14.25" customHeight="1">
      <c r="A218" s="9" t="s">
        <v>442</v>
      </c>
      <c r="B218" s="33" t="s">
        <v>43</v>
      </c>
      <c r="C218" s="10" t="s">
        <v>57</v>
      </c>
      <c r="D218" s="10" t="s">
        <v>57</v>
      </c>
      <c r="E218" s="10" t="s">
        <v>12</v>
      </c>
      <c r="F218" s="14">
        <v>0.0</v>
      </c>
      <c r="G218" s="14">
        <v>0.0</v>
      </c>
      <c r="H218" s="34">
        <v>1.0</v>
      </c>
      <c r="I218" s="14">
        <v>0.0</v>
      </c>
      <c r="J218" s="35">
        <v>1.0</v>
      </c>
      <c r="K218" s="9" t="s">
        <v>443</v>
      </c>
      <c r="L218" s="5"/>
      <c r="M218" s="16"/>
    </row>
    <row r="219" ht="14.25" customHeight="1">
      <c r="A219" s="9" t="s">
        <v>444</v>
      </c>
      <c r="B219" s="37" t="s">
        <v>98</v>
      </c>
      <c r="C219" s="10" t="s">
        <v>202</v>
      </c>
      <c r="D219" s="10" t="s">
        <v>46</v>
      </c>
      <c r="E219" s="10" t="s">
        <v>12</v>
      </c>
      <c r="F219" s="14">
        <v>0.0</v>
      </c>
      <c r="G219" s="14">
        <v>0.0</v>
      </c>
      <c r="H219" s="14">
        <v>0.0</v>
      </c>
      <c r="I219" s="14">
        <v>0.0</v>
      </c>
      <c r="J219" s="35">
        <v>11.0</v>
      </c>
      <c r="K219" s="9" t="s">
        <v>445</v>
      </c>
      <c r="L219" s="5"/>
      <c r="M219" s="16"/>
    </row>
    <row r="220" ht="14.25" customHeight="1">
      <c r="A220" s="9" t="s">
        <v>446</v>
      </c>
      <c r="B220" s="33" t="s">
        <v>43</v>
      </c>
      <c r="C220" s="10" t="s">
        <v>46</v>
      </c>
      <c r="D220" s="10" t="s">
        <v>46</v>
      </c>
      <c r="E220" s="10" t="s">
        <v>12</v>
      </c>
      <c r="F220" s="14">
        <v>0.0</v>
      </c>
      <c r="G220" s="14">
        <v>0.0</v>
      </c>
      <c r="H220" s="14">
        <v>0.0</v>
      </c>
      <c r="I220" s="14">
        <v>0.0</v>
      </c>
      <c r="J220" s="35">
        <v>4.0</v>
      </c>
      <c r="K220" s="9" t="s">
        <v>447</v>
      </c>
      <c r="L220" s="5"/>
      <c r="M220" s="16"/>
    </row>
    <row r="221" ht="14.25" customHeight="1">
      <c r="A221" s="16" t="s">
        <v>448</v>
      </c>
      <c r="B221" s="16"/>
      <c r="C221" s="40"/>
      <c r="D221" s="40"/>
      <c r="E221" s="40"/>
      <c r="F221" s="41"/>
      <c r="G221" s="41"/>
      <c r="H221" s="41"/>
      <c r="I221" s="41"/>
      <c r="J221" s="41"/>
      <c r="K221" s="16"/>
      <c r="L221" s="32"/>
      <c r="M221" s="16"/>
    </row>
    <row r="222" ht="14.25" customHeight="1">
      <c r="A222" s="9" t="s">
        <v>449</v>
      </c>
      <c r="B222" s="33" t="s">
        <v>43</v>
      </c>
      <c r="C222" s="11" t="s">
        <v>202</v>
      </c>
      <c r="D222" s="11" t="s">
        <v>57</v>
      </c>
      <c r="E222" s="11" t="s">
        <v>14</v>
      </c>
      <c r="F222" s="14">
        <v>0.0</v>
      </c>
      <c r="G222" s="34">
        <v>4.0</v>
      </c>
      <c r="H222" s="34">
        <v>4.0</v>
      </c>
      <c r="I222" s="35">
        <v>4.0</v>
      </c>
      <c r="J222" s="35">
        <v>4.0</v>
      </c>
      <c r="K222" s="9" t="s">
        <v>450</v>
      </c>
      <c r="L222" s="5" t="s">
        <v>451</v>
      </c>
      <c r="M222" s="16"/>
    </row>
    <row r="223" ht="14.25" customHeight="1">
      <c r="A223" s="9" t="s">
        <v>452</v>
      </c>
      <c r="B223" s="33" t="s">
        <v>43</v>
      </c>
      <c r="C223" s="13" t="s">
        <v>24</v>
      </c>
      <c r="D223" s="13" t="s">
        <v>24</v>
      </c>
      <c r="E223" s="13" t="s">
        <v>24</v>
      </c>
      <c r="F223" s="14">
        <v>0.0</v>
      </c>
      <c r="G223" s="14">
        <v>0.0</v>
      </c>
      <c r="H223" s="14">
        <v>0.0</v>
      </c>
      <c r="I223" s="14">
        <v>0.0</v>
      </c>
      <c r="J223" s="14">
        <v>0.0</v>
      </c>
      <c r="K223" s="9" t="s">
        <v>453</v>
      </c>
      <c r="L223" s="5"/>
      <c r="M223" s="16"/>
    </row>
    <row r="224" ht="14.25" customHeight="1">
      <c r="A224" s="16" t="s">
        <v>454</v>
      </c>
      <c r="B224" s="16"/>
      <c r="C224" s="30"/>
      <c r="D224" s="30"/>
      <c r="E224" s="30"/>
      <c r="F224" s="31"/>
      <c r="G224" s="31"/>
      <c r="H224" s="31"/>
      <c r="I224" s="31"/>
      <c r="J224" s="31"/>
      <c r="K224" s="16"/>
      <c r="L224" s="32"/>
      <c r="M224" s="16"/>
    </row>
    <row r="225" ht="14.25" customHeight="1">
      <c r="A225" s="9" t="s">
        <v>455</v>
      </c>
      <c r="B225" s="33" t="s">
        <v>43</v>
      </c>
      <c r="C225" s="13" t="s">
        <v>24</v>
      </c>
      <c r="D225" s="13" t="s">
        <v>24</v>
      </c>
      <c r="E225" s="13" t="s">
        <v>24</v>
      </c>
      <c r="F225" s="14">
        <v>0.0</v>
      </c>
      <c r="G225" s="14">
        <v>0.0</v>
      </c>
      <c r="H225" s="14">
        <v>0.0</v>
      </c>
      <c r="I225" s="14">
        <v>0.0</v>
      </c>
      <c r="J225" s="14">
        <v>0.0</v>
      </c>
      <c r="K225" s="9" t="s">
        <v>456</v>
      </c>
      <c r="L225" s="5"/>
      <c r="M225" s="16"/>
    </row>
    <row r="226" ht="14.25" customHeight="1">
      <c r="A226" s="9" t="s">
        <v>457</v>
      </c>
      <c r="B226" s="33" t="s">
        <v>43</v>
      </c>
      <c r="C226" s="13" t="s">
        <v>24</v>
      </c>
      <c r="D226" s="13" t="s">
        <v>24</v>
      </c>
      <c r="E226" s="13" t="s">
        <v>24</v>
      </c>
      <c r="F226" s="14">
        <v>0.0</v>
      </c>
      <c r="G226" s="14">
        <v>0.0</v>
      </c>
      <c r="H226" s="14">
        <v>0.0</v>
      </c>
      <c r="I226" s="14">
        <v>0.0</v>
      </c>
      <c r="J226" s="14">
        <v>0.0</v>
      </c>
      <c r="K226" s="9" t="s">
        <v>458</v>
      </c>
      <c r="L226" s="5"/>
      <c r="M226" s="16"/>
    </row>
    <row r="227" ht="14.25" customHeight="1">
      <c r="A227" s="9" t="s">
        <v>459</v>
      </c>
      <c r="B227" s="33" t="s">
        <v>43</v>
      </c>
      <c r="C227" s="13" t="s">
        <v>24</v>
      </c>
      <c r="D227" s="13" t="s">
        <v>24</v>
      </c>
      <c r="E227" s="13" t="s">
        <v>24</v>
      </c>
      <c r="F227" s="14">
        <v>0.0</v>
      </c>
      <c r="G227" s="14">
        <v>0.0</v>
      </c>
      <c r="H227" s="14">
        <v>0.0</v>
      </c>
      <c r="I227" s="14">
        <v>0.0</v>
      </c>
      <c r="J227" s="14">
        <v>0.0</v>
      </c>
      <c r="K227" s="9" t="s">
        <v>460</v>
      </c>
      <c r="L227" s="5"/>
      <c r="M227" s="16"/>
    </row>
    <row r="228" ht="14.25" customHeight="1">
      <c r="A228" s="16" t="s">
        <v>461</v>
      </c>
      <c r="B228" s="16"/>
      <c r="C228" s="30"/>
      <c r="D228" s="30"/>
      <c r="E228" s="30"/>
      <c r="F228" s="31"/>
      <c r="G228" s="31"/>
      <c r="H228" s="31"/>
      <c r="I228" s="31"/>
      <c r="J228" s="31"/>
      <c r="K228" s="16"/>
      <c r="L228" s="32"/>
      <c r="M228" s="16"/>
    </row>
    <row r="229" ht="14.25" customHeight="1">
      <c r="A229" s="9" t="s">
        <v>462</v>
      </c>
      <c r="B229" s="33" t="s">
        <v>43</v>
      </c>
      <c r="C229" s="13" t="s">
        <v>24</v>
      </c>
      <c r="D229" s="13" t="s">
        <v>24</v>
      </c>
      <c r="E229" s="13" t="s">
        <v>24</v>
      </c>
      <c r="F229" s="14">
        <v>0.0</v>
      </c>
      <c r="G229" s="14">
        <v>0.0</v>
      </c>
      <c r="H229" s="14">
        <v>0.0</v>
      </c>
      <c r="I229" s="14">
        <v>0.0</v>
      </c>
      <c r="J229" s="14">
        <v>0.0</v>
      </c>
      <c r="K229" s="9" t="s">
        <v>463</v>
      </c>
      <c r="L229" s="5"/>
      <c r="M229" s="16"/>
    </row>
    <row r="230" ht="14.25" customHeight="1">
      <c r="A230" s="9" t="s">
        <v>464</v>
      </c>
      <c r="B230" s="33" t="s">
        <v>43</v>
      </c>
      <c r="C230" s="13" t="s">
        <v>24</v>
      </c>
      <c r="D230" s="13" t="s">
        <v>24</v>
      </c>
      <c r="E230" s="13" t="s">
        <v>24</v>
      </c>
      <c r="F230" s="14">
        <v>0.0</v>
      </c>
      <c r="G230" s="14">
        <v>0.0</v>
      </c>
      <c r="H230" s="14">
        <v>0.0</v>
      </c>
      <c r="I230" s="14">
        <v>0.0</v>
      </c>
      <c r="J230" s="14">
        <v>0.0</v>
      </c>
      <c r="K230" s="9" t="s">
        <v>465</v>
      </c>
      <c r="L230" s="5"/>
      <c r="M230" s="16"/>
    </row>
    <row r="231" ht="14.25" customHeight="1">
      <c r="A231" s="16" t="s">
        <v>466</v>
      </c>
      <c r="B231" s="16"/>
      <c r="C231" s="30"/>
      <c r="D231" s="30"/>
      <c r="E231" s="30"/>
      <c r="F231" s="31"/>
      <c r="G231" s="31"/>
      <c r="H231" s="31"/>
      <c r="I231" s="31"/>
      <c r="J231" s="31"/>
      <c r="K231" s="16"/>
      <c r="L231" s="32"/>
      <c r="M231" s="16"/>
    </row>
    <row r="232" ht="14.25" customHeight="1">
      <c r="A232" s="9" t="s">
        <v>467</v>
      </c>
      <c r="B232" s="33" t="s">
        <v>43</v>
      </c>
      <c r="C232" s="13" t="s">
        <v>24</v>
      </c>
      <c r="D232" s="13" t="s">
        <v>24</v>
      </c>
      <c r="E232" s="13" t="s">
        <v>24</v>
      </c>
      <c r="F232" s="14">
        <v>0.0</v>
      </c>
      <c r="G232" s="14">
        <v>0.0</v>
      </c>
      <c r="H232" s="14">
        <v>0.0</v>
      </c>
      <c r="I232" s="14">
        <v>0.0</v>
      </c>
      <c r="J232" s="14">
        <v>0.0</v>
      </c>
      <c r="K232" s="9" t="s">
        <v>468</v>
      </c>
      <c r="L232" s="5"/>
      <c r="M232" s="16"/>
    </row>
    <row r="233" ht="14.25" customHeight="1">
      <c r="A233" s="9" t="s">
        <v>469</v>
      </c>
      <c r="B233" s="33" t="s">
        <v>43</v>
      </c>
      <c r="C233" s="13" t="s">
        <v>24</v>
      </c>
      <c r="D233" s="13" t="s">
        <v>24</v>
      </c>
      <c r="E233" s="13" t="s">
        <v>24</v>
      </c>
      <c r="F233" s="14">
        <v>0.0</v>
      </c>
      <c r="G233" s="14">
        <v>0.0</v>
      </c>
      <c r="H233" s="14">
        <v>0.0</v>
      </c>
      <c r="I233" s="14">
        <v>0.0</v>
      </c>
      <c r="J233" s="14">
        <v>0.0</v>
      </c>
      <c r="K233" s="9" t="s">
        <v>470</v>
      </c>
      <c r="L233" s="5"/>
      <c r="M233" s="16"/>
    </row>
    <row r="234" ht="14.25" customHeight="1">
      <c r="A234" s="9" t="s">
        <v>471</v>
      </c>
      <c r="B234" s="33" t="s">
        <v>43</v>
      </c>
      <c r="C234" s="13" t="s">
        <v>24</v>
      </c>
      <c r="D234" s="13" t="s">
        <v>24</v>
      </c>
      <c r="E234" s="13" t="s">
        <v>24</v>
      </c>
      <c r="F234" s="14">
        <v>0.0</v>
      </c>
      <c r="G234" s="14">
        <v>0.0</v>
      </c>
      <c r="H234" s="14">
        <v>0.0</v>
      </c>
      <c r="I234" s="14">
        <v>0.0</v>
      </c>
      <c r="J234" s="14">
        <v>0.0</v>
      </c>
      <c r="K234" s="9" t="s">
        <v>472</v>
      </c>
      <c r="L234" s="5"/>
      <c r="M234" s="16"/>
    </row>
    <row r="235" ht="14.25" customHeight="1">
      <c r="A235" s="16" t="s">
        <v>473</v>
      </c>
      <c r="B235" s="16"/>
      <c r="C235" s="30"/>
      <c r="D235" s="30"/>
      <c r="E235" s="30"/>
      <c r="F235" s="31"/>
      <c r="G235" s="31"/>
      <c r="H235" s="31"/>
      <c r="I235" s="31"/>
      <c r="J235" s="31"/>
      <c r="K235" s="16"/>
      <c r="L235" s="32"/>
      <c r="M235" s="16"/>
    </row>
    <row r="236" ht="14.25" customHeight="1">
      <c r="A236" s="9" t="s">
        <v>474</v>
      </c>
      <c r="B236" s="33" t="s">
        <v>43</v>
      </c>
      <c r="C236" s="13" t="s">
        <v>24</v>
      </c>
      <c r="D236" s="13" t="s">
        <v>24</v>
      </c>
      <c r="E236" s="13" t="s">
        <v>24</v>
      </c>
      <c r="F236" s="14">
        <v>0.0</v>
      </c>
      <c r="G236" s="14">
        <v>0.0</v>
      </c>
      <c r="H236" s="14">
        <v>0.0</v>
      </c>
      <c r="I236" s="14">
        <v>0.0</v>
      </c>
      <c r="J236" s="14">
        <v>0.0</v>
      </c>
      <c r="K236" s="9" t="s">
        <v>475</v>
      </c>
      <c r="L236" s="5"/>
      <c r="M236" s="16"/>
    </row>
    <row r="237" ht="14.25" customHeight="1">
      <c r="A237" s="9" t="s">
        <v>476</v>
      </c>
      <c r="B237" s="37" t="s">
        <v>98</v>
      </c>
      <c r="C237" s="13" t="s">
        <v>24</v>
      </c>
      <c r="D237" s="13" t="s">
        <v>24</v>
      </c>
      <c r="E237" s="13" t="s">
        <v>24</v>
      </c>
      <c r="F237" s="14">
        <v>0.0</v>
      </c>
      <c r="G237" s="14">
        <v>0.0</v>
      </c>
      <c r="H237" s="14">
        <v>0.0</v>
      </c>
      <c r="I237" s="14">
        <v>0.0</v>
      </c>
      <c r="J237" s="14">
        <v>0.0</v>
      </c>
      <c r="K237" s="9" t="s">
        <v>477</v>
      </c>
      <c r="L237" s="5"/>
      <c r="M237" s="16"/>
    </row>
    <row r="238" ht="14.25" customHeight="1">
      <c r="A238" s="16" t="s">
        <v>478</v>
      </c>
      <c r="B238" s="16"/>
      <c r="C238" s="30"/>
      <c r="D238" s="30"/>
      <c r="E238" s="30"/>
      <c r="F238" s="31"/>
      <c r="G238" s="31"/>
      <c r="H238" s="31"/>
      <c r="I238" s="31"/>
      <c r="J238" s="31"/>
      <c r="K238" s="16"/>
      <c r="L238" s="32"/>
      <c r="M238" s="16"/>
    </row>
    <row r="239" ht="14.25" customHeight="1">
      <c r="A239" s="9" t="s">
        <v>479</v>
      </c>
      <c r="B239" s="36" t="s">
        <v>73</v>
      </c>
      <c r="C239" s="13" t="s">
        <v>24</v>
      </c>
      <c r="D239" s="13" t="s">
        <v>24</v>
      </c>
      <c r="E239" s="13" t="s">
        <v>24</v>
      </c>
      <c r="F239" s="14">
        <v>0.0</v>
      </c>
      <c r="G239" s="14">
        <v>0.0</v>
      </c>
      <c r="H239" s="14">
        <v>0.0</v>
      </c>
      <c r="I239" s="14">
        <v>0.0</v>
      </c>
      <c r="J239" s="14">
        <v>0.0</v>
      </c>
      <c r="K239" s="9" t="s">
        <v>480</v>
      </c>
      <c r="L239" s="5"/>
      <c r="M239" s="16"/>
    </row>
    <row r="240" ht="14.25" customHeight="1">
      <c r="A240" s="9" t="s">
        <v>481</v>
      </c>
      <c r="B240" s="33" t="s">
        <v>98</v>
      </c>
      <c r="C240" s="13" t="s">
        <v>24</v>
      </c>
      <c r="D240" s="13" t="s">
        <v>24</v>
      </c>
      <c r="E240" s="13" t="s">
        <v>24</v>
      </c>
      <c r="F240" s="14">
        <v>0.0</v>
      </c>
      <c r="G240" s="14">
        <v>0.0</v>
      </c>
      <c r="H240" s="14">
        <v>0.0</v>
      </c>
      <c r="I240" s="14">
        <v>0.0</v>
      </c>
      <c r="J240" s="14">
        <v>0.0</v>
      </c>
      <c r="K240" s="9" t="s">
        <v>482</v>
      </c>
      <c r="L240" s="5"/>
      <c r="M240" s="16"/>
    </row>
    <row r="241" ht="14.25" customHeight="1">
      <c r="A241" s="9" t="s">
        <v>483</v>
      </c>
      <c r="B241" s="37" t="s">
        <v>43</v>
      </c>
      <c r="C241" s="13" t="s">
        <v>24</v>
      </c>
      <c r="D241" s="13" t="s">
        <v>24</v>
      </c>
      <c r="E241" s="13" t="s">
        <v>24</v>
      </c>
      <c r="F241" s="14">
        <v>0.0</v>
      </c>
      <c r="G241" s="14">
        <v>0.0</v>
      </c>
      <c r="H241" s="14">
        <v>0.0</v>
      </c>
      <c r="I241" s="14">
        <v>0.0</v>
      </c>
      <c r="J241" s="14">
        <v>0.0</v>
      </c>
      <c r="K241" s="9" t="s">
        <v>484</v>
      </c>
      <c r="L241" s="5"/>
      <c r="M241" s="16"/>
    </row>
    <row r="242" ht="14.25" customHeight="1">
      <c r="A242" s="16" t="s">
        <v>485</v>
      </c>
      <c r="B242" s="16"/>
      <c r="C242" s="30"/>
      <c r="D242" s="30"/>
      <c r="E242" s="30"/>
      <c r="F242" s="31"/>
      <c r="G242" s="31"/>
      <c r="H242" s="31"/>
      <c r="I242" s="31"/>
      <c r="J242" s="31"/>
      <c r="K242" s="16"/>
      <c r="L242" s="32"/>
      <c r="M242" s="16"/>
    </row>
    <row r="243" ht="14.25" customHeight="1">
      <c r="A243" s="9" t="s">
        <v>486</v>
      </c>
      <c r="B243" s="33" t="s">
        <v>43</v>
      </c>
      <c r="C243" s="13" t="s">
        <v>24</v>
      </c>
      <c r="D243" s="13" t="s">
        <v>24</v>
      </c>
      <c r="E243" s="13" t="s">
        <v>24</v>
      </c>
      <c r="F243" s="14">
        <v>0.0</v>
      </c>
      <c r="G243" s="14">
        <v>0.0</v>
      </c>
      <c r="H243" s="14">
        <v>0.0</v>
      </c>
      <c r="I243" s="14">
        <v>0.0</v>
      </c>
      <c r="J243" s="14">
        <v>0.0</v>
      </c>
      <c r="K243" s="9" t="s">
        <v>487</v>
      </c>
      <c r="L243" s="5"/>
      <c r="M243" s="16"/>
    </row>
    <row r="244" ht="14.25" customHeight="1">
      <c r="A244" s="9" t="s">
        <v>488</v>
      </c>
      <c r="B244" s="33" t="s">
        <v>43</v>
      </c>
      <c r="C244" s="13" t="s">
        <v>24</v>
      </c>
      <c r="D244" s="13" t="s">
        <v>24</v>
      </c>
      <c r="E244" s="13" t="s">
        <v>24</v>
      </c>
      <c r="F244" s="14">
        <v>0.0</v>
      </c>
      <c r="G244" s="14">
        <v>0.0</v>
      </c>
      <c r="H244" s="14">
        <v>0.0</v>
      </c>
      <c r="I244" s="14">
        <v>0.0</v>
      </c>
      <c r="J244" s="14">
        <v>0.0</v>
      </c>
      <c r="K244" s="9" t="s">
        <v>489</v>
      </c>
      <c r="L244" s="5"/>
      <c r="M244" s="16"/>
    </row>
    <row r="245" ht="14.25" customHeight="1">
      <c r="A245" s="9" t="s">
        <v>490</v>
      </c>
      <c r="B245" s="33" t="s">
        <v>43</v>
      </c>
      <c r="C245" s="13" t="s">
        <v>24</v>
      </c>
      <c r="D245" s="13" t="s">
        <v>24</v>
      </c>
      <c r="E245" s="13" t="s">
        <v>24</v>
      </c>
      <c r="F245" s="14">
        <v>0.0</v>
      </c>
      <c r="G245" s="14">
        <v>0.0</v>
      </c>
      <c r="H245" s="14">
        <v>0.0</v>
      </c>
      <c r="I245" s="14">
        <v>0.0</v>
      </c>
      <c r="J245" s="14">
        <v>0.0</v>
      </c>
      <c r="K245" s="9" t="s">
        <v>491</v>
      </c>
      <c r="L245" s="5"/>
      <c r="M245" s="16"/>
    </row>
    <row r="246" ht="14.25" customHeight="1">
      <c r="A246" s="16" t="s">
        <v>492</v>
      </c>
      <c r="B246" s="16"/>
      <c r="C246" s="30"/>
      <c r="D246" s="30"/>
      <c r="E246" s="30"/>
      <c r="F246" s="31"/>
      <c r="G246" s="31"/>
      <c r="H246" s="31"/>
      <c r="I246" s="31"/>
      <c r="J246" s="31"/>
      <c r="K246" s="16"/>
      <c r="L246" s="32"/>
      <c r="M246" s="16"/>
    </row>
    <row r="247" ht="14.25" customHeight="1">
      <c r="A247" s="9" t="s">
        <v>493</v>
      </c>
      <c r="B247" s="33" t="s">
        <v>43</v>
      </c>
      <c r="C247" s="13" t="s">
        <v>24</v>
      </c>
      <c r="D247" s="13" t="s">
        <v>24</v>
      </c>
      <c r="E247" s="13" t="s">
        <v>24</v>
      </c>
      <c r="F247" s="14">
        <v>0.0</v>
      </c>
      <c r="G247" s="14">
        <v>0.0</v>
      </c>
      <c r="H247" s="14">
        <v>0.0</v>
      </c>
      <c r="I247" s="14">
        <v>0.0</v>
      </c>
      <c r="J247" s="14">
        <v>0.0</v>
      </c>
      <c r="K247" s="9" t="s">
        <v>494</v>
      </c>
      <c r="L247" s="5"/>
      <c r="M247" s="16"/>
    </row>
    <row r="248" ht="14.25" customHeight="1">
      <c r="A248" s="9" t="s">
        <v>495</v>
      </c>
      <c r="B248" s="37" t="s">
        <v>98</v>
      </c>
      <c r="C248" s="13" t="s">
        <v>24</v>
      </c>
      <c r="D248" s="13" t="s">
        <v>24</v>
      </c>
      <c r="E248" s="13" t="s">
        <v>24</v>
      </c>
      <c r="F248" s="14">
        <v>0.0</v>
      </c>
      <c r="G248" s="14">
        <v>0.0</v>
      </c>
      <c r="H248" s="14">
        <v>0.0</v>
      </c>
      <c r="I248" s="14">
        <v>0.0</v>
      </c>
      <c r="J248" s="14">
        <v>0.0</v>
      </c>
      <c r="K248" s="9" t="s">
        <v>496</v>
      </c>
      <c r="L248" s="5"/>
      <c r="M248" s="16"/>
    </row>
    <row r="249" ht="14.25" customHeight="1">
      <c r="A249" s="9" t="s">
        <v>497</v>
      </c>
      <c r="B249" s="33" t="s">
        <v>43</v>
      </c>
      <c r="C249" s="13" t="s">
        <v>24</v>
      </c>
      <c r="D249" s="13" t="s">
        <v>24</v>
      </c>
      <c r="E249" s="13" t="s">
        <v>24</v>
      </c>
      <c r="F249" s="14">
        <v>0.0</v>
      </c>
      <c r="G249" s="14">
        <v>0.0</v>
      </c>
      <c r="H249" s="14">
        <v>0.0</v>
      </c>
      <c r="I249" s="14">
        <v>0.0</v>
      </c>
      <c r="J249" s="14">
        <v>0.0</v>
      </c>
      <c r="K249" s="9" t="s">
        <v>498</v>
      </c>
      <c r="L249" s="5"/>
      <c r="M249" s="16"/>
    </row>
    <row r="250" ht="14.25" customHeight="1">
      <c r="A250" s="9" t="s">
        <v>499</v>
      </c>
      <c r="B250" s="33" t="s">
        <v>43</v>
      </c>
      <c r="C250" s="13" t="s">
        <v>24</v>
      </c>
      <c r="D250" s="13" t="s">
        <v>24</v>
      </c>
      <c r="E250" s="13" t="s">
        <v>24</v>
      </c>
      <c r="F250" s="14">
        <v>0.0</v>
      </c>
      <c r="G250" s="14">
        <v>0.0</v>
      </c>
      <c r="H250" s="14">
        <v>0.0</v>
      </c>
      <c r="I250" s="14">
        <v>0.0</v>
      </c>
      <c r="J250" s="14">
        <v>0.0</v>
      </c>
      <c r="K250" s="9" t="s">
        <v>500</v>
      </c>
      <c r="L250" s="5"/>
      <c r="M250" s="16"/>
    </row>
    <row r="251" ht="14.25" customHeight="1">
      <c r="A251" s="9" t="s">
        <v>501</v>
      </c>
      <c r="B251" s="33" t="s">
        <v>43</v>
      </c>
      <c r="C251" s="13" t="s">
        <v>24</v>
      </c>
      <c r="D251" s="13" t="s">
        <v>24</v>
      </c>
      <c r="E251" s="13" t="s">
        <v>24</v>
      </c>
      <c r="F251" s="14">
        <v>0.0</v>
      </c>
      <c r="G251" s="14">
        <v>0.0</v>
      </c>
      <c r="H251" s="14">
        <v>0.0</v>
      </c>
      <c r="I251" s="14">
        <v>0.0</v>
      </c>
      <c r="J251" s="14">
        <v>0.0</v>
      </c>
      <c r="K251" s="9" t="s">
        <v>502</v>
      </c>
      <c r="L251" s="5"/>
      <c r="M251" s="16"/>
    </row>
    <row r="252" ht="14.25" customHeight="1">
      <c r="A252" s="9" t="s">
        <v>503</v>
      </c>
      <c r="B252" s="33" t="s">
        <v>43</v>
      </c>
      <c r="C252" s="13" t="s">
        <v>24</v>
      </c>
      <c r="D252" s="13" t="s">
        <v>24</v>
      </c>
      <c r="E252" s="13" t="s">
        <v>24</v>
      </c>
      <c r="F252" s="14">
        <v>0.0</v>
      </c>
      <c r="G252" s="14">
        <v>0.0</v>
      </c>
      <c r="H252" s="14">
        <v>0.0</v>
      </c>
      <c r="I252" s="14">
        <v>0.0</v>
      </c>
      <c r="J252" s="14">
        <v>0.0</v>
      </c>
      <c r="K252" s="9" t="s">
        <v>504</v>
      </c>
      <c r="L252" s="5"/>
      <c r="M252" s="16"/>
    </row>
    <row r="253" ht="14.25" customHeight="1">
      <c r="A253" s="9" t="s">
        <v>505</v>
      </c>
      <c r="B253" s="33" t="s">
        <v>43</v>
      </c>
      <c r="C253" s="13" t="s">
        <v>24</v>
      </c>
      <c r="D253" s="13" t="s">
        <v>24</v>
      </c>
      <c r="E253" s="13" t="s">
        <v>24</v>
      </c>
      <c r="F253" s="14">
        <v>0.0</v>
      </c>
      <c r="G253" s="14">
        <v>0.0</v>
      </c>
      <c r="H253" s="14">
        <v>0.0</v>
      </c>
      <c r="I253" s="14">
        <v>0.0</v>
      </c>
      <c r="J253" s="14">
        <v>0.0</v>
      </c>
      <c r="K253" s="9" t="s">
        <v>506</v>
      </c>
      <c r="L253" s="5"/>
      <c r="M253" s="16"/>
    </row>
    <row r="254" ht="14.25" customHeight="1">
      <c r="A254" s="16" t="s">
        <v>507</v>
      </c>
      <c r="B254" s="16"/>
      <c r="C254" s="30"/>
      <c r="D254" s="30"/>
      <c r="E254" s="30"/>
      <c r="F254" s="31"/>
      <c r="G254" s="31"/>
      <c r="H254" s="31"/>
      <c r="I254" s="31"/>
      <c r="J254" s="31"/>
      <c r="K254" s="16"/>
      <c r="L254" s="32"/>
      <c r="M254" s="16"/>
    </row>
    <row r="255" ht="14.25" customHeight="1">
      <c r="A255" s="9" t="s">
        <v>508</v>
      </c>
      <c r="B255" s="33" t="s">
        <v>43</v>
      </c>
      <c r="C255" s="13" t="s">
        <v>24</v>
      </c>
      <c r="D255" s="13" t="s">
        <v>24</v>
      </c>
      <c r="E255" s="13" t="s">
        <v>24</v>
      </c>
      <c r="F255" s="14">
        <v>0.0</v>
      </c>
      <c r="G255" s="14">
        <v>0.0</v>
      </c>
      <c r="H255" s="14">
        <v>0.0</v>
      </c>
      <c r="I255" s="14">
        <v>0.0</v>
      </c>
      <c r="J255" s="14">
        <v>0.0</v>
      </c>
      <c r="K255" s="9" t="s">
        <v>509</v>
      </c>
      <c r="L255" s="5"/>
      <c r="M255" s="16"/>
    </row>
    <row r="256" ht="14.25" customHeight="1">
      <c r="A256" s="16" t="s">
        <v>510</v>
      </c>
      <c r="B256" s="16"/>
      <c r="C256" s="30"/>
      <c r="D256" s="30"/>
      <c r="E256" s="30"/>
      <c r="F256" s="31"/>
      <c r="G256" s="31"/>
      <c r="H256" s="31"/>
      <c r="I256" s="31"/>
      <c r="J256" s="31"/>
      <c r="K256" s="16"/>
      <c r="L256" s="32"/>
      <c r="M256" s="16"/>
    </row>
    <row r="257" ht="14.25" customHeight="1">
      <c r="A257" s="9" t="s">
        <v>511</v>
      </c>
      <c r="B257" s="33" t="s">
        <v>43</v>
      </c>
      <c r="C257" s="13" t="s">
        <v>24</v>
      </c>
      <c r="D257" s="13" t="s">
        <v>24</v>
      </c>
      <c r="E257" s="13" t="s">
        <v>24</v>
      </c>
      <c r="F257" s="14">
        <v>0.0</v>
      </c>
      <c r="G257" s="14">
        <v>0.0</v>
      </c>
      <c r="H257" s="14">
        <v>0.0</v>
      </c>
      <c r="I257" s="14">
        <v>0.0</v>
      </c>
      <c r="J257" s="14">
        <v>0.0</v>
      </c>
      <c r="K257" s="9" t="s">
        <v>512</v>
      </c>
      <c r="L257" s="5"/>
      <c r="M257" s="16"/>
    </row>
    <row r="258" ht="14.25" customHeight="1">
      <c r="A258" s="9" t="s">
        <v>513</v>
      </c>
      <c r="B258" s="33" t="s">
        <v>43</v>
      </c>
      <c r="C258" s="13" t="s">
        <v>24</v>
      </c>
      <c r="D258" s="13" t="s">
        <v>24</v>
      </c>
      <c r="E258" s="13" t="s">
        <v>24</v>
      </c>
      <c r="F258" s="14">
        <v>0.0</v>
      </c>
      <c r="G258" s="14">
        <v>0.0</v>
      </c>
      <c r="H258" s="14">
        <v>0.0</v>
      </c>
      <c r="I258" s="14">
        <v>0.0</v>
      </c>
      <c r="J258" s="14">
        <v>0.0</v>
      </c>
      <c r="K258" s="9" t="s">
        <v>514</v>
      </c>
      <c r="L258" s="5"/>
      <c r="M258" s="16"/>
    </row>
    <row r="259" ht="14.25" customHeight="1">
      <c r="A259" s="9" t="s">
        <v>515</v>
      </c>
      <c r="B259" s="33" t="s">
        <v>43</v>
      </c>
      <c r="C259" s="13" t="s">
        <v>24</v>
      </c>
      <c r="D259" s="13" t="s">
        <v>24</v>
      </c>
      <c r="E259" s="13" t="s">
        <v>24</v>
      </c>
      <c r="F259" s="14">
        <v>0.0</v>
      </c>
      <c r="G259" s="14">
        <v>0.0</v>
      </c>
      <c r="H259" s="14">
        <v>0.0</v>
      </c>
      <c r="I259" s="14">
        <v>0.0</v>
      </c>
      <c r="J259" s="14">
        <v>0.0</v>
      </c>
      <c r="K259" s="9" t="s">
        <v>516</v>
      </c>
      <c r="L259" s="5"/>
      <c r="M259" s="16"/>
    </row>
    <row r="260" ht="14.25" customHeight="1">
      <c r="A260" s="16" t="s">
        <v>517</v>
      </c>
      <c r="B260" s="16"/>
      <c r="C260" s="30"/>
      <c r="D260" s="30"/>
      <c r="E260" s="30"/>
      <c r="F260" s="31"/>
      <c r="G260" s="31"/>
      <c r="H260" s="31"/>
      <c r="I260" s="31"/>
      <c r="J260" s="31"/>
      <c r="K260" s="16"/>
      <c r="L260" s="32"/>
      <c r="M260" s="16"/>
    </row>
    <row r="261" ht="14.25" customHeight="1">
      <c r="A261" s="9" t="s">
        <v>518</v>
      </c>
      <c r="B261" s="33" t="s">
        <v>43</v>
      </c>
      <c r="C261" s="13" t="s">
        <v>24</v>
      </c>
      <c r="D261" s="13" t="s">
        <v>24</v>
      </c>
      <c r="E261" s="13" t="s">
        <v>24</v>
      </c>
      <c r="F261" s="14">
        <v>0.0</v>
      </c>
      <c r="G261" s="14">
        <v>0.0</v>
      </c>
      <c r="H261" s="14">
        <v>0.0</v>
      </c>
      <c r="I261" s="14">
        <v>0.0</v>
      </c>
      <c r="J261" s="14">
        <v>0.0</v>
      </c>
      <c r="K261" s="9" t="s">
        <v>519</v>
      </c>
      <c r="L261" s="5"/>
      <c r="M261" s="16"/>
    </row>
    <row r="262" ht="14.25" customHeight="1">
      <c r="A262" s="9" t="s">
        <v>520</v>
      </c>
      <c r="B262" s="33" t="s">
        <v>43</v>
      </c>
      <c r="C262" s="13" t="s">
        <v>24</v>
      </c>
      <c r="D262" s="13" t="s">
        <v>24</v>
      </c>
      <c r="E262" s="13" t="s">
        <v>24</v>
      </c>
      <c r="F262" s="14">
        <v>0.0</v>
      </c>
      <c r="G262" s="14">
        <v>0.0</v>
      </c>
      <c r="H262" s="14">
        <v>0.0</v>
      </c>
      <c r="I262" s="14">
        <v>0.0</v>
      </c>
      <c r="J262" s="14">
        <v>0.0</v>
      </c>
      <c r="K262" s="9" t="s">
        <v>521</v>
      </c>
      <c r="L262" s="5"/>
      <c r="M262" s="16"/>
    </row>
    <row r="263" ht="14.25" customHeight="1">
      <c r="A263" s="9" t="s">
        <v>522</v>
      </c>
      <c r="B263" s="33" t="s">
        <v>43</v>
      </c>
      <c r="C263" s="13" t="s">
        <v>24</v>
      </c>
      <c r="D263" s="13" t="s">
        <v>24</v>
      </c>
      <c r="E263" s="13" t="s">
        <v>24</v>
      </c>
      <c r="F263" s="14">
        <v>0.0</v>
      </c>
      <c r="G263" s="14">
        <v>0.0</v>
      </c>
      <c r="H263" s="14">
        <v>0.0</v>
      </c>
      <c r="I263" s="14">
        <v>0.0</v>
      </c>
      <c r="J263" s="14">
        <v>0.0</v>
      </c>
      <c r="K263" s="9" t="s">
        <v>523</v>
      </c>
      <c r="L263" s="5"/>
      <c r="M263" s="16"/>
    </row>
    <row r="264" ht="14.25" customHeight="1">
      <c r="A264" s="9" t="s">
        <v>524</v>
      </c>
      <c r="B264" s="33" t="s">
        <v>43</v>
      </c>
      <c r="C264" s="13" t="s">
        <v>24</v>
      </c>
      <c r="D264" s="13" t="s">
        <v>24</v>
      </c>
      <c r="E264" s="13" t="s">
        <v>24</v>
      </c>
      <c r="F264" s="14">
        <v>0.0</v>
      </c>
      <c r="G264" s="14">
        <v>0.0</v>
      </c>
      <c r="H264" s="14">
        <v>0.0</v>
      </c>
      <c r="I264" s="14">
        <v>0.0</v>
      </c>
      <c r="J264" s="14">
        <v>0.0</v>
      </c>
      <c r="K264" s="9" t="s">
        <v>525</v>
      </c>
      <c r="L264" s="5"/>
      <c r="M264" s="16"/>
    </row>
    <row r="265" ht="14.25" customHeight="1">
      <c r="A265" s="9" t="s">
        <v>526</v>
      </c>
      <c r="B265" s="33" t="s">
        <v>43</v>
      </c>
      <c r="C265" s="13" t="s">
        <v>24</v>
      </c>
      <c r="D265" s="13" t="s">
        <v>24</v>
      </c>
      <c r="E265" s="13" t="s">
        <v>24</v>
      </c>
      <c r="F265" s="14">
        <v>0.0</v>
      </c>
      <c r="G265" s="14">
        <v>0.0</v>
      </c>
      <c r="H265" s="14">
        <v>0.0</v>
      </c>
      <c r="I265" s="14">
        <v>0.0</v>
      </c>
      <c r="J265" s="14">
        <v>0.0</v>
      </c>
      <c r="K265" s="9" t="s">
        <v>527</v>
      </c>
      <c r="L265" s="5"/>
      <c r="M265" s="16"/>
    </row>
    <row r="266" ht="14.25" customHeight="1">
      <c r="A266" s="9" t="s">
        <v>528</v>
      </c>
      <c r="B266" s="33" t="s">
        <v>43</v>
      </c>
      <c r="C266" s="13" t="s">
        <v>24</v>
      </c>
      <c r="D266" s="13" t="s">
        <v>24</v>
      </c>
      <c r="E266" s="13" t="s">
        <v>24</v>
      </c>
      <c r="F266" s="14">
        <v>0.0</v>
      </c>
      <c r="G266" s="14">
        <v>0.0</v>
      </c>
      <c r="H266" s="14">
        <v>0.0</v>
      </c>
      <c r="I266" s="14">
        <v>0.0</v>
      </c>
      <c r="J266" s="14">
        <v>0.0</v>
      </c>
      <c r="K266" s="9" t="s">
        <v>529</v>
      </c>
      <c r="L266" s="5"/>
      <c r="M266" s="16"/>
    </row>
    <row r="267" ht="14.25" customHeight="1">
      <c r="A267" s="9" t="s">
        <v>530</v>
      </c>
      <c r="B267" s="33" t="s">
        <v>43</v>
      </c>
      <c r="C267" s="13" t="s">
        <v>24</v>
      </c>
      <c r="D267" s="13" t="s">
        <v>24</v>
      </c>
      <c r="E267" s="13" t="s">
        <v>24</v>
      </c>
      <c r="F267" s="14">
        <v>0.0</v>
      </c>
      <c r="G267" s="14">
        <v>0.0</v>
      </c>
      <c r="H267" s="14">
        <v>0.0</v>
      </c>
      <c r="I267" s="14">
        <v>0.0</v>
      </c>
      <c r="J267" s="14">
        <v>0.0</v>
      </c>
      <c r="K267" s="9" t="s">
        <v>531</v>
      </c>
      <c r="L267" s="5"/>
      <c r="M267" s="16"/>
    </row>
    <row r="268" ht="14.25" customHeight="1">
      <c r="A268" s="9" t="s">
        <v>532</v>
      </c>
      <c r="B268" s="33" t="s">
        <v>43</v>
      </c>
      <c r="C268" s="13" t="s">
        <v>24</v>
      </c>
      <c r="D268" s="13" t="s">
        <v>24</v>
      </c>
      <c r="E268" s="13" t="s">
        <v>24</v>
      </c>
      <c r="F268" s="14">
        <v>0.0</v>
      </c>
      <c r="G268" s="14">
        <v>0.0</v>
      </c>
      <c r="H268" s="14">
        <v>0.0</v>
      </c>
      <c r="I268" s="14">
        <v>0.0</v>
      </c>
      <c r="J268" s="14">
        <v>0.0</v>
      </c>
      <c r="K268" s="9" t="s">
        <v>533</v>
      </c>
      <c r="L268" s="5"/>
      <c r="M268" s="16"/>
    </row>
    <row r="269" ht="14.25" customHeight="1">
      <c r="A269" s="16" t="s">
        <v>534</v>
      </c>
      <c r="B269" s="16"/>
      <c r="C269" s="30"/>
      <c r="D269" s="30"/>
      <c r="E269" s="30"/>
      <c r="F269" s="31"/>
      <c r="G269" s="31"/>
      <c r="H269" s="31"/>
      <c r="I269" s="31"/>
      <c r="J269" s="31"/>
      <c r="K269" s="16"/>
      <c r="L269" s="32"/>
      <c r="M269" s="16"/>
    </row>
    <row r="270" ht="14.25" customHeight="1">
      <c r="A270" s="9" t="s">
        <v>535</v>
      </c>
      <c r="B270" s="33" t="s">
        <v>43</v>
      </c>
      <c r="C270" s="13" t="s">
        <v>24</v>
      </c>
      <c r="D270" s="13" t="s">
        <v>24</v>
      </c>
      <c r="E270" s="13" t="s">
        <v>24</v>
      </c>
      <c r="F270" s="14">
        <v>0.0</v>
      </c>
      <c r="G270" s="14">
        <v>0.0</v>
      </c>
      <c r="H270" s="14">
        <v>0.0</v>
      </c>
      <c r="I270" s="14">
        <v>0.0</v>
      </c>
      <c r="J270" s="14">
        <v>0.0</v>
      </c>
      <c r="K270" s="9" t="s">
        <v>536</v>
      </c>
      <c r="L270" s="5"/>
      <c r="M270" s="16"/>
    </row>
    <row r="271" ht="14.25" customHeight="1">
      <c r="A271" s="9" t="s">
        <v>537</v>
      </c>
      <c r="B271" s="33" t="s">
        <v>43</v>
      </c>
      <c r="C271" s="13" t="s">
        <v>24</v>
      </c>
      <c r="D271" s="13" t="s">
        <v>24</v>
      </c>
      <c r="E271" s="13" t="s">
        <v>24</v>
      </c>
      <c r="F271" s="14">
        <v>0.0</v>
      </c>
      <c r="G271" s="14">
        <v>0.0</v>
      </c>
      <c r="H271" s="14">
        <v>0.0</v>
      </c>
      <c r="I271" s="14">
        <v>0.0</v>
      </c>
      <c r="J271" s="14">
        <v>0.0</v>
      </c>
      <c r="K271" s="9" t="s">
        <v>538</v>
      </c>
      <c r="L271" s="5"/>
      <c r="M271" s="16"/>
    </row>
    <row r="272" ht="14.25" customHeight="1">
      <c r="A272" s="16" t="s">
        <v>539</v>
      </c>
      <c r="B272" s="16"/>
      <c r="C272" s="30"/>
      <c r="D272" s="30"/>
      <c r="E272" s="30"/>
      <c r="F272" s="31"/>
      <c r="G272" s="31"/>
      <c r="H272" s="31"/>
      <c r="I272" s="31"/>
      <c r="J272" s="31"/>
      <c r="K272" s="16"/>
      <c r="L272" s="32"/>
      <c r="M272" s="16"/>
    </row>
    <row r="273" ht="14.25" customHeight="1">
      <c r="A273" s="9" t="s">
        <v>540</v>
      </c>
      <c r="B273" s="33" t="s">
        <v>43</v>
      </c>
      <c r="C273" s="13" t="s">
        <v>24</v>
      </c>
      <c r="D273" s="13" t="s">
        <v>24</v>
      </c>
      <c r="E273" s="13" t="s">
        <v>24</v>
      </c>
      <c r="F273" s="14">
        <v>0.0</v>
      </c>
      <c r="G273" s="14">
        <v>0.0</v>
      </c>
      <c r="H273" s="14">
        <v>0.0</v>
      </c>
      <c r="I273" s="14">
        <v>0.0</v>
      </c>
      <c r="J273" s="14">
        <v>0.0</v>
      </c>
      <c r="K273" s="9" t="s">
        <v>541</v>
      </c>
      <c r="L273" s="5"/>
      <c r="M273" s="16"/>
    </row>
    <row r="274" ht="14.25" customHeight="1">
      <c r="A274" s="9" t="s">
        <v>542</v>
      </c>
      <c r="B274" s="33" t="s">
        <v>43</v>
      </c>
      <c r="C274" s="11" t="s">
        <v>46</v>
      </c>
      <c r="D274" s="11" t="s">
        <v>57</v>
      </c>
      <c r="E274" s="11" t="s">
        <v>14</v>
      </c>
      <c r="F274" s="14">
        <v>0.0</v>
      </c>
      <c r="G274" s="34">
        <v>2.0</v>
      </c>
      <c r="H274" s="34">
        <v>2.0</v>
      </c>
      <c r="I274" s="35">
        <v>2.0</v>
      </c>
      <c r="J274" s="35">
        <v>2.0</v>
      </c>
      <c r="K274" s="9" t="s">
        <v>543</v>
      </c>
      <c r="L274" s="5" t="s">
        <v>544</v>
      </c>
      <c r="M274" s="16"/>
    </row>
    <row r="275" ht="14.25" customHeight="1">
      <c r="A275" s="9" t="s">
        <v>545</v>
      </c>
      <c r="B275" s="33" t="s">
        <v>43</v>
      </c>
      <c r="C275" s="13" t="s">
        <v>24</v>
      </c>
      <c r="D275" s="13" t="s">
        <v>24</v>
      </c>
      <c r="E275" s="13" t="s">
        <v>24</v>
      </c>
      <c r="F275" s="14">
        <v>0.0</v>
      </c>
      <c r="G275" s="14">
        <v>0.0</v>
      </c>
      <c r="H275" s="14">
        <v>0.0</v>
      </c>
      <c r="I275" s="14">
        <v>0.0</v>
      </c>
      <c r="J275" s="14">
        <v>0.0</v>
      </c>
      <c r="K275" s="9" t="s">
        <v>546</v>
      </c>
      <c r="L275" s="5"/>
      <c r="M275" s="16"/>
    </row>
    <row r="276" ht="14.25" customHeight="1">
      <c r="A276" s="9" t="s">
        <v>547</v>
      </c>
      <c r="B276" s="33" t="s">
        <v>43</v>
      </c>
      <c r="C276" s="13" t="s">
        <v>24</v>
      </c>
      <c r="D276" s="13" t="s">
        <v>24</v>
      </c>
      <c r="E276" s="13" t="s">
        <v>24</v>
      </c>
      <c r="F276" s="14">
        <v>0.0</v>
      </c>
      <c r="G276" s="14">
        <v>0.0</v>
      </c>
      <c r="H276" s="14">
        <v>0.0</v>
      </c>
      <c r="I276" s="14">
        <v>0.0</v>
      </c>
      <c r="J276" s="14">
        <v>0.0</v>
      </c>
      <c r="K276" s="9" t="s">
        <v>548</v>
      </c>
      <c r="L276" s="5"/>
      <c r="M276" s="16"/>
    </row>
    <row r="277" ht="14.25" customHeight="1">
      <c r="A277" s="9" t="s">
        <v>549</v>
      </c>
      <c r="B277" s="37" t="s">
        <v>98</v>
      </c>
      <c r="C277" s="13" t="s">
        <v>24</v>
      </c>
      <c r="D277" s="13" t="s">
        <v>24</v>
      </c>
      <c r="E277" s="13" t="s">
        <v>24</v>
      </c>
      <c r="F277" s="14">
        <v>0.0</v>
      </c>
      <c r="G277" s="14">
        <v>0.0</v>
      </c>
      <c r="H277" s="14">
        <v>0.0</v>
      </c>
      <c r="I277" s="14">
        <v>0.0</v>
      </c>
      <c r="J277" s="14">
        <v>0.0</v>
      </c>
      <c r="K277" s="9" t="s">
        <v>550</v>
      </c>
      <c r="L277" s="5"/>
      <c r="M277" s="16"/>
    </row>
    <row r="278" ht="14.25" customHeight="1">
      <c r="A278" s="9" t="s">
        <v>551</v>
      </c>
      <c r="B278" s="33" t="s">
        <v>43</v>
      </c>
      <c r="C278" s="13" t="s">
        <v>24</v>
      </c>
      <c r="D278" s="13" t="s">
        <v>24</v>
      </c>
      <c r="E278" s="13" t="s">
        <v>24</v>
      </c>
      <c r="F278" s="14">
        <v>0.0</v>
      </c>
      <c r="G278" s="14">
        <v>0.0</v>
      </c>
      <c r="H278" s="14">
        <v>0.0</v>
      </c>
      <c r="I278" s="14">
        <v>0.0</v>
      </c>
      <c r="J278" s="14">
        <v>0.0</v>
      </c>
      <c r="K278" s="9" t="s">
        <v>552</v>
      </c>
      <c r="L278" s="5"/>
      <c r="M278" s="16"/>
    </row>
    <row r="279" ht="14.25" customHeight="1">
      <c r="A279" s="16" t="s">
        <v>553</v>
      </c>
      <c r="B279" s="16"/>
      <c r="C279" s="30"/>
      <c r="D279" s="30"/>
      <c r="E279" s="30"/>
      <c r="F279" s="31"/>
      <c r="G279" s="31"/>
      <c r="H279" s="31"/>
      <c r="I279" s="31"/>
      <c r="J279" s="31"/>
      <c r="K279" s="16"/>
      <c r="L279" s="32"/>
      <c r="M279" s="16"/>
    </row>
    <row r="280" ht="14.25" customHeight="1">
      <c r="A280" s="9" t="s">
        <v>554</v>
      </c>
      <c r="B280" s="33" t="s">
        <v>43</v>
      </c>
      <c r="C280" s="13" t="s">
        <v>24</v>
      </c>
      <c r="D280" s="13" t="s">
        <v>24</v>
      </c>
      <c r="E280" s="13" t="s">
        <v>24</v>
      </c>
      <c r="F280" s="14">
        <v>0.0</v>
      </c>
      <c r="G280" s="14">
        <v>0.0</v>
      </c>
      <c r="H280" s="14">
        <v>0.0</v>
      </c>
      <c r="I280" s="14">
        <v>0.0</v>
      </c>
      <c r="J280" s="14">
        <v>0.0</v>
      </c>
      <c r="K280" s="9" t="s">
        <v>555</v>
      </c>
      <c r="L280" s="5"/>
      <c r="M280" s="16"/>
    </row>
    <row r="281" ht="14.25" customHeight="1">
      <c r="A281" s="9" t="s">
        <v>556</v>
      </c>
      <c r="B281" s="37" t="s">
        <v>98</v>
      </c>
      <c r="C281" s="13" t="s">
        <v>24</v>
      </c>
      <c r="D281" s="13" t="s">
        <v>24</v>
      </c>
      <c r="E281" s="13" t="s">
        <v>24</v>
      </c>
      <c r="F281" s="14">
        <v>0.0</v>
      </c>
      <c r="G281" s="14">
        <v>0.0</v>
      </c>
      <c r="H281" s="14">
        <v>0.0</v>
      </c>
      <c r="I281" s="14">
        <v>0.0</v>
      </c>
      <c r="J281" s="14">
        <v>0.0</v>
      </c>
      <c r="K281" s="9" t="s">
        <v>557</v>
      </c>
      <c r="L281" s="5"/>
      <c r="M281" s="16"/>
    </row>
    <row r="282" ht="14.25" customHeight="1">
      <c r="A282" s="16" t="s">
        <v>558</v>
      </c>
      <c r="B282" s="16"/>
      <c r="C282" s="30"/>
      <c r="D282" s="30"/>
      <c r="E282" s="30"/>
      <c r="F282" s="31"/>
      <c r="G282" s="31"/>
      <c r="H282" s="31"/>
      <c r="I282" s="31"/>
      <c r="J282" s="31"/>
      <c r="K282" s="16"/>
      <c r="L282" s="32"/>
      <c r="M282" s="16"/>
    </row>
    <row r="283" ht="14.25" customHeight="1">
      <c r="A283" s="9" t="s">
        <v>559</v>
      </c>
      <c r="B283" s="36" t="s">
        <v>73</v>
      </c>
      <c r="C283" s="13" t="s">
        <v>24</v>
      </c>
      <c r="D283" s="13" t="s">
        <v>24</v>
      </c>
      <c r="E283" s="13" t="s">
        <v>24</v>
      </c>
      <c r="F283" s="14">
        <v>0.0</v>
      </c>
      <c r="G283" s="14">
        <v>0.0</v>
      </c>
      <c r="H283" s="14">
        <v>0.0</v>
      </c>
      <c r="I283" s="14">
        <v>0.0</v>
      </c>
      <c r="J283" s="14">
        <v>0.0</v>
      </c>
      <c r="K283" s="9" t="s">
        <v>560</v>
      </c>
      <c r="L283" s="5"/>
      <c r="M283" s="16"/>
    </row>
    <row r="284" ht="14.25" customHeight="1">
      <c r="A284" s="16" t="s">
        <v>561</v>
      </c>
      <c r="B284" s="16"/>
      <c r="C284" s="30"/>
      <c r="D284" s="30"/>
      <c r="E284" s="30"/>
      <c r="F284" s="31"/>
      <c r="G284" s="31"/>
      <c r="H284" s="31"/>
      <c r="I284" s="31"/>
      <c r="J284" s="31"/>
      <c r="K284" s="16"/>
      <c r="L284" s="32"/>
      <c r="M284" s="16"/>
    </row>
    <row r="285" ht="14.25" customHeight="1">
      <c r="A285" s="9" t="s">
        <v>562</v>
      </c>
      <c r="B285" s="33" t="s">
        <v>43</v>
      </c>
      <c r="C285" s="13" t="s">
        <v>24</v>
      </c>
      <c r="D285" s="13" t="s">
        <v>24</v>
      </c>
      <c r="E285" s="13" t="s">
        <v>24</v>
      </c>
      <c r="F285" s="14">
        <v>0.0</v>
      </c>
      <c r="G285" s="14">
        <v>0.0</v>
      </c>
      <c r="H285" s="14">
        <v>0.0</v>
      </c>
      <c r="I285" s="14">
        <v>0.0</v>
      </c>
      <c r="J285" s="14">
        <v>0.0</v>
      </c>
      <c r="K285" s="9" t="s">
        <v>563</v>
      </c>
      <c r="L285" s="5"/>
      <c r="M285" s="16"/>
    </row>
    <row r="286" ht="14.25" customHeight="1">
      <c r="A286" s="9" t="s">
        <v>564</v>
      </c>
      <c r="B286" s="33" t="s">
        <v>43</v>
      </c>
      <c r="C286" s="13" t="s">
        <v>24</v>
      </c>
      <c r="D286" s="13" t="s">
        <v>24</v>
      </c>
      <c r="E286" s="13" t="s">
        <v>24</v>
      </c>
      <c r="F286" s="14">
        <v>0.0</v>
      </c>
      <c r="G286" s="14">
        <v>0.0</v>
      </c>
      <c r="H286" s="14">
        <v>0.0</v>
      </c>
      <c r="I286" s="14">
        <v>0.0</v>
      </c>
      <c r="J286" s="14">
        <v>0.0</v>
      </c>
      <c r="K286" s="9" t="s">
        <v>565</v>
      </c>
      <c r="L286" s="5"/>
      <c r="M286" s="16"/>
    </row>
    <row r="287" ht="14.25" customHeight="1">
      <c r="A287" s="9" t="s">
        <v>566</v>
      </c>
      <c r="B287" s="33" t="s">
        <v>43</v>
      </c>
      <c r="C287" s="13" t="s">
        <v>24</v>
      </c>
      <c r="D287" s="13" t="s">
        <v>24</v>
      </c>
      <c r="E287" s="13" t="s">
        <v>24</v>
      </c>
      <c r="F287" s="14">
        <v>0.0</v>
      </c>
      <c r="G287" s="14">
        <v>0.0</v>
      </c>
      <c r="H287" s="14">
        <v>0.0</v>
      </c>
      <c r="I287" s="14">
        <v>0.0</v>
      </c>
      <c r="J287" s="14">
        <v>0.0</v>
      </c>
      <c r="K287" s="9" t="s">
        <v>567</v>
      </c>
      <c r="L287" s="5"/>
      <c r="M287" s="16"/>
    </row>
    <row r="288" ht="14.25" customHeight="1">
      <c r="A288" s="9" t="s">
        <v>568</v>
      </c>
      <c r="B288" s="36" t="s">
        <v>73</v>
      </c>
      <c r="C288" s="13" t="s">
        <v>24</v>
      </c>
      <c r="D288" s="13" t="s">
        <v>24</v>
      </c>
      <c r="E288" s="13" t="s">
        <v>24</v>
      </c>
      <c r="F288" s="14">
        <v>0.0</v>
      </c>
      <c r="G288" s="14">
        <v>0.0</v>
      </c>
      <c r="H288" s="14">
        <v>0.0</v>
      </c>
      <c r="I288" s="14">
        <v>0.0</v>
      </c>
      <c r="J288" s="14">
        <v>0.0</v>
      </c>
      <c r="K288" s="9" t="s">
        <v>569</v>
      </c>
      <c r="L288" s="5"/>
      <c r="M288" s="16"/>
    </row>
    <row r="289" ht="14.25" customHeight="1">
      <c r="A289" s="9" t="s">
        <v>570</v>
      </c>
      <c r="B289" s="33" t="s">
        <v>43</v>
      </c>
      <c r="C289" s="13" t="s">
        <v>24</v>
      </c>
      <c r="D289" s="13" t="s">
        <v>24</v>
      </c>
      <c r="E289" s="13" t="s">
        <v>24</v>
      </c>
      <c r="F289" s="14">
        <v>0.0</v>
      </c>
      <c r="G289" s="14">
        <v>0.0</v>
      </c>
      <c r="H289" s="14">
        <v>0.0</v>
      </c>
      <c r="I289" s="14">
        <v>0.0</v>
      </c>
      <c r="J289" s="14">
        <v>0.0</v>
      </c>
      <c r="K289" s="9" t="s">
        <v>571</v>
      </c>
      <c r="L289" s="5"/>
      <c r="M289" s="16"/>
    </row>
    <row r="290" ht="14.25" customHeight="1">
      <c r="A290" s="16" t="s">
        <v>572</v>
      </c>
      <c r="B290" s="16"/>
      <c r="C290" s="30"/>
      <c r="D290" s="30"/>
      <c r="E290" s="30"/>
      <c r="F290" s="31"/>
      <c r="G290" s="31"/>
      <c r="H290" s="31"/>
      <c r="I290" s="31"/>
      <c r="J290" s="31"/>
      <c r="K290" s="16"/>
      <c r="L290" s="32"/>
      <c r="M290" s="16"/>
    </row>
    <row r="291" ht="14.25" customHeight="1">
      <c r="A291" s="9" t="s">
        <v>573</v>
      </c>
      <c r="B291" s="33" t="s">
        <v>43</v>
      </c>
      <c r="C291" s="11" t="s">
        <v>46</v>
      </c>
      <c r="D291" s="11" t="s">
        <v>57</v>
      </c>
      <c r="E291" s="11" t="s">
        <v>14</v>
      </c>
      <c r="F291" s="14">
        <v>0.0</v>
      </c>
      <c r="G291" s="34">
        <v>2.0</v>
      </c>
      <c r="H291" s="34">
        <v>2.0</v>
      </c>
      <c r="I291" s="35">
        <v>1.0</v>
      </c>
      <c r="J291" s="35">
        <v>1.0</v>
      </c>
      <c r="K291" s="9" t="s">
        <v>574</v>
      </c>
      <c r="L291" s="2" t="s">
        <v>575</v>
      </c>
      <c r="M291" s="16"/>
    </row>
    <row r="292" ht="14.25" customHeight="1">
      <c r="A292" s="9" t="s">
        <v>576</v>
      </c>
      <c r="B292" s="33" t="s">
        <v>43</v>
      </c>
      <c r="C292" s="13" t="s">
        <v>24</v>
      </c>
      <c r="D292" s="13" t="s">
        <v>24</v>
      </c>
      <c r="E292" s="13" t="s">
        <v>24</v>
      </c>
      <c r="F292" s="14">
        <v>0.0</v>
      </c>
      <c r="G292" s="14">
        <v>0.0</v>
      </c>
      <c r="H292" s="14">
        <v>0.0</v>
      </c>
      <c r="I292" s="14">
        <v>0.0</v>
      </c>
      <c r="J292" s="14">
        <v>0.0</v>
      </c>
      <c r="K292" s="9" t="s">
        <v>577</v>
      </c>
      <c r="L292" s="5"/>
      <c r="M292" s="16"/>
    </row>
    <row r="293" ht="14.25" customHeight="1">
      <c r="A293" s="9" t="s">
        <v>578</v>
      </c>
      <c r="B293" s="33" t="s">
        <v>43</v>
      </c>
      <c r="C293" s="11" t="s">
        <v>46</v>
      </c>
      <c r="D293" s="11" t="s">
        <v>57</v>
      </c>
      <c r="E293" s="11" t="s">
        <v>14</v>
      </c>
      <c r="F293" s="14">
        <v>0.0</v>
      </c>
      <c r="G293" s="34">
        <v>1.0</v>
      </c>
      <c r="H293" s="34">
        <v>1.0</v>
      </c>
      <c r="I293" s="35">
        <v>1.0</v>
      </c>
      <c r="J293" s="35">
        <v>1.0</v>
      </c>
      <c r="K293" s="9" t="s">
        <v>579</v>
      </c>
      <c r="L293" s="2" t="s">
        <v>580</v>
      </c>
      <c r="M293" s="16"/>
    </row>
    <row r="294" ht="14.25" customHeight="1">
      <c r="A294" s="9" t="s">
        <v>581</v>
      </c>
      <c r="B294" s="33" t="s">
        <v>43</v>
      </c>
      <c r="C294" s="13" t="s">
        <v>24</v>
      </c>
      <c r="D294" s="13" t="s">
        <v>24</v>
      </c>
      <c r="E294" s="13" t="s">
        <v>24</v>
      </c>
      <c r="F294" s="14">
        <v>0.0</v>
      </c>
      <c r="G294" s="14">
        <v>0.0</v>
      </c>
      <c r="H294" s="14">
        <v>0.0</v>
      </c>
      <c r="I294" s="14">
        <v>0.0</v>
      </c>
      <c r="J294" s="14">
        <v>0.0</v>
      </c>
      <c r="K294" s="9" t="s">
        <v>582</v>
      </c>
      <c r="L294" s="5"/>
      <c r="M294" s="16"/>
    </row>
    <row r="295" ht="14.25" customHeight="1">
      <c r="A295" s="9" t="s">
        <v>583</v>
      </c>
      <c r="B295" s="33" t="s">
        <v>43</v>
      </c>
      <c r="C295" s="13" t="s">
        <v>24</v>
      </c>
      <c r="D295" s="13" t="s">
        <v>24</v>
      </c>
      <c r="E295" s="13" t="s">
        <v>24</v>
      </c>
      <c r="F295" s="14">
        <v>0.0</v>
      </c>
      <c r="G295" s="14">
        <v>0.0</v>
      </c>
      <c r="H295" s="14">
        <v>0.0</v>
      </c>
      <c r="I295" s="14">
        <v>0.0</v>
      </c>
      <c r="J295" s="14">
        <v>0.0</v>
      </c>
      <c r="K295" s="9" t="s">
        <v>584</v>
      </c>
      <c r="L295" s="5"/>
      <c r="M295" s="16"/>
    </row>
    <row r="296" ht="14.25" customHeight="1">
      <c r="A296" s="16" t="s">
        <v>585</v>
      </c>
      <c r="B296" s="16"/>
      <c r="C296" s="30"/>
      <c r="D296" s="30"/>
      <c r="E296" s="30"/>
      <c r="F296" s="31"/>
      <c r="G296" s="31"/>
      <c r="H296" s="31"/>
      <c r="I296" s="31"/>
      <c r="J296" s="31"/>
      <c r="K296" s="16"/>
      <c r="L296" s="32"/>
      <c r="M296" s="16"/>
    </row>
    <row r="297" ht="14.25" customHeight="1">
      <c r="A297" s="9" t="s">
        <v>586</v>
      </c>
      <c r="B297" s="33" t="s">
        <v>43</v>
      </c>
      <c r="C297" s="13" t="s">
        <v>24</v>
      </c>
      <c r="D297" s="13" t="s">
        <v>24</v>
      </c>
      <c r="E297" s="13" t="s">
        <v>24</v>
      </c>
      <c r="F297" s="14">
        <v>0.0</v>
      </c>
      <c r="G297" s="14">
        <v>0.0</v>
      </c>
      <c r="H297" s="14">
        <v>0.0</v>
      </c>
      <c r="I297" s="14">
        <v>0.0</v>
      </c>
      <c r="J297" s="14">
        <v>0.0</v>
      </c>
      <c r="K297" s="9" t="s">
        <v>587</v>
      </c>
      <c r="L297" s="5"/>
      <c r="M297" s="16"/>
    </row>
    <row r="298" ht="14.25" customHeight="1">
      <c r="A298" s="16" t="s">
        <v>588</v>
      </c>
      <c r="B298" s="16"/>
      <c r="C298" s="30"/>
      <c r="D298" s="30"/>
      <c r="E298" s="30"/>
      <c r="F298" s="31"/>
      <c r="G298" s="31"/>
      <c r="H298" s="31"/>
      <c r="I298" s="31"/>
      <c r="J298" s="31"/>
      <c r="K298" s="16"/>
      <c r="L298" s="32"/>
      <c r="M298" s="16"/>
    </row>
    <row r="299" ht="14.25" customHeight="1">
      <c r="A299" s="9" t="s">
        <v>589</v>
      </c>
      <c r="B299" s="33" t="s">
        <v>43</v>
      </c>
      <c r="C299" s="12" t="s">
        <v>46</v>
      </c>
      <c r="D299" s="12" t="s">
        <v>202</v>
      </c>
      <c r="E299" s="12" t="s">
        <v>16</v>
      </c>
      <c r="F299" s="14">
        <v>0.0</v>
      </c>
      <c r="G299" s="34">
        <v>21.0</v>
      </c>
      <c r="H299" s="34">
        <v>21.0</v>
      </c>
      <c r="I299" s="35">
        <v>24.0</v>
      </c>
      <c r="J299" s="35">
        <v>23.0</v>
      </c>
      <c r="K299" s="9" t="s">
        <v>590</v>
      </c>
      <c r="L299" s="2" t="s">
        <v>591</v>
      </c>
      <c r="M299" s="16"/>
    </row>
    <row r="300" ht="14.25" customHeight="1">
      <c r="A300" s="16" t="s">
        <v>592</v>
      </c>
      <c r="B300" s="16"/>
      <c r="C300" s="30"/>
      <c r="D300" s="30"/>
      <c r="E300" s="30"/>
      <c r="F300" s="31"/>
      <c r="G300" s="31"/>
      <c r="H300" s="31"/>
      <c r="I300" s="31"/>
      <c r="J300" s="31"/>
      <c r="K300" s="16"/>
      <c r="L300" s="32"/>
      <c r="M300" s="16"/>
    </row>
    <row r="301" ht="14.25" customHeight="1">
      <c r="A301" s="9" t="s">
        <v>593</v>
      </c>
      <c r="B301" s="33" t="s">
        <v>43</v>
      </c>
      <c r="C301" s="13" t="s">
        <v>24</v>
      </c>
      <c r="D301" s="13" t="s">
        <v>24</v>
      </c>
      <c r="E301" s="13" t="s">
        <v>24</v>
      </c>
      <c r="F301" s="14">
        <v>0.0</v>
      </c>
      <c r="G301" s="14">
        <v>0.0</v>
      </c>
      <c r="H301" s="14">
        <v>0.0</v>
      </c>
      <c r="I301" s="14">
        <v>0.0</v>
      </c>
      <c r="J301" s="14">
        <v>0.0</v>
      </c>
      <c r="K301" s="9" t="s">
        <v>594</v>
      </c>
      <c r="L301" s="5"/>
      <c r="M301" s="16"/>
    </row>
    <row r="302" ht="14.25" customHeight="1">
      <c r="A302" s="16" t="s">
        <v>595</v>
      </c>
      <c r="B302" s="16"/>
      <c r="C302" s="30"/>
      <c r="D302" s="30"/>
      <c r="E302" s="30"/>
      <c r="F302" s="31"/>
      <c r="G302" s="31"/>
      <c r="H302" s="31"/>
      <c r="I302" s="31"/>
      <c r="J302" s="31"/>
      <c r="K302" s="16"/>
      <c r="L302" s="32"/>
      <c r="M302" s="16"/>
    </row>
    <row r="303" ht="14.25" customHeight="1">
      <c r="A303" s="9" t="s">
        <v>596</v>
      </c>
      <c r="B303" s="33" t="s">
        <v>43</v>
      </c>
      <c r="C303" s="13" t="s">
        <v>24</v>
      </c>
      <c r="D303" s="13" t="s">
        <v>24</v>
      </c>
      <c r="E303" s="13" t="s">
        <v>24</v>
      </c>
      <c r="F303" s="14">
        <v>0.0</v>
      </c>
      <c r="G303" s="14">
        <v>0.0</v>
      </c>
      <c r="H303" s="14">
        <v>0.0</v>
      </c>
      <c r="I303" s="14">
        <v>0.0</v>
      </c>
      <c r="J303" s="14">
        <v>0.0</v>
      </c>
      <c r="K303" s="9" t="s">
        <v>597</v>
      </c>
      <c r="L303" s="5"/>
      <c r="M303" s="16"/>
    </row>
    <row r="304" ht="14.25" customHeight="1">
      <c r="A304" s="16" t="s">
        <v>598</v>
      </c>
      <c r="B304" s="16"/>
      <c r="C304" s="30"/>
      <c r="D304" s="30"/>
      <c r="E304" s="30"/>
      <c r="F304" s="31"/>
      <c r="G304" s="31"/>
      <c r="H304" s="31"/>
      <c r="I304" s="31"/>
      <c r="J304" s="31"/>
      <c r="K304" s="16"/>
      <c r="L304" s="32"/>
      <c r="M304" s="16"/>
    </row>
    <row r="305" ht="14.25" customHeight="1">
      <c r="A305" s="9" t="s">
        <v>599</v>
      </c>
      <c r="B305" s="33" t="s">
        <v>43</v>
      </c>
      <c r="C305" s="11" t="s">
        <v>46</v>
      </c>
      <c r="D305" s="39" t="s">
        <v>46</v>
      </c>
      <c r="E305" s="11" t="s">
        <v>14</v>
      </c>
      <c r="F305" s="14">
        <v>0.0</v>
      </c>
      <c r="G305" s="34">
        <v>1.0</v>
      </c>
      <c r="H305" s="34">
        <v>1.0</v>
      </c>
      <c r="I305" s="14">
        <v>0.0</v>
      </c>
      <c r="J305" s="14">
        <v>0.0</v>
      </c>
      <c r="K305" s="9" t="s">
        <v>600</v>
      </c>
      <c r="L305" s="42" t="s">
        <v>601</v>
      </c>
      <c r="M305" s="16"/>
    </row>
    <row r="306" ht="14.25" customHeight="1">
      <c r="A306" s="43"/>
      <c r="B306" s="43" t="s">
        <v>602</v>
      </c>
      <c r="C306" s="43" t="s">
        <v>35</v>
      </c>
      <c r="D306" s="43" t="s">
        <v>36</v>
      </c>
      <c r="E306" s="43" t="s">
        <v>37</v>
      </c>
      <c r="F306" s="44" t="s">
        <v>603</v>
      </c>
      <c r="G306" s="44" t="s">
        <v>603</v>
      </c>
      <c r="H306" s="44" t="s">
        <v>603</v>
      </c>
      <c r="I306" s="44" t="s">
        <v>603</v>
      </c>
      <c r="J306" s="44" t="s">
        <v>603</v>
      </c>
      <c r="K306" s="44"/>
      <c r="L306" s="45"/>
      <c r="M306" s="16"/>
    </row>
    <row r="307" ht="14.25" customHeight="1">
      <c r="A307" s="46"/>
      <c r="B307" s="46" t="s">
        <v>8</v>
      </c>
      <c r="C307" s="47"/>
      <c r="D307" s="47"/>
      <c r="E307" s="47"/>
      <c r="F307" s="48">
        <f t="shared" ref="F307:J307" si="1">SUM(F10:F305)</f>
        <v>0</v>
      </c>
      <c r="G307" s="48">
        <f t="shared" si="1"/>
        <v>898</v>
      </c>
      <c r="H307" s="48">
        <f t="shared" si="1"/>
        <v>982</v>
      </c>
      <c r="I307" s="48">
        <f t="shared" si="1"/>
        <v>1043</v>
      </c>
      <c r="J307" s="48">
        <f t="shared" si="1"/>
        <v>1496</v>
      </c>
      <c r="K307" s="48"/>
      <c r="L307" s="49"/>
      <c r="M307" s="16"/>
    </row>
    <row r="308" ht="14.25" customHeight="1">
      <c r="A308" s="50"/>
      <c r="B308" s="51" t="s">
        <v>8</v>
      </c>
      <c r="C308" s="52" t="s">
        <v>46</v>
      </c>
      <c r="D308" s="52"/>
      <c r="E308" s="52"/>
      <c r="F308" s="53">
        <f t="shared" ref="F308:J308" si="2">SUMIF($C10:$C305,"Low",F10:F305)</f>
        <v>0</v>
      </c>
      <c r="G308" s="53">
        <f t="shared" si="2"/>
        <v>854</v>
      </c>
      <c r="H308" s="53">
        <f t="shared" si="2"/>
        <v>930</v>
      </c>
      <c r="I308" s="53">
        <f t="shared" si="2"/>
        <v>1004</v>
      </c>
      <c r="J308" s="53">
        <f t="shared" si="2"/>
        <v>1241</v>
      </c>
      <c r="K308" s="53"/>
      <c r="L308" s="54"/>
      <c r="M308" s="16"/>
    </row>
    <row r="309" ht="14.25" customHeight="1">
      <c r="A309" s="50"/>
      <c r="B309" s="51" t="s">
        <v>8</v>
      </c>
      <c r="C309" s="52" t="s">
        <v>57</v>
      </c>
      <c r="D309" s="52"/>
      <c r="E309" s="52"/>
      <c r="F309" s="53">
        <f t="shared" ref="F309:J309" si="3">SUMIF($C10:$C305,"Medium",F10:F305)</f>
        <v>0</v>
      </c>
      <c r="G309" s="53">
        <f t="shared" si="3"/>
        <v>18</v>
      </c>
      <c r="H309" s="53">
        <f t="shared" si="3"/>
        <v>26</v>
      </c>
      <c r="I309" s="53">
        <f t="shared" si="3"/>
        <v>14</v>
      </c>
      <c r="J309" s="53">
        <f t="shared" si="3"/>
        <v>219</v>
      </c>
      <c r="K309" s="53"/>
      <c r="L309" s="54"/>
      <c r="M309" s="16"/>
    </row>
    <row r="310" ht="14.25" customHeight="1">
      <c r="A310" s="50"/>
      <c r="B310" s="51" t="s">
        <v>8</v>
      </c>
      <c r="C310" s="52" t="s">
        <v>202</v>
      </c>
      <c r="D310" s="52"/>
      <c r="E310" s="52"/>
      <c r="F310" s="53">
        <f t="shared" ref="F310:J310" si="4">SUMIF($C10:$C305,"High",F10:F305)</f>
        <v>0</v>
      </c>
      <c r="G310" s="53">
        <f t="shared" si="4"/>
        <v>26</v>
      </c>
      <c r="H310" s="53">
        <f t="shared" si="4"/>
        <v>26</v>
      </c>
      <c r="I310" s="53">
        <f t="shared" si="4"/>
        <v>25</v>
      </c>
      <c r="J310" s="53">
        <f t="shared" si="4"/>
        <v>36</v>
      </c>
      <c r="K310" s="53"/>
      <c r="L310" s="54"/>
      <c r="M310" s="16"/>
    </row>
    <row r="311" ht="14.25" customHeight="1">
      <c r="A311" s="50"/>
      <c r="B311" s="51" t="s">
        <v>8</v>
      </c>
      <c r="C311" s="35"/>
      <c r="D311" s="52" t="s">
        <v>46</v>
      </c>
      <c r="E311" s="52"/>
      <c r="F311" s="53">
        <f t="shared" ref="F311:J311" si="5">SUMIF($D10:$D305,"Low",F10:F305)</f>
        <v>0</v>
      </c>
      <c r="G311" s="53">
        <f t="shared" si="5"/>
        <v>222</v>
      </c>
      <c r="H311" s="53">
        <f t="shared" si="5"/>
        <v>309</v>
      </c>
      <c r="I311" s="53">
        <f t="shared" si="5"/>
        <v>300</v>
      </c>
      <c r="J311" s="53">
        <f t="shared" si="5"/>
        <v>754</v>
      </c>
      <c r="K311" s="53"/>
      <c r="L311" s="54"/>
      <c r="M311" s="16"/>
    </row>
    <row r="312" ht="14.25" customHeight="1">
      <c r="A312" s="50"/>
      <c r="B312" s="51" t="s">
        <v>8</v>
      </c>
      <c r="C312" s="35"/>
      <c r="D312" s="52" t="s">
        <v>57</v>
      </c>
      <c r="E312" s="52"/>
      <c r="F312" s="53">
        <f t="shared" ref="F312:J312" si="6">SUMIF($D10:$D305,"Medium",F10:F305)</f>
        <v>0</v>
      </c>
      <c r="G312" s="53">
        <f t="shared" si="6"/>
        <v>585</v>
      </c>
      <c r="H312" s="53">
        <f t="shared" si="6"/>
        <v>582</v>
      </c>
      <c r="I312" s="53">
        <f t="shared" si="6"/>
        <v>625</v>
      </c>
      <c r="J312" s="53">
        <f t="shared" si="6"/>
        <v>620</v>
      </c>
      <c r="K312" s="53"/>
      <c r="L312" s="54"/>
      <c r="M312" s="16"/>
    </row>
    <row r="313" ht="14.25" customHeight="1">
      <c r="A313" s="50"/>
      <c r="B313" s="51" t="s">
        <v>8</v>
      </c>
      <c r="C313" s="35"/>
      <c r="D313" s="52" t="s">
        <v>202</v>
      </c>
      <c r="E313" s="52"/>
      <c r="F313" s="53">
        <f t="shared" ref="F313:J313" si="7">SUMIF($D10:$D305,"High",F10:F305)</f>
        <v>0</v>
      </c>
      <c r="G313" s="53">
        <f t="shared" si="7"/>
        <v>91</v>
      </c>
      <c r="H313" s="53">
        <f t="shared" si="7"/>
        <v>91</v>
      </c>
      <c r="I313" s="53">
        <f t="shared" si="7"/>
        <v>118</v>
      </c>
      <c r="J313" s="53">
        <f t="shared" si="7"/>
        <v>122</v>
      </c>
      <c r="K313" s="53"/>
      <c r="L313" s="54"/>
      <c r="M313" s="16"/>
    </row>
    <row r="314" ht="14.25" customHeight="1">
      <c r="A314" s="46"/>
      <c r="B314" s="46" t="s">
        <v>9</v>
      </c>
      <c r="C314" s="55"/>
      <c r="D314" s="47"/>
      <c r="E314" s="47"/>
      <c r="F314" s="48">
        <f t="shared" ref="F314:J314" si="8">F315+F316</f>
        <v>0</v>
      </c>
      <c r="G314" s="48">
        <f t="shared" si="8"/>
        <v>898</v>
      </c>
      <c r="H314" s="48">
        <f t="shared" si="8"/>
        <v>887</v>
      </c>
      <c r="I314" s="48">
        <f t="shared" si="8"/>
        <v>1043</v>
      </c>
      <c r="J314" s="48">
        <f t="shared" si="8"/>
        <v>1130</v>
      </c>
      <c r="K314" s="48"/>
      <c r="L314" s="49"/>
      <c r="M314" s="16"/>
    </row>
    <row r="315" ht="14.25" customHeight="1">
      <c r="A315" s="50"/>
      <c r="B315" s="50"/>
      <c r="C315" s="35"/>
      <c r="D315" s="52"/>
      <c r="E315" s="52" t="s">
        <v>16</v>
      </c>
      <c r="F315" s="24">
        <f t="shared" ref="F315:J315" si="9">SUMIF($E10:$E305,"Justify",F10:F305)</f>
        <v>0</v>
      </c>
      <c r="G315" s="24">
        <f t="shared" si="9"/>
        <v>633</v>
      </c>
      <c r="H315" s="24">
        <f t="shared" si="9"/>
        <v>629</v>
      </c>
      <c r="I315" s="24">
        <f t="shared" si="9"/>
        <v>702</v>
      </c>
      <c r="J315" s="24">
        <f t="shared" si="9"/>
        <v>701</v>
      </c>
      <c r="K315" s="24"/>
      <c r="L315" s="26"/>
      <c r="M315" s="16"/>
    </row>
    <row r="316" ht="14.25" customHeight="1">
      <c r="A316" s="50"/>
      <c r="B316" s="50"/>
      <c r="C316" s="35"/>
      <c r="D316" s="52"/>
      <c r="E316" s="52" t="s">
        <v>14</v>
      </c>
      <c r="F316" s="24">
        <f t="shared" ref="F316:J316" si="10">SUMIF($E10:$E305,"Permit",F10:F305)</f>
        <v>0</v>
      </c>
      <c r="G316" s="24">
        <f t="shared" si="10"/>
        <v>265</v>
      </c>
      <c r="H316" s="24">
        <f t="shared" si="10"/>
        <v>258</v>
      </c>
      <c r="I316" s="24">
        <f t="shared" si="10"/>
        <v>341</v>
      </c>
      <c r="J316" s="24">
        <f t="shared" si="10"/>
        <v>429</v>
      </c>
      <c r="K316" s="24"/>
      <c r="L316" s="26"/>
      <c r="M316" s="16"/>
    </row>
    <row r="317" ht="14.25" customHeight="1">
      <c r="A317" s="46"/>
      <c r="B317" s="56" t="s">
        <v>10</v>
      </c>
      <c r="C317" s="55"/>
      <c r="D317" s="47"/>
      <c r="E317" s="47"/>
      <c r="F317" s="57">
        <f t="shared" ref="F317:J317" si="11">F307-F314</f>
        <v>0</v>
      </c>
      <c r="G317" s="57">
        <f t="shared" si="11"/>
        <v>0</v>
      </c>
      <c r="H317" s="57">
        <f t="shared" si="11"/>
        <v>95</v>
      </c>
      <c r="I317" s="57">
        <f t="shared" si="11"/>
        <v>0</v>
      </c>
      <c r="J317" s="57">
        <f t="shared" si="11"/>
        <v>366</v>
      </c>
      <c r="K317" s="57"/>
      <c r="L317" s="58"/>
      <c r="M317" s="16"/>
    </row>
    <row r="318" ht="14.25" customHeight="1">
      <c r="F318" s="14"/>
      <c r="G318" s="14"/>
      <c r="H318" s="14"/>
      <c r="I318" s="14"/>
      <c r="J318" s="14"/>
      <c r="L318" s="5"/>
      <c r="M318" s="16"/>
    </row>
    <row r="319" ht="14.25" customHeight="1">
      <c r="F319" s="14"/>
      <c r="G319" s="14"/>
      <c r="H319" s="14"/>
      <c r="I319" s="14"/>
      <c r="J319" s="14"/>
      <c r="L319" s="5"/>
      <c r="M319" s="16"/>
    </row>
    <row r="320" ht="14.25" customHeight="1">
      <c r="F320" s="14"/>
      <c r="G320" s="14"/>
      <c r="H320" s="14"/>
      <c r="I320" s="14"/>
      <c r="J320" s="14"/>
      <c r="L320" s="5"/>
      <c r="M320" s="16"/>
    </row>
    <row r="321" ht="14.25" customHeight="1">
      <c r="F321" s="14"/>
      <c r="G321" s="14"/>
      <c r="H321" s="14"/>
      <c r="I321" s="14"/>
      <c r="J321" s="14"/>
      <c r="L321" s="5"/>
      <c r="M321" s="16"/>
    </row>
    <row r="322" ht="14.25" customHeight="1">
      <c r="F322" s="14"/>
      <c r="G322" s="14"/>
      <c r="H322" s="14"/>
      <c r="I322" s="14"/>
      <c r="J322" s="14"/>
      <c r="L322" s="5"/>
      <c r="M322" s="16"/>
    </row>
    <row r="323" ht="14.25" customHeight="1">
      <c r="F323" s="14"/>
      <c r="G323" s="14"/>
      <c r="H323" s="14"/>
      <c r="I323" s="14"/>
      <c r="J323" s="14"/>
      <c r="L323" s="5"/>
      <c r="M323" s="16"/>
    </row>
    <row r="324" ht="14.25" customHeight="1">
      <c r="F324" s="14"/>
      <c r="G324" s="14"/>
      <c r="H324" s="14"/>
      <c r="I324" s="14"/>
      <c r="J324" s="14"/>
      <c r="L324" s="5"/>
      <c r="M324" s="16"/>
    </row>
    <row r="325" ht="14.25" customHeight="1">
      <c r="F325" s="14"/>
      <c r="G325" s="14"/>
      <c r="H325" s="14"/>
      <c r="I325" s="14"/>
      <c r="J325" s="14"/>
      <c r="L325" s="5"/>
      <c r="M325" s="16"/>
    </row>
    <row r="326" ht="14.25" customHeight="1">
      <c r="F326" s="14"/>
      <c r="G326" s="14"/>
      <c r="H326" s="14"/>
      <c r="I326" s="14"/>
      <c r="J326" s="14"/>
      <c r="L326" s="5"/>
      <c r="M326" s="16"/>
    </row>
    <row r="327" ht="14.25" customHeight="1">
      <c r="F327" s="14"/>
      <c r="G327" s="14"/>
      <c r="H327" s="14"/>
      <c r="I327" s="14"/>
      <c r="J327" s="14"/>
      <c r="L327" s="5"/>
      <c r="M327" s="16"/>
    </row>
    <row r="328" ht="14.25" customHeight="1">
      <c r="F328" s="14"/>
      <c r="G328" s="14"/>
      <c r="H328" s="14"/>
      <c r="I328" s="14"/>
      <c r="J328" s="14"/>
      <c r="L328" s="5"/>
      <c r="M328" s="16"/>
    </row>
    <row r="329" ht="14.25" customHeight="1">
      <c r="F329" s="14"/>
      <c r="G329" s="14"/>
      <c r="H329" s="14"/>
      <c r="I329" s="14"/>
      <c r="J329" s="14"/>
      <c r="L329" s="5"/>
      <c r="M329" s="16"/>
    </row>
    <row r="330" ht="14.25" customHeight="1">
      <c r="F330" s="14"/>
      <c r="G330" s="14"/>
      <c r="H330" s="14"/>
      <c r="I330" s="14"/>
      <c r="J330" s="14"/>
      <c r="L330" s="5"/>
      <c r="M330" s="16"/>
    </row>
    <row r="331" ht="14.25" customHeight="1">
      <c r="F331" s="14"/>
      <c r="G331" s="14"/>
      <c r="H331" s="14"/>
      <c r="I331" s="14"/>
      <c r="J331" s="14"/>
      <c r="L331" s="5"/>
      <c r="M331" s="16"/>
    </row>
    <row r="332" ht="14.25" customHeight="1">
      <c r="F332" s="14"/>
      <c r="G332" s="14"/>
      <c r="H332" s="14"/>
      <c r="I332" s="14"/>
      <c r="J332" s="14"/>
      <c r="L332" s="5"/>
      <c r="M332" s="16"/>
    </row>
    <row r="333" ht="14.25" customHeight="1">
      <c r="F333" s="14"/>
      <c r="G333" s="14"/>
      <c r="H333" s="14"/>
      <c r="I333" s="14"/>
      <c r="J333" s="14"/>
      <c r="L333" s="5"/>
      <c r="M333" s="16"/>
    </row>
    <row r="334" ht="14.25" customHeight="1">
      <c r="F334" s="14"/>
      <c r="G334" s="14"/>
      <c r="H334" s="14"/>
      <c r="I334" s="14"/>
      <c r="J334" s="14"/>
      <c r="L334" s="5"/>
      <c r="M334" s="16"/>
    </row>
    <row r="335" ht="14.25" customHeight="1">
      <c r="F335" s="14"/>
      <c r="G335" s="14"/>
      <c r="H335" s="14"/>
      <c r="I335" s="14"/>
      <c r="J335" s="14"/>
      <c r="L335" s="5"/>
      <c r="M335" s="16"/>
    </row>
    <row r="336" ht="14.25" customHeight="1">
      <c r="F336" s="14"/>
      <c r="G336" s="14"/>
      <c r="H336" s="14"/>
      <c r="I336" s="14"/>
      <c r="J336" s="14"/>
      <c r="L336" s="5"/>
      <c r="M336" s="16"/>
    </row>
    <row r="337" ht="14.25" customHeight="1">
      <c r="F337" s="14"/>
      <c r="G337" s="14"/>
      <c r="H337" s="14"/>
      <c r="I337" s="14"/>
      <c r="J337" s="14"/>
      <c r="L337" s="5"/>
      <c r="M337" s="16"/>
    </row>
    <row r="338" ht="14.25" customHeight="1">
      <c r="F338" s="14"/>
      <c r="G338" s="14"/>
      <c r="H338" s="14"/>
      <c r="I338" s="14"/>
      <c r="J338" s="14"/>
      <c r="L338" s="5"/>
      <c r="M338" s="16"/>
    </row>
    <row r="339" ht="14.25" customHeight="1">
      <c r="F339" s="14"/>
      <c r="G339" s="14"/>
      <c r="H339" s="14"/>
      <c r="I339" s="14"/>
      <c r="J339" s="14"/>
      <c r="L339" s="5"/>
      <c r="M339" s="16"/>
    </row>
    <row r="340" ht="14.25" customHeight="1">
      <c r="F340" s="14"/>
      <c r="G340" s="14"/>
      <c r="H340" s="14"/>
      <c r="I340" s="14"/>
      <c r="J340" s="14"/>
      <c r="L340" s="5"/>
      <c r="M340" s="16"/>
    </row>
    <row r="341" ht="14.25" customHeight="1">
      <c r="F341" s="14"/>
      <c r="G341" s="14"/>
      <c r="H341" s="14"/>
      <c r="I341" s="14"/>
      <c r="J341" s="14"/>
      <c r="L341" s="5"/>
      <c r="M341" s="16"/>
    </row>
    <row r="342" ht="14.25" customHeight="1">
      <c r="F342" s="14"/>
      <c r="G342" s="14"/>
      <c r="H342" s="14"/>
      <c r="I342" s="14"/>
      <c r="J342" s="14"/>
      <c r="L342" s="5"/>
      <c r="M342" s="16"/>
    </row>
    <row r="343" ht="14.25" customHeight="1">
      <c r="F343" s="14"/>
      <c r="G343" s="14"/>
      <c r="H343" s="14"/>
      <c r="I343" s="14"/>
      <c r="J343" s="14"/>
      <c r="L343" s="5"/>
      <c r="M343" s="16"/>
    </row>
    <row r="344" ht="14.25" customHeight="1">
      <c r="F344" s="14"/>
      <c r="G344" s="14"/>
      <c r="H344" s="14"/>
      <c r="I344" s="14"/>
      <c r="J344" s="14"/>
      <c r="L344" s="5"/>
      <c r="M344" s="16"/>
    </row>
    <row r="345" ht="14.25" customHeight="1">
      <c r="F345" s="14"/>
      <c r="G345" s="14"/>
      <c r="H345" s="14"/>
      <c r="I345" s="14"/>
      <c r="J345" s="14"/>
      <c r="L345" s="5"/>
      <c r="M345" s="16"/>
    </row>
    <row r="346" ht="14.25" customHeight="1">
      <c r="F346" s="14"/>
      <c r="G346" s="14"/>
      <c r="H346" s="14"/>
      <c r="I346" s="14"/>
      <c r="J346" s="14"/>
      <c r="L346" s="5"/>
      <c r="M346" s="16"/>
    </row>
    <row r="347" ht="14.25" customHeight="1">
      <c r="F347" s="14"/>
      <c r="G347" s="14"/>
      <c r="H347" s="14"/>
      <c r="I347" s="14"/>
      <c r="J347" s="14"/>
      <c r="L347" s="5"/>
      <c r="M347" s="16"/>
    </row>
    <row r="348" ht="14.25" customHeight="1">
      <c r="F348" s="14"/>
      <c r="G348" s="14"/>
      <c r="H348" s="14"/>
      <c r="I348" s="14"/>
      <c r="J348" s="14"/>
      <c r="L348" s="5"/>
      <c r="M348" s="16"/>
    </row>
    <row r="349" ht="14.25" customHeight="1">
      <c r="F349" s="14"/>
      <c r="G349" s="14"/>
      <c r="H349" s="14"/>
      <c r="I349" s="14"/>
      <c r="J349" s="14"/>
      <c r="L349" s="5"/>
      <c r="M349" s="16"/>
    </row>
    <row r="350" ht="14.25" customHeight="1">
      <c r="F350" s="14"/>
      <c r="G350" s="14"/>
      <c r="H350" s="14"/>
      <c r="I350" s="14"/>
      <c r="J350" s="14"/>
      <c r="L350" s="5"/>
      <c r="M350" s="16"/>
    </row>
    <row r="351" ht="14.25" customHeight="1">
      <c r="F351" s="14"/>
      <c r="G351" s="14"/>
      <c r="H351" s="14"/>
      <c r="I351" s="14"/>
      <c r="J351" s="14"/>
      <c r="L351" s="5"/>
      <c r="M351" s="16"/>
    </row>
    <row r="352" ht="14.25" customHeight="1">
      <c r="F352" s="14"/>
      <c r="G352" s="14"/>
      <c r="H352" s="14"/>
      <c r="I352" s="14"/>
      <c r="J352" s="14"/>
      <c r="L352" s="5"/>
      <c r="M352" s="16"/>
    </row>
    <row r="353" ht="14.25" customHeight="1">
      <c r="F353" s="14"/>
      <c r="G353" s="14"/>
      <c r="H353" s="14"/>
      <c r="I353" s="14"/>
      <c r="J353" s="14"/>
      <c r="L353" s="5"/>
      <c r="M353" s="16"/>
    </row>
    <row r="354" ht="14.25" customHeight="1">
      <c r="F354" s="14"/>
      <c r="G354" s="14"/>
      <c r="H354" s="14"/>
      <c r="I354" s="14"/>
      <c r="J354" s="14"/>
      <c r="L354" s="5"/>
      <c r="M354" s="16"/>
    </row>
    <row r="355" ht="14.25" customHeight="1">
      <c r="F355" s="14"/>
      <c r="G355" s="14"/>
      <c r="H355" s="14"/>
      <c r="I355" s="14"/>
      <c r="J355" s="14"/>
      <c r="L355" s="5"/>
      <c r="M355" s="16"/>
    </row>
    <row r="356" ht="14.25" customHeight="1">
      <c r="F356" s="14"/>
      <c r="G356" s="14"/>
      <c r="H356" s="14"/>
      <c r="I356" s="14"/>
      <c r="J356" s="14"/>
      <c r="L356" s="5"/>
      <c r="M356" s="16"/>
    </row>
    <row r="357" ht="14.25" customHeight="1">
      <c r="F357" s="14"/>
      <c r="G357" s="14"/>
      <c r="H357" s="14"/>
      <c r="I357" s="14"/>
      <c r="J357" s="14"/>
      <c r="L357" s="5"/>
      <c r="M357" s="16"/>
    </row>
    <row r="358" ht="14.25" customHeight="1">
      <c r="F358" s="14"/>
      <c r="G358" s="14"/>
      <c r="H358" s="14"/>
      <c r="I358" s="14"/>
      <c r="J358" s="14"/>
      <c r="L358" s="5"/>
      <c r="M358" s="16"/>
    </row>
    <row r="359" ht="14.25" customHeight="1">
      <c r="F359" s="14"/>
      <c r="G359" s="14"/>
      <c r="H359" s="14"/>
      <c r="I359" s="14"/>
      <c r="J359" s="14"/>
      <c r="L359" s="5"/>
      <c r="M359" s="16"/>
    </row>
    <row r="360" ht="14.25" customHeight="1">
      <c r="F360" s="14"/>
      <c r="G360" s="14"/>
      <c r="H360" s="14"/>
      <c r="I360" s="14"/>
      <c r="J360" s="14"/>
      <c r="L360" s="5"/>
      <c r="M360" s="16"/>
    </row>
    <row r="361" ht="14.25" customHeight="1">
      <c r="F361" s="14"/>
      <c r="G361" s="14"/>
      <c r="H361" s="14"/>
      <c r="I361" s="14"/>
      <c r="J361" s="14"/>
      <c r="L361" s="5"/>
      <c r="M361" s="16"/>
    </row>
    <row r="362" ht="14.25" customHeight="1">
      <c r="F362" s="14"/>
      <c r="G362" s="14"/>
      <c r="H362" s="14"/>
      <c r="I362" s="14"/>
      <c r="J362" s="14"/>
      <c r="L362" s="5"/>
      <c r="M362" s="16"/>
    </row>
    <row r="363" ht="14.25" customHeight="1">
      <c r="F363" s="14"/>
      <c r="G363" s="14"/>
      <c r="H363" s="14"/>
      <c r="I363" s="14"/>
      <c r="J363" s="14"/>
      <c r="L363" s="5"/>
      <c r="M363" s="16"/>
    </row>
    <row r="364" ht="14.25" customHeight="1">
      <c r="F364" s="14"/>
      <c r="G364" s="14"/>
      <c r="H364" s="14"/>
      <c r="I364" s="14"/>
      <c r="J364" s="14"/>
      <c r="L364" s="5"/>
      <c r="M364" s="16"/>
    </row>
    <row r="365" ht="14.25" customHeight="1">
      <c r="F365" s="14"/>
      <c r="G365" s="14"/>
      <c r="H365" s="14"/>
      <c r="I365" s="14"/>
      <c r="J365" s="14"/>
      <c r="L365" s="5"/>
      <c r="M365" s="16"/>
    </row>
    <row r="366" ht="14.25" customHeight="1">
      <c r="F366" s="14"/>
      <c r="G366" s="14"/>
      <c r="H366" s="14"/>
      <c r="I366" s="14"/>
      <c r="J366" s="14"/>
      <c r="L366" s="5"/>
      <c r="M366" s="16"/>
    </row>
    <row r="367" ht="14.25" customHeight="1">
      <c r="F367" s="14"/>
      <c r="G367" s="14"/>
      <c r="H367" s="14"/>
      <c r="I367" s="14"/>
      <c r="J367" s="14"/>
      <c r="L367" s="5"/>
      <c r="M367" s="16"/>
    </row>
    <row r="368" ht="14.25" customHeight="1">
      <c r="F368" s="14"/>
      <c r="G368" s="14"/>
      <c r="H368" s="14"/>
      <c r="I368" s="14"/>
      <c r="J368" s="14"/>
      <c r="L368" s="5"/>
      <c r="M368" s="16"/>
    </row>
    <row r="369" ht="14.25" customHeight="1">
      <c r="F369" s="14"/>
      <c r="G369" s="14"/>
      <c r="H369" s="14"/>
      <c r="I369" s="14"/>
      <c r="J369" s="14"/>
      <c r="L369" s="5"/>
      <c r="M369" s="16"/>
    </row>
    <row r="370" ht="14.25" customHeight="1">
      <c r="F370" s="14"/>
      <c r="G370" s="14"/>
      <c r="H370" s="14"/>
      <c r="I370" s="14"/>
      <c r="J370" s="14"/>
      <c r="L370" s="5"/>
      <c r="M370" s="16"/>
    </row>
    <row r="371" ht="14.25" customHeight="1">
      <c r="F371" s="14"/>
      <c r="G371" s="14"/>
      <c r="H371" s="14"/>
      <c r="I371" s="14"/>
      <c r="J371" s="14"/>
      <c r="L371" s="5"/>
      <c r="M371" s="16"/>
    </row>
    <row r="372" ht="14.25" customHeight="1">
      <c r="F372" s="14"/>
      <c r="G372" s="14"/>
      <c r="H372" s="14"/>
      <c r="I372" s="14"/>
      <c r="J372" s="14"/>
      <c r="L372" s="5"/>
      <c r="M372" s="16"/>
    </row>
    <row r="373" ht="14.25" customHeight="1">
      <c r="F373" s="14"/>
      <c r="G373" s="14"/>
      <c r="H373" s="14"/>
      <c r="I373" s="14"/>
      <c r="J373" s="14"/>
      <c r="L373" s="5"/>
      <c r="M373" s="16"/>
    </row>
    <row r="374" ht="14.25" customHeight="1">
      <c r="F374" s="14"/>
      <c r="G374" s="14"/>
      <c r="H374" s="14"/>
      <c r="I374" s="14"/>
      <c r="J374" s="14"/>
      <c r="L374" s="5"/>
      <c r="M374" s="16"/>
    </row>
    <row r="375" ht="14.25" customHeight="1">
      <c r="F375" s="14"/>
      <c r="G375" s="14"/>
      <c r="H375" s="14"/>
      <c r="I375" s="14"/>
      <c r="J375" s="14"/>
      <c r="L375" s="5"/>
      <c r="M375" s="16"/>
    </row>
    <row r="376" ht="14.25" customHeight="1">
      <c r="F376" s="14"/>
      <c r="G376" s="14"/>
      <c r="H376" s="14"/>
      <c r="I376" s="14"/>
      <c r="J376" s="14"/>
      <c r="L376" s="5"/>
      <c r="M376" s="16"/>
    </row>
    <row r="377" ht="14.25" customHeight="1">
      <c r="F377" s="14"/>
      <c r="G377" s="14"/>
      <c r="H377" s="14"/>
      <c r="I377" s="14"/>
      <c r="J377" s="14"/>
      <c r="L377" s="5"/>
      <c r="M377" s="16"/>
    </row>
    <row r="378" ht="14.25" customHeight="1">
      <c r="F378" s="14"/>
      <c r="G378" s="14"/>
      <c r="H378" s="14"/>
      <c r="I378" s="14"/>
      <c r="J378" s="14"/>
      <c r="L378" s="5"/>
      <c r="M378" s="16"/>
    </row>
    <row r="379" ht="14.25" customHeight="1">
      <c r="F379" s="14"/>
      <c r="G379" s="14"/>
      <c r="H379" s="14"/>
      <c r="I379" s="14"/>
      <c r="J379" s="14"/>
      <c r="L379" s="5"/>
      <c r="M379" s="16"/>
    </row>
    <row r="380" ht="14.25" customHeight="1">
      <c r="F380" s="14"/>
      <c r="G380" s="14"/>
      <c r="H380" s="14"/>
      <c r="I380" s="14"/>
      <c r="J380" s="14"/>
      <c r="L380" s="5"/>
      <c r="M380" s="16"/>
    </row>
    <row r="381" ht="14.25" customHeight="1">
      <c r="F381" s="14"/>
      <c r="G381" s="14"/>
      <c r="H381" s="14"/>
      <c r="I381" s="14"/>
      <c r="J381" s="14"/>
      <c r="L381" s="5"/>
      <c r="M381" s="16"/>
    </row>
    <row r="382" ht="14.25" customHeight="1">
      <c r="F382" s="14"/>
      <c r="G382" s="14"/>
      <c r="H382" s="14"/>
      <c r="I382" s="14"/>
      <c r="J382" s="14"/>
      <c r="L382" s="5"/>
      <c r="M382" s="16"/>
    </row>
    <row r="383" ht="14.25" customHeight="1">
      <c r="F383" s="14"/>
      <c r="G383" s="14"/>
      <c r="H383" s="14"/>
      <c r="I383" s="14"/>
      <c r="J383" s="14"/>
      <c r="L383" s="5"/>
      <c r="M383" s="16"/>
    </row>
    <row r="384" ht="14.25" customHeight="1">
      <c r="F384" s="14"/>
      <c r="G384" s="14"/>
      <c r="H384" s="14"/>
      <c r="I384" s="14"/>
      <c r="J384" s="14"/>
      <c r="L384" s="5"/>
      <c r="M384" s="16"/>
    </row>
    <row r="385" ht="14.25" customHeight="1">
      <c r="F385" s="14"/>
      <c r="G385" s="14"/>
      <c r="H385" s="14"/>
      <c r="I385" s="14"/>
      <c r="J385" s="14"/>
      <c r="L385" s="5"/>
      <c r="M385" s="16"/>
    </row>
    <row r="386" ht="14.25" customHeight="1">
      <c r="F386" s="14"/>
      <c r="G386" s="14"/>
      <c r="H386" s="14"/>
      <c r="I386" s="14"/>
      <c r="J386" s="14"/>
      <c r="L386" s="5"/>
      <c r="M386" s="16"/>
    </row>
    <row r="387" ht="14.25" customHeight="1">
      <c r="F387" s="14"/>
      <c r="G387" s="14"/>
      <c r="H387" s="14"/>
      <c r="I387" s="14"/>
      <c r="J387" s="14"/>
      <c r="L387" s="5"/>
      <c r="M387" s="16"/>
    </row>
    <row r="388" ht="14.25" customHeight="1">
      <c r="F388" s="14"/>
      <c r="G388" s="14"/>
      <c r="H388" s="14"/>
      <c r="I388" s="14"/>
      <c r="J388" s="14"/>
      <c r="L388" s="5"/>
      <c r="M388" s="16"/>
    </row>
    <row r="389" ht="14.25" customHeight="1">
      <c r="F389" s="14"/>
      <c r="G389" s="14"/>
      <c r="H389" s="14"/>
      <c r="I389" s="14"/>
      <c r="J389" s="14"/>
      <c r="L389" s="5"/>
      <c r="M389" s="16"/>
    </row>
    <row r="390" ht="14.25" customHeight="1">
      <c r="F390" s="14"/>
      <c r="G390" s="14"/>
      <c r="H390" s="14"/>
      <c r="I390" s="14"/>
      <c r="J390" s="14"/>
      <c r="L390" s="5"/>
      <c r="M390" s="16"/>
    </row>
    <row r="391" ht="14.25" customHeight="1">
      <c r="F391" s="14"/>
      <c r="G391" s="14"/>
      <c r="H391" s="14"/>
      <c r="I391" s="14"/>
      <c r="J391" s="14"/>
      <c r="L391" s="5"/>
      <c r="M391" s="16"/>
    </row>
    <row r="392" ht="14.25" customHeight="1">
      <c r="F392" s="14"/>
      <c r="G392" s="14"/>
      <c r="H392" s="14"/>
      <c r="I392" s="14"/>
      <c r="J392" s="14"/>
      <c r="L392" s="5"/>
      <c r="M392" s="16"/>
    </row>
    <row r="393" ht="14.25" customHeight="1">
      <c r="F393" s="14"/>
      <c r="G393" s="14"/>
      <c r="H393" s="14"/>
      <c r="I393" s="14"/>
      <c r="J393" s="14"/>
      <c r="L393" s="5"/>
      <c r="M393" s="16"/>
    </row>
    <row r="394" ht="14.25" customHeight="1">
      <c r="F394" s="14"/>
      <c r="G394" s="14"/>
      <c r="H394" s="14"/>
      <c r="I394" s="14"/>
      <c r="J394" s="14"/>
      <c r="L394" s="5"/>
      <c r="M394" s="16"/>
    </row>
    <row r="395" ht="14.25" customHeight="1">
      <c r="F395" s="14"/>
      <c r="G395" s="14"/>
      <c r="H395" s="14"/>
      <c r="I395" s="14"/>
      <c r="J395" s="14"/>
      <c r="L395" s="5"/>
      <c r="M395" s="16"/>
    </row>
    <row r="396" ht="14.25" customHeight="1">
      <c r="F396" s="14"/>
      <c r="G396" s="14"/>
      <c r="H396" s="14"/>
      <c r="I396" s="14"/>
      <c r="J396" s="14"/>
      <c r="L396" s="5"/>
      <c r="M396" s="16"/>
    </row>
    <row r="397" ht="14.25" customHeight="1">
      <c r="F397" s="14"/>
      <c r="G397" s="14"/>
      <c r="H397" s="14"/>
      <c r="I397" s="14"/>
      <c r="J397" s="14"/>
      <c r="L397" s="5"/>
      <c r="M397" s="16"/>
    </row>
    <row r="398" ht="14.25" customHeight="1">
      <c r="F398" s="14"/>
      <c r="G398" s="14"/>
      <c r="H398" s="14"/>
      <c r="I398" s="14"/>
      <c r="J398" s="14"/>
      <c r="L398" s="5"/>
      <c r="M398" s="16"/>
    </row>
    <row r="399" ht="14.25" customHeight="1">
      <c r="F399" s="14"/>
      <c r="G399" s="14"/>
      <c r="H399" s="14"/>
      <c r="I399" s="14"/>
      <c r="J399" s="14"/>
      <c r="L399" s="5"/>
      <c r="M399" s="16"/>
    </row>
    <row r="400" ht="14.25" customHeight="1">
      <c r="F400" s="14"/>
      <c r="G400" s="14"/>
      <c r="H400" s="14"/>
      <c r="I400" s="14"/>
      <c r="J400" s="14"/>
      <c r="L400" s="5"/>
      <c r="M400" s="16"/>
    </row>
    <row r="401" ht="14.25" customHeight="1">
      <c r="F401" s="14"/>
      <c r="G401" s="14"/>
      <c r="H401" s="14"/>
      <c r="I401" s="14"/>
      <c r="J401" s="14"/>
      <c r="L401" s="5"/>
      <c r="M401" s="16"/>
    </row>
    <row r="402" ht="14.25" customHeight="1">
      <c r="F402" s="14"/>
      <c r="G402" s="14"/>
      <c r="H402" s="14"/>
      <c r="I402" s="14"/>
      <c r="J402" s="14"/>
      <c r="L402" s="5"/>
      <c r="M402" s="16"/>
    </row>
    <row r="403" ht="14.25" customHeight="1">
      <c r="F403" s="14"/>
      <c r="G403" s="14"/>
      <c r="H403" s="14"/>
      <c r="I403" s="14"/>
      <c r="J403" s="14"/>
      <c r="L403" s="5"/>
      <c r="M403" s="16"/>
    </row>
    <row r="404" ht="14.25" customHeight="1">
      <c r="F404" s="14"/>
      <c r="G404" s="14"/>
      <c r="H404" s="14"/>
      <c r="I404" s="14"/>
      <c r="J404" s="14"/>
      <c r="L404" s="5"/>
      <c r="M404" s="16"/>
    </row>
    <row r="405" ht="14.25" customHeight="1">
      <c r="F405" s="14"/>
      <c r="G405" s="14"/>
      <c r="H405" s="14"/>
      <c r="I405" s="14"/>
      <c r="J405" s="14"/>
      <c r="L405" s="5"/>
      <c r="M405" s="16"/>
    </row>
    <row r="406" ht="14.25" customHeight="1">
      <c r="F406" s="14"/>
      <c r="G406" s="14"/>
      <c r="H406" s="14"/>
      <c r="I406" s="14"/>
      <c r="J406" s="14"/>
      <c r="L406" s="5"/>
      <c r="M406" s="16"/>
    </row>
    <row r="407" ht="14.25" customHeight="1">
      <c r="F407" s="14"/>
      <c r="G407" s="14"/>
      <c r="H407" s="14"/>
      <c r="I407" s="14"/>
      <c r="J407" s="14"/>
      <c r="L407" s="5"/>
      <c r="M407" s="16"/>
    </row>
    <row r="408" ht="14.25" customHeight="1">
      <c r="F408" s="14"/>
      <c r="G408" s="14"/>
      <c r="H408" s="14"/>
      <c r="I408" s="14"/>
      <c r="J408" s="14"/>
      <c r="L408" s="5"/>
      <c r="M408" s="16"/>
    </row>
    <row r="409" ht="14.25" customHeight="1">
      <c r="F409" s="14"/>
      <c r="G409" s="14"/>
      <c r="H409" s="14"/>
      <c r="I409" s="14"/>
      <c r="J409" s="14"/>
      <c r="L409" s="5"/>
      <c r="M409" s="16"/>
    </row>
    <row r="410" ht="14.25" customHeight="1">
      <c r="F410" s="14"/>
      <c r="G410" s="14"/>
      <c r="H410" s="14"/>
      <c r="I410" s="14"/>
      <c r="J410" s="14"/>
      <c r="L410" s="5"/>
      <c r="M410" s="16"/>
    </row>
    <row r="411" ht="14.25" customHeight="1">
      <c r="F411" s="14"/>
      <c r="G411" s="14"/>
      <c r="H411" s="14"/>
      <c r="I411" s="14"/>
      <c r="J411" s="14"/>
      <c r="L411" s="5"/>
      <c r="M411" s="16"/>
    </row>
    <row r="412" ht="14.25" customHeight="1">
      <c r="F412" s="14"/>
      <c r="G412" s="14"/>
      <c r="H412" s="14"/>
      <c r="I412" s="14"/>
      <c r="J412" s="14"/>
      <c r="L412" s="5"/>
      <c r="M412" s="16"/>
    </row>
    <row r="413" ht="14.25" customHeight="1">
      <c r="F413" s="14"/>
      <c r="G413" s="14"/>
      <c r="H413" s="14"/>
      <c r="I413" s="14"/>
      <c r="J413" s="14"/>
      <c r="L413" s="5"/>
      <c r="M413" s="16"/>
    </row>
    <row r="414" ht="14.25" customHeight="1">
      <c r="F414" s="14"/>
      <c r="G414" s="14"/>
      <c r="H414" s="14"/>
      <c r="I414" s="14"/>
      <c r="J414" s="14"/>
      <c r="L414" s="5"/>
      <c r="M414" s="16"/>
    </row>
    <row r="415" ht="14.25" customHeight="1">
      <c r="F415" s="14"/>
      <c r="G415" s="14"/>
      <c r="H415" s="14"/>
      <c r="I415" s="14"/>
      <c r="J415" s="14"/>
      <c r="L415" s="5"/>
      <c r="M415" s="16"/>
    </row>
    <row r="416" ht="14.25" customHeight="1">
      <c r="F416" s="14"/>
      <c r="G416" s="14"/>
      <c r="H416" s="14"/>
      <c r="I416" s="14"/>
      <c r="J416" s="14"/>
      <c r="L416" s="5"/>
      <c r="M416" s="16"/>
    </row>
    <row r="417" ht="14.25" customHeight="1">
      <c r="F417" s="14"/>
      <c r="G417" s="14"/>
      <c r="H417" s="14"/>
      <c r="I417" s="14"/>
      <c r="J417" s="14"/>
      <c r="L417" s="5"/>
      <c r="M417" s="16"/>
    </row>
    <row r="418" ht="14.25" customHeight="1">
      <c r="F418" s="14"/>
      <c r="G418" s="14"/>
      <c r="H418" s="14"/>
      <c r="I418" s="14"/>
      <c r="J418" s="14"/>
      <c r="L418" s="5"/>
      <c r="M418" s="16"/>
    </row>
    <row r="419" ht="14.25" customHeight="1">
      <c r="F419" s="14"/>
      <c r="G419" s="14"/>
      <c r="H419" s="14"/>
      <c r="I419" s="14"/>
      <c r="J419" s="14"/>
      <c r="L419" s="5"/>
      <c r="M419" s="16"/>
    </row>
    <row r="420" ht="14.25" customHeight="1">
      <c r="F420" s="14"/>
      <c r="G420" s="14"/>
      <c r="H420" s="14"/>
      <c r="I420" s="14"/>
      <c r="J420" s="14"/>
      <c r="L420" s="5"/>
      <c r="M420" s="16"/>
    </row>
    <row r="421" ht="14.25" customHeight="1">
      <c r="F421" s="14"/>
      <c r="G421" s="14"/>
      <c r="H421" s="14"/>
      <c r="I421" s="14"/>
      <c r="J421" s="14"/>
      <c r="L421" s="5"/>
      <c r="M421" s="16"/>
    </row>
    <row r="422" ht="14.25" customHeight="1">
      <c r="F422" s="14"/>
      <c r="G422" s="14"/>
      <c r="H422" s="14"/>
      <c r="I422" s="14"/>
      <c r="J422" s="14"/>
      <c r="L422" s="5"/>
      <c r="M422" s="16"/>
    </row>
    <row r="423" ht="14.25" customHeight="1">
      <c r="F423" s="14"/>
      <c r="G423" s="14"/>
      <c r="H423" s="14"/>
      <c r="I423" s="14"/>
      <c r="J423" s="14"/>
      <c r="L423" s="5"/>
      <c r="M423" s="16"/>
    </row>
    <row r="424" ht="14.25" customHeight="1">
      <c r="F424" s="14"/>
      <c r="G424" s="14"/>
      <c r="H424" s="14"/>
      <c r="I424" s="14"/>
      <c r="J424" s="14"/>
      <c r="L424" s="5"/>
      <c r="M424" s="16"/>
    </row>
    <row r="425" ht="14.25" customHeight="1">
      <c r="F425" s="14"/>
      <c r="G425" s="14"/>
      <c r="H425" s="14"/>
      <c r="I425" s="14"/>
      <c r="J425" s="14"/>
      <c r="L425" s="5"/>
      <c r="M425" s="16"/>
    </row>
    <row r="426" ht="14.25" customHeight="1">
      <c r="F426" s="14"/>
      <c r="G426" s="14"/>
      <c r="H426" s="14"/>
      <c r="I426" s="14"/>
      <c r="J426" s="14"/>
      <c r="L426" s="5"/>
      <c r="M426" s="16"/>
    </row>
    <row r="427" ht="14.25" customHeight="1">
      <c r="F427" s="14"/>
      <c r="G427" s="14"/>
      <c r="H427" s="14"/>
      <c r="I427" s="14"/>
      <c r="J427" s="14"/>
      <c r="L427" s="5"/>
      <c r="M427" s="16"/>
    </row>
    <row r="428" ht="14.25" customHeight="1">
      <c r="F428" s="14"/>
      <c r="G428" s="14"/>
      <c r="H428" s="14"/>
      <c r="I428" s="14"/>
      <c r="J428" s="14"/>
      <c r="L428" s="5"/>
      <c r="M428" s="16"/>
    </row>
    <row r="429" ht="14.25" customHeight="1">
      <c r="F429" s="14"/>
      <c r="G429" s="14"/>
      <c r="H429" s="14"/>
      <c r="I429" s="14"/>
      <c r="J429" s="14"/>
      <c r="L429" s="5"/>
      <c r="M429" s="16"/>
    </row>
    <row r="430" ht="14.25" customHeight="1">
      <c r="F430" s="14"/>
      <c r="G430" s="14"/>
      <c r="H430" s="14"/>
      <c r="I430" s="14"/>
      <c r="J430" s="14"/>
      <c r="L430" s="5"/>
      <c r="M430" s="16"/>
    </row>
    <row r="431" ht="14.25" customHeight="1">
      <c r="F431" s="14"/>
      <c r="G431" s="14"/>
      <c r="H431" s="14"/>
      <c r="I431" s="14"/>
      <c r="J431" s="14"/>
      <c r="L431" s="5"/>
      <c r="M431" s="16"/>
    </row>
    <row r="432" ht="14.25" customHeight="1">
      <c r="F432" s="14"/>
      <c r="G432" s="14"/>
      <c r="H432" s="14"/>
      <c r="I432" s="14"/>
      <c r="J432" s="14"/>
      <c r="L432" s="5"/>
      <c r="M432" s="16"/>
    </row>
    <row r="433" ht="14.25" customHeight="1">
      <c r="F433" s="14"/>
      <c r="G433" s="14"/>
      <c r="H433" s="14"/>
      <c r="I433" s="14"/>
      <c r="J433" s="14"/>
      <c r="L433" s="5"/>
      <c r="M433" s="16"/>
    </row>
    <row r="434" ht="14.25" customHeight="1">
      <c r="F434" s="14"/>
      <c r="G434" s="14"/>
      <c r="H434" s="14"/>
      <c r="I434" s="14"/>
      <c r="J434" s="14"/>
      <c r="L434" s="5"/>
      <c r="M434" s="16"/>
    </row>
    <row r="435" ht="14.25" customHeight="1">
      <c r="F435" s="14"/>
      <c r="G435" s="14"/>
      <c r="H435" s="14"/>
      <c r="I435" s="14"/>
      <c r="J435" s="14"/>
      <c r="L435" s="5"/>
      <c r="M435" s="16"/>
    </row>
    <row r="436" ht="14.25" customHeight="1">
      <c r="F436" s="14"/>
      <c r="G436" s="14"/>
      <c r="H436" s="14"/>
      <c r="I436" s="14"/>
      <c r="J436" s="14"/>
      <c r="L436" s="5"/>
      <c r="M436" s="16"/>
    </row>
    <row r="437" ht="14.25" customHeight="1">
      <c r="F437" s="14"/>
      <c r="G437" s="14"/>
      <c r="H437" s="14"/>
      <c r="I437" s="14"/>
      <c r="J437" s="14"/>
      <c r="L437" s="5"/>
      <c r="M437" s="16"/>
    </row>
    <row r="438" ht="14.25" customHeight="1">
      <c r="F438" s="14"/>
      <c r="G438" s="14"/>
      <c r="H438" s="14"/>
      <c r="I438" s="14"/>
      <c r="J438" s="14"/>
      <c r="L438" s="5"/>
      <c r="M438" s="16"/>
    </row>
    <row r="439" ht="14.25" customHeight="1">
      <c r="F439" s="14"/>
      <c r="G439" s="14"/>
      <c r="H439" s="14"/>
      <c r="I439" s="14"/>
      <c r="J439" s="14"/>
      <c r="L439" s="5"/>
      <c r="M439" s="16"/>
    </row>
    <row r="440" ht="14.25" customHeight="1">
      <c r="F440" s="14"/>
      <c r="G440" s="14"/>
      <c r="H440" s="14"/>
      <c r="I440" s="14"/>
      <c r="J440" s="14"/>
      <c r="L440" s="5"/>
      <c r="M440" s="16"/>
    </row>
    <row r="441" ht="14.25" customHeight="1">
      <c r="F441" s="14"/>
      <c r="G441" s="14"/>
      <c r="H441" s="14"/>
      <c r="I441" s="14"/>
      <c r="J441" s="14"/>
      <c r="L441" s="5"/>
      <c r="M441" s="16"/>
    </row>
    <row r="442" ht="14.25" customHeight="1">
      <c r="F442" s="14"/>
      <c r="G442" s="14"/>
      <c r="H442" s="14"/>
      <c r="I442" s="14"/>
      <c r="J442" s="14"/>
      <c r="L442" s="5"/>
      <c r="M442" s="16"/>
    </row>
    <row r="443" ht="14.25" customHeight="1">
      <c r="F443" s="14"/>
      <c r="G443" s="14"/>
      <c r="H443" s="14"/>
      <c r="I443" s="14"/>
      <c r="J443" s="14"/>
      <c r="L443" s="5"/>
      <c r="M443" s="16"/>
    </row>
    <row r="444" ht="14.25" customHeight="1">
      <c r="F444" s="14"/>
      <c r="G444" s="14"/>
      <c r="H444" s="14"/>
      <c r="I444" s="14"/>
      <c r="J444" s="14"/>
      <c r="L444" s="5"/>
      <c r="M444" s="16"/>
    </row>
    <row r="445" ht="14.25" customHeight="1">
      <c r="F445" s="14"/>
      <c r="G445" s="14"/>
      <c r="H445" s="14"/>
      <c r="I445" s="14"/>
      <c r="J445" s="14"/>
      <c r="L445" s="5"/>
      <c r="M445" s="16"/>
    </row>
    <row r="446" ht="14.25" customHeight="1">
      <c r="F446" s="14"/>
      <c r="G446" s="14"/>
      <c r="H446" s="14"/>
      <c r="I446" s="14"/>
      <c r="J446" s="14"/>
      <c r="L446" s="5"/>
      <c r="M446" s="16"/>
    </row>
    <row r="447" ht="14.25" customHeight="1">
      <c r="F447" s="14"/>
      <c r="G447" s="14"/>
      <c r="H447" s="14"/>
      <c r="I447" s="14"/>
      <c r="J447" s="14"/>
      <c r="L447" s="5"/>
      <c r="M447" s="16"/>
    </row>
    <row r="448" ht="14.25" customHeight="1">
      <c r="F448" s="14"/>
      <c r="G448" s="14"/>
      <c r="H448" s="14"/>
      <c r="I448" s="14"/>
      <c r="J448" s="14"/>
      <c r="L448" s="5"/>
      <c r="M448" s="16"/>
    </row>
    <row r="449" ht="14.25" customHeight="1">
      <c r="F449" s="14"/>
      <c r="G449" s="14"/>
      <c r="H449" s="14"/>
      <c r="I449" s="14"/>
      <c r="J449" s="14"/>
      <c r="L449" s="5"/>
      <c r="M449" s="16"/>
    </row>
    <row r="450" ht="14.25" customHeight="1">
      <c r="F450" s="14"/>
      <c r="G450" s="14"/>
      <c r="H450" s="14"/>
      <c r="I450" s="14"/>
      <c r="J450" s="14"/>
      <c r="L450" s="5"/>
      <c r="M450" s="16"/>
    </row>
    <row r="451" ht="14.25" customHeight="1">
      <c r="F451" s="14"/>
      <c r="G451" s="14"/>
      <c r="H451" s="14"/>
      <c r="I451" s="14"/>
      <c r="J451" s="14"/>
      <c r="L451" s="5"/>
      <c r="M451" s="16"/>
    </row>
    <row r="452" ht="14.25" customHeight="1">
      <c r="F452" s="14"/>
      <c r="G452" s="14"/>
      <c r="H452" s="14"/>
      <c r="I452" s="14"/>
      <c r="J452" s="14"/>
      <c r="L452" s="5"/>
      <c r="M452" s="16"/>
    </row>
    <row r="453" ht="14.25" customHeight="1">
      <c r="F453" s="14"/>
      <c r="G453" s="14"/>
      <c r="H453" s="14"/>
      <c r="I453" s="14"/>
      <c r="J453" s="14"/>
      <c r="L453" s="5"/>
      <c r="M453" s="16"/>
    </row>
    <row r="454" ht="14.25" customHeight="1">
      <c r="F454" s="14"/>
      <c r="G454" s="14"/>
      <c r="H454" s="14"/>
      <c r="I454" s="14"/>
      <c r="J454" s="14"/>
      <c r="L454" s="5"/>
      <c r="M454" s="16"/>
    </row>
    <row r="455" ht="14.25" customHeight="1">
      <c r="F455" s="14"/>
      <c r="G455" s="14"/>
      <c r="H455" s="14"/>
      <c r="I455" s="14"/>
      <c r="J455" s="14"/>
      <c r="L455" s="5"/>
      <c r="M455" s="16"/>
    </row>
    <row r="456" ht="14.25" customHeight="1">
      <c r="F456" s="14"/>
      <c r="G456" s="14"/>
      <c r="H456" s="14"/>
      <c r="I456" s="14"/>
      <c r="J456" s="14"/>
      <c r="L456" s="5"/>
      <c r="M456" s="16"/>
    </row>
    <row r="457" ht="14.25" customHeight="1">
      <c r="F457" s="14"/>
      <c r="G457" s="14"/>
      <c r="H457" s="14"/>
      <c r="I457" s="14"/>
      <c r="J457" s="14"/>
      <c r="L457" s="5"/>
      <c r="M457" s="16"/>
    </row>
    <row r="458" ht="14.25" customHeight="1">
      <c r="F458" s="14"/>
      <c r="G458" s="14"/>
      <c r="H458" s="14"/>
      <c r="I458" s="14"/>
      <c r="J458" s="14"/>
      <c r="L458" s="5"/>
      <c r="M458" s="16"/>
    </row>
    <row r="459" ht="14.25" customHeight="1">
      <c r="F459" s="14"/>
      <c r="G459" s="14"/>
      <c r="H459" s="14"/>
      <c r="I459" s="14"/>
      <c r="J459" s="14"/>
      <c r="L459" s="5"/>
      <c r="M459" s="16"/>
    </row>
    <row r="460" ht="14.25" customHeight="1">
      <c r="F460" s="14"/>
      <c r="G460" s="14"/>
      <c r="H460" s="14"/>
      <c r="I460" s="14"/>
      <c r="J460" s="14"/>
      <c r="L460" s="5"/>
      <c r="M460" s="16"/>
    </row>
    <row r="461" ht="14.25" customHeight="1">
      <c r="F461" s="14"/>
      <c r="G461" s="14"/>
      <c r="H461" s="14"/>
      <c r="I461" s="14"/>
      <c r="J461" s="14"/>
      <c r="L461" s="5"/>
      <c r="M461" s="16"/>
    </row>
    <row r="462" ht="14.25" customHeight="1">
      <c r="F462" s="14"/>
      <c r="G462" s="14"/>
      <c r="H462" s="14"/>
      <c r="I462" s="14"/>
      <c r="J462" s="14"/>
      <c r="L462" s="5"/>
      <c r="M462" s="16"/>
    </row>
    <row r="463" ht="14.25" customHeight="1">
      <c r="F463" s="14"/>
      <c r="G463" s="14"/>
      <c r="H463" s="14"/>
      <c r="I463" s="14"/>
      <c r="J463" s="14"/>
      <c r="L463" s="5"/>
      <c r="M463" s="16"/>
    </row>
    <row r="464" ht="14.25" customHeight="1">
      <c r="F464" s="14"/>
      <c r="G464" s="14"/>
      <c r="H464" s="14"/>
      <c r="I464" s="14"/>
      <c r="J464" s="14"/>
      <c r="L464" s="5"/>
      <c r="M464" s="16"/>
    </row>
    <row r="465" ht="14.25" customHeight="1">
      <c r="F465" s="14"/>
      <c r="G465" s="14"/>
      <c r="H465" s="14"/>
      <c r="I465" s="14"/>
      <c r="J465" s="14"/>
      <c r="L465" s="5"/>
      <c r="M465" s="16"/>
    </row>
    <row r="466" ht="14.25" customHeight="1">
      <c r="F466" s="14"/>
      <c r="G466" s="14"/>
      <c r="H466" s="14"/>
      <c r="I466" s="14"/>
      <c r="J466" s="14"/>
      <c r="L466" s="5"/>
      <c r="M466" s="16"/>
    </row>
    <row r="467" ht="14.25" customHeight="1">
      <c r="F467" s="14"/>
      <c r="G467" s="14"/>
      <c r="H467" s="14"/>
      <c r="I467" s="14"/>
      <c r="J467" s="14"/>
      <c r="L467" s="5"/>
      <c r="M467" s="16"/>
    </row>
    <row r="468" ht="14.25" customHeight="1">
      <c r="F468" s="14"/>
      <c r="G468" s="14"/>
      <c r="H468" s="14"/>
      <c r="I468" s="14"/>
      <c r="J468" s="14"/>
      <c r="L468" s="5"/>
      <c r="M468" s="16"/>
    </row>
    <row r="469" ht="14.25" customHeight="1">
      <c r="F469" s="14"/>
      <c r="G469" s="14"/>
      <c r="H469" s="14"/>
      <c r="I469" s="14"/>
      <c r="J469" s="14"/>
      <c r="L469" s="5"/>
      <c r="M469" s="16"/>
    </row>
    <row r="470" ht="14.25" customHeight="1">
      <c r="F470" s="14"/>
      <c r="G470" s="14"/>
      <c r="H470" s="14"/>
      <c r="I470" s="14"/>
      <c r="J470" s="14"/>
      <c r="L470" s="5"/>
      <c r="M470" s="16"/>
    </row>
    <row r="471" ht="14.25" customHeight="1">
      <c r="F471" s="14"/>
      <c r="G471" s="14"/>
      <c r="H471" s="14"/>
      <c r="I471" s="14"/>
      <c r="J471" s="14"/>
      <c r="L471" s="5"/>
      <c r="M471" s="16"/>
    </row>
    <row r="472" ht="14.25" customHeight="1">
      <c r="F472" s="14"/>
      <c r="G472" s="14"/>
      <c r="H472" s="14"/>
      <c r="I472" s="14"/>
      <c r="J472" s="14"/>
      <c r="L472" s="5"/>
      <c r="M472" s="16"/>
    </row>
    <row r="473" ht="14.25" customHeight="1">
      <c r="F473" s="14"/>
      <c r="G473" s="14"/>
      <c r="H473" s="14"/>
      <c r="I473" s="14"/>
      <c r="J473" s="14"/>
      <c r="L473" s="5"/>
      <c r="M473" s="16"/>
    </row>
    <row r="474" ht="14.25" customHeight="1">
      <c r="F474" s="14"/>
      <c r="G474" s="14"/>
      <c r="H474" s="14"/>
      <c r="I474" s="14"/>
      <c r="J474" s="14"/>
      <c r="L474" s="5"/>
      <c r="M474" s="16"/>
    </row>
    <row r="475" ht="14.25" customHeight="1">
      <c r="F475" s="14"/>
      <c r="G475" s="14"/>
      <c r="H475" s="14"/>
      <c r="I475" s="14"/>
      <c r="J475" s="14"/>
      <c r="L475" s="5"/>
      <c r="M475" s="16"/>
    </row>
    <row r="476" ht="14.25" customHeight="1">
      <c r="F476" s="14"/>
      <c r="G476" s="14"/>
      <c r="H476" s="14"/>
      <c r="I476" s="14"/>
      <c r="J476" s="14"/>
      <c r="L476" s="5"/>
      <c r="M476" s="16"/>
    </row>
    <row r="477" ht="14.25" customHeight="1">
      <c r="F477" s="14"/>
      <c r="G477" s="14"/>
      <c r="H477" s="14"/>
      <c r="I477" s="14"/>
      <c r="J477" s="14"/>
      <c r="L477" s="5"/>
      <c r="M477" s="16"/>
    </row>
    <row r="478" ht="14.25" customHeight="1">
      <c r="F478" s="14"/>
      <c r="G478" s="14"/>
      <c r="H478" s="14"/>
      <c r="I478" s="14"/>
      <c r="J478" s="14"/>
      <c r="L478" s="5"/>
      <c r="M478" s="16"/>
    </row>
    <row r="479" ht="14.25" customHeight="1">
      <c r="F479" s="14"/>
      <c r="G479" s="14"/>
      <c r="H479" s="14"/>
      <c r="I479" s="14"/>
      <c r="J479" s="14"/>
      <c r="L479" s="5"/>
      <c r="M479" s="16"/>
    </row>
    <row r="480" ht="14.25" customHeight="1">
      <c r="F480" s="14"/>
      <c r="G480" s="14"/>
      <c r="H480" s="14"/>
      <c r="I480" s="14"/>
      <c r="J480" s="14"/>
      <c r="L480" s="5"/>
      <c r="M480" s="16"/>
    </row>
    <row r="481" ht="14.25" customHeight="1">
      <c r="F481" s="14"/>
      <c r="G481" s="14"/>
      <c r="H481" s="14"/>
      <c r="I481" s="14"/>
      <c r="J481" s="14"/>
      <c r="L481" s="5"/>
      <c r="M481" s="16"/>
    </row>
    <row r="482" ht="14.25" customHeight="1">
      <c r="F482" s="14"/>
      <c r="G482" s="14"/>
      <c r="H482" s="14"/>
      <c r="I482" s="14"/>
      <c r="J482" s="14"/>
      <c r="L482" s="5"/>
      <c r="M482" s="16"/>
    </row>
    <row r="483" ht="14.25" customHeight="1">
      <c r="F483" s="14"/>
      <c r="G483" s="14"/>
      <c r="H483" s="14"/>
      <c r="I483" s="14"/>
      <c r="J483" s="14"/>
      <c r="L483" s="5"/>
      <c r="M483" s="16"/>
    </row>
    <row r="484" ht="14.25" customHeight="1">
      <c r="F484" s="14"/>
      <c r="G484" s="14"/>
      <c r="H484" s="14"/>
      <c r="I484" s="14"/>
      <c r="J484" s="14"/>
      <c r="L484" s="5"/>
      <c r="M484" s="16"/>
    </row>
    <row r="485" ht="14.25" customHeight="1">
      <c r="F485" s="14"/>
      <c r="G485" s="14"/>
      <c r="H485" s="14"/>
      <c r="I485" s="14"/>
      <c r="J485" s="14"/>
      <c r="L485" s="5"/>
      <c r="M485" s="16"/>
    </row>
    <row r="486" ht="14.25" customHeight="1">
      <c r="F486" s="14"/>
      <c r="G486" s="14"/>
      <c r="H486" s="14"/>
      <c r="I486" s="14"/>
      <c r="J486" s="14"/>
      <c r="L486" s="5"/>
      <c r="M486" s="16"/>
    </row>
    <row r="487" ht="14.25" customHeight="1">
      <c r="F487" s="14"/>
      <c r="G487" s="14"/>
      <c r="H487" s="14"/>
      <c r="I487" s="14"/>
      <c r="J487" s="14"/>
      <c r="L487" s="5"/>
      <c r="M487" s="16"/>
    </row>
    <row r="488" ht="14.25" customHeight="1">
      <c r="F488" s="14"/>
      <c r="G488" s="14"/>
      <c r="H488" s="14"/>
      <c r="I488" s="14"/>
      <c r="J488" s="14"/>
      <c r="L488" s="5"/>
      <c r="M488" s="16"/>
    </row>
    <row r="489" ht="14.25" customHeight="1">
      <c r="F489" s="14"/>
      <c r="G489" s="14"/>
      <c r="H489" s="14"/>
      <c r="I489" s="14"/>
      <c r="J489" s="14"/>
      <c r="L489" s="5"/>
      <c r="M489" s="16"/>
    </row>
    <row r="490" ht="14.25" customHeight="1">
      <c r="F490" s="14"/>
      <c r="G490" s="14"/>
      <c r="H490" s="14"/>
      <c r="I490" s="14"/>
      <c r="J490" s="14"/>
      <c r="L490" s="5"/>
      <c r="M490" s="16"/>
    </row>
    <row r="491" ht="14.25" customHeight="1">
      <c r="F491" s="14"/>
      <c r="G491" s="14"/>
      <c r="H491" s="14"/>
      <c r="I491" s="14"/>
      <c r="J491" s="14"/>
      <c r="L491" s="5"/>
      <c r="M491" s="16"/>
    </row>
    <row r="492" ht="14.25" customHeight="1">
      <c r="F492" s="14"/>
      <c r="G492" s="14"/>
      <c r="H492" s="14"/>
      <c r="I492" s="14"/>
      <c r="J492" s="14"/>
      <c r="L492" s="5"/>
      <c r="M492" s="16"/>
    </row>
    <row r="493" ht="14.25" customHeight="1">
      <c r="F493" s="14"/>
      <c r="G493" s="14"/>
      <c r="H493" s="14"/>
      <c r="I493" s="14"/>
      <c r="J493" s="14"/>
      <c r="L493" s="5"/>
      <c r="M493" s="16"/>
    </row>
    <row r="494" ht="14.25" customHeight="1">
      <c r="F494" s="14"/>
      <c r="G494" s="14"/>
      <c r="H494" s="14"/>
      <c r="I494" s="14"/>
      <c r="J494" s="14"/>
      <c r="L494" s="5"/>
      <c r="M494" s="16"/>
    </row>
    <row r="495" ht="14.25" customHeight="1">
      <c r="F495" s="14"/>
      <c r="G495" s="14"/>
      <c r="H495" s="14"/>
      <c r="I495" s="14"/>
      <c r="J495" s="14"/>
      <c r="L495" s="5"/>
      <c r="M495" s="16"/>
    </row>
    <row r="496" ht="14.25" customHeight="1">
      <c r="F496" s="14"/>
      <c r="G496" s="14"/>
      <c r="H496" s="14"/>
      <c r="I496" s="14"/>
      <c r="J496" s="14"/>
      <c r="L496" s="5"/>
      <c r="M496" s="16"/>
    </row>
    <row r="497" ht="14.25" customHeight="1">
      <c r="F497" s="14"/>
      <c r="G497" s="14"/>
      <c r="H497" s="14"/>
      <c r="I497" s="14"/>
      <c r="J497" s="14"/>
      <c r="L497" s="5"/>
      <c r="M497" s="16"/>
    </row>
    <row r="498" ht="14.25" customHeight="1">
      <c r="F498" s="14"/>
      <c r="G498" s="14"/>
      <c r="H498" s="14"/>
      <c r="I498" s="14"/>
      <c r="J498" s="14"/>
      <c r="L498" s="5"/>
      <c r="M498" s="16"/>
    </row>
    <row r="499" ht="14.25" customHeight="1">
      <c r="F499" s="14"/>
      <c r="G499" s="14"/>
      <c r="H499" s="14"/>
      <c r="I499" s="14"/>
      <c r="J499" s="14"/>
      <c r="L499" s="5"/>
      <c r="M499" s="16"/>
    </row>
    <row r="500" ht="14.25" customHeight="1">
      <c r="F500" s="14"/>
      <c r="G500" s="14"/>
      <c r="H500" s="14"/>
      <c r="I500" s="14"/>
      <c r="J500" s="14"/>
      <c r="L500" s="5"/>
      <c r="M500" s="16"/>
    </row>
    <row r="501" ht="14.25" customHeight="1">
      <c r="F501" s="14"/>
      <c r="G501" s="14"/>
      <c r="H501" s="14"/>
      <c r="I501" s="14"/>
      <c r="J501" s="14"/>
      <c r="L501" s="5"/>
      <c r="M501" s="16"/>
    </row>
    <row r="502" ht="14.25" customHeight="1">
      <c r="F502" s="14"/>
      <c r="G502" s="14"/>
      <c r="H502" s="14"/>
      <c r="I502" s="14"/>
      <c r="J502" s="14"/>
      <c r="L502" s="5"/>
      <c r="M502" s="16"/>
    </row>
    <row r="503" ht="14.25" customHeight="1">
      <c r="F503" s="14"/>
      <c r="G503" s="14"/>
      <c r="H503" s="14"/>
      <c r="I503" s="14"/>
      <c r="J503" s="14"/>
      <c r="L503" s="5"/>
      <c r="M503" s="16"/>
    </row>
    <row r="504" ht="14.25" customHeight="1">
      <c r="F504" s="14"/>
      <c r="G504" s="14"/>
      <c r="H504" s="14"/>
      <c r="I504" s="14"/>
      <c r="J504" s="14"/>
      <c r="L504" s="5"/>
      <c r="M504" s="16"/>
    </row>
    <row r="505" ht="14.25" customHeight="1">
      <c r="F505" s="14"/>
      <c r="G505" s="14"/>
      <c r="H505" s="14"/>
      <c r="I505" s="14"/>
      <c r="J505" s="14"/>
      <c r="L505" s="5"/>
      <c r="M505" s="16"/>
    </row>
    <row r="506" ht="14.25" customHeight="1">
      <c r="F506" s="14"/>
      <c r="G506" s="14"/>
      <c r="H506" s="14"/>
      <c r="I506" s="14"/>
      <c r="J506" s="14"/>
      <c r="L506" s="5"/>
      <c r="M506" s="16"/>
    </row>
    <row r="507" ht="14.25" customHeight="1">
      <c r="F507" s="14"/>
      <c r="G507" s="14"/>
      <c r="H507" s="14"/>
      <c r="I507" s="14"/>
      <c r="J507" s="14"/>
      <c r="L507" s="5"/>
      <c r="M507" s="16"/>
    </row>
    <row r="508" ht="14.25" customHeight="1">
      <c r="F508" s="14"/>
      <c r="G508" s="14"/>
      <c r="H508" s="14"/>
      <c r="I508" s="14"/>
      <c r="J508" s="14"/>
      <c r="L508" s="5"/>
      <c r="M508" s="16"/>
    </row>
    <row r="509" ht="14.25" customHeight="1">
      <c r="F509" s="14"/>
      <c r="G509" s="14"/>
      <c r="H509" s="14"/>
      <c r="I509" s="14"/>
      <c r="J509" s="14"/>
      <c r="L509" s="5"/>
      <c r="M509" s="16"/>
    </row>
    <row r="510" ht="14.25" customHeight="1">
      <c r="F510" s="14"/>
      <c r="G510" s="14"/>
      <c r="H510" s="14"/>
      <c r="I510" s="14"/>
      <c r="J510" s="14"/>
      <c r="L510" s="5"/>
      <c r="M510" s="16"/>
    </row>
    <row r="511" ht="14.25" customHeight="1">
      <c r="F511" s="14"/>
      <c r="G511" s="14"/>
      <c r="H511" s="14"/>
      <c r="I511" s="14"/>
      <c r="J511" s="14"/>
      <c r="L511" s="5"/>
      <c r="M511" s="16"/>
    </row>
    <row r="512" ht="14.25" customHeight="1">
      <c r="F512" s="14"/>
      <c r="G512" s="14"/>
      <c r="H512" s="14"/>
      <c r="I512" s="14"/>
      <c r="J512" s="14"/>
      <c r="L512" s="5"/>
      <c r="M512" s="16"/>
    </row>
    <row r="513" ht="14.25" customHeight="1">
      <c r="F513" s="14"/>
      <c r="G513" s="14"/>
      <c r="H513" s="14"/>
      <c r="I513" s="14"/>
      <c r="J513" s="14"/>
      <c r="L513" s="5"/>
      <c r="M513" s="16"/>
    </row>
    <row r="514" ht="14.25" customHeight="1">
      <c r="F514" s="14"/>
      <c r="G514" s="14"/>
      <c r="H514" s="14"/>
      <c r="I514" s="14"/>
      <c r="J514" s="14"/>
      <c r="L514" s="5"/>
      <c r="M514" s="16"/>
    </row>
    <row r="515" ht="14.25" customHeight="1">
      <c r="F515" s="14"/>
      <c r="G515" s="14"/>
      <c r="H515" s="14"/>
      <c r="I515" s="14"/>
      <c r="J515" s="14"/>
      <c r="L515" s="5"/>
      <c r="M515" s="16"/>
    </row>
    <row r="516" ht="14.25" customHeight="1">
      <c r="F516" s="14"/>
      <c r="G516" s="14"/>
      <c r="H516" s="14"/>
      <c r="I516" s="14"/>
      <c r="J516" s="14"/>
      <c r="L516" s="5"/>
      <c r="M516" s="16"/>
    </row>
    <row r="517" ht="14.25" customHeight="1">
      <c r="F517" s="14"/>
      <c r="G517" s="14"/>
      <c r="H517" s="14"/>
      <c r="I517" s="14"/>
      <c r="J517" s="14"/>
      <c r="L517" s="5"/>
      <c r="M517" s="16"/>
    </row>
    <row r="518" ht="14.25" customHeight="1">
      <c r="F518" s="14"/>
      <c r="G518" s="14"/>
      <c r="H518" s="14"/>
      <c r="I518" s="14"/>
      <c r="J518" s="14"/>
      <c r="L518" s="5"/>
      <c r="M518" s="16"/>
    </row>
    <row r="519" ht="14.25" customHeight="1">
      <c r="F519" s="14"/>
      <c r="G519" s="14"/>
      <c r="H519" s="14"/>
      <c r="I519" s="14"/>
      <c r="J519" s="14"/>
      <c r="L519" s="5"/>
      <c r="M519" s="16"/>
    </row>
    <row r="520" ht="14.25" customHeight="1">
      <c r="F520" s="14"/>
      <c r="G520" s="14"/>
      <c r="H520" s="14"/>
      <c r="I520" s="14"/>
      <c r="J520" s="14"/>
      <c r="L520" s="5"/>
      <c r="M520" s="16"/>
    </row>
    <row r="521" ht="14.25" customHeight="1">
      <c r="F521" s="14"/>
      <c r="G521" s="14"/>
      <c r="H521" s="14"/>
      <c r="I521" s="14"/>
      <c r="J521" s="14"/>
      <c r="L521" s="5"/>
      <c r="M521" s="16"/>
    </row>
    <row r="522" ht="14.25" customHeight="1">
      <c r="F522" s="14"/>
      <c r="G522" s="14"/>
      <c r="H522" s="14"/>
      <c r="I522" s="14"/>
      <c r="J522" s="14"/>
      <c r="L522" s="5"/>
      <c r="M522" s="16"/>
    </row>
    <row r="523" ht="14.25" customHeight="1">
      <c r="F523" s="14"/>
      <c r="G523" s="14"/>
      <c r="H523" s="14"/>
      <c r="I523" s="14"/>
      <c r="J523" s="14"/>
      <c r="L523" s="5"/>
      <c r="M523" s="16"/>
    </row>
    <row r="524" ht="14.25" customHeight="1">
      <c r="F524" s="14"/>
      <c r="G524" s="14"/>
      <c r="H524" s="14"/>
      <c r="I524" s="14"/>
      <c r="J524" s="14"/>
      <c r="L524" s="5"/>
      <c r="M524" s="16"/>
    </row>
    <row r="525" ht="14.25" customHeight="1">
      <c r="F525" s="14"/>
      <c r="G525" s="14"/>
      <c r="H525" s="14"/>
      <c r="I525" s="14"/>
      <c r="J525" s="14"/>
      <c r="L525" s="5"/>
      <c r="M525" s="16"/>
    </row>
    <row r="526" ht="14.25" customHeight="1">
      <c r="F526" s="14"/>
      <c r="G526" s="14"/>
      <c r="H526" s="14"/>
      <c r="I526" s="14"/>
      <c r="J526" s="14"/>
      <c r="L526" s="5"/>
      <c r="M526" s="16"/>
    </row>
    <row r="527" ht="14.25" customHeight="1">
      <c r="F527" s="14"/>
      <c r="G527" s="14"/>
      <c r="H527" s="14"/>
      <c r="I527" s="14"/>
      <c r="J527" s="14"/>
      <c r="L527" s="5"/>
      <c r="M527" s="16"/>
    </row>
    <row r="528" ht="14.25" customHeight="1">
      <c r="F528" s="14"/>
      <c r="G528" s="14"/>
      <c r="H528" s="14"/>
      <c r="I528" s="14"/>
      <c r="J528" s="14"/>
      <c r="L528" s="5"/>
      <c r="M528" s="16"/>
    </row>
    <row r="529" ht="14.25" customHeight="1">
      <c r="F529" s="14"/>
      <c r="G529" s="14"/>
      <c r="H529" s="14"/>
      <c r="I529" s="14"/>
      <c r="J529" s="14"/>
      <c r="L529" s="5"/>
      <c r="M529" s="16"/>
    </row>
    <row r="530" ht="14.25" customHeight="1">
      <c r="F530" s="14"/>
      <c r="G530" s="14"/>
      <c r="H530" s="14"/>
      <c r="I530" s="14"/>
      <c r="J530" s="14"/>
      <c r="L530" s="5"/>
      <c r="M530" s="16"/>
    </row>
    <row r="531" ht="14.25" customHeight="1">
      <c r="F531" s="14"/>
      <c r="G531" s="14"/>
      <c r="H531" s="14"/>
      <c r="I531" s="14"/>
      <c r="J531" s="14"/>
      <c r="L531" s="5"/>
      <c r="M531" s="16"/>
    </row>
    <row r="532" ht="14.25" customHeight="1">
      <c r="F532" s="14"/>
      <c r="G532" s="14"/>
      <c r="H532" s="14"/>
      <c r="I532" s="14"/>
      <c r="J532" s="14"/>
      <c r="L532" s="5"/>
      <c r="M532" s="16"/>
    </row>
    <row r="533" ht="14.25" customHeight="1">
      <c r="F533" s="14"/>
      <c r="G533" s="14"/>
      <c r="H533" s="14"/>
      <c r="I533" s="14"/>
      <c r="J533" s="14"/>
      <c r="L533" s="5"/>
      <c r="M533" s="16"/>
    </row>
    <row r="534" ht="14.25" customHeight="1">
      <c r="F534" s="14"/>
      <c r="G534" s="14"/>
      <c r="H534" s="14"/>
      <c r="I534" s="14"/>
      <c r="J534" s="14"/>
      <c r="L534" s="5"/>
      <c r="M534" s="16"/>
    </row>
    <row r="535" ht="14.25" customHeight="1">
      <c r="F535" s="14"/>
      <c r="G535" s="14"/>
      <c r="H535" s="14"/>
      <c r="I535" s="14"/>
      <c r="J535" s="14"/>
      <c r="L535" s="5"/>
      <c r="M535" s="16"/>
    </row>
    <row r="536" ht="14.25" customHeight="1">
      <c r="F536" s="14"/>
      <c r="G536" s="14"/>
      <c r="H536" s="14"/>
      <c r="I536" s="14"/>
      <c r="J536" s="14"/>
      <c r="L536" s="5"/>
      <c r="M536" s="16"/>
    </row>
    <row r="537" ht="14.25" customHeight="1">
      <c r="F537" s="14"/>
      <c r="G537" s="14"/>
      <c r="H537" s="14"/>
      <c r="I537" s="14"/>
      <c r="J537" s="14"/>
      <c r="L537" s="5"/>
      <c r="M537" s="16"/>
    </row>
    <row r="538" ht="14.25" customHeight="1">
      <c r="F538" s="14"/>
      <c r="G538" s="14"/>
      <c r="H538" s="14"/>
      <c r="I538" s="14"/>
      <c r="J538" s="14"/>
      <c r="L538" s="5"/>
      <c r="M538" s="16"/>
    </row>
    <row r="539" ht="14.25" customHeight="1">
      <c r="F539" s="14"/>
      <c r="G539" s="14"/>
      <c r="H539" s="14"/>
      <c r="I539" s="14"/>
      <c r="J539" s="14"/>
      <c r="L539" s="5"/>
      <c r="M539" s="16"/>
    </row>
    <row r="540" ht="14.25" customHeight="1">
      <c r="F540" s="14"/>
      <c r="G540" s="14"/>
      <c r="H540" s="14"/>
      <c r="I540" s="14"/>
      <c r="J540" s="14"/>
      <c r="L540" s="5"/>
      <c r="M540" s="16"/>
    </row>
    <row r="541" ht="14.25" customHeight="1">
      <c r="F541" s="14"/>
      <c r="G541" s="14"/>
      <c r="H541" s="14"/>
      <c r="I541" s="14"/>
      <c r="J541" s="14"/>
      <c r="L541" s="5"/>
      <c r="M541" s="16"/>
    </row>
    <row r="542" ht="14.25" customHeight="1">
      <c r="F542" s="14"/>
      <c r="G542" s="14"/>
      <c r="H542" s="14"/>
      <c r="I542" s="14"/>
      <c r="J542" s="14"/>
      <c r="L542" s="5"/>
      <c r="M542" s="16"/>
    </row>
    <row r="543" ht="14.25" customHeight="1">
      <c r="F543" s="14"/>
      <c r="G543" s="14"/>
      <c r="H543" s="14"/>
      <c r="I543" s="14"/>
      <c r="J543" s="14"/>
      <c r="L543" s="5"/>
      <c r="M543" s="16"/>
    </row>
    <row r="544" ht="14.25" customHeight="1">
      <c r="F544" s="14"/>
      <c r="G544" s="14"/>
      <c r="H544" s="14"/>
      <c r="I544" s="14"/>
      <c r="J544" s="14"/>
      <c r="L544" s="5"/>
      <c r="M544" s="16"/>
    </row>
    <row r="545" ht="14.25" customHeight="1">
      <c r="F545" s="14"/>
      <c r="G545" s="14"/>
      <c r="H545" s="14"/>
      <c r="I545" s="14"/>
      <c r="J545" s="14"/>
      <c r="L545" s="5"/>
      <c r="M545" s="16"/>
    </row>
    <row r="546" ht="14.25" customHeight="1">
      <c r="F546" s="14"/>
      <c r="G546" s="14"/>
      <c r="H546" s="14"/>
      <c r="I546" s="14"/>
      <c r="J546" s="14"/>
      <c r="L546" s="5"/>
      <c r="M546" s="16"/>
    </row>
    <row r="547" ht="14.25" customHeight="1">
      <c r="F547" s="14"/>
      <c r="G547" s="14"/>
      <c r="H547" s="14"/>
      <c r="I547" s="14"/>
      <c r="J547" s="14"/>
      <c r="L547" s="5"/>
      <c r="M547" s="16"/>
    </row>
    <row r="548" ht="14.25" customHeight="1">
      <c r="F548" s="14"/>
      <c r="G548" s="14"/>
      <c r="H548" s="14"/>
      <c r="I548" s="14"/>
      <c r="J548" s="14"/>
      <c r="L548" s="5"/>
      <c r="M548" s="16"/>
    </row>
    <row r="549" ht="14.25" customHeight="1">
      <c r="F549" s="14"/>
      <c r="G549" s="14"/>
      <c r="H549" s="14"/>
      <c r="I549" s="14"/>
      <c r="J549" s="14"/>
      <c r="L549" s="5"/>
      <c r="M549" s="16"/>
    </row>
    <row r="550" ht="14.25" customHeight="1">
      <c r="F550" s="14"/>
      <c r="G550" s="14"/>
      <c r="H550" s="14"/>
      <c r="I550" s="14"/>
      <c r="J550" s="14"/>
      <c r="L550" s="5"/>
      <c r="M550" s="16"/>
    </row>
    <row r="551" ht="14.25" customHeight="1">
      <c r="F551" s="14"/>
      <c r="G551" s="14"/>
      <c r="H551" s="14"/>
      <c r="I551" s="14"/>
      <c r="J551" s="14"/>
      <c r="L551" s="5"/>
      <c r="M551" s="16"/>
    </row>
    <row r="552" ht="14.25" customHeight="1">
      <c r="F552" s="14"/>
      <c r="G552" s="14"/>
      <c r="H552" s="14"/>
      <c r="I552" s="14"/>
      <c r="J552" s="14"/>
      <c r="L552" s="5"/>
      <c r="M552" s="16"/>
    </row>
    <row r="553" ht="14.25" customHeight="1">
      <c r="F553" s="14"/>
      <c r="G553" s="14"/>
      <c r="H553" s="14"/>
      <c r="I553" s="14"/>
      <c r="J553" s="14"/>
      <c r="L553" s="5"/>
      <c r="M553" s="16"/>
    </row>
    <row r="554" ht="14.25" customHeight="1">
      <c r="F554" s="14"/>
      <c r="G554" s="14"/>
      <c r="H554" s="14"/>
      <c r="I554" s="14"/>
      <c r="J554" s="14"/>
      <c r="L554" s="5"/>
      <c r="M554" s="16"/>
    </row>
    <row r="555" ht="14.25" customHeight="1">
      <c r="F555" s="14"/>
      <c r="G555" s="14"/>
      <c r="H555" s="14"/>
      <c r="I555" s="14"/>
      <c r="J555" s="14"/>
      <c r="L555" s="5"/>
      <c r="M555" s="16"/>
    </row>
    <row r="556" ht="14.25" customHeight="1">
      <c r="F556" s="14"/>
      <c r="G556" s="14"/>
      <c r="H556" s="14"/>
      <c r="I556" s="14"/>
      <c r="J556" s="14"/>
      <c r="L556" s="5"/>
      <c r="M556" s="16"/>
    </row>
    <row r="557" ht="14.25" customHeight="1">
      <c r="F557" s="14"/>
      <c r="G557" s="14"/>
      <c r="H557" s="14"/>
      <c r="I557" s="14"/>
      <c r="J557" s="14"/>
      <c r="L557" s="5"/>
      <c r="M557" s="16"/>
    </row>
    <row r="558" ht="14.25" customHeight="1">
      <c r="F558" s="14"/>
      <c r="G558" s="14"/>
      <c r="H558" s="14"/>
      <c r="I558" s="14"/>
      <c r="J558" s="14"/>
      <c r="L558" s="5"/>
      <c r="M558" s="16"/>
    </row>
    <row r="559" ht="14.25" customHeight="1">
      <c r="F559" s="14"/>
      <c r="G559" s="14"/>
      <c r="H559" s="14"/>
      <c r="I559" s="14"/>
      <c r="J559" s="14"/>
      <c r="L559" s="5"/>
      <c r="M559" s="16"/>
    </row>
    <row r="560" ht="14.25" customHeight="1">
      <c r="F560" s="14"/>
      <c r="G560" s="14"/>
      <c r="H560" s="14"/>
      <c r="I560" s="14"/>
      <c r="J560" s="14"/>
      <c r="L560" s="5"/>
      <c r="M560" s="16"/>
    </row>
    <row r="561" ht="14.25" customHeight="1">
      <c r="F561" s="14"/>
      <c r="G561" s="14"/>
      <c r="H561" s="14"/>
      <c r="I561" s="14"/>
      <c r="J561" s="14"/>
      <c r="L561" s="5"/>
      <c r="M561" s="16"/>
    </row>
    <row r="562" ht="14.25" customHeight="1">
      <c r="F562" s="14"/>
      <c r="G562" s="14"/>
      <c r="H562" s="14"/>
      <c r="I562" s="14"/>
      <c r="J562" s="14"/>
      <c r="L562" s="5"/>
      <c r="M562" s="16"/>
    </row>
    <row r="563" ht="14.25" customHeight="1">
      <c r="F563" s="14"/>
      <c r="G563" s="14"/>
      <c r="H563" s="14"/>
      <c r="I563" s="14"/>
      <c r="J563" s="14"/>
      <c r="L563" s="5"/>
      <c r="M563" s="16"/>
    </row>
    <row r="564" ht="14.25" customHeight="1">
      <c r="F564" s="14"/>
      <c r="G564" s="14"/>
      <c r="H564" s="14"/>
      <c r="I564" s="14"/>
      <c r="J564" s="14"/>
      <c r="L564" s="5"/>
      <c r="M564" s="16"/>
    </row>
    <row r="565" ht="14.25" customHeight="1">
      <c r="F565" s="14"/>
      <c r="G565" s="14"/>
      <c r="H565" s="14"/>
      <c r="I565" s="14"/>
      <c r="J565" s="14"/>
      <c r="L565" s="5"/>
      <c r="M565" s="16"/>
    </row>
    <row r="566" ht="14.25" customHeight="1">
      <c r="F566" s="14"/>
      <c r="G566" s="14"/>
      <c r="H566" s="14"/>
      <c r="I566" s="14"/>
      <c r="J566" s="14"/>
      <c r="L566" s="5"/>
      <c r="M566" s="16"/>
    </row>
    <row r="567" ht="14.25" customHeight="1">
      <c r="F567" s="14"/>
      <c r="G567" s="14"/>
      <c r="H567" s="14"/>
      <c r="I567" s="14"/>
      <c r="J567" s="14"/>
      <c r="L567" s="5"/>
      <c r="M567" s="16"/>
    </row>
    <row r="568" ht="14.25" customHeight="1">
      <c r="F568" s="14"/>
      <c r="G568" s="14"/>
      <c r="H568" s="14"/>
      <c r="I568" s="14"/>
      <c r="J568" s="14"/>
      <c r="L568" s="5"/>
      <c r="M568" s="16"/>
    </row>
    <row r="569" ht="14.25" customHeight="1">
      <c r="F569" s="14"/>
      <c r="G569" s="14"/>
      <c r="H569" s="14"/>
      <c r="I569" s="14"/>
      <c r="J569" s="14"/>
      <c r="L569" s="5"/>
      <c r="M569" s="16"/>
    </row>
    <row r="570" ht="14.25" customHeight="1">
      <c r="F570" s="14"/>
      <c r="G570" s="14"/>
      <c r="H570" s="14"/>
      <c r="I570" s="14"/>
      <c r="J570" s="14"/>
      <c r="L570" s="5"/>
      <c r="M570" s="16"/>
    </row>
    <row r="571" ht="14.25" customHeight="1">
      <c r="F571" s="14"/>
      <c r="G571" s="14"/>
      <c r="H571" s="14"/>
      <c r="I571" s="14"/>
      <c r="J571" s="14"/>
      <c r="L571" s="5"/>
      <c r="M571" s="16"/>
    </row>
    <row r="572" ht="14.25" customHeight="1">
      <c r="F572" s="14"/>
      <c r="G572" s="14"/>
      <c r="H572" s="14"/>
      <c r="I572" s="14"/>
      <c r="J572" s="14"/>
      <c r="L572" s="5"/>
      <c r="M572" s="16"/>
    </row>
    <row r="573" ht="14.25" customHeight="1">
      <c r="F573" s="14"/>
      <c r="G573" s="14"/>
      <c r="H573" s="14"/>
      <c r="I573" s="14"/>
      <c r="J573" s="14"/>
      <c r="L573" s="5"/>
      <c r="M573" s="16"/>
    </row>
    <row r="574" ht="14.25" customHeight="1">
      <c r="F574" s="14"/>
      <c r="G574" s="14"/>
      <c r="H574" s="14"/>
      <c r="I574" s="14"/>
      <c r="J574" s="14"/>
      <c r="L574" s="5"/>
      <c r="M574" s="16"/>
    </row>
    <row r="575" ht="14.25" customHeight="1">
      <c r="F575" s="14"/>
      <c r="G575" s="14"/>
      <c r="H575" s="14"/>
      <c r="I575" s="14"/>
      <c r="J575" s="14"/>
      <c r="L575" s="5"/>
      <c r="M575" s="16"/>
    </row>
    <row r="576" ht="14.25" customHeight="1">
      <c r="F576" s="14"/>
      <c r="G576" s="14"/>
      <c r="H576" s="14"/>
      <c r="I576" s="14"/>
      <c r="J576" s="14"/>
      <c r="L576" s="5"/>
      <c r="M576" s="16"/>
    </row>
    <row r="577" ht="14.25" customHeight="1">
      <c r="F577" s="14"/>
      <c r="G577" s="14"/>
      <c r="H577" s="14"/>
      <c r="I577" s="14"/>
      <c r="J577" s="14"/>
      <c r="L577" s="5"/>
      <c r="M577" s="16"/>
    </row>
    <row r="578" ht="14.25" customHeight="1">
      <c r="F578" s="14"/>
      <c r="G578" s="14"/>
      <c r="H578" s="14"/>
      <c r="I578" s="14"/>
      <c r="J578" s="14"/>
      <c r="L578" s="5"/>
      <c r="M578" s="16"/>
    </row>
    <row r="579" ht="14.25" customHeight="1">
      <c r="F579" s="14"/>
      <c r="G579" s="14"/>
      <c r="H579" s="14"/>
      <c r="I579" s="14"/>
      <c r="J579" s="14"/>
      <c r="L579" s="5"/>
      <c r="M579" s="16"/>
    </row>
    <row r="580" ht="14.25" customHeight="1">
      <c r="F580" s="14"/>
      <c r="G580" s="14"/>
      <c r="H580" s="14"/>
      <c r="I580" s="14"/>
      <c r="J580" s="14"/>
      <c r="L580" s="5"/>
      <c r="M580" s="16"/>
    </row>
    <row r="581" ht="14.25" customHeight="1">
      <c r="F581" s="14"/>
      <c r="G581" s="14"/>
      <c r="H581" s="14"/>
      <c r="I581" s="14"/>
      <c r="J581" s="14"/>
      <c r="L581" s="5"/>
      <c r="M581" s="16"/>
    </row>
    <row r="582" ht="14.25" customHeight="1">
      <c r="F582" s="14"/>
      <c r="G582" s="14"/>
      <c r="H582" s="14"/>
      <c r="I582" s="14"/>
      <c r="J582" s="14"/>
      <c r="L582" s="5"/>
      <c r="M582" s="16"/>
    </row>
    <row r="583" ht="14.25" customHeight="1">
      <c r="F583" s="14"/>
      <c r="G583" s="14"/>
      <c r="H583" s="14"/>
      <c r="I583" s="14"/>
      <c r="J583" s="14"/>
      <c r="L583" s="5"/>
      <c r="M583" s="16"/>
    </row>
    <row r="584" ht="14.25" customHeight="1">
      <c r="F584" s="14"/>
      <c r="G584" s="14"/>
      <c r="H584" s="14"/>
      <c r="I584" s="14"/>
      <c r="J584" s="14"/>
      <c r="L584" s="5"/>
      <c r="M584" s="16"/>
    </row>
    <row r="585" ht="14.25" customHeight="1">
      <c r="F585" s="14"/>
      <c r="G585" s="14"/>
      <c r="H585" s="14"/>
      <c r="I585" s="14"/>
      <c r="J585" s="14"/>
      <c r="L585" s="5"/>
      <c r="M585" s="16"/>
    </row>
    <row r="586" ht="14.25" customHeight="1">
      <c r="F586" s="14"/>
      <c r="G586" s="14"/>
      <c r="H586" s="14"/>
      <c r="I586" s="14"/>
      <c r="J586" s="14"/>
      <c r="L586" s="5"/>
      <c r="M586" s="16"/>
    </row>
    <row r="587" ht="14.25" customHeight="1">
      <c r="F587" s="14"/>
      <c r="G587" s="14"/>
      <c r="H587" s="14"/>
      <c r="I587" s="14"/>
      <c r="J587" s="14"/>
      <c r="L587" s="5"/>
      <c r="M587" s="16"/>
    </row>
    <row r="588" ht="14.25" customHeight="1">
      <c r="F588" s="14"/>
      <c r="G588" s="14"/>
      <c r="H588" s="14"/>
      <c r="I588" s="14"/>
      <c r="J588" s="14"/>
      <c r="L588" s="5"/>
      <c r="M588" s="16"/>
    </row>
    <row r="589" ht="14.25" customHeight="1">
      <c r="F589" s="14"/>
      <c r="G589" s="14"/>
      <c r="H589" s="14"/>
      <c r="I589" s="14"/>
      <c r="J589" s="14"/>
      <c r="L589" s="5"/>
      <c r="M589" s="16"/>
    </row>
    <row r="590" ht="14.25" customHeight="1">
      <c r="F590" s="14"/>
      <c r="G590" s="14"/>
      <c r="H590" s="14"/>
      <c r="I590" s="14"/>
      <c r="J590" s="14"/>
      <c r="L590" s="5"/>
      <c r="M590" s="16"/>
    </row>
    <row r="591" ht="14.25" customHeight="1">
      <c r="F591" s="14"/>
      <c r="G591" s="14"/>
      <c r="H591" s="14"/>
      <c r="I591" s="14"/>
      <c r="J591" s="14"/>
      <c r="L591" s="5"/>
      <c r="M591" s="16"/>
    </row>
    <row r="592" ht="14.25" customHeight="1">
      <c r="F592" s="14"/>
      <c r="G592" s="14"/>
      <c r="H592" s="14"/>
      <c r="I592" s="14"/>
      <c r="J592" s="14"/>
      <c r="L592" s="5"/>
      <c r="M592" s="16"/>
    </row>
    <row r="593" ht="14.25" customHeight="1">
      <c r="F593" s="14"/>
      <c r="G593" s="14"/>
      <c r="H593" s="14"/>
      <c r="I593" s="14"/>
      <c r="J593" s="14"/>
      <c r="L593" s="5"/>
      <c r="M593" s="16"/>
    </row>
    <row r="594" ht="14.25" customHeight="1">
      <c r="F594" s="14"/>
      <c r="G594" s="14"/>
      <c r="H594" s="14"/>
      <c r="I594" s="14"/>
      <c r="J594" s="14"/>
      <c r="L594" s="5"/>
      <c r="M594" s="16"/>
    </row>
    <row r="595" ht="14.25" customHeight="1">
      <c r="F595" s="14"/>
      <c r="G595" s="14"/>
      <c r="H595" s="14"/>
      <c r="I595" s="14"/>
      <c r="J595" s="14"/>
      <c r="L595" s="5"/>
      <c r="M595" s="16"/>
    </row>
    <row r="596" ht="14.25" customHeight="1">
      <c r="F596" s="14"/>
      <c r="G596" s="14"/>
      <c r="H596" s="14"/>
      <c r="I596" s="14"/>
      <c r="J596" s="14"/>
      <c r="L596" s="5"/>
      <c r="M596" s="16"/>
    </row>
    <row r="597" ht="14.25" customHeight="1">
      <c r="F597" s="14"/>
      <c r="G597" s="14"/>
      <c r="H597" s="14"/>
      <c r="I597" s="14"/>
      <c r="J597" s="14"/>
      <c r="L597" s="5"/>
      <c r="M597" s="16"/>
    </row>
    <row r="598" ht="14.25" customHeight="1">
      <c r="F598" s="14"/>
      <c r="G598" s="14"/>
      <c r="H598" s="14"/>
      <c r="I598" s="14"/>
      <c r="J598" s="14"/>
      <c r="L598" s="5"/>
      <c r="M598" s="16"/>
    </row>
    <row r="599" ht="14.25" customHeight="1">
      <c r="F599" s="14"/>
      <c r="G599" s="14"/>
      <c r="H599" s="14"/>
      <c r="I599" s="14"/>
      <c r="J599" s="14"/>
      <c r="L599" s="5"/>
      <c r="M599" s="16"/>
    </row>
    <row r="600" ht="14.25" customHeight="1">
      <c r="F600" s="14"/>
      <c r="G600" s="14"/>
      <c r="H600" s="14"/>
      <c r="I600" s="14"/>
      <c r="J600" s="14"/>
      <c r="L600" s="5"/>
      <c r="M600" s="16"/>
    </row>
    <row r="601" ht="14.25" customHeight="1">
      <c r="F601" s="14"/>
      <c r="G601" s="14"/>
      <c r="H601" s="14"/>
      <c r="I601" s="14"/>
      <c r="J601" s="14"/>
      <c r="L601" s="5"/>
      <c r="M601" s="16"/>
    </row>
    <row r="602" ht="14.25" customHeight="1">
      <c r="F602" s="14"/>
      <c r="G602" s="14"/>
      <c r="H602" s="14"/>
      <c r="I602" s="14"/>
      <c r="J602" s="14"/>
      <c r="L602" s="5"/>
      <c r="M602" s="16"/>
    </row>
    <row r="603" ht="14.25" customHeight="1">
      <c r="F603" s="14"/>
      <c r="G603" s="14"/>
      <c r="H603" s="14"/>
      <c r="I603" s="14"/>
      <c r="J603" s="14"/>
      <c r="L603" s="5"/>
      <c r="M603" s="16"/>
    </row>
    <row r="604" ht="14.25" customHeight="1">
      <c r="F604" s="14"/>
      <c r="G604" s="14"/>
      <c r="H604" s="14"/>
      <c r="I604" s="14"/>
      <c r="J604" s="14"/>
      <c r="L604" s="5"/>
      <c r="M604" s="16"/>
    </row>
    <row r="605" ht="14.25" customHeight="1">
      <c r="F605" s="14"/>
      <c r="G605" s="14"/>
      <c r="H605" s="14"/>
      <c r="I605" s="14"/>
      <c r="J605" s="14"/>
      <c r="L605" s="5"/>
      <c r="M605" s="16"/>
    </row>
    <row r="606" ht="14.25" customHeight="1">
      <c r="F606" s="14"/>
      <c r="G606" s="14"/>
      <c r="H606" s="14"/>
      <c r="I606" s="14"/>
      <c r="J606" s="14"/>
      <c r="L606" s="5"/>
      <c r="M606" s="16"/>
    </row>
    <row r="607" ht="14.25" customHeight="1">
      <c r="F607" s="14"/>
      <c r="G607" s="14"/>
      <c r="H607" s="14"/>
      <c r="I607" s="14"/>
      <c r="J607" s="14"/>
      <c r="L607" s="5"/>
      <c r="M607" s="16"/>
    </row>
    <row r="608" ht="14.25" customHeight="1">
      <c r="F608" s="14"/>
      <c r="G608" s="14"/>
      <c r="H608" s="14"/>
      <c r="I608" s="14"/>
      <c r="J608" s="14"/>
      <c r="L608" s="5"/>
      <c r="M608" s="16"/>
    </row>
    <row r="609" ht="14.25" customHeight="1">
      <c r="F609" s="14"/>
      <c r="G609" s="14"/>
      <c r="H609" s="14"/>
      <c r="I609" s="14"/>
      <c r="J609" s="14"/>
      <c r="L609" s="5"/>
      <c r="M609" s="16"/>
    </row>
    <row r="610" ht="14.25" customHeight="1">
      <c r="F610" s="14"/>
      <c r="G610" s="14"/>
      <c r="H610" s="14"/>
      <c r="I610" s="14"/>
      <c r="J610" s="14"/>
      <c r="L610" s="5"/>
      <c r="M610" s="16"/>
    </row>
    <row r="611" ht="14.25" customHeight="1">
      <c r="F611" s="14"/>
      <c r="G611" s="14"/>
      <c r="H611" s="14"/>
      <c r="I611" s="14"/>
      <c r="J611" s="14"/>
      <c r="L611" s="5"/>
      <c r="M611" s="16"/>
    </row>
    <row r="612" ht="14.25" customHeight="1">
      <c r="F612" s="14"/>
      <c r="G612" s="14"/>
      <c r="H612" s="14"/>
      <c r="I612" s="14"/>
      <c r="J612" s="14"/>
      <c r="L612" s="5"/>
      <c r="M612" s="16"/>
    </row>
    <row r="613" ht="14.25" customHeight="1">
      <c r="F613" s="14"/>
      <c r="G613" s="14"/>
      <c r="H613" s="14"/>
      <c r="I613" s="14"/>
      <c r="J613" s="14"/>
      <c r="L613" s="5"/>
      <c r="M613" s="16"/>
    </row>
    <row r="614" ht="14.25" customHeight="1">
      <c r="F614" s="14"/>
      <c r="G614" s="14"/>
      <c r="H614" s="14"/>
      <c r="I614" s="14"/>
      <c r="J614" s="14"/>
      <c r="L614" s="5"/>
      <c r="M614" s="16"/>
    </row>
    <row r="615" ht="14.25" customHeight="1">
      <c r="F615" s="14"/>
      <c r="G615" s="14"/>
      <c r="H615" s="14"/>
      <c r="I615" s="14"/>
      <c r="J615" s="14"/>
      <c r="L615" s="5"/>
      <c r="M615" s="16"/>
    </row>
    <row r="616" ht="14.25" customHeight="1">
      <c r="F616" s="14"/>
      <c r="G616" s="14"/>
      <c r="H616" s="14"/>
      <c r="I616" s="14"/>
      <c r="J616" s="14"/>
      <c r="L616" s="5"/>
      <c r="M616" s="16"/>
    </row>
    <row r="617" ht="14.25" customHeight="1">
      <c r="F617" s="14"/>
      <c r="G617" s="14"/>
      <c r="H617" s="14"/>
      <c r="I617" s="14"/>
      <c r="J617" s="14"/>
      <c r="L617" s="5"/>
      <c r="M617" s="16"/>
    </row>
    <row r="618" ht="14.25" customHeight="1">
      <c r="F618" s="14"/>
      <c r="G618" s="14"/>
      <c r="H618" s="14"/>
      <c r="I618" s="14"/>
      <c r="J618" s="14"/>
      <c r="L618" s="5"/>
      <c r="M618" s="16"/>
    </row>
    <row r="619" ht="14.25" customHeight="1">
      <c r="F619" s="14"/>
      <c r="G619" s="14"/>
      <c r="H619" s="14"/>
      <c r="I619" s="14"/>
      <c r="J619" s="14"/>
      <c r="L619" s="5"/>
      <c r="M619" s="16"/>
    </row>
    <row r="620" ht="14.25" customHeight="1">
      <c r="F620" s="14"/>
      <c r="G620" s="14"/>
      <c r="H620" s="14"/>
      <c r="I620" s="14"/>
      <c r="J620" s="14"/>
      <c r="L620" s="5"/>
      <c r="M620" s="16"/>
    </row>
    <row r="621" ht="14.25" customHeight="1">
      <c r="F621" s="14"/>
      <c r="G621" s="14"/>
      <c r="H621" s="14"/>
      <c r="I621" s="14"/>
      <c r="J621" s="14"/>
      <c r="L621" s="5"/>
      <c r="M621" s="16"/>
    </row>
    <row r="622" ht="14.25" customHeight="1">
      <c r="F622" s="14"/>
      <c r="G622" s="14"/>
      <c r="H622" s="14"/>
      <c r="I622" s="14"/>
      <c r="J622" s="14"/>
      <c r="L622" s="5"/>
      <c r="M622" s="16"/>
    </row>
    <row r="623" ht="14.25" customHeight="1">
      <c r="F623" s="14"/>
      <c r="G623" s="14"/>
      <c r="H623" s="14"/>
      <c r="I623" s="14"/>
      <c r="J623" s="14"/>
      <c r="L623" s="5"/>
      <c r="M623" s="16"/>
    </row>
    <row r="624" ht="14.25" customHeight="1">
      <c r="F624" s="14"/>
      <c r="G624" s="14"/>
      <c r="H624" s="14"/>
      <c r="I624" s="14"/>
      <c r="J624" s="14"/>
      <c r="L624" s="5"/>
      <c r="M624" s="16"/>
    </row>
    <row r="625" ht="14.25" customHeight="1">
      <c r="F625" s="14"/>
      <c r="G625" s="14"/>
      <c r="H625" s="14"/>
      <c r="I625" s="14"/>
      <c r="J625" s="14"/>
      <c r="L625" s="5"/>
      <c r="M625" s="16"/>
    </row>
    <row r="626" ht="14.25" customHeight="1">
      <c r="F626" s="14"/>
      <c r="G626" s="14"/>
      <c r="H626" s="14"/>
      <c r="I626" s="14"/>
      <c r="J626" s="14"/>
      <c r="L626" s="5"/>
      <c r="M626" s="16"/>
    </row>
    <row r="627" ht="14.25" customHeight="1">
      <c r="F627" s="14"/>
      <c r="G627" s="14"/>
      <c r="H627" s="14"/>
      <c r="I627" s="14"/>
      <c r="J627" s="14"/>
      <c r="L627" s="5"/>
      <c r="M627" s="16"/>
    </row>
    <row r="628" ht="14.25" customHeight="1">
      <c r="F628" s="14"/>
      <c r="G628" s="14"/>
      <c r="H628" s="14"/>
      <c r="I628" s="14"/>
      <c r="J628" s="14"/>
      <c r="L628" s="5"/>
      <c r="M628" s="16"/>
    </row>
    <row r="629" ht="14.25" customHeight="1">
      <c r="F629" s="14"/>
      <c r="G629" s="14"/>
      <c r="H629" s="14"/>
      <c r="I629" s="14"/>
      <c r="J629" s="14"/>
      <c r="L629" s="5"/>
      <c r="M629" s="16"/>
    </row>
    <row r="630" ht="14.25" customHeight="1">
      <c r="F630" s="14"/>
      <c r="G630" s="14"/>
      <c r="H630" s="14"/>
      <c r="I630" s="14"/>
      <c r="J630" s="14"/>
      <c r="L630" s="5"/>
      <c r="M630" s="16"/>
    </row>
    <row r="631" ht="14.25" customHeight="1">
      <c r="F631" s="14"/>
      <c r="G631" s="14"/>
      <c r="H631" s="14"/>
      <c r="I631" s="14"/>
      <c r="J631" s="14"/>
      <c r="L631" s="5"/>
      <c r="M631" s="16"/>
    </row>
    <row r="632" ht="14.25" customHeight="1">
      <c r="F632" s="14"/>
      <c r="G632" s="14"/>
      <c r="H632" s="14"/>
      <c r="I632" s="14"/>
      <c r="J632" s="14"/>
      <c r="L632" s="5"/>
      <c r="M632" s="16"/>
    </row>
    <row r="633" ht="14.25" customHeight="1">
      <c r="F633" s="14"/>
      <c r="G633" s="14"/>
      <c r="H633" s="14"/>
      <c r="I633" s="14"/>
      <c r="J633" s="14"/>
      <c r="L633" s="5"/>
      <c r="M633" s="16"/>
    </row>
    <row r="634" ht="14.25" customHeight="1">
      <c r="F634" s="14"/>
      <c r="G634" s="14"/>
      <c r="H634" s="14"/>
      <c r="I634" s="14"/>
      <c r="J634" s="14"/>
      <c r="L634" s="5"/>
      <c r="M634" s="16"/>
    </row>
    <row r="635" ht="14.25" customHeight="1">
      <c r="F635" s="14"/>
      <c r="G635" s="14"/>
      <c r="H635" s="14"/>
      <c r="I635" s="14"/>
      <c r="J635" s="14"/>
      <c r="L635" s="5"/>
      <c r="M635" s="16"/>
    </row>
    <row r="636" ht="14.25" customHeight="1">
      <c r="F636" s="14"/>
      <c r="G636" s="14"/>
      <c r="H636" s="14"/>
      <c r="I636" s="14"/>
      <c r="J636" s="14"/>
      <c r="L636" s="5"/>
      <c r="M636" s="16"/>
    </row>
    <row r="637" ht="14.25" customHeight="1">
      <c r="F637" s="14"/>
      <c r="G637" s="14"/>
      <c r="H637" s="14"/>
      <c r="I637" s="14"/>
      <c r="J637" s="14"/>
      <c r="L637" s="5"/>
      <c r="M637" s="16"/>
    </row>
    <row r="638" ht="14.25" customHeight="1">
      <c r="F638" s="14"/>
      <c r="G638" s="14"/>
      <c r="H638" s="14"/>
      <c r="I638" s="14"/>
      <c r="J638" s="14"/>
      <c r="L638" s="5"/>
      <c r="M638" s="16"/>
    </row>
    <row r="639" ht="14.25" customHeight="1">
      <c r="F639" s="14"/>
      <c r="G639" s="14"/>
      <c r="H639" s="14"/>
      <c r="I639" s="14"/>
      <c r="J639" s="14"/>
      <c r="L639" s="5"/>
      <c r="M639" s="16"/>
    </row>
    <row r="640" ht="14.25" customHeight="1">
      <c r="F640" s="14"/>
      <c r="G640" s="14"/>
      <c r="H640" s="14"/>
      <c r="I640" s="14"/>
      <c r="J640" s="14"/>
      <c r="L640" s="5"/>
      <c r="M640" s="16"/>
    </row>
    <row r="641" ht="14.25" customHeight="1">
      <c r="F641" s="14"/>
      <c r="G641" s="14"/>
      <c r="H641" s="14"/>
      <c r="I641" s="14"/>
      <c r="J641" s="14"/>
      <c r="L641" s="5"/>
      <c r="M641" s="16"/>
    </row>
    <row r="642" ht="14.25" customHeight="1">
      <c r="F642" s="14"/>
      <c r="G642" s="14"/>
      <c r="H642" s="14"/>
      <c r="I642" s="14"/>
      <c r="J642" s="14"/>
      <c r="L642" s="5"/>
      <c r="M642" s="16"/>
    </row>
    <row r="643" ht="14.25" customHeight="1">
      <c r="F643" s="14"/>
      <c r="G643" s="14"/>
      <c r="H643" s="14"/>
      <c r="I643" s="14"/>
      <c r="J643" s="14"/>
      <c r="L643" s="5"/>
      <c r="M643" s="16"/>
    </row>
    <row r="644" ht="14.25" customHeight="1">
      <c r="F644" s="14"/>
      <c r="G644" s="14"/>
      <c r="H644" s="14"/>
      <c r="I644" s="14"/>
      <c r="J644" s="14"/>
      <c r="L644" s="5"/>
      <c r="M644" s="16"/>
    </row>
    <row r="645" ht="14.25" customHeight="1">
      <c r="F645" s="14"/>
      <c r="G645" s="14"/>
      <c r="H645" s="14"/>
      <c r="I645" s="14"/>
      <c r="J645" s="14"/>
      <c r="L645" s="5"/>
      <c r="M645" s="16"/>
    </row>
    <row r="646" ht="14.25" customHeight="1">
      <c r="F646" s="14"/>
      <c r="G646" s="14"/>
      <c r="H646" s="14"/>
      <c r="I646" s="14"/>
      <c r="J646" s="14"/>
      <c r="L646" s="5"/>
      <c r="M646" s="16"/>
    </row>
    <row r="647" ht="14.25" customHeight="1">
      <c r="F647" s="14"/>
      <c r="G647" s="14"/>
      <c r="H647" s="14"/>
      <c r="I647" s="14"/>
      <c r="J647" s="14"/>
      <c r="L647" s="5"/>
      <c r="M647" s="16"/>
    </row>
    <row r="648" ht="14.25" customHeight="1">
      <c r="F648" s="14"/>
      <c r="G648" s="14"/>
      <c r="H648" s="14"/>
      <c r="I648" s="14"/>
      <c r="J648" s="14"/>
      <c r="L648" s="5"/>
      <c r="M648" s="16"/>
    </row>
    <row r="649" ht="14.25" customHeight="1">
      <c r="F649" s="14"/>
      <c r="G649" s="14"/>
      <c r="H649" s="14"/>
      <c r="I649" s="14"/>
      <c r="J649" s="14"/>
      <c r="L649" s="5"/>
      <c r="M649" s="16"/>
    </row>
    <row r="650" ht="14.25" customHeight="1">
      <c r="F650" s="14"/>
      <c r="G650" s="14"/>
      <c r="H650" s="14"/>
      <c r="I650" s="14"/>
      <c r="J650" s="14"/>
      <c r="L650" s="5"/>
      <c r="M650" s="16"/>
    </row>
    <row r="651" ht="14.25" customHeight="1">
      <c r="F651" s="14"/>
      <c r="G651" s="14"/>
      <c r="H651" s="14"/>
      <c r="I651" s="14"/>
      <c r="J651" s="14"/>
      <c r="L651" s="5"/>
      <c r="M651" s="16"/>
    </row>
    <row r="652" ht="14.25" customHeight="1">
      <c r="F652" s="14"/>
      <c r="G652" s="14"/>
      <c r="H652" s="14"/>
      <c r="I652" s="14"/>
      <c r="J652" s="14"/>
      <c r="L652" s="5"/>
      <c r="M652" s="16"/>
    </row>
    <row r="653" ht="14.25" customHeight="1">
      <c r="F653" s="14"/>
      <c r="G653" s="14"/>
      <c r="H653" s="14"/>
      <c r="I653" s="14"/>
      <c r="J653" s="14"/>
      <c r="L653" s="5"/>
      <c r="M653" s="16"/>
    </row>
    <row r="654" ht="14.25" customHeight="1">
      <c r="F654" s="14"/>
      <c r="G654" s="14"/>
      <c r="H654" s="14"/>
      <c r="I654" s="14"/>
      <c r="J654" s="14"/>
      <c r="L654" s="5"/>
      <c r="M654" s="16"/>
    </row>
    <row r="655" ht="14.25" customHeight="1">
      <c r="F655" s="14"/>
      <c r="G655" s="14"/>
      <c r="H655" s="14"/>
      <c r="I655" s="14"/>
      <c r="J655" s="14"/>
      <c r="L655" s="5"/>
      <c r="M655" s="16"/>
    </row>
    <row r="656" ht="14.25" customHeight="1">
      <c r="F656" s="14"/>
      <c r="G656" s="14"/>
      <c r="H656" s="14"/>
      <c r="I656" s="14"/>
      <c r="J656" s="14"/>
      <c r="L656" s="5"/>
      <c r="M656" s="16"/>
    </row>
    <row r="657" ht="14.25" customHeight="1">
      <c r="F657" s="14"/>
      <c r="G657" s="14"/>
      <c r="H657" s="14"/>
      <c r="I657" s="14"/>
      <c r="J657" s="14"/>
      <c r="L657" s="5"/>
      <c r="M657" s="16"/>
    </row>
    <row r="658" ht="14.25" customHeight="1">
      <c r="F658" s="14"/>
      <c r="G658" s="14"/>
      <c r="H658" s="14"/>
      <c r="I658" s="14"/>
      <c r="J658" s="14"/>
      <c r="L658" s="5"/>
      <c r="M658" s="16"/>
    </row>
    <row r="659" ht="14.25" customHeight="1">
      <c r="F659" s="14"/>
      <c r="G659" s="14"/>
      <c r="H659" s="14"/>
      <c r="I659" s="14"/>
      <c r="J659" s="14"/>
      <c r="L659" s="5"/>
      <c r="M659" s="16"/>
    </row>
    <row r="660" ht="14.25" customHeight="1">
      <c r="F660" s="14"/>
      <c r="G660" s="14"/>
      <c r="H660" s="14"/>
      <c r="I660" s="14"/>
      <c r="J660" s="14"/>
      <c r="L660" s="5"/>
      <c r="M660" s="16"/>
    </row>
    <row r="661" ht="14.25" customHeight="1">
      <c r="F661" s="14"/>
      <c r="G661" s="14"/>
      <c r="H661" s="14"/>
      <c r="I661" s="14"/>
      <c r="J661" s="14"/>
      <c r="L661" s="5"/>
      <c r="M661" s="16"/>
    </row>
    <row r="662" ht="14.25" customHeight="1">
      <c r="F662" s="14"/>
      <c r="G662" s="14"/>
      <c r="H662" s="14"/>
      <c r="I662" s="14"/>
      <c r="J662" s="14"/>
      <c r="L662" s="5"/>
      <c r="M662" s="16"/>
    </row>
    <row r="663" ht="14.25" customHeight="1">
      <c r="F663" s="14"/>
      <c r="G663" s="14"/>
      <c r="H663" s="14"/>
      <c r="I663" s="14"/>
      <c r="J663" s="14"/>
      <c r="L663" s="5"/>
      <c r="M663" s="16"/>
    </row>
    <row r="664" ht="14.25" customHeight="1">
      <c r="F664" s="14"/>
      <c r="G664" s="14"/>
      <c r="H664" s="14"/>
      <c r="I664" s="14"/>
      <c r="J664" s="14"/>
      <c r="L664" s="5"/>
      <c r="M664" s="16"/>
    </row>
    <row r="665" ht="14.25" customHeight="1">
      <c r="F665" s="14"/>
      <c r="G665" s="14"/>
      <c r="H665" s="14"/>
      <c r="I665" s="14"/>
      <c r="J665" s="14"/>
      <c r="L665" s="5"/>
      <c r="M665" s="16"/>
    </row>
    <row r="666" ht="14.25" customHeight="1">
      <c r="F666" s="14"/>
      <c r="G666" s="14"/>
      <c r="H666" s="14"/>
      <c r="I666" s="14"/>
      <c r="J666" s="14"/>
      <c r="L666" s="5"/>
      <c r="M666" s="16"/>
    </row>
    <row r="667" ht="14.25" customHeight="1">
      <c r="F667" s="14"/>
      <c r="G667" s="14"/>
      <c r="H667" s="14"/>
      <c r="I667" s="14"/>
      <c r="J667" s="14"/>
      <c r="L667" s="5"/>
      <c r="M667" s="16"/>
    </row>
    <row r="668" ht="14.25" customHeight="1">
      <c r="F668" s="14"/>
      <c r="G668" s="14"/>
      <c r="H668" s="14"/>
      <c r="I668" s="14"/>
      <c r="J668" s="14"/>
      <c r="L668" s="5"/>
      <c r="M668" s="16"/>
    </row>
    <row r="669" ht="14.25" customHeight="1">
      <c r="F669" s="14"/>
      <c r="G669" s="14"/>
      <c r="H669" s="14"/>
      <c r="I669" s="14"/>
      <c r="J669" s="14"/>
      <c r="L669" s="5"/>
      <c r="M669" s="16"/>
    </row>
    <row r="670" ht="14.25" customHeight="1">
      <c r="F670" s="14"/>
      <c r="G670" s="14"/>
      <c r="H670" s="14"/>
      <c r="I670" s="14"/>
      <c r="J670" s="14"/>
      <c r="L670" s="5"/>
      <c r="M670" s="16"/>
    </row>
    <row r="671" ht="14.25" customHeight="1">
      <c r="F671" s="14"/>
      <c r="G671" s="14"/>
      <c r="H671" s="14"/>
      <c r="I671" s="14"/>
      <c r="J671" s="14"/>
      <c r="L671" s="5"/>
      <c r="M671" s="16"/>
    </row>
    <row r="672" ht="14.25" customHeight="1">
      <c r="F672" s="14"/>
      <c r="G672" s="14"/>
      <c r="H672" s="14"/>
      <c r="I672" s="14"/>
      <c r="J672" s="14"/>
      <c r="L672" s="5"/>
      <c r="M672" s="16"/>
    </row>
    <row r="673" ht="14.25" customHeight="1">
      <c r="F673" s="14"/>
      <c r="G673" s="14"/>
      <c r="H673" s="14"/>
      <c r="I673" s="14"/>
      <c r="J673" s="14"/>
      <c r="L673" s="5"/>
      <c r="M673" s="16"/>
    </row>
    <row r="674" ht="14.25" customHeight="1">
      <c r="F674" s="14"/>
      <c r="G674" s="14"/>
      <c r="H674" s="14"/>
      <c r="I674" s="14"/>
      <c r="J674" s="14"/>
      <c r="L674" s="5"/>
      <c r="M674" s="16"/>
    </row>
    <row r="675" ht="14.25" customHeight="1">
      <c r="F675" s="14"/>
      <c r="G675" s="14"/>
      <c r="H675" s="14"/>
      <c r="I675" s="14"/>
      <c r="J675" s="14"/>
      <c r="L675" s="5"/>
      <c r="M675" s="16"/>
    </row>
    <row r="676" ht="14.25" customHeight="1">
      <c r="F676" s="14"/>
      <c r="G676" s="14"/>
      <c r="H676" s="14"/>
      <c r="I676" s="14"/>
      <c r="J676" s="14"/>
      <c r="L676" s="5"/>
      <c r="M676" s="16"/>
    </row>
    <row r="677" ht="14.25" customHeight="1">
      <c r="F677" s="14"/>
      <c r="G677" s="14"/>
      <c r="H677" s="14"/>
      <c r="I677" s="14"/>
      <c r="J677" s="14"/>
      <c r="L677" s="5"/>
      <c r="M677" s="16"/>
    </row>
    <row r="678" ht="14.25" customHeight="1">
      <c r="F678" s="14"/>
      <c r="G678" s="14"/>
      <c r="H678" s="14"/>
      <c r="I678" s="14"/>
      <c r="J678" s="14"/>
      <c r="L678" s="5"/>
      <c r="M678" s="16"/>
    </row>
    <row r="679" ht="14.25" customHeight="1">
      <c r="F679" s="14"/>
      <c r="G679" s="14"/>
      <c r="H679" s="14"/>
      <c r="I679" s="14"/>
      <c r="J679" s="14"/>
      <c r="L679" s="5"/>
      <c r="M679" s="16"/>
    </row>
    <row r="680" ht="14.25" customHeight="1">
      <c r="F680" s="14"/>
      <c r="G680" s="14"/>
      <c r="H680" s="14"/>
      <c r="I680" s="14"/>
      <c r="J680" s="14"/>
      <c r="L680" s="5"/>
      <c r="M680" s="16"/>
    </row>
    <row r="681" ht="14.25" customHeight="1">
      <c r="F681" s="14"/>
      <c r="G681" s="14"/>
      <c r="H681" s="14"/>
      <c r="I681" s="14"/>
      <c r="J681" s="14"/>
      <c r="L681" s="5"/>
      <c r="M681" s="16"/>
    </row>
    <row r="682" ht="14.25" customHeight="1">
      <c r="F682" s="14"/>
      <c r="G682" s="14"/>
      <c r="H682" s="14"/>
      <c r="I682" s="14"/>
      <c r="J682" s="14"/>
      <c r="L682" s="5"/>
      <c r="M682" s="16"/>
    </row>
    <row r="683" ht="14.25" customHeight="1">
      <c r="F683" s="14"/>
      <c r="G683" s="14"/>
      <c r="H683" s="14"/>
      <c r="I683" s="14"/>
      <c r="J683" s="14"/>
      <c r="L683" s="5"/>
      <c r="M683" s="16"/>
    </row>
    <row r="684" ht="14.25" customHeight="1">
      <c r="F684" s="14"/>
      <c r="G684" s="14"/>
      <c r="H684" s="14"/>
      <c r="I684" s="14"/>
      <c r="J684" s="14"/>
      <c r="L684" s="5"/>
      <c r="M684" s="16"/>
    </row>
    <row r="685" ht="14.25" customHeight="1">
      <c r="F685" s="14"/>
      <c r="G685" s="14"/>
      <c r="H685" s="14"/>
      <c r="I685" s="14"/>
      <c r="J685" s="14"/>
      <c r="L685" s="5"/>
      <c r="M685" s="16"/>
    </row>
    <row r="686" ht="14.25" customHeight="1">
      <c r="F686" s="14"/>
      <c r="G686" s="14"/>
      <c r="H686" s="14"/>
      <c r="I686" s="14"/>
      <c r="J686" s="14"/>
      <c r="L686" s="5"/>
      <c r="M686" s="16"/>
    </row>
    <row r="687" ht="14.25" customHeight="1">
      <c r="F687" s="14"/>
      <c r="G687" s="14"/>
      <c r="H687" s="14"/>
      <c r="I687" s="14"/>
      <c r="J687" s="14"/>
      <c r="L687" s="5"/>
      <c r="M687" s="16"/>
    </row>
    <row r="688" ht="14.25" customHeight="1">
      <c r="F688" s="14"/>
      <c r="G688" s="14"/>
      <c r="H688" s="14"/>
      <c r="I688" s="14"/>
      <c r="J688" s="14"/>
      <c r="L688" s="5"/>
      <c r="M688" s="16"/>
    </row>
    <row r="689" ht="14.25" customHeight="1">
      <c r="F689" s="14"/>
      <c r="G689" s="14"/>
      <c r="H689" s="14"/>
      <c r="I689" s="14"/>
      <c r="J689" s="14"/>
      <c r="L689" s="5"/>
      <c r="M689" s="16"/>
    </row>
    <row r="690" ht="14.25" customHeight="1">
      <c r="F690" s="14"/>
      <c r="G690" s="14"/>
      <c r="H690" s="14"/>
      <c r="I690" s="14"/>
      <c r="J690" s="14"/>
      <c r="L690" s="5"/>
      <c r="M690" s="16"/>
    </row>
    <row r="691" ht="14.25" customHeight="1">
      <c r="F691" s="14"/>
      <c r="G691" s="14"/>
      <c r="H691" s="14"/>
      <c r="I691" s="14"/>
      <c r="J691" s="14"/>
      <c r="L691" s="5"/>
      <c r="M691" s="16"/>
    </row>
    <row r="692" ht="14.25" customHeight="1">
      <c r="F692" s="14"/>
      <c r="G692" s="14"/>
      <c r="H692" s="14"/>
      <c r="I692" s="14"/>
      <c r="J692" s="14"/>
      <c r="L692" s="5"/>
      <c r="M692" s="16"/>
    </row>
    <row r="693" ht="14.25" customHeight="1">
      <c r="F693" s="14"/>
      <c r="G693" s="14"/>
      <c r="H693" s="14"/>
      <c r="I693" s="14"/>
      <c r="J693" s="14"/>
      <c r="L693" s="5"/>
      <c r="M693" s="16"/>
    </row>
    <row r="694" ht="14.25" customHeight="1">
      <c r="F694" s="14"/>
      <c r="G694" s="14"/>
      <c r="H694" s="14"/>
      <c r="I694" s="14"/>
      <c r="J694" s="14"/>
      <c r="L694" s="5"/>
      <c r="M694" s="16"/>
    </row>
    <row r="695" ht="14.25" customHeight="1">
      <c r="F695" s="14"/>
      <c r="G695" s="14"/>
      <c r="H695" s="14"/>
      <c r="I695" s="14"/>
      <c r="J695" s="14"/>
      <c r="L695" s="5"/>
      <c r="M695" s="16"/>
    </row>
    <row r="696" ht="14.25" customHeight="1">
      <c r="F696" s="14"/>
      <c r="G696" s="14"/>
      <c r="H696" s="14"/>
      <c r="I696" s="14"/>
      <c r="J696" s="14"/>
      <c r="L696" s="5"/>
      <c r="M696" s="16"/>
    </row>
    <row r="697" ht="14.25" customHeight="1">
      <c r="F697" s="14"/>
      <c r="G697" s="14"/>
      <c r="H697" s="14"/>
      <c r="I697" s="14"/>
      <c r="J697" s="14"/>
      <c r="L697" s="5"/>
      <c r="M697" s="16"/>
    </row>
    <row r="698" ht="14.25" customHeight="1">
      <c r="F698" s="14"/>
      <c r="G698" s="14"/>
      <c r="H698" s="14"/>
      <c r="I698" s="14"/>
      <c r="J698" s="14"/>
      <c r="L698" s="5"/>
      <c r="M698" s="16"/>
    </row>
    <row r="699" ht="14.25" customHeight="1">
      <c r="F699" s="14"/>
      <c r="G699" s="14"/>
      <c r="H699" s="14"/>
      <c r="I699" s="14"/>
      <c r="J699" s="14"/>
      <c r="L699" s="5"/>
      <c r="M699" s="16"/>
    </row>
    <row r="700" ht="14.25" customHeight="1">
      <c r="F700" s="14"/>
      <c r="G700" s="14"/>
      <c r="H700" s="14"/>
      <c r="I700" s="14"/>
      <c r="J700" s="14"/>
      <c r="L700" s="5"/>
      <c r="M700" s="16"/>
    </row>
    <row r="701" ht="14.25" customHeight="1">
      <c r="F701" s="14"/>
      <c r="G701" s="14"/>
      <c r="H701" s="14"/>
      <c r="I701" s="14"/>
      <c r="J701" s="14"/>
      <c r="L701" s="5"/>
      <c r="M701" s="16"/>
    </row>
    <row r="702" ht="14.25" customHeight="1">
      <c r="F702" s="14"/>
      <c r="G702" s="14"/>
      <c r="H702" s="14"/>
      <c r="I702" s="14"/>
      <c r="J702" s="14"/>
      <c r="L702" s="5"/>
      <c r="M702" s="16"/>
    </row>
    <row r="703" ht="14.25" customHeight="1">
      <c r="F703" s="14"/>
      <c r="G703" s="14"/>
      <c r="H703" s="14"/>
      <c r="I703" s="14"/>
      <c r="J703" s="14"/>
      <c r="L703" s="5"/>
      <c r="M703" s="16"/>
    </row>
    <row r="704" ht="14.25" customHeight="1">
      <c r="F704" s="14"/>
      <c r="G704" s="14"/>
      <c r="H704" s="14"/>
      <c r="I704" s="14"/>
      <c r="J704" s="14"/>
      <c r="L704" s="5"/>
      <c r="M704" s="16"/>
    </row>
    <row r="705" ht="14.25" customHeight="1">
      <c r="F705" s="14"/>
      <c r="G705" s="14"/>
      <c r="H705" s="14"/>
      <c r="I705" s="14"/>
      <c r="J705" s="14"/>
      <c r="L705" s="5"/>
      <c r="M705" s="16"/>
    </row>
    <row r="706" ht="14.25" customHeight="1">
      <c r="F706" s="14"/>
      <c r="G706" s="14"/>
      <c r="H706" s="14"/>
      <c r="I706" s="14"/>
      <c r="J706" s="14"/>
      <c r="L706" s="5"/>
      <c r="M706" s="16"/>
    </row>
    <row r="707" ht="14.25" customHeight="1">
      <c r="F707" s="14"/>
      <c r="G707" s="14"/>
      <c r="H707" s="14"/>
      <c r="I707" s="14"/>
      <c r="J707" s="14"/>
      <c r="L707" s="5"/>
      <c r="M707" s="16"/>
    </row>
    <row r="708" ht="14.25" customHeight="1">
      <c r="F708" s="14"/>
      <c r="G708" s="14"/>
      <c r="H708" s="14"/>
      <c r="I708" s="14"/>
      <c r="J708" s="14"/>
      <c r="L708" s="5"/>
      <c r="M708" s="16"/>
    </row>
    <row r="709" ht="14.25" customHeight="1">
      <c r="F709" s="14"/>
      <c r="G709" s="14"/>
      <c r="H709" s="14"/>
      <c r="I709" s="14"/>
      <c r="J709" s="14"/>
      <c r="L709" s="5"/>
      <c r="M709" s="16"/>
    </row>
    <row r="710" ht="14.25" customHeight="1">
      <c r="F710" s="14"/>
      <c r="G710" s="14"/>
      <c r="H710" s="14"/>
      <c r="I710" s="14"/>
      <c r="J710" s="14"/>
      <c r="L710" s="5"/>
      <c r="M710" s="16"/>
    </row>
    <row r="711" ht="14.25" customHeight="1">
      <c r="F711" s="14"/>
      <c r="G711" s="14"/>
      <c r="H711" s="14"/>
      <c r="I711" s="14"/>
      <c r="J711" s="14"/>
      <c r="L711" s="5"/>
      <c r="M711" s="16"/>
    </row>
    <row r="712" ht="14.25" customHeight="1">
      <c r="F712" s="14"/>
      <c r="G712" s="14"/>
      <c r="H712" s="14"/>
      <c r="I712" s="14"/>
      <c r="J712" s="14"/>
      <c r="L712" s="5"/>
      <c r="M712" s="16"/>
    </row>
    <row r="713" ht="14.25" customHeight="1">
      <c r="F713" s="14"/>
      <c r="G713" s="14"/>
      <c r="H713" s="14"/>
      <c r="I713" s="14"/>
      <c r="J713" s="14"/>
      <c r="L713" s="5"/>
      <c r="M713" s="16"/>
    </row>
    <row r="714" ht="14.25" customHeight="1">
      <c r="F714" s="14"/>
      <c r="G714" s="14"/>
      <c r="H714" s="14"/>
      <c r="I714" s="14"/>
      <c r="J714" s="14"/>
      <c r="L714" s="5"/>
      <c r="M714" s="16"/>
    </row>
    <row r="715" ht="14.25" customHeight="1">
      <c r="F715" s="14"/>
      <c r="G715" s="14"/>
      <c r="H715" s="14"/>
      <c r="I715" s="14"/>
      <c r="J715" s="14"/>
      <c r="L715" s="5"/>
      <c r="M715" s="16"/>
    </row>
    <row r="716" ht="14.25" customHeight="1">
      <c r="F716" s="14"/>
      <c r="G716" s="14"/>
      <c r="H716" s="14"/>
      <c r="I716" s="14"/>
      <c r="J716" s="14"/>
      <c r="L716" s="5"/>
      <c r="M716" s="16"/>
    </row>
    <row r="717" ht="14.25" customHeight="1">
      <c r="F717" s="14"/>
      <c r="G717" s="14"/>
      <c r="H717" s="14"/>
      <c r="I717" s="14"/>
      <c r="J717" s="14"/>
      <c r="L717" s="5"/>
      <c r="M717" s="16"/>
    </row>
    <row r="718" ht="14.25" customHeight="1">
      <c r="F718" s="14"/>
      <c r="G718" s="14"/>
      <c r="H718" s="14"/>
      <c r="I718" s="14"/>
      <c r="J718" s="14"/>
      <c r="L718" s="5"/>
      <c r="M718" s="16"/>
    </row>
    <row r="719" ht="14.25" customHeight="1">
      <c r="F719" s="14"/>
      <c r="G719" s="14"/>
      <c r="H719" s="14"/>
      <c r="I719" s="14"/>
      <c r="J719" s="14"/>
      <c r="L719" s="5"/>
      <c r="M719" s="16"/>
    </row>
    <row r="720" ht="14.25" customHeight="1">
      <c r="F720" s="14"/>
      <c r="G720" s="14"/>
      <c r="H720" s="14"/>
      <c r="I720" s="14"/>
      <c r="J720" s="14"/>
      <c r="L720" s="5"/>
      <c r="M720" s="16"/>
    </row>
    <row r="721" ht="14.25" customHeight="1">
      <c r="F721" s="14"/>
      <c r="G721" s="14"/>
      <c r="H721" s="14"/>
      <c r="I721" s="14"/>
      <c r="J721" s="14"/>
      <c r="L721" s="5"/>
      <c r="M721" s="16"/>
    </row>
    <row r="722" ht="14.25" customHeight="1">
      <c r="F722" s="14"/>
      <c r="G722" s="14"/>
      <c r="H722" s="14"/>
      <c r="I722" s="14"/>
      <c r="J722" s="14"/>
      <c r="L722" s="5"/>
      <c r="M722" s="16"/>
    </row>
    <row r="723" ht="14.25" customHeight="1">
      <c r="F723" s="14"/>
      <c r="G723" s="14"/>
      <c r="H723" s="14"/>
      <c r="I723" s="14"/>
      <c r="J723" s="14"/>
      <c r="L723" s="5"/>
      <c r="M723" s="16"/>
    </row>
    <row r="724" ht="14.25" customHeight="1">
      <c r="F724" s="14"/>
      <c r="G724" s="14"/>
      <c r="H724" s="14"/>
      <c r="I724" s="14"/>
      <c r="J724" s="14"/>
      <c r="L724" s="5"/>
      <c r="M724" s="16"/>
    </row>
    <row r="725" ht="14.25" customHeight="1">
      <c r="F725" s="14"/>
      <c r="G725" s="14"/>
      <c r="H725" s="14"/>
      <c r="I725" s="14"/>
      <c r="J725" s="14"/>
      <c r="L725" s="5"/>
      <c r="M725" s="16"/>
    </row>
    <row r="726" ht="14.25" customHeight="1">
      <c r="F726" s="14"/>
      <c r="G726" s="14"/>
      <c r="H726" s="14"/>
      <c r="I726" s="14"/>
      <c r="J726" s="14"/>
      <c r="L726" s="5"/>
      <c r="M726" s="16"/>
    </row>
    <row r="727" ht="14.25" customHeight="1">
      <c r="F727" s="14"/>
      <c r="G727" s="14"/>
      <c r="H727" s="14"/>
      <c r="I727" s="14"/>
      <c r="J727" s="14"/>
      <c r="L727" s="5"/>
      <c r="M727" s="16"/>
    </row>
    <row r="728" ht="14.25" customHeight="1">
      <c r="F728" s="14"/>
      <c r="G728" s="14"/>
      <c r="H728" s="14"/>
      <c r="I728" s="14"/>
      <c r="J728" s="14"/>
      <c r="L728" s="5"/>
      <c r="M728" s="16"/>
    </row>
    <row r="729" ht="14.25" customHeight="1">
      <c r="F729" s="14"/>
      <c r="G729" s="14"/>
      <c r="H729" s="14"/>
      <c r="I729" s="14"/>
      <c r="J729" s="14"/>
      <c r="L729" s="5"/>
      <c r="M729" s="16"/>
    </row>
    <row r="730" ht="14.25" customHeight="1">
      <c r="F730" s="14"/>
      <c r="G730" s="14"/>
      <c r="H730" s="14"/>
      <c r="I730" s="14"/>
      <c r="J730" s="14"/>
      <c r="L730" s="5"/>
      <c r="M730" s="16"/>
    </row>
    <row r="731" ht="14.25" customHeight="1">
      <c r="F731" s="14"/>
      <c r="G731" s="14"/>
      <c r="H731" s="14"/>
      <c r="I731" s="14"/>
      <c r="J731" s="14"/>
      <c r="L731" s="5"/>
      <c r="M731" s="16"/>
    </row>
    <row r="732" ht="14.25" customHeight="1">
      <c r="F732" s="14"/>
      <c r="G732" s="14"/>
      <c r="H732" s="14"/>
      <c r="I732" s="14"/>
      <c r="J732" s="14"/>
      <c r="L732" s="5"/>
      <c r="M732" s="16"/>
    </row>
    <row r="733" ht="14.25" customHeight="1">
      <c r="F733" s="14"/>
      <c r="G733" s="14"/>
      <c r="H733" s="14"/>
      <c r="I733" s="14"/>
      <c r="J733" s="14"/>
      <c r="L733" s="5"/>
      <c r="M733" s="16"/>
    </row>
    <row r="734" ht="14.25" customHeight="1">
      <c r="F734" s="14"/>
      <c r="G734" s="14"/>
      <c r="H734" s="14"/>
      <c r="I734" s="14"/>
      <c r="J734" s="14"/>
      <c r="L734" s="5"/>
      <c r="M734" s="16"/>
    </row>
    <row r="735" ht="14.25" customHeight="1">
      <c r="F735" s="14"/>
      <c r="G735" s="14"/>
      <c r="H735" s="14"/>
      <c r="I735" s="14"/>
      <c r="J735" s="14"/>
      <c r="L735" s="5"/>
      <c r="M735" s="16"/>
    </row>
    <row r="736" ht="14.25" customHeight="1">
      <c r="F736" s="14"/>
      <c r="G736" s="14"/>
      <c r="H736" s="14"/>
      <c r="I736" s="14"/>
      <c r="J736" s="14"/>
      <c r="L736" s="5"/>
      <c r="M736" s="16"/>
    </row>
    <row r="737" ht="14.25" customHeight="1">
      <c r="F737" s="14"/>
      <c r="G737" s="14"/>
      <c r="H737" s="14"/>
      <c r="I737" s="14"/>
      <c r="J737" s="14"/>
      <c r="L737" s="5"/>
      <c r="M737" s="16"/>
    </row>
    <row r="738" ht="14.25" customHeight="1">
      <c r="F738" s="14"/>
      <c r="G738" s="14"/>
      <c r="H738" s="14"/>
      <c r="I738" s="14"/>
      <c r="J738" s="14"/>
      <c r="L738" s="5"/>
      <c r="M738" s="16"/>
    </row>
    <row r="739" ht="14.25" customHeight="1">
      <c r="F739" s="14"/>
      <c r="G739" s="14"/>
      <c r="H739" s="14"/>
      <c r="I739" s="14"/>
      <c r="J739" s="14"/>
      <c r="L739" s="5"/>
      <c r="M739" s="16"/>
    </row>
    <row r="740" ht="14.25" customHeight="1">
      <c r="F740" s="14"/>
      <c r="G740" s="14"/>
      <c r="H740" s="14"/>
      <c r="I740" s="14"/>
      <c r="J740" s="14"/>
      <c r="L740" s="5"/>
      <c r="M740" s="16"/>
    </row>
    <row r="741" ht="14.25" customHeight="1">
      <c r="F741" s="14"/>
      <c r="G741" s="14"/>
      <c r="H741" s="14"/>
      <c r="I741" s="14"/>
      <c r="J741" s="14"/>
      <c r="L741" s="5"/>
      <c r="M741" s="16"/>
    </row>
    <row r="742" ht="14.25" customHeight="1">
      <c r="F742" s="14"/>
      <c r="G742" s="14"/>
      <c r="H742" s="14"/>
      <c r="I742" s="14"/>
      <c r="J742" s="14"/>
      <c r="L742" s="5"/>
      <c r="M742" s="16"/>
    </row>
    <row r="743" ht="14.25" customHeight="1">
      <c r="F743" s="14"/>
      <c r="G743" s="14"/>
      <c r="H743" s="14"/>
      <c r="I743" s="14"/>
      <c r="J743" s="14"/>
      <c r="L743" s="5"/>
      <c r="M743" s="16"/>
    </row>
    <row r="744" ht="14.25" customHeight="1">
      <c r="F744" s="14"/>
      <c r="G744" s="14"/>
      <c r="H744" s="14"/>
      <c r="I744" s="14"/>
      <c r="J744" s="14"/>
      <c r="L744" s="5"/>
      <c r="M744" s="16"/>
    </row>
    <row r="745" ht="14.25" customHeight="1">
      <c r="F745" s="14"/>
      <c r="G745" s="14"/>
      <c r="H745" s="14"/>
      <c r="I745" s="14"/>
      <c r="J745" s="14"/>
      <c r="L745" s="5"/>
      <c r="M745" s="16"/>
    </row>
    <row r="746" ht="14.25" customHeight="1">
      <c r="F746" s="14"/>
      <c r="G746" s="14"/>
      <c r="H746" s="14"/>
      <c r="I746" s="14"/>
      <c r="J746" s="14"/>
      <c r="L746" s="5"/>
      <c r="M746" s="16"/>
    </row>
    <row r="747" ht="14.25" customHeight="1">
      <c r="F747" s="14"/>
      <c r="G747" s="14"/>
      <c r="H747" s="14"/>
      <c r="I747" s="14"/>
      <c r="J747" s="14"/>
      <c r="L747" s="5"/>
      <c r="M747" s="16"/>
    </row>
    <row r="748" ht="14.25" customHeight="1">
      <c r="F748" s="14"/>
      <c r="G748" s="14"/>
      <c r="H748" s="14"/>
      <c r="I748" s="14"/>
      <c r="J748" s="14"/>
      <c r="L748" s="5"/>
      <c r="M748" s="16"/>
    </row>
    <row r="749" ht="14.25" customHeight="1">
      <c r="F749" s="14"/>
      <c r="G749" s="14"/>
      <c r="H749" s="14"/>
      <c r="I749" s="14"/>
      <c r="J749" s="14"/>
      <c r="L749" s="5"/>
      <c r="M749" s="16"/>
    </row>
    <row r="750" ht="14.25" customHeight="1">
      <c r="F750" s="14"/>
      <c r="G750" s="14"/>
      <c r="H750" s="14"/>
      <c r="I750" s="14"/>
      <c r="J750" s="14"/>
      <c r="L750" s="5"/>
      <c r="M750" s="16"/>
    </row>
    <row r="751" ht="14.25" customHeight="1">
      <c r="F751" s="14"/>
      <c r="G751" s="14"/>
      <c r="H751" s="14"/>
      <c r="I751" s="14"/>
      <c r="J751" s="14"/>
      <c r="L751" s="5"/>
      <c r="M751" s="16"/>
    </row>
    <row r="752" ht="14.25" customHeight="1">
      <c r="F752" s="14"/>
      <c r="G752" s="14"/>
      <c r="H752" s="14"/>
      <c r="I752" s="14"/>
      <c r="J752" s="14"/>
      <c r="L752" s="5"/>
      <c r="M752" s="16"/>
    </row>
    <row r="753" ht="14.25" customHeight="1">
      <c r="F753" s="14"/>
      <c r="G753" s="14"/>
      <c r="H753" s="14"/>
      <c r="I753" s="14"/>
      <c r="J753" s="14"/>
      <c r="L753" s="5"/>
      <c r="M753" s="16"/>
    </row>
    <row r="754" ht="14.25" customHeight="1">
      <c r="F754" s="14"/>
      <c r="G754" s="14"/>
      <c r="H754" s="14"/>
      <c r="I754" s="14"/>
      <c r="J754" s="14"/>
      <c r="L754" s="5"/>
      <c r="M754" s="16"/>
    </row>
    <row r="755" ht="14.25" customHeight="1">
      <c r="F755" s="14"/>
      <c r="G755" s="14"/>
      <c r="H755" s="14"/>
      <c r="I755" s="14"/>
      <c r="J755" s="14"/>
      <c r="L755" s="5"/>
      <c r="M755" s="16"/>
    </row>
    <row r="756" ht="14.25" customHeight="1">
      <c r="F756" s="14"/>
      <c r="G756" s="14"/>
      <c r="H756" s="14"/>
      <c r="I756" s="14"/>
      <c r="J756" s="14"/>
      <c r="L756" s="5"/>
      <c r="M756" s="16"/>
    </row>
    <row r="757" ht="14.25" customHeight="1">
      <c r="F757" s="14"/>
      <c r="G757" s="14"/>
      <c r="H757" s="14"/>
      <c r="I757" s="14"/>
      <c r="J757" s="14"/>
      <c r="L757" s="5"/>
      <c r="M757" s="16"/>
    </row>
    <row r="758" ht="14.25" customHeight="1">
      <c r="F758" s="14"/>
      <c r="G758" s="14"/>
      <c r="H758" s="14"/>
      <c r="I758" s="14"/>
      <c r="J758" s="14"/>
      <c r="L758" s="5"/>
      <c r="M758" s="16"/>
    </row>
    <row r="759" ht="14.25" customHeight="1">
      <c r="F759" s="14"/>
      <c r="G759" s="14"/>
      <c r="H759" s="14"/>
      <c r="I759" s="14"/>
      <c r="J759" s="14"/>
      <c r="L759" s="5"/>
      <c r="M759" s="16"/>
    </row>
    <row r="760" ht="14.25" customHeight="1">
      <c r="F760" s="14"/>
      <c r="G760" s="14"/>
      <c r="H760" s="14"/>
      <c r="I760" s="14"/>
      <c r="J760" s="14"/>
      <c r="L760" s="5"/>
      <c r="M760" s="16"/>
    </row>
    <row r="761" ht="14.25" customHeight="1">
      <c r="F761" s="14"/>
      <c r="G761" s="14"/>
      <c r="H761" s="14"/>
      <c r="I761" s="14"/>
      <c r="J761" s="14"/>
      <c r="L761" s="5"/>
      <c r="M761" s="16"/>
    </row>
    <row r="762" ht="14.25" customHeight="1">
      <c r="F762" s="14"/>
      <c r="G762" s="14"/>
      <c r="H762" s="14"/>
      <c r="I762" s="14"/>
      <c r="J762" s="14"/>
      <c r="L762" s="5"/>
      <c r="M762" s="16"/>
    </row>
    <row r="763" ht="14.25" customHeight="1">
      <c r="F763" s="14"/>
      <c r="G763" s="14"/>
      <c r="H763" s="14"/>
      <c r="I763" s="14"/>
      <c r="J763" s="14"/>
      <c r="L763" s="5"/>
      <c r="M763" s="16"/>
    </row>
    <row r="764" ht="14.25" customHeight="1">
      <c r="F764" s="14"/>
      <c r="G764" s="14"/>
      <c r="H764" s="14"/>
      <c r="I764" s="14"/>
      <c r="J764" s="14"/>
      <c r="L764" s="5"/>
      <c r="M764" s="16"/>
    </row>
    <row r="765" ht="14.25" customHeight="1">
      <c r="F765" s="14"/>
      <c r="G765" s="14"/>
      <c r="H765" s="14"/>
      <c r="I765" s="14"/>
      <c r="J765" s="14"/>
      <c r="L765" s="5"/>
      <c r="M765" s="16"/>
    </row>
    <row r="766" ht="14.25" customHeight="1">
      <c r="F766" s="14"/>
      <c r="G766" s="14"/>
      <c r="H766" s="14"/>
      <c r="I766" s="14"/>
      <c r="J766" s="14"/>
      <c r="L766" s="5"/>
      <c r="M766" s="16"/>
    </row>
    <row r="767" ht="14.25" customHeight="1">
      <c r="F767" s="14"/>
      <c r="G767" s="14"/>
      <c r="H767" s="14"/>
      <c r="I767" s="14"/>
      <c r="J767" s="14"/>
      <c r="L767" s="5"/>
      <c r="M767" s="16"/>
    </row>
    <row r="768" ht="14.25" customHeight="1">
      <c r="F768" s="14"/>
      <c r="G768" s="14"/>
      <c r="H768" s="14"/>
      <c r="I768" s="14"/>
      <c r="J768" s="14"/>
      <c r="L768" s="5"/>
      <c r="M768" s="16"/>
    </row>
    <row r="769" ht="14.25" customHeight="1">
      <c r="F769" s="14"/>
      <c r="G769" s="14"/>
      <c r="H769" s="14"/>
      <c r="I769" s="14"/>
      <c r="J769" s="14"/>
      <c r="L769" s="5"/>
      <c r="M769" s="16"/>
    </row>
    <row r="770" ht="14.25" customHeight="1">
      <c r="F770" s="14"/>
      <c r="G770" s="14"/>
      <c r="H770" s="14"/>
      <c r="I770" s="14"/>
      <c r="J770" s="14"/>
      <c r="L770" s="5"/>
      <c r="M770" s="16"/>
    </row>
    <row r="771" ht="14.25" customHeight="1">
      <c r="F771" s="14"/>
      <c r="G771" s="14"/>
      <c r="H771" s="14"/>
      <c r="I771" s="14"/>
      <c r="J771" s="14"/>
      <c r="L771" s="5"/>
      <c r="M771" s="16"/>
    </row>
    <row r="772" ht="14.25" customHeight="1">
      <c r="F772" s="14"/>
      <c r="G772" s="14"/>
      <c r="H772" s="14"/>
      <c r="I772" s="14"/>
      <c r="J772" s="14"/>
      <c r="L772" s="5"/>
      <c r="M772" s="16"/>
    </row>
    <row r="773" ht="14.25" customHeight="1">
      <c r="F773" s="14"/>
      <c r="G773" s="14"/>
      <c r="H773" s="14"/>
      <c r="I773" s="14"/>
      <c r="J773" s="14"/>
      <c r="L773" s="5"/>
      <c r="M773" s="16"/>
    </row>
    <row r="774" ht="14.25" customHeight="1">
      <c r="F774" s="14"/>
      <c r="G774" s="14"/>
      <c r="H774" s="14"/>
      <c r="I774" s="14"/>
      <c r="J774" s="14"/>
      <c r="L774" s="5"/>
      <c r="M774" s="16"/>
    </row>
    <row r="775" ht="14.25" customHeight="1">
      <c r="F775" s="14"/>
      <c r="G775" s="14"/>
      <c r="H775" s="14"/>
      <c r="I775" s="14"/>
      <c r="J775" s="14"/>
      <c r="L775" s="5"/>
      <c r="M775" s="16"/>
    </row>
    <row r="776" ht="14.25" customHeight="1">
      <c r="F776" s="14"/>
      <c r="G776" s="14"/>
      <c r="H776" s="14"/>
      <c r="I776" s="14"/>
      <c r="J776" s="14"/>
      <c r="L776" s="5"/>
      <c r="M776" s="16"/>
    </row>
    <row r="777" ht="14.25" customHeight="1">
      <c r="F777" s="14"/>
      <c r="G777" s="14"/>
      <c r="H777" s="14"/>
      <c r="I777" s="14"/>
      <c r="J777" s="14"/>
      <c r="L777" s="5"/>
      <c r="M777" s="16"/>
    </row>
    <row r="778" ht="14.25" customHeight="1">
      <c r="F778" s="14"/>
      <c r="G778" s="14"/>
      <c r="H778" s="14"/>
      <c r="I778" s="14"/>
      <c r="J778" s="14"/>
      <c r="L778" s="5"/>
      <c r="M778" s="16"/>
    </row>
    <row r="779" ht="14.25" customHeight="1">
      <c r="F779" s="14"/>
      <c r="G779" s="14"/>
      <c r="H779" s="14"/>
      <c r="I779" s="14"/>
      <c r="J779" s="14"/>
      <c r="L779" s="5"/>
      <c r="M779" s="16"/>
    </row>
    <row r="780" ht="14.25" customHeight="1">
      <c r="F780" s="14"/>
      <c r="G780" s="14"/>
      <c r="H780" s="14"/>
      <c r="I780" s="14"/>
      <c r="J780" s="14"/>
      <c r="L780" s="5"/>
      <c r="M780" s="16"/>
    </row>
    <row r="781" ht="14.25" customHeight="1">
      <c r="F781" s="14"/>
      <c r="G781" s="14"/>
      <c r="H781" s="14"/>
      <c r="I781" s="14"/>
      <c r="J781" s="14"/>
      <c r="L781" s="5"/>
      <c r="M781" s="16"/>
    </row>
    <row r="782" ht="14.25" customHeight="1">
      <c r="F782" s="14"/>
      <c r="G782" s="14"/>
      <c r="H782" s="14"/>
      <c r="I782" s="14"/>
      <c r="J782" s="14"/>
      <c r="L782" s="5"/>
      <c r="M782" s="16"/>
    </row>
    <row r="783" ht="14.25" customHeight="1">
      <c r="F783" s="14"/>
      <c r="G783" s="14"/>
      <c r="H783" s="14"/>
      <c r="I783" s="14"/>
      <c r="J783" s="14"/>
      <c r="L783" s="5"/>
      <c r="M783" s="16"/>
    </row>
    <row r="784" ht="14.25" customHeight="1">
      <c r="F784" s="14"/>
      <c r="G784" s="14"/>
      <c r="H784" s="14"/>
      <c r="I784" s="14"/>
      <c r="J784" s="14"/>
      <c r="L784" s="5"/>
      <c r="M784" s="16"/>
    </row>
    <row r="785" ht="14.25" customHeight="1">
      <c r="F785" s="14"/>
      <c r="G785" s="14"/>
      <c r="H785" s="14"/>
      <c r="I785" s="14"/>
      <c r="J785" s="14"/>
      <c r="L785" s="5"/>
      <c r="M785" s="16"/>
    </row>
    <row r="786" ht="14.25" customHeight="1">
      <c r="F786" s="14"/>
      <c r="G786" s="14"/>
      <c r="H786" s="14"/>
      <c r="I786" s="14"/>
      <c r="J786" s="14"/>
      <c r="L786" s="5"/>
      <c r="M786" s="16"/>
    </row>
    <row r="787" ht="14.25" customHeight="1">
      <c r="F787" s="14"/>
      <c r="G787" s="14"/>
      <c r="H787" s="14"/>
      <c r="I787" s="14"/>
      <c r="J787" s="14"/>
      <c r="L787" s="5"/>
      <c r="M787" s="16"/>
    </row>
    <row r="788" ht="14.25" customHeight="1">
      <c r="F788" s="14"/>
      <c r="G788" s="14"/>
      <c r="H788" s="14"/>
      <c r="I788" s="14"/>
      <c r="J788" s="14"/>
      <c r="L788" s="5"/>
      <c r="M788" s="16"/>
    </row>
    <row r="789" ht="14.25" customHeight="1">
      <c r="F789" s="14"/>
      <c r="G789" s="14"/>
      <c r="H789" s="14"/>
      <c r="I789" s="14"/>
      <c r="J789" s="14"/>
      <c r="L789" s="5"/>
      <c r="M789" s="16"/>
    </row>
    <row r="790" ht="14.25" customHeight="1">
      <c r="F790" s="14"/>
      <c r="G790" s="14"/>
      <c r="H790" s="14"/>
      <c r="I790" s="14"/>
      <c r="J790" s="14"/>
      <c r="L790" s="5"/>
      <c r="M790" s="16"/>
    </row>
    <row r="791" ht="14.25" customHeight="1">
      <c r="F791" s="14"/>
      <c r="G791" s="14"/>
      <c r="H791" s="14"/>
      <c r="I791" s="14"/>
      <c r="J791" s="14"/>
      <c r="L791" s="5"/>
      <c r="M791" s="16"/>
    </row>
    <row r="792" ht="14.25" customHeight="1">
      <c r="F792" s="14"/>
      <c r="G792" s="14"/>
      <c r="H792" s="14"/>
      <c r="I792" s="14"/>
      <c r="J792" s="14"/>
      <c r="L792" s="5"/>
      <c r="M792" s="16"/>
    </row>
    <row r="793" ht="14.25" customHeight="1">
      <c r="F793" s="14"/>
      <c r="G793" s="14"/>
      <c r="H793" s="14"/>
      <c r="I793" s="14"/>
      <c r="J793" s="14"/>
      <c r="L793" s="5"/>
      <c r="M793" s="16"/>
    </row>
    <row r="794" ht="14.25" customHeight="1">
      <c r="F794" s="14"/>
      <c r="G794" s="14"/>
      <c r="H794" s="14"/>
      <c r="I794" s="14"/>
      <c r="J794" s="14"/>
      <c r="L794" s="5"/>
      <c r="M794" s="16"/>
    </row>
    <row r="795" ht="14.25" customHeight="1">
      <c r="F795" s="14"/>
      <c r="G795" s="14"/>
      <c r="H795" s="14"/>
      <c r="I795" s="14"/>
      <c r="J795" s="14"/>
      <c r="L795" s="5"/>
      <c r="M795" s="16"/>
    </row>
    <row r="796" ht="14.25" customHeight="1">
      <c r="F796" s="14"/>
      <c r="G796" s="14"/>
      <c r="H796" s="14"/>
      <c r="I796" s="14"/>
      <c r="J796" s="14"/>
      <c r="L796" s="5"/>
      <c r="M796" s="16"/>
    </row>
    <row r="797" ht="14.25" customHeight="1">
      <c r="F797" s="14"/>
      <c r="G797" s="14"/>
      <c r="H797" s="14"/>
      <c r="I797" s="14"/>
      <c r="J797" s="14"/>
      <c r="L797" s="5"/>
      <c r="M797" s="16"/>
    </row>
    <row r="798" ht="14.25" customHeight="1">
      <c r="F798" s="14"/>
      <c r="G798" s="14"/>
      <c r="H798" s="14"/>
      <c r="I798" s="14"/>
      <c r="J798" s="14"/>
      <c r="L798" s="5"/>
      <c r="M798" s="16"/>
    </row>
    <row r="799" ht="14.25" customHeight="1">
      <c r="F799" s="14"/>
      <c r="G799" s="14"/>
      <c r="H799" s="14"/>
      <c r="I799" s="14"/>
      <c r="J799" s="14"/>
      <c r="L799" s="5"/>
      <c r="M799" s="16"/>
    </row>
    <row r="800" ht="14.25" customHeight="1">
      <c r="F800" s="14"/>
      <c r="G800" s="14"/>
      <c r="H800" s="14"/>
      <c r="I800" s="14"/>
      <c r="J800" s="14"/>
      <c r="L800" s="5"/>
      <c r="M800" s="16"/>
    </row>
    <row r="801" ht="14.25" customHeight="1">
      <c r="F801" s="14"/>
      <c r="G801" s="14"/>
      <c r="H801" s="14"/>
      <c r="I801" s="14"/>
      <c r="J801" s="14"/>
      <c r="L801" s="5"/>
      <c r="M801" s="16"/>
    </row>
    <row r="802" ht="14.25" customHeight="1">
      <c r="F802" s="14"/>
      <c r="G802" s="14"/>
      <c r="H802" s="14"/>
      <c r="I802" s="14"/>
      <c r="J802" s="14"/>
      <c r="L802" s="5"/>
      <c r="M802" s="16"/>
    </row>
    <row r="803" ht="14.25" customHeight="1">
      <c r="F803" s="14"/>
      <c r="G803" s="14"/>
      <c r="H803" s="14"/>
      <c r="I803" s="14"/>
      <c r="J803" s="14"/>
      <c r="L803" s="5"/>
      <c r="M803" s="16"/>
    </row>
    <row r="804" ht="14.25" customHeight="1">
      <c r="F804" s="14"/>
      <c r="G804" s="14"/>
      <c r="H804" s="14"/>
      <c r="I804" s="14"/>
      <c r="J804" s="14"/>
      <c r="L804" s="5"/>
      <c r="M804" s="16"/>
    </row>
    <row r="805" ht="14.25" customHeight="1">
      <c r="F805" s="14"/>
      <c r="G805" s="14"/>
      <c r="H805" s="14"/>
      <c r="I805" s="14"/>
      <c r="J805" s="14"/>
      <c r="L805" s="5"/>
      <c r="M805" s="16"/>
    </row>
    <row r="806" ht="14.25" customHeight="1">
      <c r="F806" s="14"/>
      <c r="G806" s="14"/>
      <c r="H806" s="14"/>
      <c r="I806" s="14"/>
      <c r="J806" s="14"/>
      <c r="L806" s="5"/>
      <c r="M806" s="16"/>
    </row>
    <row r="807" ht="14.25" customHeight="1">
      <c r="F807" s="14"/>
      <c r="G807" s="14"/>
      <c r="H807" s="14"/>
      <c r="I807" s="14"/>
      <c r="J807" s="14"/>
      <c r="L807" s="5"/>
      <c r="M807" s="16"/>
    </row>
    <row r="808" ht="14.25" customHeight="1">
      <c r="F808" s="14"/>
      <c r="G808" s="14"/>
      <c r="H808" s="14"/>
      <c r="I808" s="14"/>
      <c r="J808" s="14"/>
      <c r="L808" s="5"/>
      <c r="M808" s="16"/>
    </row>
    <row r="809" ht="14.25" customHeight="1">
      <c r="F809" s="14"/>
      <c r="G809" s="14"/>
      <c r="H809" s="14"/>
      <c r="I809" s="14"/>
      <c r="J809" s="14"/>
      <c r="L809" s="5"/>
      <c r="M809" s="16"/>
    </row>
    <row r="810" ht="14.25" customHeight="1">
      <c r="F810" s="14"/>
      <c r="G810" s="14"/>
      <c r="H810" s="14"/>
      <c r="I810" s="14"/>
      <c r="J810" s="14"/>
      <c r="L810" s="5"/>
      <c r="M810" s="16"/>
    </row>
    <row r="811" ht="14.25" customHeight="1">
      <c r="F811" s="14"/>
      <c r="G811" s="14"/>
      <c r="H811" s="14"/>
      <c r="I811" s="14"/>
      <c r="J811" s="14"/>
      <c r="L811" s="5"/>
      <c r="M811" s="16"/>
    </row>
    <row r="812" ht="14.25" customHeight="1">
      <c r="F812" s="14"/>
      <c r="G812" s="14"/>
      <c r="H812" s="14"/>
      <c r="I812" s="14"/>
      <c r="J812" s="14"/>
      <c r="L812" s="5"/>
      <c r="M812" s="16"/>
    </row>
    <row r="813" ht="14.25" customHeight="1">
      <c r="F813" s="14"/>
      <c r="G813" s="14"/>
      <c r="H813" s="14"/>
      <c r="I813" s="14"/>
      <c r="J813" s="14"/>
      <c r="L813" s="5"/>
      <c r="M813" s="16"/>
    </row>
    <row r="814" ht="14.25" customHeight="1">
      <c r="F814" s="14"/>
      <c r="G814" s="14"/>
      <c r="H814" s="14"/>
      <c r="I814" s="14"/>
      <c r="J814" s="14"/>
      <c r="L814" s="5"/>
      <c r="M814" s="16"/>
    </row>
    <row r="815" ht="14.25" customHeight="1">
      <c r="F815" s="14"/>
      <c r="G815" s="14"/>
      <c r="H815" s="14"/>
      <c r="I815" s="14"/>
      <c r="J815" s="14"/>
      <c r="L815" s="5"/>
      <c r="M815" s="16"/>
    </row>
    <row r="816" ht="14.25" customHeight="1">
      <c r="F816" s="14"/>
      <c r="G816" s="14"/>
      <c r="H816" s="14"/>
      <c r="I816" s="14"/>
      <c r="J816" s="14"/>
      <c r="L816" s="5"/>
      <c r="M816" s="16"/>
    </row>
    <row r="817" ht="14.25" customHeight="1">
      <c r="F817" s="14"/>
      <c r="G817" s="14"/>
      <c r="H817" s="14"/>
      <c r="I817" s="14"/>
      <c r="J817" s="14"/>
      <c r="L817" s="5"/>
      <c r="M817" s="16"/>
    </row>
    <row r="818" ht="14.25" customHeight="1">
      <c r="F818" s="14"/>
      <c r="G818" s="14"/>
      <c r="H818" s="14"/>
      <c r="I818" s="14"/>
      <c r="J818" s="14"/>
      <c r="L818" s="5"/>
      <c r="M818" s="16"/>
    </row>
    <row r="819" ht="14.25" customHeight="1">
      <c r="F819" s="14"/>
      <c r="G819" s="14"/>
      <c r="H819" s="14"/>
      <c r="I819" s="14"/>
      <c r="J819" s="14"/>
      <c r="L819" s="5"/>
      <c r="M819" s="16"/>
    </row>
    <row r="820" ht="14.25" customHeight="1">
      <c r="F820" s="14"/>
      <c r="G820" s="14"/>
      <c r="H820" s="14"/>
      <c r="I820" s="14"/>
      <c r="J820" s="14"/>
      <c r="L820" s="5"/>
      <c r="M820" s="16"/>
    </row>
    <row r="821" ht="14.25" customHeight="1">
      <c r="F821" s="14"/>
      <c r="G821" s="14"/>
      <c r="H821" s="14"/>
      <c r="I821" s="14"/>
      <c r="J821" s="14"/>
      <c r="L821" s="5"/>
      <c r="M821" s="16"/>
    </row>
    <row r="822" ht="14.25" customHeight="1">
      <c r="F822" s="14"/>
      <c r="G822" s="14"/>
      <c r="H822" s="14"/>
      <c r="I822" s="14"/>
      <c r="J822" s="14"/>
      <c r="L822" s="5"/>
      <c r="M822" s="16"/>
    </row>
    <row r="823" ht="14.25" customHeight="1">
      <c r="F823" s="14"/>
      <c r="G823" s="14"/>
      <c r="H823" s="14"/>
      <c r="I823" s="14"/>
      <c r="J823" s="14"/>
      <c r="L823" s="5"/>
      <c r="M823" s="16"/>
    </row>
    <row r="824" ht="14.25" customHeight="1">
      <c r="F824" s="14"/>
      <c r="G824" s="14"/>
      <c r="H824" s="14"/>
      <c r="I824" s="14"/>
      <c r="J824" s="14"/>
      <c r="L824" s="5"/>
      <c r="M824" s="16"/>
    </row>
    <row r="825" ht="14.25" customHeight="1">
      <c r="F825" s="14"/>
      <c r="G825" s="14"/>
      <c r="H825" s="14"/>
      <c r="I825" s="14"/>
      <c r="J825" s="14"/>
      <c r="L825" s="5"/>
      <c r="M825" s="16"/>
    </row>
    <row r="826" ht="14.25" customHeight="1">
      <c r="F826" s="14"/>
      <c r="G826" s="14"/>
      <c r="H826" s="14"/>
      <c r="I826" s="14"/>
      <c r="J826" s="14"/>
      <c r="L826" s="5"/>
      <c r="M826" s="16"/>
    </row>
    <row r="827" ht="14.25" customHeight="1">
      <c r="F827" s="14"/>
      <c r="G827" s="14"/>
      <c r="H827" s="14"/>
      <c r="I827" s="14"/>
      <c r="J827" s="14"/>
      <c r="L827" s="5"/>
      <c r="M827" s="16"/>
    </row>
    <row r="828" ht="14.25" customHeight="1">
      <c r="F828" s="14"/>
      <c r="G828" s="14"/>
      <c r="H828" s="14"/>
      <c r="I828" s="14"/>
      <c r="J828" s="14"/>
      <c r="L828" s="5"/>
      <c r="M828" s="16"/>
    </row>
    <row r="829" ht="14.25" customHeight="1">
      <c r="F829" s="14"/>
      <c r="G829" s="14"/>
      <c r="H829" s="14"/>
      <c r="I829" s="14"/>
      <c r="J829" s="14"/>
      <c r="L829" s="5"/>
      <c r="M829" s="16"/>
    </row>
    <row r="830" ht="14.25" customHeight="1">
      <c r="F830" s="14"/>
      <c r="G830" s="14"/>
      <c r="H830" s="14"/>
      <c r="I830" s="14"/>
      <c r="J830" s="14"/>
      <c r="L830" s="5"/>
      <c r="M830" s="16"/>
    </row>
    <row r="831" ht="14.25" customHeight="1">
      <c r="F831" s="14"/>
      <c r="G831" s="14"/>
      <c r="H831" s="14"/>
      <c r="I831" s="14"/>
      <c r="J831" s="14"/>
      <c r="L831" s="5"/>
      <c r="M831" s="16"/>
    </row>
    <row r="832" ht="14.25" customHeight="1">
      <c r="F832" s="14"/>
      <c r="G832" s="14"/>
      <c r="H832" s="14"/>
      <c r="I832" s="14"/>
      <c r="J832" s="14"/>
      <c r="L832" s="5"/>
      <c r="M832" s="16"/>
    </row>
    <row r="833" ht="14.25" customHeight="1">
      <c r="F833" s="14"/>
      <c r="G833" s="14"/>
      <c r="H833" s="14"/>
      <c r="I833" s="14"/>
      <c r="J833" s="14"/>
      <c r="L833" s="5"/>
      <c r="M833" s="16"/>
    </row>
    <row r="834" ht="14.25" customHeight="1">
      <c r="F834" s="14"/>
      <c r="G834" s="14"/>
      <c r="H834" s="14"/>
      <c r="I834" s="14"/>
      <c r="J834" s="14"/>
      <c r="L834" s="5"/>
      <c r="M834" s="16"/>
    </row>
    <row r="835" ht="14.25" customHeight="1">
      <c r="F835" s="14"/>
      <c r="G835" s="14"/>
      <c r="H835" s="14"/>
      <c r="I835" s="14"/>
      <c r="J835" s="14"/>
      <c r="L835" s="5"/>
      <c r="M835" s="16"/>
    </row>
    <row r="836" ht="14.25" customHeight="1">
      <c r="F836" s="14"/>
      <c r="G836" s="14"/>
      <c r="H836" s="14"/>
      <c r="I836" s="14"/>
      <c r="J836" s="14"/>
      <c r="L836" s="5"/>
      <c r="M836" s="16"/>
    </row>
    <row r="837" ht="14.25" customHeight="1">
      <c r="F837" s="14"/>
      <c r="G837" s="14"/>
      <c r="H837" s="14"/>
      <c r="I837" s="14"/>
      <c r="J837" s="14"/>
      <c r="L837" s="5"/>
      <c r="M837" s="16"/>
    </row>
    <row r="838" ht="14.25" customHeight="1">
      <c r="F838" s="14"/>
      <c r="G838" s="14"/>
      <c r="H838" s="14"/>
      <c r="I838" s="14"/>
      <c r="J838" s="14"/>
      <c r="L838" s="5"/>
      <c r="M838" s="16"/>
    </row>
    <row r="839" ht="14.25" customHeight="1">
      <c r="F839" s="14"/>
      <c r="G839" s="14"/>
      <c r="H839" s="14"/>
      <c r="I839" s="14"/>
      <c r="J839" s="14"/>
      <c r="L839" s="5"/>
      <c r="M839" s="16"/>
    </row>
    <row r="840" ht="14.25" customHeight="1">
      <c r="F840" s="14"/>
      <c r="G840" s="14"/>
      <c r="H840" s="14"/>
      <c r="I840" s="14"/>
      <c r="J840" s="14"/>
      <c r="L840" s="5"/>
      <c r="M840" s="16"/>
    </row>
    <row r="841" ht="14.25" customHeight="1">
      <c r="F841" s="14"/>
      <c r="G841" s="14"/>
      <c r="H841" s="14"/>
      <c r="I841" s="14"/>
      <c r="J841" s="14"/>
      <c r="L841" s="5"/>
      <c r="M841" s="16"/>
    </row>
    <row r="842" ht="14.25" customHeight="1">
      <c r="F842" s="14"/>
      <c r="G842" s="14"/>
      <c r="H842" s="14"/>
      <c r="I842" s="14"/>
      <c r="J842" s="14"/>
      <c r="L842" s="5"/>
      <c r="M842" s="16"/>
    </row>
    <row r="843" ht="14.25" customHeight="1">
      <c r="F843" s="14"/>
      <c r="G843" s="14"/>
      <c r="H843" s="14"/>
      <c r="I843" s="14"/>
      <c r="J843" s="14"/>
      <c r="L843" s="5"/>
      <c r="M843" s="16"/>
    </row>
    <row r="844" ht="14.25" customHeight="1">
      <c r="F844" s="14"/>
      <c r="G844" s="14"/>
      <c r="H844" s="14"/>
      <c r="I844" s="14"/>
      <c r="J844" s="14"/>
      <c r="L844" s="5"/>
      <c r="M844" s="16"/>
    </row>
    <row r="845" ht="14.25" customHeight="1">
      <c r="F845" s="14"/>
      <c r="G845" s="14"/>
      <c r="H845" s="14"/>
      <c r="I845" s="14"/>
      <c r="J845" s="14"/>
      <c r="L845" s="5"/>
      <c r="M845" s="16"/>
    </row>
    <row r="846" ht="14.25" customHeight="1">
      <c r="F846" s="14"/>
      <c r="G846" s="14"/>
      <c r="H846" s="14"/>
      <c r="I846" s="14"/>
      <c r="J846" s="14"/>
      <c r="L846" s="5"/>
      <c r="M846" s="16"/>
    </row>
    <row r="847" ht="14.25" customHeight="1">
      <c r="F847" s="14"/>
      <c r="G847" s="14"/>
      <c r="H847" s="14"/>
      <c r="I847" s="14"/>
      <c r="J847" s="14"/>
      <c r="L847" s="5"/>
      <c r="M847" s="16"/>
    </row>
    <row r="848" ht="14.25" customHeight="1">
      <c r="F848" s="14"/>
      <c r="G848" s="14"/>
      <c r="H848" s="14"/>
      <c r="I848" s="14"/>
      <c r="J848" s="14"/>
      <c r="L848" s="5"/>
      <c r="M848" s="16"/>
    </row>
    <row r="849" ht="14.25" customHeight="1">
      <c r="F849" s="14"/>
      <c r="G849" s="14"/>
      <c r="H849" s="14"/>
      <c r="I849" s="14"/>
      <c r="J849" s="14"/>
      <c r="L849" s="5"/>
      <c r="M849" s="16"/>
    </row>
    <row r="850" ht="14.25" customHeight="1">
      <c r="F850" s="14"/>
      <c r="G850" s="14"/>
      <c r="H850" s="14"/>
      <c r="I850" s="14"/>
      <c r="J850" s="14"/>
      <c r="L850" s="5"/>
      <c r="M850" s="16"/>
    </row>
    <row r="851" ht="14.25" customHeight="1">
      <c r="F851" s="14"/>
      <c r="G851" s="14"/>
      <c r="H851" s="14"/>
      <c r="I851" s="14"/>
      <c r="J851" s="14"/>
      <c r="L851" s="5"/>
      <c r="M851" s="16"/>
    </row>
    <row r="852" ht="14.25" customHeight="1">
      <c r="F852" s="14"/>
      <c r="G852" s="14"/>
      <c r="H852" s="14"/>
      <c r="I852" s="14"/>
      <c r="J852" s="14"/>
      <c r="L852" s="5"/>
      <c r="M852" s="16"/>
    </row>
    <row r="853" ht="14.25" customHeight="1">
      <c r="F853" s="14"/>
      <c r="G853" s="14"/>
      <c r="H853" s="14"/>
      <c r="I853" s="14"/>
      <c r="J853" s="14"/>
      <c r="L853" s="5"/>
      <c r="M853" s="16"/>
    </row>
    <row r="854" ht="14.25" customHeight="1">
      <c r="F854" s="14"/>
      <c r="G854" s="14"/>
      <c r="H854" s="14"/>
      <c r="I854" s="14"/>
      <c r="J854" s="14"/>
      <c r="L854" s="5"/>
      <c r="M854" s="16"/>
    </row>
    <row r="855" ht="14.25" customHeight="1">
      <c r="F855" s="14"/>
      <c r="G855" s="14"/>
      <c r="H855" s="14"/>
      <c r="I855" s="14"/>
      <c r="J855" s="14"/>
      <c r="L855" s="5"/>
      <c r="M855" s="16"/>
    </row>
    <row r="856" ht="14.25" customHeight="1">
      <c r="F856" s="14"/>
      <c r="G856" s="14"/>
      <c r="H856" s="14"/>
      <c r="I856" s="14"/>
      <c r="J856" s="14"/>
      <c r="L856" s="5"/>
      <c r="M856" s="16"/>
    </row>
    <row r="857" ht="14.25" customHeight="1">
      <c r="F857" s="14"/>
      <c r="G857" s="14"/>
      <c r="H857" s="14"/>
      <c r="I857" s="14"/>
      <c r="J857" s="14"/>
      <c r="L857" s="5"/>
      <c r="M857" s="16"/>
    </row>
    <row r="858" ht="14.25" customHeight="1">
      <c r="F858" s="14"/>
      <c r="G858" s="14"/>
      <c r="H858" s="14"/>
      <c r="I858" s="14"/>
      <c r="J858" s="14"/>
      <c r="L858" s="5"/>
      <c r="M858" s="16"/>
    </row>
    <row r="859" ht="14.25" customHeight="1">
      <c r="F859" s="14"/>
      <c r="G859" s="14"/>
      <c r="H859" s="14"/>
      <c r="I859" s="14"/>
      <c r="J859" s="14"/>
      <c r="L859" s="5"/>
      <c r="M859" s="16"/>
    </row>
    <row r="860" ht="14.25" customHeight="1">
      <c r="F860" s="14"/>
      <c r="G860" s="14"/>
      <c r="H860" s="14"/>
      <c r="I860" s="14"/>
      <c r="J860" s="14"/>
      <c r="L860" s="5"/>
      <c r="M860" s="16"/>
    </row>
    <row r="861" ht="14.25" customHeight="1">
      <c r="F861" s="14"/>
      <c r="G861" s="14"/>
      <c r="H861" s="14"/>
      <c r="I861" s="14"/>
      <c r="J861" s="14"/>
      <c r="L861" s="5"/>
      <c r="M861" s="16"/>
    </row>
    <row r="862" ht="14.25" customHeight="1">
      <c r="F862" s="14"/>
      <c r="G862" s="14"/>
      <c r="H862" s="14"/>
      <c r="I862" s="14"/>
      <c r="J862" s="14"/>
      <c r="L862" s="5"/>
      <c r="M862" s="16"/>
    </row>
    <row r="863" ht="14.25" customHeight="1">
      <c r="F863" s="14"/>
      <c r="G863" s="14"/>
      <c r="H863" s="14"/>
      <c r="I863" s="14"/>
      <c r="J863" s="14"/>
      <c r="L863" s="5"/>
      <c r="M863" s="16"/>
    </row>
    <row r="864" ht="14.25" customHeight="1">
      <c r="F864" s="14"/>
      <c r="G864" s="14"/>
      <c r="H864" s="14"/>
      <c r="I864" s="14"/>
      <c r="J864" s="14"/>
      <c r="L864" s="5"/>
      <c r="M864" s="16"/>
    </row>
    <row r="865" ht="14.25" customHeight="1">
      <c r="F865" s="14"/>
      <c r="G865" s="14"/>
      <c r="H865" s="14"/>
      <c r="I865" s="14"/>
      <c r="J865" s="14"/>
      <c r="L865" s="5"/>
      <c r="M865" s="16"/>
    </row>
    <row r="866" ht="14.25" customHeight="1">
      <c r="F866" s="14"/>
      <c r="G866" s="14"/>
      <c r="H866" s="14"/>
      <c r="I866" s="14"/>
      <c r="J866" s="14"/>
      <c r="L866" s="5"/>
      <c r="M866" s="16"/>
    </row>
    <row r="867" ht="14.25" customHeight="1">
      <c r="F867" s="14"/>
      <c r="G867" s="14"/>
      <c r="H867" s="14"/>
      <c r="I867" s="14"/>
      <c r="J867" s="14"/>
      <c r="L867" s="5"/>
      <c r="M867" s="16"/>
    </row>
    <row r="868" ht="14.25" customHeight="1">
      <c r="F868" s="14"/>
      <c r="G868" s="14"/>
      <c r="H868" s="14"/>
      <c r="I868" s="14"/>
      <c r="J868" s="14"/>
      <c r="L868" s="5"/>
      <c r="M868" s="16"/>
    </row>
    <row r="869" ht="14.25" customHeight="1">
      <c r="F869" s="14"/>
      <c r="G869" s="14"/>
      <c r="H869" s="14"/>
      <c r="I869" s="14"/>
      <c r="J869" s="14"/>
      <c r="L869" s="5"/>
      <c r="M869" s="16"/>
    </row>
    <row r="870" ht="14.25" customHeight="1">
      <c r="F870" s="14"/>
      <c r="G870" s="14"/>
      <c r="H870" s="14"/>
      <c r="I870" s="14"/>
      <c r="J870" s="14"/>
      <c r="L870" s="5"/>
      <c r="M870" s="16"/>
    </row>
    <row r="871" ht="14.25" customHeight="1">
      <c r="F871" s="14"/>
      <c r="G871" s="14"/>
      <c r="H871" s="14"/>
      <c r="I871" s="14"/>
      <c r="J871" s="14"/>
      <c r="L871" s="5"/>
      <c r="M871" s="16"/>
    </row>
    <row r="872" ht="14.25" customHeight="1">
      <c r="F872" s="14"/>
      <c r="G872" s="14"/>
      <c r="H872" s="14"/>
      <c r="I872" s="14"/>
      <c r="J872" s="14"/>
      <c r="L872" s="5"/>
      <c r="M872" s="16"/>
    </row>
    <row r="873" ht="14.25" customHeight="1">
      <c r="F873" s="14"/>
      <c r="G873" s="14"/>
      <c r="H873" s="14"/>
      <c r="I873" s="14"/>
      <c r="J873" s="14"/>
      <c r="L873" s="5"/>
      <c r="M873" s="16"/>
    </row>
    <row r="874" ht="14.25" customHeight="1">
      <c r="F874" s="14"/>
      <c r="G874" s="14"/>
      <c r="H874" s="14"/>
      <c r="I874" s="14"/>
      <c r="J874" s="14"/>
      <c r="L874" s="5"/>
      <c r="M874" s="16"/>
    </row>
    <row r="875" ht="14.25" customHeight="1">
      <c r="F875" s="14"/>
      <c r="G875" s="14"/>
      <c r="H875" s="14"/>
      <c r="I875" s="14"/>
      <c r="J875" s="14"/>
      <c r="L875" s="5"/>
      <c r="M875" s="16"/>
    </row>
    <row r="876" ht="14.25" customHeight="1">
      <c r="F876" s="14"/>
      <c r="G876" s="14"/>
      <c r="H876" s="14"/>
      <c r="I876" s="14"/>
      <c r="J876" s="14"/>
      <c r="L876" s="5"/>
      <c r="M876" s="16"/>
    </row>
    <row r="877" ht="14.25" customHeight="1">
      <c r="F877" s="14"/>
      <c r="G877" s="14"/>
      <c r="H877" s="14"/>
      <c r="I877" s="14"/>
      <c r="J877" s="14"/>
      <c r="L877" s="5"/>
      <c r="M877" s="16"/>
    </row>
    <row r="878" ht="14.25" customHeight="1">
      <c r="F878" s="14"/>
      <c r="G878" s="14"/>
      <c r="H878" s="14"/>
      <c r="I878" s="14"/>
      <c r="J878" s="14"/>
      <c r="L878" s="5"/>
      <c r="M878" s="16"/>
    </row>
    <row r="879" ht="14.25" customHeight="1">
      <c r="F879" s="14"/>
      <c r="G879" s="14"/>
      <c r="H879" s="14"/>
      <c r="I879" s="14"/>
      <c r="J879" s="14"/>
      <c r="L879" s="5"/>
      <c r="M879" s="16"/>
    </row>
    <row r="880" ht="14.25" customHeight="1">
      <c r="F880" s="14"/>
      <c r="G880" s="14"/>
      <c r="H880" s="14"/>
      <c r="I880" s="14"/>
      <c r="J880" s="14"/>
      <c r="L880" s="5"/>
      <c r="M880" s="16"/>
    </row>
    <row r="881" ht="14.25" customHeight="1">
      <c r="F881" s="14"/>
      <c r="G881" s="14"/>
      <c r="H881" s="14"/>
      <c r="I881" s="14"/>
      <c r="J881" s="14"/>
      <c r="L881" s="5"/>
      <c r="M881" s="16"/>
    </row>
    <row r="882" ht="14.25" customHeight="1">
      <c r="F882" s="14"/>
      <c r="G882" s="14"/>
      <c r="H882" s="14"/>
      <c r="I882" s="14"/>
      <c r="J882" s="14"/>
      <c r="L882" s="5"/>
      <c r="M882" s="16"/>
    </row>
    <row r="883" ht="14.25" customHeight="1">
      <c r="F883" s="14"/>
      <c r="G883" s="14"/>
      <c r="H883" s="14"/>
      <c r="I883" s="14"/>
      <c r="J883" s="14"/>
      <c r="L883" s="5"/>
      <c r="M883" s="16"/>
    </row>
    <row r="884" ht="14.25" customHeight="1">
      <c r="F884" s="14"/>
      <c r="G884" s="14"/>
      <c r="H884" s="14"/>
      <c r="I884" s="14"/>
      <c r="J884" s="14"/>
      <c r="L884" s="5"/>
      <c r="M884" s="16"/>
    </row>
    <row r="885" ht="14.25" customHeight="1">
      <c r="F885" s="14"/>
      <c r="G885" s="14"/>
      <c r="H885" s="14"/>
      <c r="I885" s="14"/>
      <c r="J885" s="14"/>
      <c r="L885" s="5"/>
      <c r="M885" s="16"/>
    </row>
    <row r="886" ht="14.25" customHeight="1">
      <c r="F886" s="14"/>
      <c r="G886" s="14"/>
      <c r="H886" s="14"/>
      <c r="I886" s="14"/>
      <c r="J886" s="14"/>
      <c r="L886" s="5"/>
      <c r="M886" s="16"/>
    </row>
    <row r="887" ht="14.25" customHeight="1">
      <c r="F887" s="14"/>
      <c r="G887" s="14"/>
      <c r="H887" s="14"/>
      <c r="I887" s="14"/>
      <c r="J887" s="14"/>
      <c r="L887" s="5"/>
      <c r="M887" s="16"/>
    </row>
    <row r="888" ht="14.25" customHeight="1">
      <c r="F888" s="14"/>
      <c r="G888" s="14"/>
      <c r="H888" s="14"/>
      <c r="I888" s="14"/>
      <c r="J888" s="14"/>
      <c r="L888" s="5"/>
      <c r="M888" s="16"/>
    </row>
    <row r="889" ht="14.25" customHeight="1">
      <c r="F889" s="14"/>
      <c r="G889" s="14"/>
      <c r="H889" s="14"/>
      <c r="I889" s="14"/>
      <c r="J889" s="14"/>
      <c r="L889" s="5"/>
      <c r="M889" s="16"/>
    </row>
    <row r="890" ht="14.25" customHeight="1">
      <c r="F890" s="14"/>
      <c r="G890" s="14"/>
      <c r="H890" s="14"/>
      <c r="I890" s="14"/>
      <c r="J890" s="14"/>
      <c r="L890" s="5"/>
      <c r="M890" s="16"/>
    </row>
    <row r="891" ht="14.25" customHeight="1">
      <c r="F891" s="14"/>
      <c r="G891" s="14"/>
      <c r="H891" s="14"/>
      <c r="I891" s="14"/>
      <c r="J891" s="14"/>
      <c r="L891" s="5"/>
      <c r="M891" s="16"/>
    </row>
    <row r="892" ht="14.25" customHeight="1">
      <c r="F892" s="14"/>
      <c r="G892" s="14"/>
      <c r="H892" s="14"/>
      <c r="I892" s="14"/>
      <c r="J892" s="14"/>
      <c r="L892" s="5"/>
      <c r="M892" s="16"/>
    </row>
    <row r="893" ht="14.25" customHeight="1">
      <c r="F893" s="14"/>
      <c r="G893" s="14"/>
      <c r="H893" s="14"/>
      <c r="I893" s="14"/>
      <c r="J893" s="14"/>
      <c r="L893" s="5"/>
      <c r="M893" s="16"/>
    </row>
    <row r="894" ht="14.25" customHeight="1">
      <c r="F894" s="14"/>
      <c r="G894" s="14"/>
      <c r="H894" s="14"/>
      <c r="I894" s="14"/>
      <c r="J894" s="14"/>
      <c r="L894" s="5"/>
      <c r="M894" s="16"/>
    </row>
    <row r="895" ht="14.25" customHeight="1">
      <c r="F895" s="14"/>
      <c r="G895" s="14"/>
      <c r="H895" s="14"/>
      <c r="I895" s="14"/>
      <c r="J895" s="14"/>
      <c r="L895" s="5"/>
      <c r="M895" s="16"/>
    </row>
    <row r="896" ht="14.25" customHeight="1">
      <c r="F896" s="14"/>
      <c r="G896" s="14"/>
      <c r="H896" s="14"/>
      <c r="I896" s="14"/>
      <c r="J896" s="14"/>
      <c r="L896" s="5"/>
      <c r="M896" s="16"/>
    </row>
    <row r="897" ht="14.25" customHeight="1">
      <c r="F897" s="14"/>
      <c r="G897" s="14"/>
      <c r="H897" s="14"/>
      <c r="I897" s="14"/>
      <c r="J897" s="14"/>
      <c r="L897" s="5"/>
      <c r="M897" s="16"/>
    </row>
    <row r="898" ht="14.25" customHeight="1">
      <c r="F898" s="14"/>
      <c r="G898" s="14"/>
      <c r="H898" s="14"/>
      <c r="I898" s="14"/>
      <c r="J898" s="14"/>
      <c r="L898" s="5"/>
      <c r="M898" s="16"/>
    </row>
    <row r="899" ht="14.25" customHeight="1">
      <c r="F899" s="14"/>
      <c r="G899" s="14"/>
      <c r="H899" s="14"/>
      <c r="I899" s="14"/>
      <c r="J899" s="14"/>
      <c r="L899" s="5"/>
      <c r="M899" s="16"/>
    </row>
    <row r="900" ht="14.25" customHeight="1">
      <c r="F900" s="14"/>
      <c r="G900" s="14"/>
      <c r="H900" s="14"/>
      <c r="I900" s="14"/>
      <c r="J900" s="14"/>
      <c r="L900" s="5"/>
      <c r="M900" s="16"/>
    </row>
    <row r="901" ht="14.25" customHeight="1">
      <c r="F901" s="14"/>
      <c r="G901" s="14"/>
      <c r="H901" s="14"/>
      <c r="I901" s="14"/>
      <c r="J901" s="14"/>
      <c r="L901" s="5"/>
      <c r="M901" s="16"/>
    </row>
    <row r="902" ht="14.25" customHeight="1">
      <c r="F902" s="14"/>
      <c r="G902" s="14"/>
      <c r="H902" s="14"/>
      <c r="I902" s="14"/>
      <c r="J902" s="14"/>
      <c r="L902" s="5"/>
      <c r="M902" s="16"/>
    </row>
    <row r="903" ht="14.25" customHeight="1">
      <c r="F903" s="14"/>
      <c r="G903" s="14"/>
      <c r="H903" s="14"/>
      <c r="I903" s="14"/>
      <c r="J903" s="14"/>
      <c r="L903" s="5"/>
      <c r="M903" s="16"/>
    </row>
    <row r="904" ht="14.25" customHeight="1">
      <c r="F904" s="14"/>
      <c r="G904" s="14"/>
      <c r="H904" s="14"/>
      <c r="I904" s="14"/>
      <c r="J904" s="14"/>
      <c r="L904" s="5"/>
      <c r="M904" s="16"/>
    </row>
    <row r="905" ht="14.25" customHeight="1">
      <c r="F905" s="14"/>
      <c r="G905" s="14"/>
      <c r="H905" s="14"/>
      <c r="I905" s="14"/>
      <c r="J905" s="14"/>
      <c r="L905" s="5"/>
      <c r="M905" s="16"/>
    </row>
    <row r="906" ht="14.25" customHeight="1">
      <c r="F906" s="14"/>
      <c r="G906" s="14"/>
      <c r="H906" s="14"/>
      <c r="I906" s="14"/>
      <c r="J906" s="14"/>
      <c r="L906" s="5"/>
      <c r="M906" s="16"/>
    </row>
    <row r="907" ht="14.25" customHeight="1">
      <c r="F907" s="14"/>
      <c r="G907" s="14"/>
      <c r="H907" s="14"/>
      <c r="I907" s="14"/>
      <c r="J907" s="14"/>
      <c r="L907" s="5"/>
      <c r="M907" s="16"/>
    </row>
    <row r="908" ht="14.25" customHeight="1">
      <c r="F908" s="14"/>
      <c r="G908" s="14"/>
      <c r="H908" s="14"/>
      <c r="I908" s="14"/>
      <c r="J908" s="14"/>
      <c r="L908" s="5"/>
      <c r="M908" s="16"/>
    </row>
    <row r="909" ht="14.25" customHeight="1">
      <c r="F909" s="14"/>
      <c r="G909" s="14"/>
      <c r="H909" s="14"/>
      <c r="I909" s="14"/>
      <c r="J909" s="14"/>
      <c r="L909" s="5"/>
      <c r="M909" s="16"/>
    </row>
    <row r="910" ht="14.25" customHeight="1">
      <c r="F910" s="14"/>
      <c r="G910" s="14"/>
      <c r="H910" s="14"/>
      <c r="I910" s="14"/>
      <c r="J910" s="14"/>
      <c r="L910" s="5"/>
      <c r="M910" s="16"/>
    </row>
    <row r="911" ht="14.25" customHeight="1">
      <c r="F911" s="14"/>
      <c r="G911" s="14"/>
      <c r="H911" s="14"/>
      <c r="I911" s="14"/>
      <c r="J911" s="14"/>
      <c r="L911" s="5"/>
      <c r="M911" s="16"/>
    </row>
    <row r="912" ht="14.25" customHeight="1">
      <c r="F912" s="14"/>
      <c r="G912" s="14"/>
      <c r="H912" s="14"/>
      <c r="I912" s="14"/>
      <c r="J912" s="14"/>
      <c r="L912" s="5"/>
      <c r="M912" s="16"/>
    </row>
    <row r="913" ht="14.25" customHeight="1">
      <c r="F913" s="14"/>
      <c r="G913" s="14"/>
      <c r="H913" s="14"/>
      <c r="I913" s="14"/>
      <c r="J913" s="14"/>
      <c r="L913" s="5"/>
      <c r="M913" s="16"/>
    </row>
    <row r="914" ht="14.25" customHeight="1">
      <c r="F914" s="14"/>
      <c r="G914" s="14"/>
      <c r="H914" s="14"/>
      <c r="I914" s="14"/>
      <c r="J914" s="14"/>
      <c r="L914" s="5"/>
      <c r="M914" s="16"/>
    </row>
    <row r="915" ht="14.25" customHeight="1">
      <c r="F915" s="14"/>
      <c r="G915" s="14"/>
      <c r="H915" s="14"/>
      <c r="I915" s="14"/>
      <c r="J915" s="14"/>
      <c r="L915" s="5"/>
      <c r="M915" s="16"/>
    </row>
    <row r="916" ht="14.25" customHeight="1">
      <c r="F916" s="14"/>
      <c r="G916" s="14"/>
      <c r="H916" s="14"/>
      <c r="I916" s="14"/>
      <c r="J916" s="14"/>
      <c r="L916" s="5"/>
      <c r="M916" s="16"/>
    </row>
    <row r="917" ht="14.25" customHeight="1">
      <c r="F917" s="14"/>
      <c r="G917" s="14"/>
      <c r="H917" s="14"/>
      <c r="I917" s="14"/>
      <c r="J917" s="14"/>
      <c r="L917" s="5"/>
      <c r="M917" s="16"/>
    </row>
    <row r="918" ht="14.25" customHeight="1">
      <c r="F918" s="14"/>
      <c r="G918" s="14"/>
      <c r="H918" s="14"/>
      <c r="I918" s="14"/>
      <c r="J918" s="14"/>
      <c r="L918" s="5"/>
      <c r="M918" s="16"/>
    </row>
    <row r="919" ht="14.25" customHeight="1">
      <c r="F919" s="14"/>
      <c r="G919" s="14"/>
      <c r="H919" s="14"/>
      <c r="I919" s="14"/>
      <c r="J919" s="14"/>
      <c r="L919" s="5"/>
      <c r="M919" s="16"/>
    </row>
    <row r="920" ht="14.25" customHeight="1">
      <c r="F920" s="14"/>
      <c r="G920" s="14"/>
      <c r="H920" s="14"/>
      <c r="I920" s="14"/>
      <c r="J920" s="14"/>
      <c r="L920" s="5"/>
      <c r="M920" s="16"/>
    </row>
    <row r="921" ht="14.25" customHeight="1">
      <c r="F921" s="14"/>
      <c r="G921" s="14"/>
      <c r="H921" s="14"/>
      <c r="I921" s="14"/>
      <c r="J921" s="14"/>
      <c r="L921" s="5"/>
      <c r="M921" s="16"/>
    </row>
    <row r="922" ht="14.25" customHeight="1">
      <c r="F922" s="14"/>
      <c r="G922" s="14"/>
      <c r="H922" s="14"/>
      <c r="I922" s="14"/>
      <c r="J922" s="14"/>
      <c r="L922" s="5"/>
      <c r="M922" s="16"/>
    </row>
    <row r="923" ht="14.25" customHeight="1">
      <c r="F923" s="14"/>
      <c r="G923" s="14"/>
      <c r="H923" s="14"/>
      <c r="I923" s="14"/>
      <c r="J923" s="14"/>
      <c r="L923" s="5"/>
      <c r="M923" s="16"/>
    </row>
    <row r="924" ht="14.25" customHeight="1">
      <c r="F924" s="14"/>
      <c r="G924" s="14"/>
      <c r="H924" s="14"/>
      <c r="I924" s="14"/>
      <c r="J924" s="14"/>
      <c r="L924" s="5"/>
      <c r="M924" s="16"/>
    </row>
    <row r="925" ht="14.25" customHeight="1">
      <c r="F925" s="14"/>
      <c r="G925" s="14"/>
      <c r="H925" s="14"/>
      <c r="I925" s="14"/>
      <c r="J925" s="14"/>
      <c r="L925" s="5"/>
      <c r="M925" s="16"/>
    </row>
    <row r="926" ht="14.25" customHeight="1">
      <c r="F926" s="14"/>
      <c r="G926" s="14"/>
      <c r="H926" s="14"/>
      <c r="I926" s="14"/>
      <c r="J926" s="14"/>
      <c r="L926" s="5"/>
      <c r="M926" s="16"/>
    </row>
    <row r="927" ht="14.25" customHeight="1">
      <c r="F927" s="14"/>
      <c r="G927" s="14"/>
      <c r="H927" s="14"/>
      <c r="I927" s="14"/>
      <c r="J927" s="14"/>
      <c r="L927" s="5"/>
      <c r="M927" s="16"/>
    </row>
    <row r="928" ht="14.25" customHeight="1">
      <c r="F928" s="14"/>
      <c r="G928" s="14"/>
      <c r="H928" s="14"/>
      <c r="I928" s="14"/>
      <c r="J928" s="14"/>
      <c r="L928" s="5"/>
      <c r="M928" s="16"/>
    </row>
    <row r="929" ht="14.25" customHeight="1">
      <c r="F929" s="14"/>
      <c r="G929" s="14"/>
      <c r="H929" s="14"/>
      <c r="I929" s="14"/>
      <c r="J929" s="14"/>
      <c r="L929" s="5"/>
      <c r="M929" s="16"/>
    </row>
    <row r="930" ht="14.25" customHeight="1">
      <c r="F930" s="14"/>
      <c r="G930" s="14"/>
      <c r="H930" s="14"/>
      <c r="I930" s="14"/>
      <c r="J930" s="14"/>
      <c r="L930" s="5"/>
      <c r="M930" s="16"/>
    </row>
    <row r="931" ht="14.25" customHeight="1">
      <c r="F931" s="14"/>
      <c r="G931" s="14"/>
      <c r="H931" s="14"/>
      <c r="I931" s="14"/>
      <c r="J931" s="14"/>
      <c r="L931" s="5"/>
      <c r="M931" s="16"/>
    </row>
    <row r="932" ht="14.25" customHeight="1">
      <c r="F932" s="14"/>
      <c r="G932" s="14"/>
      <c r="H932" s="14"/>
      <c r="I932" s="14"/>
      <c r="J932" s="14"/>
      <c r="L932" s="5"/>
      <c r="M932" s="16"/>
    </row>
    <row r="933" ht="14.25" customHeight="1">
      <c r="F933" s="14"/>
      <c r="G933" s="14"/>
      <c r="H933" s="14"/>
      <c r="I933" s="14"/>
      <c r="J933" s="14"/>
      <c r="L933" s="5"/>
      <c r="M933" s="16"/>
    </row>
    <row r="934" ht="14.25" customHeight="1">
      <c r="F934" s="14"/>
      <c r="G934" s="14"/>
      <c r="H934" s="14"/>
      <c r="I934" s="14"/>
      <c r="J934" s="14"/>
      <c r="L934" s="5"/>
      <c r="M934" s="16"/>
    </row>
    <row r="935" ht="14.25" customHeight="1">
      <c r="F935" s="14"/>
      <c r="G935" s="14"/>
      <c r="H935" s="14"/>
      <c r="I935" s="14"/>
      <c r="J935" s="14"/>
      <c r="L935" s="5"/>
      <c r="M935" s="16"/>
    </row>
    <row r="936" ht="14.25" customHeight="1">
      <c r="F936" s="14"/>
      <c r="G936" s="14"/>
      <c r="H936" s="14"/>
      <c r="I936" s="14"/>
      <c r="J936" s="14"/>
      <c r="L936" s="5"/>
      <c r="M936" s="16"/>
    </row>
    <row r="937" ht="14.25" customHeight="1">
      <c r="F937" s="14"/>
      <c r="G937" s="14"/>
      <c r="H937" s="14"/>
      <c r="I937" s="14"/>
      <c r="J937" s="14"/>
      <c r="L937" s="5"/>
      <c r="M937" s="16"/>
    </row>
    <row r="938" ht="14.25" customHeight="1">
      <c r="F938" s="14"/>
      <c r="G938" s="14"/>
      <c r="H938" s="14"/>
      <c r="I938" s="14"/>
      <c r="J938" s="14"/>
      <c r="L938" s="5"/>
      <c r="M938" s="16"/>
    </row>
    <row r="939" ht="14.25" customHeight="1">
      <c r="F939" s="14"/>
      <c r="G939" s="14"/>
      <c r="H939" s="14"/>
      <c r="I939" s="14"/>
      <c r="J939" s="14"/>
      <c r="L939" s="5"/>
      <c r="M939" s="16"/>
    </row>
    <row r="940" ht="14.25" customHeight="1">
      <c r="F940" s="14"/>
      <c r="G940" s="14"/>
      <c r="H940" s="14"/>
      <c r="I940" s="14"/>
      <c r="J940" s="14"/>
      <c r="L940" s="5"/>
      <c r="M940" s="16"/>
    </row>
    <row r="941" ht="14.25" customHeight="1">
      <c r="F941" s="14"/>
      <c r="G941" s="14"/>
      <c r="H941" s="14"/>
      <c r="I941" s="14"/>
      <c r="J941" s="14"/>
      <c r="L941" s="5"/>
      <c r="M941" s="16"/>
    </row>
    <row r="942" ht="14.25" customHeight="1">
      <c r="F942" s="14"/>
      <c r="G942" s="14"/>
      <c r="H942" s="14"/>
      <c r="I942" s="14"/>
      <c r="J942" s="14"/>
      <c r="L942" s="5"/>
      <c r="M942" s="16"/>
    </row>
    <row r="943" ht="14.25" customHeight="1">
      <c r="F943" s="14"/>
      <c r="G943" s="14"/>
      <c r="H943" s="14"/>
      <c r="I943" s="14"/>
      <c r="J943" s="14"/>
      <c r="L943" s="5"/>
      <c r="M943" s="16"/>
    </row>
    <row r="944" ht="14.25" customHeight="1">
      <c r="F944" s="14"/>
      <c r="G944" s="14"/>
      <c r="H944" s="14"/>
      <c r="I944" s="14"/>
      <c r="J944" s="14"/>
      <c r="L944" s="5"/>
      <c r="M944" s="16"/>
    </row>
    <row r="945" ht="14.25" customHeight="1">
      <c r="F945" s="14"/>
      <c r="G945" s="14"/>
      <c r="H945" s="14"/>
      <c r="I945" s="14"/>
      <c r="J945" s="14"/>
      <c r="L945" s="5"/>
      <c r="M945" s="16"/>
    </row>
    <row r="946" ht="14.25" customHeight="1">
      <c r="F946" s="14"/>
      <c r="G946" s="14"/>
      <c r="H946" s="14"/>
      <c r="I946" s="14"/>
      <c r="J946" s="14"/>
      <c r="L946" s="5"/>
      <c r="M946" s="16"/>
    </row>
    <row r="947" ht="14.25" customHeight="1">
      <c r="F947" s="14"/>
      <c r="G947" s="14"/>
      <c r="H947" s="14"/>
      <c r="I947" s="14"/>
      <c r="J947" s="14"/>
      <c r="L947" s="5"/>
      <c r="M947" s="16"/>
    </row>
    <row r="948" ht="14.25" customHeight="1">
      <c r="F948" s="14"/>
      <c r="G948" s="14"/>
      <c r="H948" s="14"/>
      <c r="I948" s="14"/>
      <c r="J948" s="14"/>
      <c r="L948" s="5"/>
      <c r="M948" s="16"/>
    </row>
    <row r="949" ht="14.25" customHeight="1">
      <c r="F949" s="14"/>
      <c r="G949" s="14"/>
      <c r="H949" s="14"/>
      <c r="I949" s="14"/>
      <c r="J949" s="14"/>
      <c r="L949" s="5"/>
      <c r="M949" s="16"/>
    </row>
    <row r="950" ht="14.25" customHeight="1">
      <c r="F950" s="14"/>
      <c r="G950" s="14"/>
      <c r="H950" s="14"/>
      <c r="I950" s="14"/>
      <c r="J950" s="14"/>
      <c r="L950" s="5"/>
      <c r="M950" s="16"/>
    </row>
    <row r="951" ht="14.25" customHeight="1">
      <c r="F951" s="14"/>
      <c r="G951" s="14"/>
      <c r="H951" s="14"/>
      <c r="I951" s="14"/>
      <c r="J951" s="14"/>
      <c r="L951" s="5"/>
      <c r="M951" s="16"/>
    </row>
    <row r="952" ht="14.25" customHeight="1">
      <c r="F952" s="14"/>
      <c r="G952" s="14"/>
      <c r="H952" s="14"/>
      <c r="I952" s="14"/>
      <c r="J952" s="14"/>
      <c r="L952" s="5"/>
      <c r="M952" s="16"/>
    </row>
    <row r="953" ht="14.25" customHeight="1">
      <c r="F953" s="14"/>
      <c r="G953" s="14"/>
      <c r="H953" s="14"/>
      <c r="I953" s="14"/>
      <c r="J953" s="14"/>
      <c r="L953" s="5"/>
      <c r="M953" s="16"/>
    </row>
    <row r="954" ht="14.25" customHeight="1">
      <c r="F954" s="14"/>
      <c r="G954" s="14"/>
      <c r="H954" s="14"/>
      <c r="I954" s="14"/>
      <c r="J954" s="14"/>
      <c r="L954" s="5"/>
      <c r="M954" s="16"/>
    </row>
    <row r="955" ht="14.25" customHeight="1">
      <c r="F955" s="14"/>
      <c r="G955" s="14"/>
      <c r="H955" s="14"/>
      <c r="I955" s="14"/>
      <c r="J955" s="14"/>
      <c r="L955" s="5"/>
      <c r="M955" s="16"/>
    </row>
    <row r="956" ht="14.25" customHeight="1">
      <c r="F956" s="14"/>
      <c r="G956" s="14"/>
      <c r="H956" s="14"/>
      <c r="I956" s="14"/>
      <c r="J956" s="14"/>
      <c r="L956" s="5"/>
      <c r="M956" s="16"/>
    </row>
    <row r="957" ht="14.25" customHeight="1">
      <c r="F957" s="14"/>
      <c r="G957" s="14"/>
      <c r="H957" s="14"/>
      <c r="I957" s="14"/>
      <c r="J957" s="14"/>
      <c r="L957" s="5"/>
      <c r="M957" s="16"/>
    </row>
    <row r="958" ht="14.25" customHeight="1">
      <c r="F958" s="14"/>
      <c r="G958" s="14"/>
      <c r="H958" s="14"/>
      <c r="I958" s="14"/>
      <c r="J958" s="14"/>
      <c r="L958" s="5"/>
      <c r="M958" s="16"/>
    </row>
    <row r="959" ht="14.25" customHeight="1">
      <c r="F959" s="14"/>
      <c r="G959" s="14"/>
      <c r="H959" s="14"/>
      <c r="I959" s="14"/>
      <c r="J959" s="14"/>
      <c r="L959" s="5"/>
      <c r="M959" s="16"/>
    </row>
    <row r="960" ht="14.25" customHeight="1">
      <c r="F960" s="14"/>
      <c r="G960" s="14"/>
      <c r="H960" s="14"/>
      <c r="I960" s="14"/>
      <c r="J960" s="14"/>
      <c r="L960" s="5"/>
      <c r="M960" s="16"/>
    </row>
    <row r="961" ht="14.25" customHeight="1">
      <c r="F961" s="14"/>
      <c r="G961" s="14"/>
      <c r="H961" s="14"/>
      <c r="I961" s="14"/>
      <c r="J961" s="14"/>
      <c r="L961" s="5"/>
      <c r="M961" s="16"/>
    </row>
    <row r="962" ht="14.25" customHeight="1">
      <c r="F962" s="14"/>
      <c r="G962" s="14"/>
      <c r="H962" s="14"/>
      <c r="I962" s="14"/>
      <c r="J962" s="14"/>
      <c r="L962" s="5"/>
      <c r="M962" s="16"/>
    </row>
    <row r="963" ht="14.25" customHeight="1">
      <c r="F963" s="14"/>
      <c r="G963" s="14"/>
      <c r="H963" s="14"/>
      <c r="I963" s="14"/>
      <c r="J963" s="14"/>
      <c r="L963" s="5"/>
      <c r="M963" s="16"/>
    </row>
    <row r="964" ht="14.25" customHeight="1">
      <c r="F964" s="14"/>
      <c r="G964" s="14"/>
      <c r="H964" s="14"/>
      <c r="I964" s="14"/>
      <c r="J964" s="14"/>
      <c r="L964" s="5"/>
      <c r="M964" s="16"/>
    </row>
    <row r="965" ht="14.25" customHeight="1">
      <c r="F965" s="14"/>
      <c r="G965" s="14"/>
      <c r="H965" s="14"/>
      <c r="I965" s="14"/>
      <c r="J965" s="14"/>
      <c r="L965" s="5"/>
      <c r="M965" s="16"/>
    </row>
    <row r="966" ht="14.25" customHeight="1">
      <c r="F966" s="14"/>
      <c r="G966" s="14"/>
      <c r="H966" s="14"/>
      <c r="I966" s="14"/>
      <c r="J966" s="14"/>
      <c r="L966" s="5"/>
      <c r="M966" s="16"/>
    </row>
    <row r="967" ht="14.25" customHeight="1">
      <c r="F967" s="14"/>
      <c r="G967" s="14"/>
      <c r="H967" s="14"/>
      <c r="I967" s="14"/>
      <c r="J967" s="14"/>
      <c r="L967" s="5"/>
      <c r="M967" s="16"/>
    </row>
    <row r="968" ht="14.25" customHeight="1">
      <c r="F968" s="14"/>
      <c r="G968" s="14"/>
      <c r="H968" s="14"/>
      <c r="I968" s="14"/>
      <c r="J968" s="14"/>
      <c r="L968" s="5"/>
      <c r="M968" s="16"/>
    </row>
    <row r="969" ht="14.25" customHeight="1">
      <c r="F969" s="14"/>
      <c r="G969" s="14"/>
      <c r="H969" s="14"/>
      <c r="I969" s="14"/>
      <c r="J969" s="14"/>
      <c r="L969" s="5"/>
      <c r="M969" s="16"/>
    </row>
    <row r="970" ht="14.25" customHeight="1">
      <c r="F970" s="14"/>
      <c r="G970" s="14"/>
      <c r="H970" s="14"/>
      <c r="I970" s="14"/>
      <c r="J970" s="14"/>
      <c r="L970" s="5"/>
      <c r="M970" s="16"/>
    </row>
    <row r="971" ht="14.25" customHeight="1">
      <c r="F971" s="14"/>
      <c r="G971" s="14"/>
      <c r="H971" s="14"/>
      <c r="I971" s="14"/>
      <c r="J971" s="14"/>
      <c r="L971" s="5"/>
      <c r="M971" s="16"/>
    </row>
    <row r="972" ht="14.25" customHeight="1">
      <c r="F972" s="14"/>
      <c r="G972" s="14"/>
      <c r="H972" s="14"/>
      <c r="I972" s="14"/>
      <c r="J972" s="14"/>
      <c r="L972" s="5"/>
      <c r="M972" s="16"/>
    </row>
    <row r="973" ht="14.25" customHeight="1">
      <c r="F973" s="14"/>
      <c r="G973" s="14"/>
      <c r="H973" s="14"/>
      <c r="I973" s="14"/>
      <c r="J973" s="14"/>
      <c r="L973" s="5"/>
      <c r="M973" s="16"/>
    </row>
    <row r="974" ht="14.25" customHeight="1">
      <c r="F974" s="14"/>
      <c r="G974" s="14"/>
      <c r="H974" s="14"/>
      <c r="I974" s="14"/>
      <c r="J974" s="14"/>
      <c r="L974" s="5"/>
      <c r="M974" s="16"/>
    </row>
    <row r="975" ht="14.25" customHeight="1">
      <c r="F975" s="14"/>
      <c r="G975" s="14"/>
      <c r="H975" s="14"/>
      <c r="I975" s="14"/>
      <c r="J975" s="14"/>
      <c r="L975" s="5"/>
      <c r="M975" s="16"/>
    </row>
    <row r="976" ht="14.25" customHeight="1">
      <c r="F976" s="14"/>
      <c r="G976" s="14"/>
      <c r="H976" s="14"/>
      <c r="I976" s="14"/>
      <c r="J976" s="14"/>
      <c r="L976" s="5"/>
      <c r="M976" s="16"/>
    </row>
    <row r="977" ht="14.25" customHeight="1">
      <c r="F977" s="14"/>
      <c r="G977" s="14"/>
      <c r="H977" s="14"/>
      <c r="I977" s="14"/>
      <c r="J977" s="14"/>
      <c r="L977" s="5"/>
      <c r="M977" s="16"/>
    </row>
    <row r="978" ht="14.25" customHeight="1">
      <c r="F978" s="14"/>
      <c r="G978" s="14"/>
      <c r="H978" s="14"/>
      <c r="I978" s="14"/>
      <c r="J978" s="14"/>
      <c r="L978" s="5"/>
      <c r="M978" s="16"/>
    </row>
    <row r="979" ht="14.25" customHeight="1">
      <c r="F979" s="14"/>
      <c r="G979" s="14"/>
      <c r="H979" s="14"/>
      <c r="I979" s="14"/>
      <c r="J979" s="14"/>
      <c r="L979" s="5"/>
      <c r="M979" s="16"/>
    </row>
    <row r="980" ht="14.25" customHeight="1">
      <c r="F980" s="14"/>
      <c r="G980" s="14"/>
      <c r="H980" s="14"/>
      <c r="I980" s="14"/>
      <c r="J980" s="14"/>
      <c r="L980" s="5"/>
      <c r="M980" s="16"/>
    </row>
    <row r="981" ht="14.25" customHeight="1">
      <c r="F981" s="14"/>
      <c r="G981" s="14"/>
      <c r="H981" s="14"/>
      <c r="I981" s="14"/>
      <c r="J981" s="14"/>
      <c r="L981" s="5"/>
      <c r="M981" s="16"/>
    </row>
    <row r="982" ht="14.25" customHeight="1">
      <c r="F982" s="14"/>
      <c r="G982" s="14"/>
      <c r="H982" s="14"/>
      <c r="I982" s="14"/>
      <c r="J982" s="14"/>
      <c r="L982" s="5"/>
      <c r="M982" s="16"/>
    </row>
    <row r="983" ht="14.25" customHeight="1">
      <c r="F983" s="14"/>
      <c r="G983" s="14"/>
      <c r="H983" s="14"/>
      <c r="I983" s="14"/>
      <c r="J983" s="14"/>
      <c r="L983" s="5"/>
      <c r="M983" s="16"/>
    </row>
    <row r="984" ht="14.25" customHeight="1">
      <c r="F984" s="14"/>
      <c r="G984" s="14"/>
      <c r="H984" s="14"/>
      <c r="I984" s="14"/>
      <c r="J984" s="14"/>
      <c r="L984" s="5"/>
      <c r="M984" s="16"/>
    </row>
    <row r="985" ht="14.25" customHeight="1">
      <c r="F985" s="14"/>
      <c r="G985" s="14"/>
      <c r="H985" s="14"/>
      <c r="I985" s="14"/>
      <c r="J985" s="14"/>
      <c r="L985" s="5"/>
      <c r="M985" s="16"/>
    </row>
    <row r="986" ht="14.25" customHeight="1">
      <c r="F986" s="14"/>
      <c r="G986" s="14"/>
      <c r="H986" s="14"/>
      <c r="I986" s="14"/>
      <c r="J986" s="14"/>
      <c r="L986" s="5"/>
      <c r="M986" s="16"/>
    </row>
    <row r="987" ht="14.25" customHeight="1">
      <c r="F987" s="14"/>
      <c r="G987" s="14"/>
      <c r="H987" s="14"/>
      <c r="I987" s="14"/>
      <c r="J987" s="14"/>
      <c r="L987" s="5"/>
      <c r="M987" s="16"/>
    </row>
    <row r="988" ht="14.25" customHeight="1">
      <c r="F988" s="14"/>
      <c r="G988" s="14"/>
      <c r="H988" s="14"/>
      <c r="I988" s="14"/>
      <c r="J988" s="14"/>
      <c r="L988" s="5"/>
      <c r="M988" s="16"/>
    </row>
    <row r="989" ht="14.25" customHeight="1">
      <c r="F989" s="14"/>
      <c r="G989" s="14"/>
      <c r="H989" s="14"/>
      <c r="I989" s="14"/>
      <c r="J989" s="14"/>
      <c r="L989" s="5"/>
      <c r="M989" s="16"/>
    </row>
    <row r="990" ht="14.25" customHeight="1">
      <c r="F990" s="14"/>
      <c r="G990" s="14"/>
      <c r="H990" s="14"/>
      <c r="I990" s="14"/>
      <c r="J990" s="14"/>
      <c r="L990" s="5"/>
      <c r="M990" s="16"/>
    </row>
    <row r="991" ht="14.25" customHeight="1">
      <c r="F991" s="14"/>
      <c r="G991" s="14"/>
      <c r="H991" s="14"/>
      <c r="I991" s="14"/>
      <c r="J991" s="14"/>
      <c r="L991" s="5"/>
      <c r="M991" s="16"/>
    </row>
    <row r="992" ht="14.25" customHeight="1">
      <c r="F992" s="14"/>
      <c r="G992" s="14"/>
      <c r="H992" s="14"/>
      <c r="I992" s="14"/>
      <c r="J992" s="14"/>
      <c r="L992" s="5"/>
      <c r="M992" s="16"/>
    </row>
    <row r="993" ht="14.25" customHeight="1">
      <c r="F993" s="14"/>
      <c r="G993" s="14"/>
      <c r="H993" s="14"/>
      <c r="I993" s="14"/>
      <c r="J993" s="14"/>
      <c r="L993" s="5"/>
      <c r="M993" s="16"/>
    </row>
    <row r="994" ht="14.25" customHeight="1">
      <c r="F994" s="14"/>
      <c r="G994" s="14"/>
      <c r="H994" s="14"/>
      <c r="I994" s="14"/>
      <c r="J994" s="14"/>
      <c r="L994" s="5"/>
      <c r="M994" s="16"/>
    </row>
    <row r="995" ht="14.25" customHeight="1">
      <c r="F995" s="14"/>
      <c r="G995" s="14"/>
      <c r="H995" s="14"/>
      <c r="I995" s="14"/>
      <c r="J995" s="14"/>
      <c r="L995" s="5"/>
      <c r="M995" s="16"/>
    </row>
    <row r="996" ht="14.25" customHeight="1">
      <c r="F996" s="14"/>
      <c r="G996" s="14"/>
      <c r="H996" s="14"/>
      <c r="I996" s="14"/>
      <c r="J996" s="14"/>
      <c r="L996" s="5"/>
      <c r="M996" s="16"/>
    </row>
    <row r="997" ht="14.25" customHeight="1">
      <c r="F997" s="14"/>
      <c r="G997" s="14"/>
      <c r="H997" s="14"/>
      <c r="I997" s="14"/>
      <c r="J997" s="14"/>
      <c r="L997" s="5"/>
      <c r="M997" s="16"/>
    </row>
    <row r="998" ht="14.25" customHeight="1">
      <c r="F998" s="14"/>
      <c r="G998" s="14"/>
      <c r="H998" s="14"/>
      <c r="I998" s="14"/>
      <c r="J998" s="14"/>
      <c r="L998" s="5"/>
      <c r="M998" s="16"/>
    </row>
    <row r="999" ht="14.25" customHeight="1">
      <c r="F999" s="14"/>
      <c r="G999" s="14"/>
      <c r="H999" s="14"/>
      <c r="I999" s="14"/>
      <c r="J999" s="14"/>
      <c r="L999" s="5"/>
      <c r="M999" s="16"/>
    </row>
    <row r="1000" ht="14.25" customHeight="1">
      <c r="F1000" s="14"/>
      <c r="G1000" s="14"/>
      <c r="H1000" s="14"/>
      <c r="I1000" s="14"/>
      <c r="J1000" s="14"/>
      <c r="L1000" s="5"/>
      <c r="M1000" s="16"/>
    </row>
  </sheetData>
  <mergeCells count="10">
    <mergeCell ref="A4:B4"/>
    <mergeCell ref="A7:B7"/>
    <mergeCell ref="A8:B8"/>
    <mergeCell ref="A1:B1"/>
    <mergeCell ref="C1:D1"/>
    <mergeCell ref="A2:B2"/>
    <mergeCell ref="C2:D2"/>
    <mergeCell ref="A3:B3"/>
    <mergeCell ref="C3:D3"/>
    <mergeCell ref="C4:D4"/>
  </mergeCells>
  <hyperlinks>
    <hyperlink r:id="rId1" ref="C2"/>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2021-02-10T13:24:58Z</dcterms:created>
  <dc:creator>Baigudin, Sergei</dc:creator>
</cp:coreProperties>
</file>