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7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<sst xmlns="http://schemas.openxmlformats.org/spreadsheetml/2006/main" count="95">
  <si>
    <t xml:space="preserve">1 Layer B2B VLAN telgrams 110 bytes 28 packets per second with various DM VLAN bandwidth </t>
  </si>
  <si>
    <t>DM VLAN</t>
  </si>
  <si>
    <t>B2B MSG latency (ns)</t>
  </si>
  <si>
    <t>B2B MSG jitter</t>
  </si>
  <si>
    <t xml:space="preserve">Timing MSG Packet TX No </t>
  </si>
  <si>
    <t>Timing MSG Packet RX</t>
  </si>
  <si>
    <t>Packet loss</t>
  </si>
  <si>
    <t xml:space="preserve">     loss %</t>
  </si>
  <si>
    <t xml:space="preserve">B2B Packet TX No </t>
  </si>
  <si>
    <t xml:space="preserve">B2B Packet RX </t>
  </si>
  <si>
    <t>Packet loss rate</t>
  </si>
  <si>
    <t xml:space="preserve">        %</t>
  </si>
  <si>
    <t>100Mbps</t>
  </si>
  <si>
    <t>200Mbps</t>
  </si>
  <si>
    <t>300Mbps</t>
  </si>
  <si>
    <t>400Mbps</t>
  </si>
  <si>
    <t>500Mbps</t>
  </si>
  <si>
    <t>600Mbps</t>
  </si>
  <si>
    <t>700Mbps</t>
  </si>
  <si>
    <t>800Mbps</t>
  </si>
  <si>
    <t>900Mbps</t>
  </si>
  <si>
    <t>&gt;1s</t>
  </si>
  <si>
    <t>1Gbps</t>
  </si>
  <si>
    <t>1.1Gbps</t>
  </si>
  <si>
    <t>1 Layer + 100Mbps DM + 3m Optical fiber =&gt; B2B VLAN broadcast 28 packet/s; DM VLAN unicast 6 packets/s</t>
  </si>
  <si>
    <t>1 Layer + 100Mbps DM B + 10Mbps DM U + 3m Optical fiber + 10Mbps Random (P6) from one port   =&gt; B2B VLAN broadcast 28 packet/s; DM VLAN unicast 6 packets/s</t>
  </si>
  <si>
    <t xml:space="preserve">DM VLAN Broadcast </t>
  </si>
  <si>
    <t>DM VLAN Unicast</t>
  </si>
  <si>
    <t>B2B VLAN Broadcast</t>
  </si>
  <si>
    <t>3.810us ± 1.298us</t>
  </si>
  <si>
    <t>2.779us ± 312ns</t>
  </si>
  <si>
    <t>3.930us ± 1.419us</t>
  </si>
  <si>
    <t>10.573 ± 10.532</t>
  </si>
  <si>
    <t>2.804us ± 336ns</t>
  </si>
  <si>
    <t>11.579 ± 10.415</t>
  </si>
  <si>
    <t>2 Layer + 100Mbps DM + 3m Optical fiber =&gt; B2B VLAN broadcast 28 packet/s; DM VLAN unicast 6 packets/s</t>
  </si>
  <si>
    <t>2 Layer + 100Mbps DM B + 10Mbps DM U + 3m Optical fiber + 10Mbps Random (P6)   =&gt; B2B VLAN broadcast 28 packet/s; DM VLAN unicast 6 packets/s</t>
  </si>
  <si>
    <r>
      <rPr>
        <sz val="12"/>
        <color theme="1"/>
        <rFont val="宋体"/>
        <charset val="134"/>
      </rPr>
      <t xml:space="preserve">8.264us </t>
    </r>
    <r>
      <rPr>
        <sz val="12"/>
        <color theme="1"/>
        <rFont val="微软雅黑"/>
        <charset val="134"/>
      </rPr>
      <t>±</t>
    </r>
    <r>
      <rPr>
        <sz val="12"/>
        <color theme="1"/>
        <rFont val="宋体"/>
        <charset val="134"/>
      </rPr>
      <t xml:space="preserve"> 3.030us</t>
    </r>
  </si>
  <si>
    <t>5.209us ± 216ns</t>
  </si>
  <si>
    <t>7.033us ± 1.752us</t>
  </si>
  <si>
    <r>
      <rPr>
        <sz val="12"/>
        <color theme="1"/>
        <rFont val="宋体"/>
        <charset val="134"/>
      </rPr>
      <t xml:space="preserve">17.453us </t>
    </r>
    <r>
      <rPr>
        <sz val="12"/>
        <color theme="1"/>
        <rFont val="微软雅黑"/>
        <charset val="134"/>
      </rPr>
      <t>±</t>
    </r>
    <r>
      <rPr>
        <sz val="12"/>
        <color theme="1"/>
        <rFont val="宋体"/>
        <charset val="134"/>
      </rPr>
      <t xml:space="preserve"> 12.460us</t>
    </r>
  </si>
  <si>
    <t>5.594us ± 553ns</t>
  </si>
  <si>
    <t>18.868us ± 13.903us</t>
  </si>
  <si>
    <t>3 Layer + 100Mbps DM =&gt; B2B VLAN broadcast 28 packet/s; DM VLAN unicast 6 packets/s</t>
  </si>
  <si>
    <t>3 Layer + 100Mbps DM B + 10Mbps DM U + 3m Optical fiber + 10Mbps Random (P6)=&gt; B2B VLAN broadcast 28 packet/s; DM VLAN unicast 6 packets/s</t>
  </si>
  <si>
    <t>10.862us ± 3.367us</t>
  </si>
  <si>
    <t>7.375us ± 312ns</t>
  </si>
  <si>
    <t>9.342us ± 1.804us</t>
  </si>
  <si>
    <t>20.002us ± 12.412us</t>
  </si>
  <si>
    <t>18.848us ± 10.150us</t>
  </si>
  <si>
    <t>21.466us ± 13.951us</t>
  </si>
  <si>
    <t>10Mbps Noise with low priority from 10 ports</t>
  </si>
  <si>
    <t>1 Layer + 100Mbps DM B + 10Mbps DM U + 3m Optical fiber + 90Mbps Random (P6)   =&gt; B2B VLAN broadcast 28 packet/s; DM VLAN unicast 6 packets/s</t>
  </si>
  <si>
    <t>15.067 ± 12.532</t>
  </si>
  <si>
    <t>15.717± 13.229us</t>
  </si>
  <si>
    <t>2 Layer + 100Mbps DM B + 10Mbps DM U + 3m Optical fiber + 90Mbps Random (P6)   =&gt; B2B VLAN broadcast 28 packet/s; DM VLAN unicast 6 packets/s</t>
  </si>
  <si>
    <t>10 ports, every port produce 1Mbps, total 10*9Mbps=90Mbps</t>
  </si>
  <si>
    <t>Test time 90 minutes</t>
  </si>
  <si>
    <t>Packet loss No</t>
  </si>
  <si>
    <t>Packet loss rate/minute</t>
  </si>
  <si>
    <t>The second layer switch lose packets</t>
  </si>
  <si>
    <t>||</t>
  </si>
  <si>
    <t>32.030 ± 24.796</t>
  </si>
  <si>
    <t>No</t>
  </si>
  <si>
    <t>17.765 ± 12.556</t>
  </si>
  <si>
    <t>19.565 ± 14.432</t>
  </si>
  <si>
    <t>Test time 20 minutes</t>
  </si>
  <si>
    <t>2 Layer + 100Mbps DM B + 10Mbps DM U + 3m Optical fiber + 70Mbps Random (P6)   =&gt; B2B VLAN broadcast 28 packet/s; DM VLAN unicast 6 packets/s</t>
  </si>
  <si>
    <t>10 ports, every port produce 0.77Mbps, total 10*0.77Mbps*9=70Mbps</t>
  </si>
  <si>
    <t>29.215 ± 23.958</t>
  </si>
  <si>
    <t>17.717±12.676</t>
  </si>
  <si>
    <t>25.194 ± 20.109</t>
  </si>
  <si>
    <t>Test time 25 minutes</t>
  </si>
  <si>
    <t>2 Layer + 100Mbps DM B + 10Mbps DM U + 3m Optical fiber + 50Mbps Random (P6)   =&gt; B2B VLAN broadcast 28 packet/s; DM VLAN unicast 6 packets/s</t>
  </si>
  <si>
    <t>10 ports, every port produce 0.55Mbps, total 10*0.55555Mbps*9=50Mbps</t>
  </si>
  <si>
    <t>28.878 ± 23.621</t>
  </si>
  <si>
    <t>17.645±12.652</t>
  </si>
  <si>
    <t>18.796 ± 13.542</t>
  </si>
  <si>
    <t>10 ports, every port produce 0.55Mbps, total 10*0.55555Mbps*9=10Mbps</t>
  </si>
  <si>
    <t>21.446 ± 16.188</t>
  </si>
  <si>
    <t>17.910±12.844</t>
  </si>
  <si>
    <t>17.930 ± 12.844</t>
  </si>
  <si>
    <t>Test time 50 minutes</t>
  </si>
  <si>
    <t>2 Layer + 100Mbps DM B + 10Mbps DM U + 3m Optical fiber + 8Mbps Random (P6)   =&gt; B2B VLAN broadcast 28 packet/s; DM VLAN unicast 6 packets/s</t>
  </si>
  <si>
    <t>10 ports, every port produce 0.089Mbps, total 10*0.089Mbps*9=8Mbps</t>
  </si>
  <si>
    <t>20.074 ± 13.133</t>
  </si>
  <si>
    <t>17.356±12.315</t>
  </si>
  <si>
    <t>18.747 ± 13.590</t>
  </si>
  <si>
    <t>Test time 20 hours</t>
  </si>
  <si>
    <t>2 Layer + 100Mbps DM B + 10Mbps DM U + 3m Optical fiber + 7Mbps Random (P6)   =&gt; B2B VLAN broadcast 28 packet/s; DM VLAN unicast 6 packets/s</t>
  </si>
  <si>
    <t>10 ports, every port produce 0.0778Mbps, total 10*0.079Mbps*9=7Mbps</t>
  </si>
  <si>
    <t>30.394 ± 25,232</t>
  </si>
  <si>
    <t>17.934 ± 12.820</t>
  </si>
  <si>
    <t>27.527 ± 22.346</t>
  </si>
  <si>
    <t>The 2nd layer switch ports lose packets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</si>
</sst>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3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</font>
    <font>
      <sz val="12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1" fillId="0" borderId="0" xfId="0" applyFont="1">
      <alignment vertical="center"/>
    </xf>
    <xf numFmtId="10" fontId="0" fillId="0" borderId="0" xfId="0" applyNumberFormat="1" applyFont="1">
      <alignment vertical="center"/>
    </xf>
    <xf numFmtId="10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84"/>
  <sheetViews>
    <sheetView tabSelected="1" zoomScale="85" zoomScaleNormal="85" topLeftCell="D13" workbookViewId="0">
      <selection activeCell="I24" sqref="I24"/>
    </sheetView>
  </sheetViews>
  <sheetFormatPr defaultColWidth="9" defaultRowHeight="14.25"/>
  <cols>
    <col min="1" max="1" width="24.2666666666667" customWidth="1"/>
    <col min="2" max="2" width="25.1416666666667" customWidth="1"/>
    <col min="3" max="3" width="21.175" customWidth="1"/>
    <col min="4" max="4" width="23.75" customWidth="1"/>
    <col min="5" max="5" width="22" customWidth="1"/>
    <col min="6" max="6" width="10.725" customWidth="1"/>
    <col min="7" max="7" width="21.025" customWidth="1"/>
    <col min="8" max="8" width="24.5583333333333" customWidth="1"/>
    <col min="9" max="9" width="28.0916666666667" customWidth="1"/>
    <col min="10" max="10" width="20.875" customWidth="1"/>
    <col min="11" max="11" width="22.3416666666667" customWidth="1"/>
    <col min="12" max="12" width="16.175" customWidth="1"/>
    <col min="13" max="13" width="25.1416666666667" customWidth="1"/>
  </cols>
  <sheetData>
    <row r="1" spans="1:1">
      <c r="A1" s="2" t="s">
        <v>0</v>
      </c>
    </row>
    <row r="2" spans="1:11">
      <c r="A2" s="2" t="s">
        <v>1</v>
      </c>
      <c r="B2" s="2" t="s">
        <v>2</v>
      </c>
      <c r="C2" s="2" t="s">
        <v>3</v>
      </c>
      <c r="D2" t="s">
        <v>4</v>
      </c>
      <c r="E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t="s">
        <v>10</v>
      </c>
      <c r="K2" t="s">
        <v>11</v>
      </c>
    </row>
    <row r="3" s="1" customFormat="1" spans="1:11">
      <c r="A3" s="1" t="s">
        <v>12</v>
      </c>
      <c r="B3" s="1">
        <v>3545</v>
      </c>
      <c r="C3" s="1">
        <v>986</v>
      </c>
      <c r="D3" s="1">
        <v>2315147</v>
      </c>
      <c r="E3" s="1">
        <v>2315147</v>
      </c>
      <c r="F3" s="1">
        <f>D3-E3</f>
        <v>0</v>
      </c>
      <c r="G3" s="1">
        <f t="shared" ref="G3:G7" si="0">F3/D3*100</f>
        <v>0</v>
      </c>
      <c r="H3" s="1">
        <v>570</v>
      </c>
      <c r="I3" s="1">
        <v>570</v>
      </c>
      <c r="J3" s="1">
        <f>H3-I3</f>
        <v>0</v>
      </c>
      <c r="K3" s="1">
        <f>J3/H3*100</f>
        <v>0</v>
      </c>
    </row>
    <row r="4" spans="1:8">
      <c r="A4" t="s">
        <v>13</v>
      </c>
      <c r="H4" s="3"/>
    </row>
    <row r="5" s="1" customFormat="1" spans="1:11">
      <c r="A5" s="1" t="s">
        <v>14</v>
      </c>
      <c r="B5" s="1">
        <v>3593</v>
      </c>
      <c r="C5" s="1">
        <v>12748</v>
      </c>
      <c r="D5" s="1">
        <v>6892891</v>
      </c>
      <c r="E5" s="1">
        <v>6892891</v>
      </c>
      <c r="F5" s="1">
        <f t="shared" ref="F4:F12" si="1">D5-E5</f>
        <v>0</v>
      </c>
      <c r="G5" s="1">
        <f t="shared" si="0"/>
        <v>0</v>
      </c>
      <c r="H5" s="1">
        <v>566</v>
      </c>
      <c r="I5" s="1">
        <v>566</v>
      </c>
      <c r="J5" s="1">
        <f t="shared" ref="J4:J13" si="2">H5-I5</f>
        <v>0</v>
      </c>
      <c r="K5" s="1">
        <f t="shared" ref="K4:K13" si="3">J5/H5*100</f>
        <v>0</v>
      </c>
    </row>
    <row r="6" spans="1:3">
      <c r="A6" t="s">
        <v>15</v>
      </c>
      <c r="C6" s="4"/>
    </row>
    <row r="7" s="1" customFormat="1" spans="1:11">
      <c r="A7" s="1" t="s">
        <v>16</v>
      </c>
      <c r="B7" s="1">
        <v>3569</v>
      </c>
      <c r="C7" s="1">
        <v>12315</v>
      </c>
      <c r="D7" s="1">
        <v>11481239</v>
      </c>
      <c r="E7" s="1">
        <v>11481239</v>
      </c>
      <c r="F7" s="1">
        <f t="shared" si="1"/>
        <v>0</v>
      </c>
      <c r="G7" s="1">
        <f t="shared" si="0"/>
        <v>0</v>
      </c>
      <c r="H7" s="1">
        <v>565</v>
      </c>
      <c r="I7" s="1">
        <v>565</v>
      </c>
      <c r="J7" s="1">
        <f t="shared" si="2"/>
        <v>0</v>
      </c>
      <c r="K7" s="1">
        <f t="shared" si="3"/>
        <v>0</v>
      </c>
    </row>
    <row r="8" spans="1:1">
      <c r="A8" t="s">
        <v>17</v>
      </c>
    </row>
    <row r="9" s="1" customFormat="1" spans="1:11">
      <c r="A9" s="1" t="s">
        <v>18</v>
      </c>
      <c r="B9" s="1">
        <v>7057</v>
      </c>
      <c r="C9" s="1">
        <v>4450</v>
      </c>
      <c r="D9" s="1">
        <v>16055714</v>
      </c>
      <c r="E9" s="1">
        <v>16055714</v>
      </c>
      <c r="F9" s="1">
        <f t="shared" si="1"/>
        <v>0</v>
      </c>
      <c r="G9" s="1">
        <f t="shared" ref="G9:G13" si="4">F9/D9*100</f>
        <v>0</v>
      </c>
      <c r="H9" s="1">
        <v>570</v>
      </c>
      <c r="I9" s="1">
        <v>570</v>
      </c>
      <c r="J9" s="1">
        <f t="shared" si="2"/>
        <v>0</v>
      </c>
      <c r="K9" s="1">
        <f t="shared" si="3"/>
        <v>0</v>
      </c>
    </row>
    <row r="10" spans="1:7">
      <c r="A10" t="s">
        <v>19</v>
      </c>
      <c r="E10" s="3"/>
      <c r="F10" s="3"/>
      <c r="G10" s="3"/>
    </row>
    <row r="11" s="1" customFormat="1" spans="1:11">
      <c r="A11" s="1" t="s">
        <v>20</v>
      </c>
      <c r="B11" s="5" t="s">
        <v>21</v>
      </c>
      <c r="D11" s="1">
        <v>19435451</v>
      </c>
      <c r="E11" s="1">
        <v>18308731</v>
      </c>
      <c r="F11" s="1">
        <f t="shared" si="1"/>
        <v>1126720</v>
      </c>
      <c r="G11" s="1">
        <f t="shared" si="4"/>
        <v>5.79724134006461</v>
      </c>
      <c r="H11" s="1">
        <v>567</v>
      </c>
      <c r="I11" s="1">
        <v>63</v>
      </c>
      <c r="J11" s="1">
        <f t="shared" si="2"/>
        <v>504</v>
      </c>
      <c r="K11" s="1">
        <f t="shared" si="3"/>
        <v>88.8888888888889</v>
      </c>
    </row>
    <row r="12" spans="1:1">
      <c r="A12" t="s">
        <v>22</v>
      </c>
    </row>
    <row r="13" s="1" customFormat="1" spans="1:11">
      <c r="A13" s="1" t="s">
        <v>23</v>
      </c>
      <c r="B13" s="5" t="s">
        <v>21</v>
      </c>
      <c r="D13" s="1">
        <v>19437470</v>
      </c>
      <c r="E13" s="1">
        <v>18310633</v>
      </c>
      <c r="F13" s="1">
        <f>D13-E13</f>
        <v>1126837</v>
      </c>
      <c r="G13" s="1">
        <f t="shared" si="4"/>
        <v>5.79724110185122</v>
      </c>
      <c r="H13" s="1">
        <v>566</v>
      </c>
      <c r="I13" s="1">
        <v>63</v>
      </c>
      <c r="J13" s="1">
        <f t="shared" si="2"/>
        <v>503</v>
      </c>
      <c r="K13" s="1">
        <f t="shared" si="3"/>
        <v>88.86925795053</v>
      </c>
    </row>
    <row r="15" customFormat="1" spans="1:1">
      <c r="A15" s="2"/>
    </row>
    <row r="19" customFormat="1" spans="1:9">
      <c r="A19" s="2" t="s">
        <v>24</v>
      </c>
      <c r="B19" s="2"/>
      <c r="C19" s="2"/>
      <c r="F19" s="2" t="s">
        <v>25</v>
      </c>
      <c r="G19" s="2"/>
      <c r="H19" s="2"/>
      <c r="I19" s="2"/>
    </row>
    <row r="20" customFormat="1" spans="2:9">
      <c r="B20" s="2" t="s">
        <v>26</v>
      </c>
      <c r="C20" s="2" t="s">
        <v>27</v>
      </c>
      <c r="D20" s="2" t="s">
        <v>28</v>
      </c>
      <c r="G20" s="2" t="s">
        <v>26</v>
      </c>
      <c r="H20" s="2" t="s">
        <v>27</v>
      </c>
      <c r="I20" s="2" t="s">
        <v>28</v>
      </c>
    </row>
    <row r="21" customFormat="1" spans="2:9">
      <c r="B21" s="2" t="s">
        <v>29</v>
      </c>
      <c r="C21" s="2" t="s">
        <v>30</v>
      </c>
      <c r="D21" s="2" t="s">
        <v>31</v>
      </c>
      <c r="G21" s="6" t="s">
        <v>32</v>
      </c>
      <c r="H21" s="2" t="s">
        <v>33</v>
      </c>
      <c r="I21" s="2" t="s">
        <v>34</v>
      </c>
    </row>
    <row r="22" customFormat="1" spans="1:9">
      <c r="A22" s="2" t="s">
        <v>35</v>
      </c>
      <c r="B22" s="2"/>
      <c r="C22" s="2"/>
      <c r="F22" s="2" t="s">
        <v>36</v>
      </c>
      <c r="G22" s="2"/>
      <c r="H22" s="2"/>
      <c r="I22" s="2"/>
    </row>
    <row r="23" spans="2:9">
      <c r="B23" s="2" t="s">
        <v>26</v>
      </c>
      <c r="C23" s="2" t="s">
        <v>27</v>
      </c>
      <c r="D23" s="2" t="s">
        <v>28</v>
      </c>
      <c r="G23" s="2" t="s">
        <v>26</v>
      </c>
      <c r="H23" s="2" t="s">
        <v>27</v>
      </c>
      <c r="I23" s="2" t="s">
        <v>28</v>
      </c>
    </row>
    <row r="24" ht="17.25" spans="2:9">
      <c r="B24" s="2" t="s">
        <v>37</v>
      </c>
      <c r="C24" s="2" t="s">
        <v>38</v>
      </c>
      <c r="D24" s="2" t="s">
        <v>39</v>
      </c>
      <c r="G24" s="2" t="s">
        <v>40</v>
      </c>
      <c r="H24" s="2" t="s">
        <v>41</v>
      </c>
      <c r="I24" s="2" t="s">
        <v>42</v>
      </c>
    </row>
    <row r="25" customFormat="1" spans="1:8">
      <c r="A25" s="2" t="s">
        <v>43</v>
      </c>
      <c r="B25" s="2"/>
      <c r="C25" s="2"/>
      <c r="F25" s="2" t="s">
        <v>44</v>
      </c>
      <c r="G25" s="2"/>
      <c r="H25" s="2"/>
    </row>
    <row r="26" spans="2:9">
      <c r="B26" s="2" t="s">
        <v>45</v>
      </c>
      <c r="C26" s="2" t="s">
        <v>46</v>
      </c>
      <c r="D26" s="2" t="s">
        <v>47</v>
      </c>
      <c r="G26" s="2" t="s">
        <v>48</v>
      </c>
      <c r="H26" s="2" t="s">
        <v>49</v>
      </c>
      <c r="I26" s="2" t="s">
        <v>50</v>
      </c>
    </row>
    <row r="27" customFormat="1" spans="1:9">
      <c r="A27" s="2"/>
      <c r="B27" s="2"/>
      <c r="C27" s="2"/>
      <c r="F27" s="2"/>
      <c r="G27" s="2"/>
      <c r="H27" s="2"/>
      <c r="I27" s="2"/>
    </row>
    <row r="30" spans="1:1">
      <c r="A30" s="2" t="s">
        <v>51</v>
      </c>
    </row>
    <row r="31" customFormat="1" spans="1:9">
      <c r="A31" s="2"/>
      <c r="B31" s="2"/>
      <c r="C31" s="2"/>
      <c r="F31" s="2" t="s">
        <v>52</v>
      </c>
      <c r="G31" s="2"/>
      <c r="H31" s="2"/>
      <c r="I31" s="2"/>
    </row>
    <row r="32" customFormat="1" spans="2:11">
      <c r="B32" s="2"/>
      <c r="C32" s="2"/>
      <c r="D32" s="2"/>
      <c r="G32" s="2" t="s">
        <v>26</v>
      </c>
      <c r="H32" s="2" t="s">
        <v>6</v>
      </c>
      <c r="I32" s="2" t="s">
        <v>27</v>
      </c>
      <c r="K32" s="2" t="s">
        <v>28</v>
      </c>
    </row>
    <row r="33" customFormat="1" spans="2:11">
      <c r="B33" s="2"/>
      <c r="C33" s="2"/>
      <c r="D33" s="2"/>
      <c r="G33" s="2" t="s">
        <v>53</v>
      </c>
      <c r="I33" s="2" t="s">
        <v>33</v>
      </c>
      <c r="K33" s="2" t="s">
        <v>54</v>
      </c>
    </row>
    <row r="34" customFormat="1" spans="2:11">
      <c r="B34" s="2"/>
      <c r="C34" s="2"/>
      <c r="D34" s="2"/>
      <c r="G34" s="2"/>
      <c r="I34" s="2"/>
      <c r="K34" s="2"/>
    </row>
    <row r="35" customFormat="1" spans="1:9">
      <c r="A35" s="2"/>
      <c r="B35" s="2"/>
      <c r="C35" s="2"/>
      <c r="F35" s="2" t="s">
        <v>55</v>
      </c>
      <c r="G35" s="2"/>
      <c r="H35" s="2"/>
      <c r="I35" s="2"/>
    </row>
    <row r="36" customFormat="1" spans="1:9">
      <c r="A36" s="2"/>
      <c r="B36" s="2"/>
      <c r="C36" s="2"/>
      <c r="F36" s="2" t="s">
        <v>56</v>
      </c>
      <c r="G36" s="2"/>
      <c r="H36" s="2"/>
      <c r="I36" s="2"/>
    </row>
    <row r="37" customFormat="1" spans="2:14">
      <c r="B37" s="2"/>
      <c r="C37" s="2"/>
      <c r="D37" s="2"/>
      <c r="E37" s="2" t="s">
        <v>57</v>
      </c>
      <c r="G37" s="2" t="s">
        <v>26</v>
      </c>
      <c r="H37" s="2" t="s">
        <v>6</v>
      </c>
      <c r="I37" s="2" t="s">
        <v>27</v>
      </c>
      <c r="J37" s="2" t="s">
        <v>6</v>
      </c>
      <c r="K37" s="2" t="s">
        <v>28</v>
      </c>
      <c r="L37" s="2" t="s">
        <v>58</v>
      </c>
      <c r="M37" s="2" t="s">
        <v>59</v>
      </c>
      <c r="N37" s="2" t="s">
        <v>60</v>
      </c>
    </row>
    <row r="38" customFormat="1" spans="2:13">
      <c r="B38" s="2"/>
      <c r="C38" s="2"/>
      <c r="D38" s="2"/>
      <c r="E38" s="2" t="s">
        <v>61</v>
      </c>
      <c r="G38" s="2" t="s">
        <v>62</v>
      </c>
      <c r="H38" s="2" t="s">
        <v>63</v>
      </c>
      <c r="I38" s="2" t="s">
        <v>64</v>
      </c>
      <c r="J38" s="2" t="s">
        <v>63</v>
      </c>
      <c r="K38" s="2" t="s">
        <v>65</v>
      </c>
      <c r="L38">
        <v>1834</v>
      </c>
      <c r="M38" s="7">
        <v>0.00143</v>
      </c>
    </row>
    <row r="39" customFormat="1" spans="1:8">
      <c r="A39" s="2"/>
      <c r="B39" s="2"/>
      <c r="C39" s="2"/>
      <c r="E39" s="2" t="s">
        <v>61</v>
      </c>
      <c r="F39" s="2"/>
      <c r="G39" s="2"/>
      <c r="H39" s="2"/>
    </row>
    <row r="40" customFormat="1" spans="2:9">
      <c r="B40" s="2"/>
      <c r="C40" s="2"/>
      <c r="D40" s="2"/>
      <c r="E40" s="2" t="s">
        <v>61</v>
      </c>
      <c r="G40" s="2"/>
      <c r="H40" s="2"/>
      <c r="I40" s="2"/>
    </row>
    <row r="41" customFormat="1" spans="1:9">
      <c r="A41" s="2"/>
      <c r="B41" s="2"/>
      <c r="C41" s="2"/>
      <c r="E41" s="2" t="s">
        <v>66</v>
      </c>
      <c r="F41" s="2" t="s">
        <v>67</v>
      </c>
      <c r="G41" s="2"/>
      <c r="H41" s="2"/>
      <c r="I41" s="2"/>
    </row>
    <row r="42" spans="6:6">
      <c r="F42" s="2" t="s">
        <v>68</v>
      </c>
    </row>
    <row r="43" spans="7:14">
      <c r="G43" s="2" t="s">
        <v>26</v>
      </c>
      <c r="H43" s="2" t="s">
        <v>6</v>
      </c>
      <c r="I43" s="2" t="s">
        <v>27</v>
      </c>
      <c r="J43" s="2" t="s">
        <v>6</v>
      </c>
      <c r="K43" s="2" t="s">
        <v>28</v>
      </c>
      <c r="L43" s="2" t="s">
        <v>58</v>
      </c>
      <c r="M43" s="2" t="s">
        <v>59</v>
      </c>
      <c r="N43" s="2" t="s">
        <v>60</v>
      </c>
    </row>
    <row r="44" spans="5:13">
      <c r="E44" s="2"/>
      <c r="G44" s="2" t="s">
        <v>69</v>
      </c>
      <c r="H44" s="2" t="s">
        <v>63</v>
      </c>
      <c r="I44" s="2" t="s">
        <v>70</v>
      </c>
      <c r="J44" s="2" t="s">
        <v>63</v>
      </c>
      <c r="K44" s="2" t="s">
        <v>71</v>
      </c>
      <c r="L44">
        <v>64</v>
      </c>
      <c r="M44" s="7">
        <v>0.000289</v>
      </c>
    </row>
    <row r="46" spans="5:9">
      <c r="E46" s="2" t="s">
        <v>72</v>
      </c>
      <c r="F46" s="2" t="s">
        <v>73</v>
      </c>
      <c r="G46" s="2"/>
      <c r="H46" s="2"/>
      <c r="I46" s="2"/>
    </row>
    <row r="47" spans="6:6">
      <c r="F47" s="2" t="s">
        <v>74</v>
      </c>
    </row>
    <row r="48" spans="7:14">
      <c r="G48" s="2" t="s">
        <v>26</v>
      </c>
      <c r="H48" s="2" t="s">
        <v>6</v>
      </c>
      <c r="I48" s="2" t="s">
        <v>27</v>
      </c>
      <c r="J48" s="2" t="s">
        <v>6</v>
      </c>
      <c r="K48" s="2" t="s">
        <v>28</v>
      </c>
      <c r="L48" s="2" t="s">
        <v>58</v>
      </c>
      <c r="M48" s="2" t="s">
        <v>59</v>
      </c>
      <c r="N48" s="2" t="s">
        <v>60</v>
      </c>
    </row>
    <row r="49" spans="5:13">
      <c r="E49" s="2"/>
      <c r="G49" s="2" t="s">
        <v>75</v>
      </c>
      <c r="H49" s="2" t="s">
        <v>63</v>
      </c>
      <c r="I49" s="2" t="s">
        <v>76</v>
      </c>
      <c r="J49" s="2" t="s">
        <v>63</v>
      </c>
      <c r="K49" s="2" t="s">
        <v>77</v>
      </c>
      <c r="L49">
        <v>54</v>
      </c>
      <c r="M49" s="7">
        <v>0.00027302</v>
      </c>
    </row>
    <row r="51" customFormat="1" spans="5:9">
      <c r="E51" s="2" t="s">
        <v>66</v>
      </c>
      <c r="F51" s="2" t="s">
        <v>36</v>
      </c>
      <c r="G51" s="2"/>
      <c r="H51" s="2"/>
      <c r="I51" s="2"/>
    </row>
    <row r="52" customFormat="1" spans="6:6">
      <c r="F52" s="2" t="s">
        <v>78</v>
      </c>
    </row>
    <row r="53" customFormat="1" spans="7:14">
      <c r="G53" s="2" t="s">
        <v>26</v>
      </c>
      <c r="H53" s="2" t="s">
        <v>6</v>
      </c>
      <c r="I53" s="2" t="s">
        <v>27</v>
      </c>
      <c r="J53" s="2" t="s">
        <v>6</v>
      </c>
      <c r="K53" s="2" t="s">
        <v>28</v>
      </c>
      <c r="L53" s="2" t="s">
        <v>58</v>
      </c>
      <c r="M53" s="2" t="s">
        <v>59</v>
      </c>
      <c r="N53" s="2" t="s">
        <v>60</v>
      </c>
    </row>
    <row r="54" customFormat="1" spans="5:13">
      <c r="E54" s="2"/>
      <c r="G54" s="2" t="s">
        <v>79</v>
      </c>
      <c r="H54" s="2" t="s">
        <v>63</v>
      </c>
      <c r="I54" s="2" t="s">
        <v>80</v>
      </c>
      <c r="J54" s="2" t="s">
        <v>63</v>
      </c>
      <c r="K54" s="2" t="s">
        <v>81</v>
      </c>
      <c r="L54">
        <v>4</v>
      </c>
      <c r="M54" s="7">
        <v>0.0001264</v>
      </c>
    </row>
    <row r="56" spans="5:9">
      <c r="E56" s="2" t="s">
        <v>82</v>
      </c>
      <c r="F56" s="2" t="s">
        <v>83</v>
      </c>
      <c r="G56" s="2"/>
      <c r="H56" s="2"/>
      <c r="I56" s="2"/>
    </row>
    <row r="57" spans="6:6">
      <c r="F57" s="2" t="s">
        <v>84</v>
      </c>
    </row>
    <row r="58" spans="7:14">
      <c r="G58" s="2" t="s">
        <v>26</v>
      </c>
      <c r="H58" s="2" t="s">
        <v>6</v>
      </c>
      <c r="I58" s="2" t="s">
        <v>27</v>
      </c>
      <c r="J58" s="2" t="s">
        <v>6</v>
      </c>
      <c r="K58" s="2" t="s">
        <v>28</v>
      </c>
      <c r="L58" s="2" t="s">
        <v>58</v>
      </c>
      <c r="M58" s="2" t="s">
        <v>59</v>
      </c>
      <c r="N58" s="2" t="s">
        <v>60</v>
      </c>
    </row>
    <row r="59" spans="5:13">
      <c r="E59" s="2"/>
      <c r="G59" s="2" t="s">
        <v>85</v>
      </c>
      <c r="H59" s="2" t="s">
        <v>63</v>
      </c>
      <c r="I59" s="2" t="s">
        <v>86</v>
      </c>
      <c r="J59" s="2" t="s">
        <v>63</v>
      </c>
      <c r="K59" s="2" t="s">
        <v>87</v>
      </c>
      <c r="L59">
        <v>2</v>
      </c>
      <c r="M59" s="7">
        <v>3.16e-5</v>
      </c>
    </row>
    <row r="61" spans="5:18">
      <c r="E61" s="3" t="s">
        <v>88</v>
      </c>
      <c r="F61" s="3" t="s">
        <v>89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5:18">
      <c r="E62" s="3"/>
      <c r="F62" s="3" t="s">
        <v>90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5:18">
      <c r="E63" s="3"/>
      <c r="F63" s="3"/>
      <c r="G63" s="3" t="s">
        <v>26</v>
      </c>
      <c r="H63" s="3" t="s">
        <v>6</v>
      </c>
      <c r="I63" s="3" t="s">
        <v>27</v>
      </c>
      <c r="J63" s="3" t="s">
        <v>6</v>
      </c>
      <c r="K63" s="3" t="s">
        <v>28</v>
      </c>
      <c r="L63" s="3" t="s">
        <v>58</v>
      </c>
      <c r="M63" s="3" t="s">
        <v>59</v>
      </c>
      <c r="N63" s="3" t="s">
        <v>60</v>
      </c>
      <c r="O63" s="3"/>
      <c r="P63" s="3"/>
      <c r="Q63" s="3"/>
      <c r="R63" s="3"/>
    </row>
    <row r="64" spans="1:18">
      <c r="A64" s="2"/>
      <c r="E64" s="3"/>
      <c r="F64" s="3"/>
      <c r="G64" s="3" t="s">
        <v>91</v>
      </c>
      <c r="H64" s="3" t="s">
        <v>63</v>
      </c>
      <c r="I64" s="3" t="s">
        <v>92</v>
      </c>
      <c r="J64" s="3" t="s">
        <v>63</v>
      </c>
      <c r="K64" s="3" t="s">
        <v>93</v>
      </c>
      <c r="L64" s="3">
        <v>226</v>
      </c>
      <c r="M64" s="8">
        <v>0.00017</v>
      </c>
      <c r="N64" s="3"/>
      <c r="O64" s="3"/>
      <c r="P64" s="3"/>
      <c r="Q64" s="3"/>
      <c r="R64" s="3"/>
    </row>
    <row r="65" spans="5:18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5:18">
      <c r="E66" s="3" t="s">
        <v>94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6:9">
      <c r="F67" s="2"/>
      <c r="G67" s="2"/>
      <c r="H67" s="2"/>
      <c r="I67" s="2"/>
    </row>
    <row r="68" spans="7:9">
      <c r="G68" s="2"/>
      <c r="H68" s="2"/>
      <c r="I68" s="2"/>
    </row>
    <row r="69" spans="7:9">
      <c r="G69" s="2"/>
      <c r="H69" s="2"/>
      <c r="I69" s="2"/>
    </row>
    <row r="70" spans="6:8">
      <c r="F70" s="2"/>
      <c r="G70" s="2"/>
      <c r="H70" s="2"/>
    </row>
    <row r="76" spans="1:4">
      <c r="A76" s="2"/>
      <c r="D76" s="2"/>
    </row>
    <row r="77" spans="2:8">
      <c r="B77" s="2"/>
      <c r="C77" s="2"/>
      <c r="D77" s="2"/>
      <c r="E77" s="2"/>
      <c r="F77" s="2"/>
      <c r="H77" s="2"/>
    </row>
    <row r="78" spans="1:8">
      <c r="A78" s="2"/>
      <c r="B78" s="2"/>
      <c r="C78" s="2"/>
      <c r="D78" s="2"/>
      <c r="E78" s="2"/>
      <c r="F78" s="2"/>
      <c r="H78" s="2"/>
    </row>
    <row r="80" spans="1:8">
      <c r="A80" s="2"/>
      <c r="B80" s="2"/>
      <c r="C80" s="2"/>
      <c r="D80" s="2"/>
      <c r="E80" s="2"/>
      <c r="F80" s="2"/>
      <c r="H80" s="2"/>
    </row>
    <row r="81" spans="1:8">
      <c r="A81" s="2"/>
      <c r="B81" s="2"/>
      <c r="C81" s="2"/>
      <c r="D81" s="2"/>
      <c r="E81" s="2"/>
      <c r="F81" s="2"/>
      <c r="H81" s="2"/>
    </row>
    <row r="84" spans="1:8">
      <c r="A84" s="2"/>
      <c r="H84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Gilgil</dc:creator>
  <dcterms:created xsi:type="dcterms:W3CDTF">2016-04-05T14:20:00Z</dcterms:created>
  <dcterms:modified xsi:type="dcterms:W3CDTF">2016-04-19T07:57:39Z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