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1C0AD7FD-FBBD-4294-A34B-8CF32738BB64}" xr6:coauthVersionLast="40" xr6:coauthVersionMax="40" xr10:uidLastSave="{00000000-0000-0000-0000-000000000000}"/>
  <bookViews>
    <workbookView xWindow="0" yWindow="0" windowWidth="20490" windowHeight="7485" activeTab="2" xr2:uid="{412A4E42-9E4B-4E58-9461-A102E790A13C}"/>
  </bookViews>
  <sheets>
    <sheet name="PBlist" sheetId="2" r:id="rId1"/>
    <sheet name="ChongCi1" sheetId="1" r:id="rId2"/>
    <sheet name="ChongCi2" sheetId="3" r:id="rId3"/>
  </sheets>
  <externalReferences>
    <externalReference r:id="rId4"/>
    <externalReference r:id="rId5"/>
  </externalReferences>
  <definedNames>
    <definedName name="DAYOFWEEK">'[1]SYS CALC'!$A$2:$B$8</definedName>
    <definedName name="PB">[2]SETUP!$J$2:$J$4</definedName>
    <definedName name="PBStatus">[1]SETUP!$J$2:$J$4</definedName>
    <definedName name="PBType">[2]SETUP!$J$15:$J$20</definedName>
    <definedName name="People">[1]SETUP!$A$20:$A$29</definedName>
    <definedName name="ReferenceID">'[1]PROJECT BACKLOG'!$C$6:$C$35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22" i="3" l="1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I16" i="2"/>
  <c r="I23" i="2"/>
  <c r="I24" i="2"/>
  <c r="C24" i="2"/>
  <c r="N19" i="2"/>
  <c r="N18" i="2"/>
  <c r="N14" i="2"/>
  <c r="N12" i="2"/>
  <c r="N9" i="2"/>
  <c r="A4" i="2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C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H11" i="1"/>
  <c r="F11" i="1"/>
  <c r="C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C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Segers</author>
  </authors>
  <commentList>
    <comment ref="A4" authorId="0" shapeId="0" xr:uid="{19E079E5-419D-4358-850A-9230CF2AEBC6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highest reference ID number used so far.  
</t>
        </r>
      </text>
    </comment>
    <comment ref="A5" authorId="0" shapeId="0" xr:uid="{9890031E-576F-4037-A302-3E475B4B2FD1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reference ID should be unique.   This number is used throughout the whole worksheet so be aware.</t>
        </r>
      </text>
    </comment>
    <comment ref="B5" authorId="0" shapeId="0" xr:uid="{109B5589-32C2-44A4-8761-06E37209DA43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release where the story will be developped</t>
        </r>
      </text>
    </comment>
    <comment ref="C5" authorId="0" shapeId="0" xr:uid="{F07BE4C4-25E6-4591-A3CB-18227654F580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sprint where the story will be developped</t>
        </r>
      </text>
    </comment>
    <comment ref="D5" authorId="0" shapeId="0" xr:uid="{23E76ED2-427F-4840-B873-3880BB0D623E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a category to which the story belongs.
Example : Infrastrucuture, Back-End, Animation, ...</t>
        </r>
      </text>
    </comment>
    <comment ref="F5" authorId="0" shapeId="0" xr:uid="{1D11B4C0-97F1-42A4-AFBD-8F71569EE785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G5" authorId="0" shapeId="0" xr:uid="{7EFBC259-5E7F-42A2-9A05-02C561FF7D7F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Type of the story.</t>
        </r>
      </text>
    </comment>
    <comment ref="H5" authorId="0" shapeId="0" xr:uid="{209203B0-0808-4AB5-AB75-FE52C5583947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Status of the story</t>
        </r>
      </text>
    </comment>
    <comment ref="I5" authorId="0" shapeId="0" xr:uid="{C8AA19E2-CC9C-4E9E-8C0A-CAEFCB32A3F7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column is calculated:
Ideal Hours * Adjustment Factor
</t>
        </r>
      </text>
    </comment>
    <comment ref="J5" authorId="0" shapeId="0" xr:uid="{174D2FAC-D342-4A73-806C-7204F7E6C425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M = Must Have
S = Should Have
C = Could Have
W = Won't have this time</t>
        </r>
      </text>
    </comment>
    <comment ref="L5" authorId="0" shapeId="0" xr:uid="{23C2632B-2E40-44C4-A192-4B5040DD61BA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0 = Lowest Business Value
100 = Highest Business Value</t>
        </r>
      </text>
    </comment>
    <comment ref="M5" authorId="0" shapeId="0" xr:uid="{2D9531C3-D6EB-4A99-97C8-0780D3B47FBD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Enter here the new ideal estimates which are done with planningpoker
</t>
        </r>
      </text>
    </comment>
    <comment ref="N5" authorId="0" shapeId="0" xr:uid="{0784A083-C4DE-45A6-9240-3C18B5F5930D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column is calculated based on the values of complexity and information.  The data is looked up in the setup tab.</t>
        </r>
      </text>
    </comment>
    <comment ref="O5" authorId="0" shapeId="0" xr:uid="{7E7CE8F2-017A-4BA8-A389-FCCD4ABBC499}">
      <text>
        <r>
          <rPr>
            <b/>
            <sz val="9"/>
            <color indexed="81"/>
            <rFont val="Tahoma"/>
            <family val="2"/>
          </rPr>
          <t>Luc Segers: Complexity</t>
        </r>
        <r>
          <rPr>
            <sz val="9"/>
            <color indexed="81"/>
            <rFont val="Tahoma"/>
            <family val="2"/>
          </rPr>
          <t xml:space="preserve">
0 = Not Defined
1 = Very Simple
2 = Simple
3 = Moderate
4 = Complex
5 = Extreme Complex</t>
        </r>
      </text>
    </comment>
    <comment ref="P5" authorId="0" shapeId="0" xr:uid="{2571696C-B0DE-4A88-93A8-81D79808469D}">
      <text>
        <r>
          <rPr>
            <b/>
            <sz val="9"/>
            <color indexed="81"/>
            <rFont val="Tahoma"/>
            <family val="2"/>
          </rPr>
          <t>Luc Segers: Information</t>
        </r>
        <r>
          <rPr>
            <sz val="9"/>
            <color indexed="81"/>
            <rFont val="Tahoma"/>
            <family val="2"/>
          </rPr>
          <t xml:space="preserve">
0 = Not Defined
1 = No information
2 = Little information
3 = Moderate information
4 = Much information
5 = All information</t>
        </r>
      </text>
    </comment>
    <comment ref="C24" authorId="0" shapeId="0" xr:uid="{38C62DAE-0B89-4CD1-9D42-A0BC8CD8C7C4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Total amount of stories available in the project backlog</t>
        </r>
      </text>
    </comment>
    <comment ref="I24" authorId="0" shapeId="0" xr:uid="{25D95731-39C6-441C-A4AB-EE2045BCEE3B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total amount of estimated hours</t>
        </r>
      </text>
    </comment>
  </commentList>
</comments>
</file>

<file path=xl/sharedStrings.xml><?xml version="1.0" encoding="utf-8"?>
<sst xmlns="http://schemas.openxmlformats.org/spreadsheetml/2006/main" count="241" uniqueCount="130">
  <si>
    <t>Total Remaining</t>
  </si>
  <si>
    <t>TODAY:</t>
  </si>
  <si>
    <t>Ideal Curve</t>
  </si>
  <si>
    <t>SPRINT NAME:</t>
  </si>
  <si>
    <t># Days / Sprint:</t>
  </si>
  <si>
    <t>Total Baseline  Hours :</t>
  </si>
  <si>
    <t>Remaining :</t>
  </si>
  <si>
    <t>冲刺备录项</t>
    <phoneticPr fontId="8" type="noConversion"/>
  </si>
  <si>
    <t xml:space="preserve">   </t>
    <phoneticPr fontId="8" type="noConversion"/>
  </si>
  <si>
    <t>责任人</t>
    <phoneticPr fontId="8" type="noConversion"/>
  </si>
  <si>
    <t>状态</t>
    <phoneticPr fontId="8" type="noConversion"/>
  </si>
  <si>
    <t>预期</t>
    <phoneticPr fontId="8" type="noConversion"/>
  </si>
  <si>
    <t>剩余</t>
    <phoneticPr fontId="8" type="noConversion"/>
  </si>
  <si>
    <t>底线</t>
    <phoneticPr fontId="8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</si>
  <si>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</si>
  <si>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</si>
  <si>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</si>
  <si>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</si>
  <si>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</si>
  <si>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</si>
  <si>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</si>
  <si>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</si>
  <si>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</si>
  <si>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</si>
  <si>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</si>
  <si>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</si>
  <si>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</si>
  <si>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</si>
  <si>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</si>
  <si>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</si>
  <si>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</si>
  <si>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</si>
  <si>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</si>
  <si>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</si>
  <si>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</si>
  <si>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</si>
  <si>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</si>
  <si>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</si>
  <si>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</si>
  <si>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</si>
  <si>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</si>
  <si>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</si>
  <si>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作为运营商，为了方便用户查看自己喜欢的图书，自然要对图书进行分门别类，同时也方便我们管理图书。</t>
    <phoneticPr fontId="8" type="noConversion"/>
  </si>
  <si>
    <t>前端界面</t>
    <phoneticPr fontId="8" type="noConversion"/>
  </si>
  <si>
    <t>李元彪</t>
  </si>
  <si>
    <t>Done</t>
  </si>
  <si>
    <t>后台实现</t>
    <phoneticPr fontId="8" type="noConversion"/>
  </si>
  <si>
    <t>白凯发</t>
  </si>
  <si>
    <t>作为一个书友，茫茫无所是从不知道做什么的时候，希望有一个远洋中的风帆，指点迷津，这个时候，榜单自然是最重要的。</t>
    <phoneticPr fontId="8" type="noConversion"/>
  </si>
  <si>
    <t>王雪宾</t>
  </si>
  <si>
    <t xml:space="preserve">后台实现 </t>
    <phoneticPr fontId="8" type="noConversion"/>
  </si>
  <si>
    <t>孙晓雪</t>
  </si>
  <si>
    <t>作为一个书友，但是又繁忙于各种生活琐事之间，少有的闲暇时间自然不想被没有完结的图书所打断，要看就要看的尽兴，完结的图书自然是不二之选。</t>
    <phoneticPr fontId="8" type="noConversion"/>
  </si>
  <si>
    <t>杨世佳</t>
  </si>
  <si>
    <t>杨影</t>
  </si>
  <si>
    <t>高晓刚</t>
  </si>
  <si>
    <t>Total</t>
  </si>
  <si>
    <t>PROJECT BACKLOG</t>
    <phoneticPr fontId="8" type="noConversion"/>
  </si>
  <si>
    <t>= highest Reference ID number</t>
  </si>
  <si>
    <t>引用编号</t>
    <phoneticPr fontId="8" type="noConversion"/>
  </si>
  <si>
    <t>版本</t>
    <phoneticPr fontId="8" type="noConversion"/>
  </si>
  <si>
    <t>冲刺号</t>
    <phoneticPr fontId="8" type="noConversion"/>
  </si>
  <si>
    <t>分类</t>
    <phoneticPr fontId="8" type="noConversion"/>
  </si>
  <si>
    <t>标题</t>
    <phoneticPr fontId="8" type="noConversion"/>
  </si>
  <si>
    <t>故事</t>
    <phoneticPr fontId="8" type="noConversion"/>
  </si>
  <si>
    <t>类型</t>
    <phoneticPr fontId="8" type="noConversion"/>
  </si>
  <si>
    <t>进度</t>
    <phoneticPr fontId="8" type="noConversion"/>
  </si>
  <si>
    <t>初始估计（h）</t>
    <phoneticPr fontId="8" type="noConversion"/>
  </si>
  <si>
    <t>优先级</t>
    <phoneticPr fontId="8" type="noConversion"/>
  </si>
  <si>
    <t>如何演示</t>
    <phoneticPr fontId="8" type="noConversion"/>
  </si>
  <si>
    <t>商业价值</t>
    <phoneticPr fontId="8" type="noConversion"/>
  </si>
  <si>
    <t>理想时间（h）</t>
    <phoneticPr fontId="8" type="noConversion"/>
  </si>
  <si>
    <t>调整因子</t>
    <phoneticPr fontId="8" type="noConversion"/>
  </si>
  <si>
    <t>复杂度</t>
    <phoneticPr fontId="8" type="noConversion"/>
  </si>
  <si>
    <t>信息度</t>
    <phoneticPr fontId="8" type="noConversion"/>
  </si>
  <si>
    <t>备注</t>
    <phoneticPr fontId="8" type="noConversion"/>
  </si>
  <si>
    <t>user story</t>
    <phoneticPr fontId="8" type="noConversion"/>
  </si>
  <si>
    <t>签到</t>
    <phoneticPr fontId="8" type="noConversion"/>
  </si>
  <si>
    <t>作为一个经常读书的书友，自然希望自己每天都欧气满满，决不允许自己一日不读书，书中自有黄金屋，签到，是每个热爱图书的人的必选。</t>
    <phoneticPr fontId="8" type="noConversion"/>
  </si>
  <si>
    <t>Initial Feature</t>
  </si>
  <si>
    <t>Not Done</t>
  </si>
  <si>
    <t>收藏图书</t>
    <phoneticPr fontId="8" type="noConversion"/>
  </si>
  <si>
    <t>作为一个书友好看的图书怎么能只看一次就够呢，书读千遍，其义自见，只是一两次简单的领略完全不足以体现书的价值，为了防止找不到最爱的书，我要收藏图书。</t>
    <phoneticPr fontId="8" type="noConversion"/>
  </si>
  <si>
    <t>Initial Feature</t>
    <phoneticPr fontId="8" type="noConversion"/>
  </si>
  <si>
    <t>Not Done</t>
    <phoneticPr fontId="8" type="noConversion"/>
  </si>
  <si>
    <t>分享</t>
    <phoneticPr fontId="8" type="noConversion"/>
  </si>
  <si>
    <t>作为一个书友，自己一个人看书实在感觉少了点什么，独乐乐不如众乐乐，我想把自己看过的图书也能分享给我的朋友，一起欢笑一起乐。</t>
    <phoneticPr fontId="8" type="noConversion"/>
  </si>
  <si>
    <t>图书分类</t>
    <phoneticPr fontId="8" type="noConversion"/>
  </si>
  <si>
    <t>作为运营商，为了方便用户查看自己喜欢的图书，自然要对图书进行分门别类，同时也方便我们管理图书。</t>
    <phoneticPr fontId="8" type="noConversion"/>
  </si>
  <si>
    <t>榜单</t>
    <phoneticPr fontId="8" type="noConversion"/>
  </si>
  <si>
    <t>作为一个书友，茫茫无所是从不知道做什么的时候，希望有一个远洋中的风帆，指点迷津，这个时候，榜单自然是最重要的。</t>
    <phoneticPr fontId="8" type="noConversion"/>
  </si>
  <si>
    <t>完结</t>
    <phoneticPr fontId="8" type="noConversion"/>
  </si>
  <si>
    <t>作为一个书友，但是又繁忙与各种生活琐事之间，少有的闲暇时间自然不想被没有完结的图书所打断，要看就要看的尽兴，完结的图书自然是不二之选。</t>
    <phoneticPr fontId="8" type="noConversion"/>
  </si>
  <si>
    <t>生活励志</t>
    <phoneticPr fontId="8" type="noConversion"/>
  </si>
  <si>
    <t>作为一个书友，不能仅仅陷入网络的虚拟之中，我希望从书中获取知识，为自己的生活增添几分积极向上的气息，励志小说我也蛮喜欢的。</t>
    <phoneticPr fontId="8" type="noConversion"/>
  </si>
  <si>
    <t>高能Hi聊</t>
    <phoneticPr fontId="8" type="noConversion"/>
  </si>
  <si>
    <t>作为一个书友，看到喜悦之处却无人Hi聊实在是太过蓝瘦，如果能够和网友们一起侃侃而谈，讨论这芸芸众生实在是秒哉。</t>
    <phoneticPr fontId="8" type="noConversion"/>
  </si>
  <si>
    <t>Initial Feature</t>
    <phoneticPr fontId="8" type="noConversion"/>
  </si>
  <si>
    <t>创作</t>
    <phoneticPr fontId="8" type="noConversion"/>
  </si>
  <si>
    <t>作为运营商，希望更多的人能够参与到图书的发展之中，希望能出现更多的平民作家，更多人的投入有助于图书的友好发展。</t>
    <phoneticPr fontId="8" type="noConversion"/>
  </si>
  <si>
    <t>记录账号密码</t>
    <phoneticPr fontId="8" type="noConversion"/>
  </si>
  <si>
    <t>作为一个书友，每次都要输入手机号和密码实在太麻烦了，能够记录账号密码实在是方便至极。</t>
    <phoneticPr fontId="8" type="noConversion"/>
  </si>
  <si>
    <t>搜索</t>
    <phoneticPr fontId="8" type="noConversion"/>
  </si>
  <si>
    <t>作为一个书友，我希望可以快速找到自己喜欢的图书</t>
    <phoneticPr fontId="8" type="noConversion"/>
  </si>
  <si>
    <t>评论</t>
    <phoneticPr fontId="8" type="noConversion"/>
  </si>
  <si>
    <t>作为运营商，防止有些戾气太重的过激言论扰乱读书风气</t>
    <phoneticPr fontId="8" type="noConversion"/>
  </si>
  <si>
    <t>点赞</t>
    <phoneticPr fontId="8" type="noConversion"/>
  </si>
  <si>
    <t>作为一个书友，我希望给自己喜欢的发言点个赞，以表达出我内心的真挚感情</t>
    <phoneticPr fontId="8" type="noConversion"/>
  </si>
  <si>
    <t>数据库保密</t>
    <phoneticPr fontId="8" type="noConversion"/>
  </si>
  <si>
    <t>作为运营商，要防止自己的数据泄密，运用md5加密技术，为用户的信息保驾护航</t>
    <phoneticPr fontId="8" type="noConversion"/>
  </si>
  <si>
    <t>防止二次注册</t>
    <phoneticPr fontId="8" type="noConversion"/>
  </si>
  <si>
    <t>作为一个运营商，绝对不允许一个手机号多次注册，否则会引起混乱</t>
    <phoneticPr fontId="8" type="noConversion"/>
  </si>
  <si>
    <t>意见反馈</t>
    <phoneticPr fontId="8" type="noConversion"/>
  </si>
  <si>
    <t>作为一个发烧书友，对于自己新的一些想法希望能够反馈给官方，因此希望有个意见反馈界面</t>
    <phoneticPr fontId="8" type="noConversion"/>
  </si>
  <si>
    <t>后台实现</t>
    <phoneticPr fontId="2" type="noConversion"/>
  </si>
  <si>
    <t>数据库管理</t>
    <phoneticPr fontId="2" type="noConversion"/>
  </si>
  <si>
    <t>图书分类</t>
    <phoneticPr fontId="2" type="noConversion"/>
  </si>
  <si>
    <t>榜单</t>
    <phoneticPr fontId="2" type="noConversion"/>
  </si>
  <si>
    <t>完结</t>
    <phoneticPr fontId="2" type="noConversion"/>
  </si>
  <si>
    <t>高能Hi聊</t>
    <phoneticPr fontId="2" type="noConversion"/>
  </si>
  <si>
    <t>作为一个书友，看到喜悦之处却无人Hi聊实在是太过蓝瘦，如果能够和网友们一起侃侃而谈，讨论这芸芸众生实在是妙哉。</t>
    <phoneticPr fontId="2" type="noConversion"/>
  </si>
  <si>
    <t xml:space="preserve"> 备录标题  </t>
    <phoneticPr fontId="8" type="noConversion"/>
  </si>
  <si>
    <t>搜索</t>
    <phoneticPr fontId="2" type="noConversion"/>
  </si>
  <si>
    <t>评论</t>
    <phoneticPr fontId="2" type="noConversion"/>
  </si>
  <si>
    <t>作为一个书友，我希望给自己喜欢的发言点个赞，以表达出我内心的真挚感情</t>
    <phoneticPr fontId="8" type="noConversion"/>
  </si>
  <si>
    <t>点赞</t>
    <phoneticPr fontId="2" type="noConversion"/>
  </si>
  <si>
    <t>功能实现</t>
    <phoneticPr fontId="2" type="noConversion"/>
  </si>
  <si>
    <t>作为运营商，要防止自己的数据泄密，运用md5加密技术，为用户的信息保驾护航</t>
    <phoneticPr fontId="2" type="noConversion"/>
  </si>
  <si>
    <t>数据库保密</t>
    <phoneticPr fontId="2" type="noConversion"/>
  </si>
  <si>
    <t>s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</si>
</sst>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¥&quot;* #,##0.00_ ;_ &quot;¥&quot;* \-#,##0.00_ ;_ &quot;¥&quot;* &quot;-&quot;??_ ;_ @_ "/>
    <numFmt numFmtId="177" formatCode="[$-409]d\-mmm\-yy;@"/>
    <numFmt numFmtId="178" formatCode="0.0"/>
    <numFmt numFmtId="179" formatCode="[$-409]d\-mmm;@"/>
    <numFmt numFmtId="180" formatCode="_-\ #,##0_-;\-\ #,##0_-;_-\ &quot;-&quot;??_-;_-@_-"/>
    <numFmt numFmtId="181" formatCode="0;\-0;;@\ "/>
    <numFmt numFmtId="182" formatCode="0.00;\-0.00;;@\ 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44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18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indexed="63"/>
      <name val="宋体"/>
      <family val="3"/>
      <charset val="134"/>
    </font>
    <font>
      <b/>
      <sz val="26"/>
      <color indexed="63"/>
      <name val="宋体"/>
      <family val="3"/>
      <charset val="134"/>
    </font>
    <font>
      <sz val="8"/>
      <name val="Calibri"/>
      <family val="2"/>
    </font>
    <font>
      <sz val="8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theme="1"/>
      <name val="宋体"/>
      <family val="3"/>
      <charset val="134"/>
    </font>
    <font>
      <i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 style="double">
        <color theme="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theme="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double">
        <color theme="4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11" fillId="0" borderId="0"/>
  </cellStyleXfs>
  <cellXfs count="12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1" applyNumberFormat="1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0" fontId="5" fillId="2" borderId="1" xfId="0" applyFont="1" applyFill="1" applyBorder="1" applyAlignment="1">
      <alignment horizontal="right"/>
    </xf>
    <xf numFmtId="177" fontId="5" fillId="2" borderId="1" xfId="0" applyNumberFormat="1" applyFont="1" applyFill="1" applyBorder="1" applyAlignment="1">
      <alignment horizontal="left"/>
    </xf>
    <xf numFmtId="177" fontId="5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178" fontId="6" fillId="2" borderId="3" xfId="0" applyNumberFormat="1" applyFont="1" applyFill="1" applyBorder="1" applyAlignment="1" applyProtection="1">
      <alignment horizontal="centerContinuous" vertical="center"/>
    </xf>
    <xf numFmtId="178" fontId="6" fillId="2" borderId="4" xfId="0" applyNumberFormat="1" applyFont="1" applyFill="1" applyBorder="1" applyAlignment="1" applyProtection="1">
      <alignment horizontal="centerContinuous" vertical="center"/>
    </xf>
    <xf numFmtId="0" fontId="5" fillId="2" borderId="0" xfId="0" applyFont="1" applyFill="1" applyBorder="1" applyAlignment="1">
      <alignment horizontal="right"/>
    </xf>
    <xf numFmtId="177" fontId="5" fillId="2" borderId="0" xfId="0" applyNumberFormat="1" applyFont="1" applyFill="1" applyBorder="1" applyAlignment="1">
      <alignment horizontal="left"/>
    </xf>
    <xf numFmtId="177" fontId="5" fillId="2" borderId="0" xfId="0" applyNumberFormat="1" applyFont="1" applyFill="1" applyBorder="1" applyAlignment="1">
      <alignment horizontal="right"/>
    </xf>
    <xf numFmtId="0" fontId="6" fillId="2" borderId="0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right" vertical="center"/>
    </xf>
    <xf numFmtId="2" fontId="6" fillId="2" borderId="3" xfId="0" applyNumberFormat="1" applyFont="1" applyFill="1" applyBorder="1" applyAlignment="1" applyProtection="1">
      <alignment horizontal="centerContinuous" vertical="center"/>
    </xf>
    <xf numFmtId="2" fontId="6" fillId="2" borderId="4" xfId="0" applyNumberFormat="1" applyFont="1" applyFill="1" applyBorder="1" applyAlignment="1" applyProtection="1">
      <alignment horizontal="centerContinuous" vertical="center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/>
    <xf numFmtId="0" fontId="7" fillId="2" borderId="5" xfId="0" applyFont="1" applyFill="1" applyBorder="1" applyAlignment="1"/>
    <xf numFmtId="0" fontId="5" fillId="2" borderId="6" xfId="0" applyFont="1" applyFill="1" applyBorder="1" applyAlignment="1" applyProtection="1">
      <alignment horizontal="centerContinuous" vertical="center"/>
    </xf>
    <xf numFmtId="0" fontId="5" fillId="2" borderId="7" xfId="0" applyFont="1" applyFill="1" applyBorder="1" applyAlignment="1" applyProtection="1">
      <alignment horizontal="centerContinuous" vertical="center"/>
    </xf>
    <xf numFmtId="14" fontId="5" fillId="2" borderId="8" xfId="0" applyNumberFormat="1" applyFont="1" applyFill="1" applyBorder="1" applyAlignment="1">
      <alignment horizontal="right" vertical="center" wrapText="1"/>
    </xf>
    <xf numFmtId="0" fontId="0" fillId="0" borderId="8" xfId="0" applyBorder="1" applyAlignment="1">
      <alignment vertical="center" wrapText="1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left" vertical="center"/>
    </xf>
    <xf numFmtId="179" fontId="5" fillId="2" borderId="9" xfId="0" applyNumberFormat="1" applyFont="1" applyFill="1" applyBorder="1" applyAlignment="1" applyProtection="1">
      <alignment horizontal="center" vertical="center"/>
    </xf>
    <xf numFmtId="179" fontId="5" fillId="2" borderId="9" xfId="0" applyNumberFormat="1" applyFont="1" applyFill="1" applyBorder="1" applyAlignment="1" applyProtection="1">
      <alignment horizontal="centerContinuous" vertical="center"/>
    </xf>
    <xf numFmtId="179" fontId="5" fillId="2" borderId="10" xfId="0" applyNumberFormat="1" applyFont="1" applyFill="1" applyBorder="1" applyAlignment="1" applyProtection="1">
      <alignment horizontal="centerContinuous" vertical="center"/>
    </xf>
    <xf numFmtId="0" fontId="5" fillId="2" borderId="11" xfId="0" applyFont="1" applyFill="1" applyBorder="1" applyAlignment="1" applyProtection="1">
      <alignment horizontal="center" vertical="center"/>
    </xf>
    <xf numFmtId="0" fontId="5" fillId="2" borderId="12" xfId="0" applyFont="1" applyFill="1" applyBorder="1" applyAlignment="1" applyProtection="1">
      <alignment horizontal="center" vertical="center"/>
    </xf>
    <xf numFmtId="0" fontId="5" fillId="2" borderId="11" xfId="0" applyFont="1" applyFill="1" applyBorder="1" applyAlignment="1" applyProtection="1">
      <alignment horizontal="center" vertical="center" textRotation="90"/>
    </xf>
    <xf numFmtId="0" fontId="5" fillId="2" borderId="11" xfId="0" applyFont="1" applyFill="1" applyBorder="1" applyAlignment="1" applyProtection="1">
      <alignment horizontal="center" vertical="center" textRotation="90" wrapText="1"/>
    </xf>
    <xf numFmtId="0" fontId="5" fillId="2" borderId="13" xfId="0" applyFont="1" applyFill="1" applyBorder="1" applyAlignment="1" applyProtection="1">
      <alignment horizontal="centerContinuous" vertical="center"/>
    </xf>
    <xf numFmtId="0" fontId="5" fillId="2" borderId="14" xfId="0" applyFont="1" applyFill="1" applyBorder="1" applyAlignment="1" applyProtection="1">
      <alignment horizontal="centerContinuous" vertical="center"/>
    </xf>
    <xf numFmtId="0" fontId="0" fillId="0" borderId="0" xfId="0" applyAlignment="1" applyProtection="1">
      <alignment vertical="center"/>
    </xf>
    <xf numFmtId="0" fontId="9" fillId="0" borderId="16" xfId="0" applyFont="1" applyBorder="1" applyAlignment="1">
      <alignment wrapText="1"/>
    </xf>
    <xf numFmtId="0" fontId="9" fillId="0" borderId="16" xfId="0" applyFont="1" applyBorder="1" applyAlignment="1"/>
    <xf numFmtId="180" fontId="7" fillId="3" borderId="16" xfId="0" applyNumberFormat="1" applyFont="1" applyFill="1" applyBorder="1" applyAlignment="1" applyProtection="1">
      <alignment horizontal="center" vertical="center" wrapText="1"/>
    </xf>
    <xf numFmtId="180" fontId="7" fillId="0" borderId="16" xfId="0" applyNumberFormat="1" applyFont="1" applyFill="1" applyBorder="1" applyAlignment="1" applyProtection="1">
      <alignment horizontal="center" vertical="center" wrapText="1"/>
    </xf>
    <xf numFmtId="180" fontId="10" fillId="0" borderId="16" xfId="0" applyNumberFormat="1" applyFont="1" applyFill="1" applyBorder="1" applyAlignment="1" applyProtection="1">
      <alignment horizontal="center" vertical="center"/>
      <protection locked="0"/>
    </xf>
    <xf numFmtId="180" fontId="10" fillId="0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9" fillId="4" borderId="15" xfId="0" applyFont="1" applyFill="1" applyBorder="1" applyAlignment="1">
      <alignment horizontal="center"/>
    </xf>
    <xf numFmtId="0" fontId="9" fillId="4" borderId="16" xfId="0" applyFont="1" applyFill="1" applyBorder="1" applyAlignment="1"/>
    <xf numFmtId="0" fontId="9" fillId="0" borderId="15" xfId="0" applyFont="1" applyBorder="1" applyAlignment="1">
      <alignment horizontal="center"/>
    </xf>
    <xf numFmtId="180" fontId="7" fillId="3" borderId="12" xfId="0" applyNumberFormat="1" applyFont="1" applyFill="1" applyBorder="1" applyAlignment="1" applyProtection="1">
      <alignment horizontal="center" vertical="center" wrapText="1"/>
    </xf>
    <xf numFmtId="180" fontId="10" fillId="0" borderId="12" xfId="0" applyNumberFormat="1" applyFont="1" applyFill="1" applyBorder="1" applyAlignment="1" applyProtection="1">
      <alignment horizontal="center" vertical="center"/>
      <protection locked="0"/>
    </xf>
    <xf numFmtId="180" fontId="10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2" borderId="18" xfId="0" applyFont="1" applyFill="1" applyBorder="1" applyAlignment="1" applyProtection="1">
      <alignment horizontal="left" vertical="center" wrapText="1"/>
    </xf>
    <xf numFmtId="0" fontId="7" fillId="2" borderId="18" xfId="0" applyFont="1" applyFill="1" applyBorder="1" applyAlignment="1">
      <alignment horizontal="left" vertical="center" wrapText="1"/>
    </xf>
    <xf numFmtId="180" fontId="7" fillId="2" borderId="18" xfId="0" applyNumberFormat="1" applyFont="1" applyFill="1" applyBorder="1" applyAlignment="1" applyProtection="1">
      <alignment horizontal="center" vertical="center" wrapText="1"/>
    </xf>
    <xf numFmtId="180" fontId="10" fillId="2" borderId="18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quotePrefix="1" applyFont="1" applyAlignment="1"/>
    <xf numFmtId="0" fontId="12" fillId="0" borderId="0" xfId="2" applyFont="1" applyAlignment="1">
      <alignment horizontal="left"/>
    </xf>
    <xf numFmtId="0" fontId="13" fillId="0" borderId="0" xfId="2" applyFont="1" applyBorder="1" applyAlignment="1">
      <alignment vertical="center"/>
    </xf>
    <xf numFmtId="0" fontId="11" fillId="0" borderId="0" xfId="2"/>
    <xf numFmtId="0" fontId="0" fillId="0" borderId="0" xfId="0" applyAlignment="1">
      <alignment wrapText="1"/>
    </xf>
    <xf numFmtId="0" fontId="14" fillId="0" borderId="0" xfId="0" applyFont="1" applyAlignment="1"/>
    <xf numFmtId="0" fontId="15" fillId="0" borderId="0" xfId="0" quotePrefix="1" applyFont="1" applyAlignment="1"/>
    <xf numFmtId="0" fontId="15" fillId="0" borderId="0" xfId="0" applyFont="1" applyAlignment="1"/>
    <xf numFmtId="0" fontId="5" fillId="2" borderId="19" xfId="0" applyFont="1" applyFill="1" applyBorder="1" applyAlignment="1">
      <alignment horizontal="center" textRotation="90" wrapText="1"/>
    </xf>
    <xf numFmtId="0" fontId="5" fillId="2" borderId="20" xfId="0" applyFont="1" applyFill="1" applyBorder="1" applyAlignment="1">
      <alignment textRotation="90" wrapText="1"/>
    </xf>
    <xf numFmtId="0" fontId="5" fillId="2" borderId="20" xfId="0" applyFont="1" applyFill="1" applyBorder="1" applyAlignment="1">
      <alignment horizontal="center" textRotation="90" wrapText="1"/>
    </xf>
    <xf numFmtId="0" fontId="5" fillId="2" borderId="20" xfId="0" applyFont="1" applyFill="1" applyBorder="1" applyAlignment="1">
      <alignment wrapText="1"/>
    </xf>
    <xf numFmtId="0" fontId="16" fillId="2" borderId="20" xfId="0" applyFont="1" applyFill="1" applyBorder="1" applyAlignment="1">
      <alignment wrapText="1"/>
    </xf>
    <xf numFmtId="0" fontId="5" fillId="2" borderId="20" xfId="0" applyFont="1" applyFill="1" applyBorder="1" applyAlignment="1"/>
    <xf numFmtId="0" fontId="16" fillId="2" borderId="20" xfId="0" applyFont="1" applyFill="1" applyBorder="1" applyAlignment="1">
      <alignment horizontal="center" textRotation="90"/>
    </xf>
    <xf numFmtId="0" fontId="16" fillId="2" borderId="21" xfId="0" applyFont="1" applyFill="1" applyBorder="1" applyAlignment="1">
      <alignment horizontal="center" textRotation="90" wrapText="1"/>
    </xf>
    <xf numFmtId="0" fontId="16" fillId="2" borderId="22" xfId="0" applyFont="1" applyFill="1" applyBorder="1" applyAlignment="1">
      <alignment horizontal="center" textRotation="90" wrapText="1"/>
    </xf>
    <xf numFmtId="0" fontId="5" fillId="2" borderId="23" xfId="0" applyFont="1" applyFill="1" applyBorder="1" applyAlignment="1">
      <alignment horizontal="center" textRotation="90" wrapText="1"/>
    </xf>
    <xf numFmtId="0" fontId="5" fillId="2" borderId="3" xfId="0" applyFont="1" applyFill="1" applyBorder="1" applyAlignment="1">
      <alignment horizontal="center" textRotation="90" wrapText="1"/>
    </xf>
    <xf numFmtId="0" fontId="5" fillId="2" borderId="24" xfId="0" applyFont="1" applyFill="1" applyBorder="1" applyAlignment="1"/>
    <xf numFmtId="181" fontId="9" fillId="5" borderId="16" xfId="0" applyNumberFormat="1" applyFont="1" applyFill="1" applyBorder="1" applyAlignment="1">
      <alignment horizontal="center"/>
    </xf>
    <xf numFmtId="0" fontId="9" fillId="4" borderId="25" xfId="0" applyFont="1" applyFill="1" applyBorder="1" applyAlignment="1">
      <alignment horizontal="center"/>
    </xf>
    <xf numFmtId="0" fontId="9" fillId="4" borderId="26" xfId="0" applyFont="1" applyFill="1" applyBorder="1" applyAlignment="1">
      <alignment horizontal="center"/>
    </xf>
    <xf numFmtId="0" fontId="9" fillId="4" borderId="27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182" fontId="9" fillId="5" borderId="6" xfId="0" applyNumberFormat="1" applyFont="1" applyFill="1" applyBorder="1" applyAlignment="1">
      <alignment horizontal="center"/>
    </xf>
    <xf numFmtId="0" fontId="9" fillId="4" borderId="28" xfId="0" applyFont="1" applyFill="1" applyBorder="1" applyAlignment="1"/>
    <xf numFmtId="0" fontId="9" fillId="4" borderId="16" xfId="0" applyFont="1" applyFill="1" applyBorder="1" applyAlignment="1">
      <alignment wrapText="1"/>
    </xf>
    <xf numFmtId="0" fontId="9" fillId="0" borderId="16" xfId="0" applyFont="1" applyFill="1" applyBorder="1" applyAlignment="1"/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28" xfId="0" applyFont="1" applyBorder="1" applyAlignment="1"/>
    <xf numFmtId="0" fontId="9" fillId="0" borderId="16" xfId="0" applyFont="1" applyFill="1" applyBorder="1" applyAlignment="1">
      <alignment wrapText="1"/>
    </xf>
    <xf numFmtId="0" fontId="9" fillId="6" borderId="15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9" fillId="6" borderId="16" xfId="0" applyFont="1" applyFill="1" applyBorder="1" applyAlignment="1"/>
    <xf numFmtId="0" fontId="9" fillId="6" borderId="16" xfId="0" applyFont="1" applyFill="1" applyBorder="1" applyAlignment="1">
      <alignment wrapText="1"/>
    </xf>
    <xf numFmtId="181" fontId="9" fillId="6" borderId="16" xfId="0" applyNumberFormat="1" applyFont="1" applyFill="1" applyBorder="1" applyAlignment="1">
      <alignment horizontal="center"/>
    </xf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182" fontId="9" fillId="6" borderId="6" xfId="0" applyNumberFormat="1" applyFont="1" applyFill="1" applyBorder="1" applyAlignment="1">
      <alignment horizontal="center"/>
    </xf>
    <xf numFmtId="0" fontId="9" fillId="6" borderId="28" xfId="0" applyFont="1" applyFill="1" applyBorder="1" applyAlignment="1"/>
    <xf numFmtId="0" fontId="0" fillId="6" borderId="0" xfId="0" applyFill="1" applyAlignment="1"/>
    <xf numFmtId="0" fontId="17" fillId="0" borderId="29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30" xfId="0" applyFont="1" applyBorder="1" applyAlignment="1"/>
    <xf numFmtId="0" fontId="17" fillId="0" borderId="30" xfId="0" applyFont="1" applyBorder="1" applyAlignment="1">
      <alignment wrapText="1"/>
    </xf>
    <xf numFmtId="1" fontId="17" fillId="0" borderId="31" xfId="0" applyNumberFormat="1" applyFont="1" applyBorder="1" applyAlignment="1">
      <alignment horizontal="center"/>
    </xf>
    <xf numFmtId="0" fontId="17" fillId="0" borderId="32" xfId="0" applyFont="1" applyBorder="1" applyAlignment="1"/>
    <xf numFmtId="0" fontId="18" fillId="0" borderId="0" xfId="0" applyFont="1" applyAlignment="1">
      <alignment wrapText="1"/>
    </xf>
    <xf numFmtId="0" fontId="18" fillId="0" borderId="0" xfId="0" applyFont="1" applyAlignment="1"/>
    <xf numFmtId="0" fontId="9" fillId="0" borderId="0" xfId="0" applyFont="1" applyAlignment="1" applyProtection="1">
      <alignment horizontal="center" vertical="center"/>
      <protection locked="0"/>
    </xf>
    <xf numFmtId="0" fontId="9" fillId="0" borderId="16" xfId="0" applyFont="1" applyBorder="1" applyAlignment="1">
      <alignment vertical="center" wrapText="1"/>
    </xf>
    <xf numFmtId="0" fontId="9" fillId="4" borderId="15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0" borderId="25" xfId="0" applyFont="1" applyBorder="1" applyAlignment="1">
      <alignment vertical="center" wrapText="1"/>
    </xf>
    <xf numFmtId="0" fontId="9" fillId="0" borderId="15" xfId="0" applyFont="1" applyBorder="1" applyAlignment="1">
      <alignment horizontal="left" vertical="center"/>
    </xf>
  </cellXfs>
  <cellStyles count="3">
    <cellStyle name="Normal 3" xfId="2" xr:uid="{47B7E10C-D431-416D-8897-161602D68EFD}"/>
    <cellStyle name="常规" xfId="0" builtinId="0"/>
    <cellStyle name="货币" xfId="1" builtinId="4"/>
  </cellStyles>
  <dxfs count="75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 val="0"/>
      </font>
      <fill>
        <patternFill>
          <bgColor theme="9" tint="0.39994506668294322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 val="0"/>
      </font>
      <fill>
        <patternFill>
          <bgColor theme="9" tint="0.39994506668294322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0</xdr:row>
          <xdr:rowOff>85725</xdr:rowOff>
        </xdr:from>
        <xdr:to>
          <xdr:col>3</xdr:col>
          <xdr:colOff>381000</xdr:colOff>
          <xdr:row>1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DF8F715-BE55-47DC-B6E0-36781A5CE7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Generate index cards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6719;&#20214;&#24037;&#31243;\Product%20Backlog%20-%20Date_2012.08.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tencent%20files/597232104/filerecv/&#24515;&#38405;-Product%20Backlog%20-%20Date_2012.08.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heet4"/>
      <sheetName val="Sheet3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/>
      <sheetData sheetId="1"/>
      <sheetData sheetId="2"/>
      <sheetData sheetId="3"/>
      <sheetData sheetId="4">
        <row r="6">
          <cell r="C6">
            <v>1</v>
          </cell>
        </row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1</v>
          </cell>
        </row>
        <row r="13">
          <cell r="C13">
            <v>1</v>
          </cell>
        </row>
        <row r="14">
          <cell r="C14">
            <v>1</v>
          </cell>
        </row>
        <row r="15">
          <cell r="C15">
            <v>1</v>
          </cell>
        </row>
        <row r="16">
          <cell r="C16">
            <v>1</v>
          </cell>
        </row>
        <row r="17">
          <cell r="C17">
            <v>1</v>
          </cell>
        </row>
        <row r="18">
          <cell r="C18">
            <v>1</v>
          </cell>
        </row>
        <row r="20">
          <cell r="C20">
            <v>2</v>
          </cell>
        </row>
        <row r="21">
          <cell r="C21">
            <v>2</v>
          </cell>
        </row>
        <row r="22">
          <cell r="C22">
            <v>2</v>
          </cell>
        </row>
        <row r="23">
          <cell r="C23">
            <v>2</v>
          </cell>
        </row>
        <row r="24">
          <cell r="C24">
            <v>2</v>
          </cell>
        </row>
        <row r="25">
          <cell r="C25">
            <v>2</v>
          </cell>
        </row>
        <row r="26">
          <cell r="C26">
            <v>2</v>
          </cell>
        </row>
        <row r="27">
          <cell r="C27">
            <v>2</v>
          </cell>
        </row>
        <row r="28">
          <cell r="C28">
            <v>2</v>
          </cell>
        </row>
        <row r="29">
          <cell r="C29">
            <v>2</v>
          </cell>
        </row>
        <row r="30">
          <cell r="C30">
            <v>2</v>
          </cell>
        </row>
        <row r="31">
          <cell r="C31">
            <v>2</v>
          </cell>
        </row>
        <row r="33">
          <cell r="C33">
            <v>3</v>
          </cell>
        </row>
        <row r="34">
          <cell r="C34">
            <v>3</v>
          </cell>
        </row>
        <row r="35">
          <cell r="C35">
            <v>3</v>
          </cell>
        </row>
      </sheetData>
      <sheetData sheetId="5">
        <row r="24"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D2" t="str">
            <v/>
          </cell>
          <cell r="E2" t="str">
            <v/>
          </cell>
          <cell r="G2">
            <v>0</v>
          </cell>
          <cell r="J2" t="str">
            <v>Done</v>
          </cell>
        </row>
        <row r="3">
          <cell r="D3" t="str">
            <v/>
          </cell>
          <cell r="E3" t="str">
            <v/>
          </cell>
          <cell r="G3">
            <v>0</v>
          </cell>
          <cell r="J3" t="str">
            <v>Not Done</v>
          </cell>
        </row>
        <row r="4">
          <cell r="D4" t="str">
            <v/>
          </cell>
          <cell r="E4" t="str">
            <v/>
          </cell>
          <cell r="G4">
            <v>0</v>
          </cell>
          <cell r="J4" t="str">
            <v>Withdrawn</v>
          </cell>
        </row>
        <row r="5">
          <cell r="D5" t="str">
            <v/>
          </cell>
          <cell r="E5" t="str">
            <v/>
          </cell>
          <cell r="G5">
            <v>0</v>
          </cell>
        </row>
        <row r="6">
          <cell r="D6" t="str">
            <v/>
          </cell>
          <cell r="E6" t="str">
            <v/>
          </cell>
          <cell r="G6">
            <v>0</v>
          </cell>
        </row>
        <row r="7">
          <cell r="D7" t="str">
            <v/>
          </cell>
          <cell r="E7" t="str">
            <v/>
          </cell>
          <cell r="G7">
            <v>0</v>
          </cell>
        </row>
        <row r="8">
          <cell r="D8" t="str">
            <v/>
          </cell>
          <cell r="E8" t="str">
            <v/>
          </cell>
          <cell r="G8">
            <v>0</v>
          </cell>
        </row>
        <row r="20">
          <cell r="A20" t="str">
            <v>白凯发</v>
          </cell>
        </row>
        <row r="21">
          <cell r="A21" t="str">
            <v>李元彪</v>
          </cell>
        </row>
        <row r="22">
          <cell r="A22" t="str">
            <v>王雪宾</v>
          </cell>
        </row>
        <row r="23">
          <cell r="A23" t="str">
            <v>孙晓雪</v>
          </cell>
        </row>
        <row r="24">
          <cell r="A24" t="str">
            <v>杨影</v>
          </cell>
        </row>
        <row r="25">
          <cell r="A25" t="str">
            <v>杨世佳</v>
          </cell>
        </row>
        <row r="26">
          <cell r="A26" t="str">
            <v>高晓刚</v>
          </cell>
        </row>
      </sheetData>
      <sheetData sheetId="17"/>
      <sheetData sheetId="18"/>
      <sheetData sheetId="19"/>
      <sheetData sheetId="20">
        <row r="2">
          <cell r="A2">
            <v>1</v>
          </cell>
          <cell r="B2" t="str">
            <v>SUN</v>
          </cell>
        </row>
        <row r="3">
          <cell r="A3">
            <v>2</v>
          </cell>
          <cell r="B3" t="str">
            <v>MON</v>
          </cell>
        </row>
        <row r="4">
          <cell r="A4">
            <v>3</v>
          </cell>
          <cell r="B4" t="str">
            <v>TUE</v>
          </cell>
        </row>
        <row r="5">
          <cell r="A5">
            <v>4</v>
          </cell>
          <cell r="B5" t="str">
            <v>WED</v>
          </cell>
        </row>
        <row r="6">
          <cell r="A6">
            <v>5</v>
          </cell>
          <cell r="B6" t="str">
            <v>THU</v>
          </cell>
        </row>
        <row r="7">
          <cell r="A7">
            <v>6</v>
          </cell>
          <cell r="B7" t="str">
            <v>FRI</v>
          </cell>
        </row>
        <row r="8">
          <cell r="A8">
            <v>7</v>
          </cell>
          <cell r="B8" t="str">
            <v>SAT</v>
          </cell>
        </row>
      </sheetData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definedNames>
      <definedName name="OpenForm"/>
    </definedNames>
    <sheetDataSet>
      <sheetData sheetId="0"/>
      <sheetData sheetId="1"/>
      <sheetData sheetId="2"/>
      <sheetData sheetId="3"/>
      <sheetData sheetId="4">
        <row r="6">
          <cell r="A6">
            <v>1</v>
          </cell>
        </row>
        <row r="7">
          <cell r="A7">
            <v>2</v>
          </cell>
        </row>
        <row r="8">
          <cell r="A8">
            <v>3</v>
          </cell>
        </row>
        <row r="9">
          <cell r="A9">
            <v>4</v>
          </cell>
        </row>
        <row r="10">
          <cell r="A10">
            <v>5</v>
          </cell>
        </row>
        <row r="11">
          <cell r="A11">
            <v>6</v>
          </cell>
        </row>
        <row r="12">
          <cell r="A12">
            <v>7</v>
          </cell>
        </row>
        <row r="13">
          <cell r="A13">
            <v>8</v>
          </cell>
        </row>
        <row r="14">
          <cell r="A14">
            <v>9</v>
          </cell>
        </row>
        <row r="15">
          <cell r="A15">
            <v>10</v>
          </cell>
        </row>
        <row r="17">
          <cell r="A17">
            <v>1</v>
          </cell>
        </row>
        <row r="18">
          <cell r="A18">
            <v>2</v>
          </cell>
        </row>
        <row r="19">
          <cell r="A19">
            <v>3</v>
          </cell>
        </row>
        <row r="20">
          <cell r="A20">
            <v>4</v>
          </cell>
        </row>
        <row r="21">
          <cell r="A21">
            <v>5</v>
          </cell>
        </row>
        <row r="22">
          <cell r="A22">
            <v>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J2" t="str">
            <v>Done</v>
          </cell>
        </row>
        <row r="3">
          <cell r="J3" t="str">
            <v>Not Done</v>
          </cell>
        </row>
        <row r="4">
          <cell r="J4" t="str">
            <v>Withdrawn</v>
          </cell>
        </row>
        <row r="15">
          <cell r="J15" t="str">
            <v>Initial Feature</v>
          </cell>
        </row>
        <row r="16">
          <cell r="J16" t="str">
            <v>New Feature</v>
          </cell>
        </row>
        <row r="17">
          <cell r="J17" t="str">
            <v>Enhancement</v>
          </cell>
        </row>
        <row r="18">
          <cell r="J18" t="str">
            <v>Infrastructure</v>
          </cell>
        </row>
        <row r="19">
          <cell r="J19" t="str">
            <v>Data</v>
          </cell>
        </row>
        <row r="20">
          <cell r="J20" t="str">
            <v>Defect</v>
          </cell>
        </row>
        <row r="32">
          <cell r="C32">
            <v>1.3</v>
          </cell>
        </row>
        <row r="35">
          <cell r="B35">
            <v>0</v>
          </cell>
          <cell r="C35">
            <v>0</v>
          </cell>
        </row>
        <row r="36">
          <cell r="B36">
            <v>1</v>
          </cell>
          <cell r="C36">
            <v>0.1</v>
          </cell>
        </row>
        <row r="37">
          <cell r="B37">
            <v>2</v>
          </cell>
          <cell r="C37">
            <v>0.2</v>
          </cell>
        </row>
        <row r="38">
          <cell r="B38">
            <v>3</v>
          </cell>
          <cell r="C38">
            <v>0.4</v>
          </cell>
        </row>
        <row r="39">
          <cell r="B39">
            <v>4</v>
          </cell>
          <cell r="C39">
            <v>0.6</v>
          </cell>
        </row>
        <row r="40">
          <cell r="B40">
            <v>5</v>
          </cell>
          <cell r="C40">
            <v>0.8</v>
          </cell>
        </row>
        <row r="43">
          <cell r="B43">
            <v>0</v>
          </cell>
          <cell r="C43">
            <v>0</v>
          </cell>
        </row>
        <row r="44">
          <cell r="B44">
            <v>1</v>
          </cell>
          <cell r="C44">
            <v>0.8</v>
          </cell>
        </row>
        <row r="45">
          <cell r="B45">
            <v>2</v>
          </cell>
          <cell r="C45">
            <v>0.6</v>
          </cell>
        </row>
        <row r="46">
          <cell r="B46">
            <v>3</v>
          </cell>
          <cell r="C46">
            <v>0.4</v>
          </cell>
        </row>
        <row r="47">
          <cell r="B47">
            <v>4</v>
          </cell>
          <cell r="C47">
            <v>0.2</v>
          </cell>
        </row>
        <row r="48">
          <cell r="B48">
            <v>5</v>
          </cell>
          <cell r="C48">
            <v>0.1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3A37-A83A-4BC8-843C-A356E4D9FD8C}">
  <dimension ref="A2:Q59"/>
  <sheetViews>
    <sheetView topLeftCell="A13" workbookViewId="0">
      <selection activeCell="F20" sqref="F20"/>
    </sheetView>
  </sheetViews>
  <sheetFormatPr defaultColWidth="7.75" defaultRowHeight="14.25" x14ac:dyDescent="0.2"/>
  <cols>
    <col min="1" max="2" width="4.75" style="1" customWidth="1"/>
    <col min="3" max="3" width="8.75" style="1" customWidth="1"/>
    <col min="4" max="4" width="10.75" style="1" customWidth="1"/>
    <col min="5" max="5" width="15.25" style="1" customWidth="1"/>
    <col min="6" max="6" width="55.5" style="65" customWidth="1"/>
    <col min="7" max="7" width="5.625" style="1" customWidth="1"/>
    <col min="8" max="8" width="4.75" style="1" customWidth="1"/>
    <col min="9" max="9" width="6.125" style="1" customWidth="1"/>
    <col min="10" max="12" width="4.75" style="1" customWidth="1"/>
    <col min="13" max="13" width="5.625" style="1" customWidth="1"/>
    <col min="14" max="14" width="5.875" style="1" customWidth="1"/>
    <col min="15" max="15" width="4.5" style="1" customWidth="1"/>
    <col min="16" max="16" width="3.875" style="1" customWidth="1"/>
    <col min="17" max="17" width="77.25" style="1" customWidth="1"/>
    <col min="18" max="256" width="7.75" style="1"/>
    <col min="257" max="258" width="4.75" style="1" customWidth="1"/>
    <col min="259" max="259" width="8.75" style="1" customWidth="1"/>
    <col min="260" max="260" width="10.75" style="1" customWidth="1"/>
    <col min="261" max="261" width="15.25" style="1" customWidth="1"/>
    <col min="262" max="262" width="55.5" style="1" customWidth="1"/>
    <col min="263" max="263" width="5.625" style="1" customWidth="1"/>
    <col min="264" max="264" width="4.75" style="1" customWidth="1"/>
    <col min="265" max="265" width="6.125" style="1" customWidth="1"/>
    <col min="266" max="268" width="4.75" style="1" customWidth="1"/>
    <col min="269" max="269" width="5.625" style="1" customWidth="1"/>
    <col min="270" max="270" width="5.875" style="1" customWidth="1"/>
    <col min="271" max="271" width="4.5" style="1" customWidth="1"/>
    <col min="272" max="272" width="3.875" style="1" customWidth="1"/>
    <col min="273" max="273" width="77.25" style="1" customWidth="1"/>
    <col min="274" max="512" width="7.75" style="1"/>
    <col min="513" max="514" width="4.75" style="1" customWidth="1"/>
    <col min="515" max="515" width="8.75" style="1" customWidth="1"/>
    <col min="516" max="516" width="10.75" style="1" customWidth="1"/>
    <col min="517" max="517" width="15.25" style="1" customWidth="1"/>
    <col min="518" max="518" width="55.5" style="1" customWidth="1"/>
    <col min="519" max="519" width="5.625" style="1" customWidth="1"/>
    <col min="520" max="520" width="4.75" style="1" customWidth="1"/>
    <col min="521" max="521" width="6.125" style="1" customWidth="1"/>
    <col min="522" max="524" width="4.75" style="1" customWidth="1"/>
    <col min="525" max="525" width="5.625" style="1" customWidth="1"/>
    <col min="526" max="526" width="5.875" style="1" customWidth="1"/>
    <col min="527" max="527" width="4.5" style="1" customWidth="1"/>
    <col min="528" max="528" width="3.875" style="1" customWidth="1"/>
    <col min="529" max="529" width="77.25" style="1" customWidth="1"/>
    <col min="530" max="768" width="7.75" style="1"/>
    <col min="769" max="770" width="4.75" style="1" customWidth="1"/>
    <col min="771" max="771" width="8.75" style="1" customWidth="1"/>
    <col min="772" max="772" width="10.75" style="1" customWidth="1"/>
    <col min="773" max="773" width="15.25" style="1" customWidth="1"/>
    <col min="774" max="774" width="55.5" style="1" customWidth="1"/>
    <col min="775" max="775" width="5.625" style="1" customWidth="1"/>
    <col min="776" max="776" width="4.75" style="1" customWidth="1"/>
    <col min="777" max="777" width="6.125" style="1" customWidth="1"/>
    <col min="778" max="780" width="4.75" style="1" customWidth="1"/>
    <col min="781" max="781" width="5.625" style="1" customWidth="1"/>
    <col min="782" max="782" width="5.875" style="1" customWidth="1"/>
    <col min="783" max="783" width="4.5" style="1" customWidth="1"/>
    <col min="784" max="784" width="3.875" style="1" customWidth="1"/>
    <col min="785" max="785" width="77.25" style="1" customWidth="1"/>
    <col min="786" max="1024" width="7.75" style="1"/>
    <col min="1025" max="1026" width="4.75" style="1" customWidth="1"/>
    <col min="1027" max="1027" width="8.75" style="1" customWidth="1"/>
    <col min="1028" max="1028" width="10.75" style="1" customWidth="1"/>
    <col min="1029" max="1029" width="15.25" style="1" customWidth="1"/>
    <col min="1030" max="1030" width="55.5" style="1" customWidth="1"/>
    <col min="1031" max="1031" width="5.625" style="1" customWidth="1"/>
    <col min="1032" max="1032" width="4.75" style="1" customWidth="1"/>
    <col min="1033" max="1033" width="6.125" style="1" customWidth="1"/>
    <col min="1034" max="1036" width="4.75" style="1" customWidth="1"/>
    <col min="1037" max="1037" width="5.625" style="1" customWidth="1"/>
    <col min="1038" max="1038" width="5.875" style="1" customWidth="1"/>
    <col min="1039" max="1039" width="4.5" style="1" customWidth="1"/>
    <col min="1040" max="1040" width="3.875" style="1" customWidth="1"/>
    <col min="1041" max="1041" width="77.25" style="1" customWidth="1"/>
    <col min="1042" max="1280" width="7.75" style="1"/>
    <col min="1281" max="1282" width="4.75" style="1" customWidth="1"/>
    <col min="1283" max="1283" width="8.75" style="1" customWidth="1"/>
    <col min="1284" max="1284" width="10.75" style="1" customWidth="1"/>
    <col min="1285" max="1285" width="15.25" style="1" customWidth="1"/>
    <col min="1286" max="1286" width="55.5" style="1" customWidth="1"/>
    <col min="1287" max="1287" width="5.625" style="1" customWidth="1"/>
    <col min="1288" max="1288" width="4.75" style="1" customWidth="1"/>
    <col min="1289" max="1289" width="6.125" style="1" customWidth="1"/>
    <col min="1290" max="1292" width="4.75" style="1" customWidth="1"/>
    <col min="1293" max="1293" width="5.625" style="1" customWidth="1"/>
    <col min="1294" max="1294" width="5.875" style="1" customWidth="1"/>
    <col min="1295" max="1295" width="4.5" style="1" customWidth="1"/>
    <col min="1296" max="1296" width="3.875" style="1" customWidth="1"/>
    <col min="1297" max="1297" width="77.25" style="1" customWidth="1"/>
    <col min="1298" max="1536" width="7.75" style="1"/>
    <col min="1537" max="1538" width="4.75" style="1" customWidth="1"/>
    <col min="1539" max="1539" width="8.75" style="1" customWidth="1"/>
    <col min="1540" max="1540" width="10.75" style="1" customWidth="1"/>
    <col min="1541" max="1541" width="15.25" style="1" customWidth="1"/>
    <col min="1542" max="1542" width="55.5" style="1" customWidth="1"/>
    <col min="1543" max="1543" width="5.625" style="1" customWidth="1"/>
    <col min="1544" max="1544" width="4.75" style="1" customWidth="1"/>
    <col min="1545" max="1545" width="6.125" style="1" customWidth="1"/>
    <col min="1546" max="1548" width="4.75" style="1" customWidth="1"/>
    <col min="1549" max="1549" width="5.625" style="1" customWidth="1"/>
    <col min="1550" max="1550" width="5.875" style="1" customWidth="1"/>
    <col min="1551" max="1551" width="4.5" style="1" customWidth="1"/>
    <col min="1552" max="1552" width="3.875" style="1" customWidth="1"/>
    <col min="1553" max="1553" width="77.25" style="1" customWidth="1"/>
    <col min="1554" max="1792" width="7.75" style="1"/>
    <col min="1793" max="1794" width="4.75" style="1" customWidth="1"/>
    <col min="1795" max="1795" width="8.75" style="1" customWidth="1"/>
    <col min="1796" max="1796" width="10.75" style="1" customWidth="1"/>
    <col min="1797" max="1797" width="15.25" style="1" customWidth="1"/>
    <col min="1798" max="1798" width="55.5" style="1" customWidth="1"/>
    <col min="1799" max="1799" width="5.625" style="1" customWidth="1"/>
    <col min="1800" max="1800" width="4.75" style="1" customWidth="1"/>
    <col min="1801" max="1801" width="6.125" style="1" customWidth="1"/>
    <col min="1802" max="1804" width="4.75" style="1" customWidth="1"/>
    <col min="1805" max="1805" width="5.625" style="1" customWidth="1"/>
    <col min="1806" max="1806" width="5.875" style="1" customWidth="1"/>
    <col min="1807" max="1807" width="4.5" style="1" customWidth="1"/>
    <col min="1808" max="1808" width="3.875" style="1" customWidth="1"/>
    <col min="1809" max="1809" width="77.25" style="1" customWidth="1"/>
    <col min="1810" max="2048" width="7.75" style="1"/>
    <col min="2049" max="2050" width="4.75" style="1" customWidth="1"/>
    <col min="2051" max="2051" width="8.75" style="1" customWidth="1"/>
    <col min="2052" max="2052" width="10.75" style="1" customWidth="1"/>
    <col min="2053" max="2053" width="15.25" style="1" customWidth="1"/>
    <col min="2054" max="2054" width="55.5" style="1" customWidth="1"/>
    <col min="2055" max="2055" width="5.625" style="1" customWidth="1"/>
    <col min="2056" max="2056" width="4.75" style="1" customWidth="1"/>
    <col min="2057" max="2057" width="6.125" style="1" customWidth="1"/>
    <col min="2058" max="2060" width="4.75" style="1" customWidth="1"/>
    <col min="2061" max="2061" width="5.625" style="1" customWidth="1"/>
    <col min="2062" max="2062" width="5.875" style="1" customWidth="1"/>
    <col min="2063" max="2063" width="4.5" style="1" customWidth="1"/>
    <col min="2064" max="2064" width="3.875" style="1" customWidth="1"/>
    <col min="2065" max="2065" width="77.25" style="1" customWidth="1"/>
    <col min="2066" max="2304" width="7.75" style="1"/>
    <col min="2305" max="2306" width="4.75" style="1" customWidth="1"/>
    <col min="2307" max="2307" width="8.75" style="1" customWidth="1"/>
    <col min="2308" max="2308" width="10.75" style="1" customWidth="1"/>
    <col min="2309" max="2309" width="15.25" style="1" customWidth="1"/>
    <col min="2310" max="2310" width="55.5" style="1" customWidth="1"/>
    <col min="2311" max="2311" width="5.625" style="1" customWidth="1"/>
    <col min="2312" max="2312" width="4.75" style="1" customWidth="1"/>
    <col min="2313" max="2313" width="6.125" style="1" customWidth="1"/>
    <col min="2314" max="2316" width="4.75" style="1" customWidth="1"/>
    <col min="2317" max="2317" width="5.625" style="1" customWidth="1"/>
    <col min="2318" max="2318" width="5.875" style="1" customWidth="1"/>
    <col min="2319" max="2319" width="4.5" style="1" customWidth="1"/>
    <col min="2320" max="2320" width="3.875" style="1" customWidth="1"/>
    <col min="2321" max="2321" width="77.25" style="1" customWidth="1"/>
    <col min="2322" max="2560" width="7.75" style="1"/>
    <col min="2561" max="2562" width="4.75" style="1" customWidth="1"/>
    <col min="2563" max="2563" width="8.75" style="1" customWidth="1"/>
    <col min="2564" max="2564" width="10.75" style="1" customWidth="1"/>
    <col min="2565" max="2565" width="15.25" style="1" customWidth="1"/>
    <col min="2566" max="2566" width="55.5" style="1" customWidth="1"/>
    <col min="2567" max="2567" width="5.625" style="1" customWidth="1"/>
    <col min="2568" max="2568" width="4.75" style="1" customWidth="1"/>
    <col min="2569" max="2569" width="6.125" style="1" customWidth="1"/>
    <col min="2570" max="2572" width="4.75" style="1" customWidth="1"/>
    <col min="2573" max="2573" width="5.625" style="1" customWidth="1"/>
    <col min="2574" max="2574" width="5.875" style="1" customWidth="1"/>
    <col min="2575" max="2575" width="4.5" style="1" customWidth="1"/>
    <col min="2576" max="2576" width="3.875" style="1" customWidth="1"/>
    <col min="2577" max="2577" width="77.25" style="1" customWidth="1"/>
    <col min="2578" max="2816" width="7.75" style="1"/>
    <col min="2817" max="2818" width="4.75" style="1" customWidth="1"/>
    <col min="2819" max="2819" width="8.75" style="1" customWidth="1"/>
    <col min="2820" max="2820" width="10.75" style="1" customWidth="1"/>
    <col min="2821" max="2821" width="15.25" style="1" customWidth="1"/>
    <col min="2822" max="2822" width="55.5" style="1" customWidth="1"/>
    <col min="2823" max="2823" width="5.625" style="1" customWidth="1"/>
    <col min="2824" max="2824" width="4.75" style="1" customWidth="1"/>
    <col min="2825" max="2825" width="6.125" style="1" customWidth="1"/>
    <col min="2826" max="2828" width="4.75" style="1" customWidth="1"/>
    <col min="2829" max="2829" width="5.625" style="1" customWidth="1"/>
    <col min="2830" max="2830" width="5.875" style="1" customWidth="1"/>
    <col min="2831" max="2831" width="4.5" style="1" customWidth="1"/>
    <col min="2832" max="2832" width="3.875" style="1" customWidth="1"/>
    <col min="2833" max="2833" width="77.25" style="1" customWidth="1"/>
    <col min="2834" max="3072" width="7.75" style="1"/>
    <col min="3073" max="3074" width="4.75" style="1" customWidth="1"/>
    <col min="3075" max="3075" width="8.75" style="1" customWidth="1"/>
    <col min="3076" max="3076" width="10.75" style="1" customWidth="1"/>
    <col min="3077" max="3077" width="15.25" style="1" customWidth="1"/>
    <col min="3078" max="3078" width="55.5" style="1" customWidth="1"/>
    <col min="3079" max="3079" width="5.625" style="1" customWidth="1"/>
    <col min="3080" max="3080" width="4.75" style="1" customWidth="1"/>
    <col min="3081" max="3081" width="6.125" style="1" customWidth="1"/>
    <col min="3082" max="3084" width="4.75" style="1" customWidth="1"/>
    <col min="3085" max="3085" width="5.625" style="1" customWidth="1"/>
    <col min="3086" max="3086" width="5.875" style="1" customWidth="1"/>
    <col min="3087" max="3087" width="4.5" style="1" customWidth="1"/>
    <col min="3088" max="3088" width="3.875" style="1" customWidth="1"/>
    <col min="3089" max="3089" width="77.25" style="1" customWidth="1"/>
    <col min="3090" max="3328" width="7.75" style="1"/>
    <col min="3329" max="3330" width="4.75" style="1" customWidth="1"/>
    <col min="3331" max="3331" width="8.75" style="1" customWidth="1"/>
    <col min="3332" max="3332" width="10.75" style="1" customWidth="1"/>
    <col min="3333" max="3333" width="15.25" style="1" customWidth="1"/>
    <col min="3334" max="3334" width="55.5" style="1" customWidth="1"/>
    <col min="3335" max="3335" width="5.625" style="1" customWidth="1"/>
    <col min="3336" max="3336" width="4.75" style="1" customWidth="1"/>
    <col min="3337" max="3337" width="6.125" style="1" customWidth="1"/>
    <col min="3338" max="3340" width="4.75" style="1" customWidth="1"/>
    <col min="3341" max="3341" width="5.625" style="1" customWidth="1"/>
    <col min="3342" max="3342" width="5.875" style="1" customWidth="1"/>
    <col min="3343" max="3343" width="4.5" style="1" customWidth="1"/>
    <col min="3344" max="3344" width="3.875" style="1" customWidth="1"/>
    <col min="3345" max="3345" width="77.25" style="1" customWidth="1"/>
    <col min="3346" max="3584" width="7.75" style="1"/>
    <col min="3585" max="3586" width="4.75" style="1" customWidth="1"/>
    <col min="3587" max="3587" width="8.75" style="1" customWidth="1"/>
    <col min="3588" max="3588" width="10.75" style="1" customWidth="1"/>
    <col min="3589" max="3589" width="15.25" style="1" customWidth="1"/>
    <col min="3590" max="3590" width="55.5" style="1" customWidth="1"/>
    <col min="3591" max="3591" width="5.625" style="1" customWidth="1"/>
    <col min="3592" max="3592" width="4.75" style="1" customWidth="1"/>
    <col min="3593" max="3593" width="6.125" style="1" customWidth="1"/>
    <col min="3594" max="3596" width="4.75" style="1" customWidth="1"/>
    <col min="3597" max="3597" width="5.625" style="1" customWidth="1"/>
    <col min="3598" max="3598" width="5.875" style="1" customWidth="1"/>
    <col min="3599" max="3599" width="4.5" style="1" customWidth="1"/>
    <col min="3600" max="3600" width="3.875" style="1" customWidth="1"/>
    <col min="3601" max="3601" width="77.25" style="1" customWidth="1"/>
    <col min="3602" max="3840" width="7.75" style="1"/>
    <col min="3841" max="3842" width="4.75" style="1" customWidth="1"/>
    <col min="3843" max="3843" width="8.75" style="1" customWidth="1"/>
    <col min="3844" max="3844" width="10.75" style="1" customWidth="1"/>
    <col min="3845" max="3845" width="15.25" style="1" customWidth="1"/>
    <col min="3846" max="3846" width="55.5" style="1" customWidth="1"/>
    <col min="3847" max="3847" width="5.625" style="1" customWidth="1"/>
    <col min="3848" max="3848" width="4.75" style="1" customWidth="1"/>
    <col min="3849" max="3849" width="6.125" style="1" customWidth="1"/>
    <col min="3850" max="3852" width="4.75" style="1" customWidth="1"/>
    <col min="3853" max="3853" width="5.625" style="1" customWidth="1"/>
    <col min="3854" max="3854" width="5.875" style="1" customWidth="1"/>
    <col min="3855" max="3855" width="4.5" style="1" customWidth="1"/>
    <col min="3856" max="3856" width="3.875" style="1" customWidth="1"/>
    <col min="3857" max="3857" width="77.25" style="1" customWidth="1"/>
    <col min="3858" max="4096" width="7.75" style="1"/>
    <col min="4097" max="4098" width="4.75" style="1" customWidth="1"/>
    <col min="4099" max="4099" width="8.75" style="1" customWidth="1"/>
    <col min="4100" max="4100" width="10.75" style="1" customWidth="1"/>
    <col min="4101" max="4101" width="15.25" style="1" customWidth="1"/>
    <col min="4102" max="4102" width="55.5" style="1" customWidth="1"/>
    <col min="4103" max="4103" width="5.625" style="1" customWidth="1"/>
    <col min="4104" max="4104" width="4.75" style="1" customWidth="1"/>
    <col min="4105" max="4105" width="6.125" style="1" customWidth="1"/>
    <col min="4106" max="4108" width="4.75" style="1" customWidth="1"/>
    <col min="4109" max="4109" width="5.625" style="1" customWidth="1"/>
    <col min="4110" max="4110" width="5.875" style="1" customWidth="1"/>
    <col min="4111" max="4111" width="4.5" style="1" customWidth="1"/>
    <col min="4112" max="4112" width="3.875" style="1" customWidth="1"/>
    <col min="4113" max="4113" width="77.25" style="1" customWidth="1"/>
    <col min="4114" max="4352" width="7.75" style="1"/>
    <col min="4353" max="4354" width="4.75" style="1" customWidth="1"/>
    <col min="4355" max="4355" width="8.75" style="1" customWidth="1"/>
    <col min="4356" max="4356" width="10.75" style="1" customWidth="1"/>
    <col min="4357" max="4357" width="15.25" style="1" customWidth="1"/>
    <col min="4358" max="4358" width="55.5" style="1" customWidth="1"/>
    <col min="4359" max="4359" width="5.625" style="1" customWidth="1"/>
    <col min="4360" max="4360" width="4.75" style="1" customWidth="1"/>
    <col min="4361" max="4361" width="6.125" style="1" customWidth="1"/>
    <col min="4362" max="4364" width="4.75" style="1" customWidth="1"/>
    <col min="4365" max="4365" width="5.625" style="1" customWidth="1"/>
    <col min="4366" max="4366" width="5.875" style="1" customWidth="1"/>
    <col min="4367" max="4367" width="4.5" style="1" customWidth="1"/>
    <col min="4368" max="4368" width="3.875" style="1" customWidth="1"/>
    <col min="4369" max="4369" width="77.25" style="1" customWidth="1"/>
    <col min="4370" max="4608" width="7.75" style="1"/>
    <col min="4609" max="4610" width="4.75" style="1" customWidth="1"/>
    <col min="4611" max="4611" width="8.75" style="1" customWidth="1"/>
    <col min="4612" max="4612" width="10.75" style="1" customWidth="1"/>
    <col min="4613" max="4613" width="15.25" style="1" customWidth="1"/>
    <col min="4614" max="4614" width="55.5" style="1" customWidth="1"/>
    <col min="4615" max="4615" width="5.625" style="1" customWidth="1"/>
    <col min="4616" max="4616" width="4.75" style="1" customWidth="1"/>
    <col min="4617" max="4617" width="6.125" style="1" customWidth="1"/>
    <col min="4618" max="4620" width="4.75" style="1" customWidth="1"/>
    <col min="4621" max="4621" width="5.625" style="1" customWidth="1"/>
    <col min="4622" max="4622" width="5.875" style="1" customWidth="1"/>
    <col min="4623" max="4623" width="4.5" style="1" customWidth="1"/>
    <col min="4624" max="4624" width="3.875" style="1" customWidth="1"/>
    <col min="4625" max="4625" width="77.25" style="1" customWidth="1"/>
    <col min="4626" max="4864" width="7.75" style="1"/>
    <col min="4865" max="4866" width="4.75" style="1" customWidth="1"/>
    <col min="4867" max="4867" width="8.75" style="1" customWidth="1"/>
    <col min="4868" max="4868" width="10.75" style="1" customWidth="1"/>
    <col min="4869" max="4869" width="15.25" style="1" customWidth="1"/>
    <col min="4870" max="4870" width="55.5" style="1" customWidth="1"/>
    <col min="4871" max="4871" width="5.625" style="1" customWidth="1"/>
    <col min="4872" max="4872" width="4.75" style="1" customWidth="1"/>
    <col min="4873" max="4873" width="6.125" style="1" customWidth="1"/>
    <col min="4874" max="4876" width="4.75" style="1" customWidth="1"/>
    <col min="4877" max="4877" width="5.625" style="1" customWidth="1"/>
    <col min="4878" max="4878" width="5.875" style="1" customWidth="1"/>
    <col min="4879" max="4879" width="4.5" style="1" customWidth="1"/>
    <col min="4880" max="4880" width="3.875" style="1" customWidth="1"/>
    <col min="4881" max="4881" width="77.25" style="1" customWidth="1"/>
    <col min="4882" max="5120" width="7.75" style="1"/>
    <col min="5121" max="5122" width="4.75" style="1" customWidth="1"/>
    <col min="5123" max="5123" width="8.75" style="1" customWidth="1"/>
    <col min="5124" max="5124" width="10.75" style="1" customWidth="1"/>
    <col min="5125" max="5125" width="15.25" style="1" customWidth="1"/>
    <col min="5126" max="5126" width="55.5" style="1" customWidth="1"/>
    <col min="5127" max="5127" width="5.625" style="1" customWidth="1"/>
    <col min="5128" max="5128" width="4.75" style="1" customWidth="1"/>
    <col min="5129" max="5129" width="6.125" style="1" customWidth="1"/>
    <col min="5130" max="5132" width="4.75" style="1" customWidth="1"/>
    <col min="5133" max="5133" width="5.625" style="1" customWidth="1"/>
    <col min="5134" max="5134" width="5.875" style="1" customWidth="1"/>
    <col min="5135" max="5135" width="4.5" style="1" customWidth="1"/>
    <col min="5136" max="5136" width="3.875" style="1" customWidth="1"/>
    <col min="5137" max="5137" width="77.25" style="1" customWidth="1"/>
    <col min="5138" max="5376" width="7.75" style="1"/>
    <col min="5377" max="5378" width="4.75" style="1" customWidth="1"/>
    <col min="5379" max="5379" width="8.75" style="1" customWidth="1"/>
    <col min="5380" max="5380" width="10.75" style="1" customWidth="1"/>
    <col min="5381" max="5381" width="15.25" style="1" customWidth="1"/>
    <col min="5382" max="5382" width="55.5" style="1" customWidth="1"/>
    <col min="5383" max="5383" width="5.625" style="1" customWidth="1"/>
    <col min="5384" max="5384" width="4.75" style="1" customWidth="1"/>
    <col min="5385" max="5385" width="6.125" style="1" customWidth="1"/>
    <col min="5386" max="5388" width="4.75" style="1" customWidth="1"/>
    <col min="5389" max="5389" width="5.625" style="1" customWidth="1"/>
    <col min="5390" max="5390" width="5.875" style="1" customWidth="1"/>
    <col min="5391" max="5391" width="4.5" style="1" customWidth="1"/>
    <col min="5392" max="5392" width="3.875" style="1" customWidth="1"/>
    <col min="5393" max="5393" width="77.25" style="1" customWidth="1"/>
    <col min="5394" max="5632" width="7.75" style="1"/>
    <col min="5633" max="5634" width="4.75" style="1" customWidth="1"/>
    <col min="5635" max="5635" width="8.75" style="1" customWidth="1"/>
    <col min="5636" max="5636" width="10.75" style="1" customWidth="1"/>
    <col min="5637" max="5637" width="15.25" style="1" customWidth="1"/>
    <col min="5638" max="5638" width="55.5" style="1" customWidth="1"/>
    <col min="5639" max="5639" width="5.625" style="1" customWidth="1"/>
    <col min="5640" max="5640" width="4.75" style="1" customWidth="1"/>
    <col min="5641" max="5641" width="6.125" style="1" customWidth="1"/>
    <col min="5642" max="5644" width="4.75" style="1" customWidth="1"/>
    <col min="5645" max="5645" width="5.625" style="1" customWidth="1"/>
    <col min="5646" max="5646" width="5.875" style="1" customWidth="1"/>
    <col min="5647" max="5647" width="4.5" style="1" customWidth="1"/>
    <col min="5648" max="5648" width="3.875" style="1" customWidth="1"/>
    <col min="5649" max="5649" width="77.25" style="1" customWidth="1"/>
    <col min="5650" max="5888" width="7.75" style="1"/>
    <col min="5889" max="5890" width="4.75" style="1" customWidth="1"/>
    <col min="5891" max="5891" width="8.75" style="1" customWidth="1"/>
    <col min="5892" max="5892" width="10.75" style="1" customWidth="1"/>
    <col min="5893" max="5893" width="15.25" style="1" customWidth="1"/>
    <col min="5894" max="5894" width="55.5" style="1" customWidth="1"/>
    <col min="5895" max="5895" width="5.625" style="1" customWidth="1"/>
    <col min="5896" max="5896" width="4.75" style="1" customWidth="1"/>
    <col min="5897" max="5897" width="6.125" style="1" customWidth="1"/>
    <col min="5898" max="5900" width="4.75" style="1" customWidth="1"/>
    <col min="5901" max="5901" width="5.625" style="1" customWidth="1"/>
    <col min="5902" max="5902" width="5.875" style="1" customWidth="1"/>
    <col min="5903" max="5903" width="4.5" style="1" customWidth="1"/>
    <col min="5904" max="5904" width="3.875" style="1" customWidth="1"/>
    <col min="5905" max="5905" width="77.25" style="1" customWidth="1"/>
    <col min="5906" max="6144" width="7.75" style="1"/>
    <col min="6145" max="6146" width="4.75" style="1" customWidth="1"/>
    <col min="6147" max="6147" width="8.75" style="1" customWidth="1"/>
    <col min="6148" max="6148" width="10.75" style="1" customWidth="1"/>
    <col min="6149" max="6149" width="15.25" style="1" customWidth="1"/>
    <col min="6150" max="6150" width="55.5" style="1" customWidth="1"/>
    <col min="6151" max="6151" width="5.625" style="1" customWidth="1"/>
    <col min="6152" max="6152" width="4.75" style="1" customWidth="1"/>
    <col min="6153" max="6153" width="6.125" style="1" customWidth="1"/>
    <col min="6154" max="6156" width="4.75" style="1" customWidth="1"/>
    <col min="6157" max="6157" width="5.625" style="1" customWidth="1"/>
    <col min="6158" max="6158" width="5.875" style="1" customWidth="1"/>
    <col min="6159" max="6159" width="4.5" style="1" customWidth="1"/>
    <col min="6160" max="6160" width="3.875" style="1" customWidth="1"/>
    <col min="6161" max="6161" width="77.25" style="1" customWidth="1"/>
    <col min="6162" max="6400" width="7.75" style="1"/>
    <col min="6401" max="6402" width="4.75" style="1" customWidth="1"/>
    <col min="6403" max="6403" width="8.75" style="1" customWidth="1"/>
    <col min="6404" max="6404" width="10.75" style="1" customWidth="1"/>
    <col min="6405" max="6405" width="15.25" style="1" customWidth="1"/>
    <col min="6406" max="6406" width="55.5" style="1" customWidth="1"/>
    <col min="6407" max="6407" width="5.625" style="1" customWidth="1"/>
    <col min="6408" max="6408" width="4.75" style="1" customWidth="1"/>
    <col min="6409" max="6409" width="6.125" style="1" customWidth="1"/>
    <col min="6410" max="6412" width="4.75" style="1" customWidth="1"/>
    <col min="6413" max="6413" width="5.625" style="1" customWidth="1"/>
    <col min="6414" max="6414" width="5.875" style="1" customWidth="1"/>
    <col min="6415" max="6415" width="4.5" style="1" customWidth="1"/>
    <col min="6416" max="6416" width="3.875" style="1" customWidth="1"/>
    <col min="6417" max="6417" width="77.25" style="1" customWidth="1"/>
    <col min="6418" max="6656" width="7.75" style="1"/>
    <col min="6657" max="6658" width="4.75" style="1" customWidth="1"/>
    <col min="6659" max="6659" width="8.75" style="1" customWidth="1"/>
    <col min="6660" max="6660" width="10.75" style="1" customWidth="1"/>
    <col min="6661" max="6661" width="15.25" style="1" customWidth="1"/>
    <col min="6662" max="6662" width="55.5" style="1" customWidth="1"/>
    <col min="6663" max="6663" width="5.625" style="1" customWidth="1"/>
    <col min="6664" max="6664" width="4.75" style="1" customWidth="1"/>
    <col min="6665" max="6665" width="6.125" style="1" customWidth="1"/>
    <col min="6666" max="6668" width="4.75" style="1" customWidth="1"/>
    <col min="6669" max="6669" width="5.625" style="1" customWidth="1"/>
    <col min="6670" max="6670" width="5.875" style="1" customWidth="1"/>
    <col min="6671" max="6671" width="4.5" style="1" customWidth="1"/>
    <col min="6672" max="6672" width="3.875" style="1" customWidth="1"/>
    <col min="6673" max="6673" width="77.25" style="1" customWidth="1"/>
    <col min="6674" max="6912" width="7.75" style="1"/>
    <col min="6913" max="6914" width="4.75" style="1" customWidth="1"/>
    <col min="6915" max="6915" width="8.75" style="1" customWidth="1"/>
    <col min="6916" max="6916" width="10.75" style="1" customWidth="1"/>
    <col min="6917" max="6917" width="15.25" style="1" customWidth="1"/>
    <col min="6918" max="6918" width="55.5" style="1" customWidth="1"/>
    <col min="6919" max="6919" width="5.625" style="1" customWidth="1"/>
    <col min="6920" max="6920" width="4.75" style="1" customWidth="1"/>
    <col min="6921" max="6921" width="6.125" style="1" customWidth="1"/>
    <col min="6922" max="6924" width="4.75" style="1" customWidth="1"/>
    <col min="6925" max="6925" width="5.625" style="1" customWidth="1"/>
    <col min="6926" max="6926" width="5.875" style="1" customWidth="1"/>
    <col min="6927" max="6927" width="4.5" style="1" customWidth="1"/>
    <col min="6928" max="6928" width="3.875" style="1" customWidth="1"/>
    <col min="6929" max="6929" width="77.25" style="1" customWidth="1"/>
    <col min="6930" max="7168" width="7.75" style="1"/>
    <col min="7169" max="7170" width="4.75" style="1" customWidth="1"/>
    <col min="7171" max="7171" width="8.75" style="1" customWidth="1"/>
    <col min="7172" max="7172" width="10.75" style="1" customWidth="1"/>
    <col min="7173" max="7173" width="15.25" style="1" customWidth="1"/>
    <col min="7174" max="7174" width="55.5" style="1" customWidth="1"/>
    <col min="7175" max="7175" width="5.625" style="1" customWidth="1"/>
    <col min="7176" max="7176" width="4.75" style="1" customWidth="1"/>
    <col min="7177" max="7177" width="6.125" style="1" customWidth="1"/>
    <col min="7178" max="7180" width="4.75" style="1" customWidth="1"/>
    <col min="7181" max="7181" width="5.625" style="1" customWidth="1"/>
    <col min="7182" max="7182" width="5.875" style="1" customWidth="1"/>
    <col min="7183" max="7183" width="4.5" style="1" customWidth="1"/>
    <col min="7184" max="7184" width="3.875" style="1" customWidth="1"/>
    <col min="7185" max="7185" width="77.25" style="1" customWidth="1"/>
    <col min="7186" max="7424" width="7.75" style="1"/>
    <col min="7425" max="7426" width="4.75" style="1" customWidth="1"/>
    <col min="7427" max="7427" width="8.75" style="1" customWidth="1"/>
    <col min="7428" max="7428" width="10.75" style="1" customWidth="1"/>
    <col min="7429" max="7429" width="15.25" style="1" customWidth="1"/>
    <col min="7430" max="7430" width="55.5" style="1" customWidth="1"/>
    <col min="7431" max="7431" width="5.625" style="1" customWidth="1"/>
    <col min="7432" max="7432" width="4.75" style="1" customWidth="1"/>
    <col min="7433" max="7433" width="6.125" style="1" customWidth="1"/>
    <col min="7434" max="7436" width="4.75" style="1" customWidth="1"/>
    <col min="7437" max="7437" width="5.625" style="1" customWidth="1"/>
    <col min="7438" max="7438" width="5.875" style="1" customWidth="1"/>
    <col min="7439" max="7439" width="4.5" style="1" customWidth="1"/>
    <col min="7440" max="7440" width="3.875" style="1" customWidth="1"/>
    <col min="7441" max="7441" width="77.25" style="1" customWidth="1"/>
    <col min="7442" max="7680" width="7.75" style="1"/>
    <col min="7681" max="7682" width="4.75" style="1" customWidth="1"/>
    <col min="7683" max="7683" width="8.75" style="1" customWidth="1"/>
    <col min="7684" max="7684" width="10.75" style="1" customWidth="1"/>
    <col min="7685" max="7685" width="15.25" style="1" customWidth="1"/>
    <col min="7686" max="7686" width="55.5" style="1" customWidth="1"/>
    <col min="7687" max="7687" width="5.625" style="1" customWidth="1"/>
    <col min="7688" max="7688" width="4.75" style="1" customWidth="1"/>
    <col min="7689" max="7689" width="6.125" style="1" customWidth="1"/>
    <col min="7690" max="7692" width="4.75" style="1" customWidth="1"/>
    <col min="7693" max="7693" width="5.625" style="1" customWidth="1"/>
    <col min="7694" max="7694" width="5.875" style="1" customWidth="1"/>
    <col min="7695" max="7695" width="4.5" style="1" customWidth="1"/>
    <col min="7696" max="7696" width="3.875" style="1" customWidth="1"/>
    <col min="7697" max="7697" width="77.25" style="1" customWidth="1"/>
    <col min="7698" max="7936" width="7.75" style="1"/>
    <col min="7937" max="7938" width="4.75" style="1" customWidth="1"/>
    <col min="7939" max="7939" width="8.75" style="1" customWidth="1"/>
    <col min="7940" max="7940" width="10.75" style="1" customWidth="1"/>
    <col min="7941" max="7941" width="15.25" style="1" customWidth="1"/>
    <col min="7942" max="7942" width="55.5" style="1" customWidth="1"/>
    <col min="7943" max="7943" width="5.625" style="1" customWidth="1"/>
    <col min="7944" max="7944" width="4.75" style="1" customWidth="1"/>
    <col min="7945" max="7945" width="6.125" style="1" customWidth="1"/>
    <col min="7946" max="7948" width="4.75" style="1" customWidth="1"/>
    <col min="7949" max="7949" width="5.625" style="1" customWidth="1"/>
    <col min="7950" max="7950" width="5.875" style="1" customWidth="1"/>
    <col min="7951" max="7951" width="4.5" style="1" customWidth="1"/>
    <col min="7952" max="7952" width="3.875" style="1" customWidth="1"/>
    <col min="7953" max="7953" width="77.25" style="1" customWidth="1"/>
    <col min="7954" max="8192" width="7.75" style="1"/>
    <col min="8193" max="8194" width="4.75" style="1" customWidth="1"/>
    <col min="8195" max="8195" width="8.75" style="1" customWidth="1"/>
    <col min="8196" max="8196" width="10.75" style="1" customWidth="1"/>
    <col min="8197" max="8197" width="15.25" style="1" customWidth="1"/>
    <col min="8198" max="8198" width="55.5" style="1" customWidth="1"/>
    <col min="8199" max="8199" width="5.625" style="1" customWidth="1"/>
    <col min="8200" max="8200" width="4.75" style="1" customWidth="1"/>
    <col min="8201" max="8201" width="6.125" style="1" customWidth="1"/>
    <col min="8202" max="8204" width="4.75" style="1" customWidth="1"/>
    <col min="8205" max="8205" width="5.625" style="1" customWidth="1"/>
    <col min="8206" max="8206" width="5.875" style="1" customWidth="1"/>
    <col min="8207" max="8207" width="4.5" style="1" customWidth="1"/>
    <col min="8208" max="8208" width="3.875" style="1" customWidth="1"/>
    <col min="8209" max="8209" width="77.25" style="1" customWidth="1"/>
    <col min="8210" max="8448" width="7.75" style="1"/>
    <col min="8449" max="8450" width="4.75" style="1" customWidth="1"/>
    <col min="8451" max="8451" width="8.75" style="1" customWidth="1"/>
    <col min="8452" max="8452" width="10.75" style="1" customWidth="1"/>
    <col min="8453" max="8453" width="15.25" style="1" customWidth="1"/>
    <col min="8454" max="8454" width="55.5" style="1" customWidth="1"/>
    <col min="8455" max="8455" width="5.625" style="1" customWidth="1"/>
    <col min="8456" max="8456" width="4.75" style="1" customWidth="1"/>
    <col min="8457" max="8457" width="6.125" style="1" customWidth="1"/>
    <col min="8458" max="8460" width="4.75" style="1" customWidth="1"/>
    <col min="8461" max="8461" width="5.625" style="1" customWidth="1"/>
    <col min="8462" max="8462" width="5.875" style="1" customWidth="1"/>
    <col min="8463" max="8463" width="4.5" style="1" customWidth="1"/>
    <col min="8464" max="8464" width="3.875" style="1" customWidth="1"/>
    <col min="8465" max="8465" width="77.25" style="1" customWidth="1"/>
    <col min="8466" max="8704" width="7.75" style="1"/>
    <col min="8705" max="8706" width="4.75" style="1" customWidth="1"/>
    <col min="8707" max="8707" width="8.75" style="1" customWidth="1"/>
    <col min="8708" max="8708" width="10.75" style="1" customWidth="1"/>
    <col min="8709" max="8709" width="15.25" style="1" customWidth="1"/>
    <col min="8710" max="8710" width="55.5" style="1" customWidth="1"/>
    <col min="8711" max="8711" width="5.625" style="1" customWidth="1"/>
    <col min="8712" max="8712" width="4.75" style="1" customWidth="1"/>
    <col min="8713" max="8713" width="6.125" style="1" customWidth="1"/>
    <col min="8714" max="8716" width="4.75" style="1" customWidth="1"/>
    <col min="8717" max="8717" width="5.625" style="1" customWidth="1"/>
    <col min="8718" max="8718" width="5.875" style="1" customWidth="1"/>
    <col min="8719" max="8719" width="4.5" style="1" customWidth="1"/>
    <col min="8720" max="8720" width="3.875" style="1" customWidth="1"/>
    <col min="8721" max="8721" width="77.25" style="1" customWidth="1"/>
    <col min="8722" max="8960" width="7.75" style="1"/>
    <col min="8961" max="8962" width="4.75" style="1" customWidth="1"/>
    <col min="8963" max="8963" width="8.75" style="1" customWidth="1"/>
    <col min="8964" max="8964" width="10.75" style="1" customWidth="1"/>
    <col min="8965" max="8965" width="15.25" style="1" customWidth="1"/>
    <col min="8966" max="8966" width="55.5" style="1" customWidth="1"/>
    <col min="8967" max="8967" width="5.625" style="1" customWidth="1"/>
    <col min="8968" max="8968" width="4.75" style="1" customWidth="1"/>
    <col min="8969" max="8969" width="6.125" style="1" customWidth="1"/>
    <col min="8970" max="8972" width="4.75" style="1" customWidth="1"/>
    <col min="8973" max="8973" width="5.625" style="1" customWidth="1"/>
    <col min="8974" max="8974" width="5.875" style="1" customWidth="1"/>
    <col min="8975" max="8975" width="4.5" style="1" customWidth="1"/>
    <col min="8976" max="8976" width="3.875" style="1" customWidth="1"/>
    <col min="8977" max="8977" width="77.25" style="1" customWidth="1"/>
    <col min="8978" max="9216" width="7.75" style="1"/>
    <col min="9217" max="9218" width="4.75" style="1" customWidth="1"/>
    <col min="9219" max="9219" width="8.75" style="1" customWidth="1"/>
    <col min="9220" max="9220" width="10.75" style="1" customWidth="1"/>
    <col min="9221" max="9221" width="15.25" style="1" customWidth="1"/>
    <col min="9222" max="9222" width="55.5" style="1" customWidth="1"/>
    <col min="9223" max="9223" width="5.625" style="1" customWidth="1"/>
    <col min="9224" max="9224" width="4.75" style="1" customWidth="1"/>
    <col min="9225" max="9225" width="6.125" style="1" customWidth="1"/>
    <col min="9226" max="9228" width="4.75" style="1" customWidth="1"/>
    <col min="9229" max="9229" width="5.625" style="1" customWidth="1"/>
    <col min="9230" max="9230" width="5.875" style="1" customWidth="1"/>
    <col min="9231" max="9231" width="4.5" style="1" customWidth="1"/>
    <col min="9232" max="9232" width="3.875" style="1" customWidth="1"/>
    <col min="9233" max="9233" width="77.25" style="1" customWidth="1"/>
    <col min="9234" max="9472" width="7.75" style="1"/>
    <col min="9473" max="9474" width="4.75" style="1" customWidth="1"/>
    <col min="9475" max="9475" width="8.75" style="1" customWidth="1"/>
    <col min="9476" max="9476" width="10.75" style="1" customWidth="1"/>
    <col min="9477" max="9477" width="15.25" style="1" customWidth="1"/>
    <col min="9478" max="9478" width="55.5" style="1" customWidth="1"/>
    <col min="9479" max="9479" width="5.625" style="1" customWidth="1"/>
    <col min="9480" max="9480" width="4.75" style="1" customWidth="1"/>
    <col min="9481" max="9481" width="6.125" style="1" customWidth="1"/>
    <col min="9482" max="9484" width="4.75" style="1" customWidth="1"/>
    <col min="9485" max="9485" width="5.625" style="1" customWidth="1"/>
    <col min="9486" max="9486" width="5.875" style="1" customWidth="1"/>
    <col min="9487" max="9487" width="4.5" style="1" customWidth="1"/>
    <col min="9488" max="9488" width="3.875" style="1" customWidth="1"/>
    <col min="9489" max="9489" width="77.25" style="1" customWidth="1"/>
    <col min="9490" max="9728" width="7.75" style="1"/>
    <col min="9729" max="9730" width="4.75" style="1" customWidth="1"/>
    <col min="9731" max="9731" width="8.75" style="1" customWidth="1"/>
    <col min="9732" max="9732" width="10.75" style="1" customWidth="1"/>
    <col min="9733" max="9733" width="15.25" style="1" customWidth="1"/>
    <col min="9734" max="9734" width="55.5" style="1" customWidth="1"/>
    <col min="9735" max="9735" width="5.625" style="1" customWidth="1"/>
    <col min="9736" max="9736" width="4.75" style="1" customWidth="1"/>
    <col min="9737" max="9737" width="6.125" style="1" customWidth="1"/>
    <col min="9738" max="9740" width="4.75" style="1" customWidth="1"/>
    <col min="9741" max="9741" width="5.625" style="1" customWidth="1"/>
    <col min="9742" max="9742" width="5.875" style="1" customWidth="1"/>
    <col min="9743" max="9743" width="4.5" style="1" customWidth="1"/>
    <col min="9744" max="9744" width="3.875" style="1" customWidth="1"/>
    <col min="9745" max="9745" width="77.25" style="1" customWidth="1"/>
    <col min="9746" max="9984" width="7.75" style="1"/>
    <col min="9985" max="9986" width="4.75" style="1" customWidth="1"/>
    <col min="9987" max="9987" width="8.75" style="1" customWidth="1"/>
    <col min="9988" max="9988" width="10.75" style="1" customWidth="1"/>
    <col min="9989" max="9989" width="15.25" style="1" customWidth="1"/>
    <col min="9990" max="9990" width="55.5" style="1" customWidth="1"/>
    <col min="9991" max="9991" width="5.625" style="1" customWidth="1"/>
    <col min="9992" max="9992" width="4.75" style="1" customWidth="1"/>
    <col min="9993" max="9993" width="6.125" style="1" customWidth="1"/>
    <col min="9994" max="9996" width="4.75" style="1" customWidth="1"/>
    <col min="9997" max="9997" width="5.625" style="1" customWidth="1"/>
    <col min="9998" max="9998" width="5.875" style="1" customWidth="1"/>
    <col min="9999" max="9999" width="4.5" style="1" customWidth="1"/>
    <col min="10000" max="10000" width="3.875" style="1" customWidth="1"/>
    <col min="10001" max="10001" width="77.25" style="1" customWidth="1"/>
    <col min="10002" max="10240" width="7.75" style="1"/>
    <col min="10241" max="10242" width="4.75" style="1" customWidth="1"/>
    <col min="10243" max="10243" width="8.75" style="1" customWidth="1"/>
    <col min="10244" max="10244" width="10.75" style="1" customWidth="1"/>
    <col min="10245" max="10245" width="15.25" style="1" customWidth="1"/>
    <col min="10246" max="10246" width="55.5" style="1" customWidth="1"/>
    <col min="10247" max="10247" width="5.625" style="1" customWidth="1"/>
    <col min="10248" max="10248" width="4.75" style="1" customWidth="1"/>
    <col min="10249" max="10249" width="6.125" style="1" customWidth="1"/>
    <col min="10250" max="10252" width="4.75" style="1" customWidth="1"/>
    <col min="10253" max="10253" width="5.625" style="1" customWidth="1"/>
    <col min="10254" max="10254" width="5.875" style="1" customWidth="1"/>
    <col min="10255" max="10255" width="4.5" style="1" customWidth="1"/>
    <col min="10256" max="10256" width="3.875" style="1" customWidth="1"/>
    <col min="10257" max="10257" width="77.25" style="1" customWidth="1"/>
    <col min="10258" max="10496" width="7.75" style="1"/>
    <col min="10497" max="10498" width="4.75" style="1" customWidth="1"/>
    <col min="10499" max="10499" width="8.75" style="1" customWidth="1"/>
    <col min="10500" max="10500" width="10.75" style="1" customWidth="1"/>
    <col min="10501" max="10501" width="15.25" style="1" customWidth="1"/>
    <col min="10502" max="10502" width="55.5" style="1" customWidth="1"/>
    <col min="10503" max="10503" width="5.625" style="1" customWidth="1"/>
    <col min="10504" max="10504" width="4.75" style="1" customWidth="1"/>
    <col min="10505" max="10505" width="6.125" style="1" customWidth="1"/>
    <col min="10506" max="10508" width="4.75" style="1" customWidth="1"/>
    <col min="10509" max="10509" width="5.625" style="1" customWidth="1"/>
    <col min="10510" max="10510" width="5.875" style="1" customWidth="1"/>
    <col min="10511" max="10511" width="4.5" style="1" customWidth="1"/>
    <col min="10512" max="10512" width="3.875" style="1" customWidth="1"/>
    <col min="10513" max="10513" width="77.25" style="1" customWidth="1"/>
    <col min="10514" max="10752" width="7.75" style="1"/>
    <col min="10753" max="10754" width="4.75" style="1" customWidth="1"/>
    <col min="10755" max="10755" width="8.75" style="1" customWidth="1"/>
    <col min="10756" max="10756" width="10.75" style="1" customWidth="1"/>
    <col min="10757" max="10757" width="15.25" style="1" customWidth="1"/>
    <col min="10758" max="10758" width="55.5" style="1" customWidth="1"/>
    <col min="10759" max="10759" width="5.625" style="1" customWidth="1"/>
    <col min="10760" max="10760" width="4.75" style="1" customWidth="1"/>
    <col min="10761" max="10761" width="6.125" style="1" customWidth="1"/>
    <col min="10762" max="10764" width="4.75" style="1" customWidth="1"/>
    <col min="10765" max="10765" width="5.625" style="1" customWidth="1"/>
    <col min="10766" max="10766" width="5.875" style="1" customWidth="1"/>
    <col min="10767" max="10767" width="4.5" style="1" customWidth="1"/>
    <col min="10768" max="10768" width="3.875" style="1" customWidth="1"/>
    <col min="10769" max="10769" width="77.25" style="1" customWidth="1"/>
    <col min="10770" max="11008" width="7.75" style="1"/>
    <col min="11009" max="11010" width="4.75" style="1" customWidth="1"/>
    <col min="11011" max="11011" width="8.75" style="1" customWidth="1"/>
    <col min="11012" max="11012" width="10.75" style="1" customWidth="1"/>
    <col min="11013" max="11013" width="15.25" style="1" customWidth="1"/>
    <col min="11014" max="11014" width="55.5" style="1" customWidth="1"/>
    <col min="11015" max="11015" width="5.625" style="1" customWidth="1"/>
    <col min="11016" max="11016" width="4.75" style="1" customWidth="1"/>
    <col min="11017" max="11017" width="6.125" style="1" customWidth="1"/>
    <col min="11018" max="11020" width="4.75" style="1" customWidth="1"/>
    <col min="11021" max="11021" width="5.625" style="1" customWidth="1"/>
    <col min="11022" max="11022" width="5.875" style="1" customWidth="1"/>
    <col min="11023" max="11023" width="4.5" style="1" customWidth="1"/>
    <col min="11024" max="11024" width="3.875" style="1" customWidth="1"/>
    <col min="11025" max="11025" width="77.25" style="1" customWidth="1"/>
    <col min="11026" max="11264" width="7.75" style="1"/>
    <col min="11265" max="11266" width="4.75" style="1" customWidth="1"/>
    <col min="11267" max="11267" width="8.75" style="1" customWidth="1"/>
    <col min="11268" max="11268" width="10.75" style="1" customWidth="1"/>
    <col min="11269" max="11269" width="15.25" style="1" customWidth="1"/>
    <col min="11270" max="11270" width="55.5" style="1" customWidth="1"/>
    <col min="11271" max="11271" width="5.625" style="1" customWidth="1"/>
    <col min="11272" max="11272" width="4.75" style="1" customWidth="1"/>
    <col min="11273" max="11273" width="6.125" style="1" customWidth="1"/>
    <col min="11274" max="11276" width="4.75" style="1" customWidth="1"/>
    <col min="11277" max="11277" width="5.625" style="1" customWidth="1"/>
    <col min="11278" max="11278" width="5.875" style="1" customWidth="1"/>
    <col min="11279" max="11279" width="4.5" style="1" customWidth="1"/>
    <col min="11280" max="11280" width="3.875" style="1" customWidth="1"/>
    <col min="11281" max="11281" width="77.25" style="1" customWidth="1"/>
    <col min="11282" max="11520" width="7.75" style="1"/>
    <col min="11521" max="11522" width="4.75" style="1" customWidth="1"/>
    <col min="11523" max="11523" width="8.75" style="1" customWidth="1"/>
    <col min="11524" max="11524" width="10.75" style="1" customWidth="1"/>
    <col min="11525" max="11525" width="15.25" style="1" customWidth="1"/>
    <col min="11526" max="11526" width="55.5" style="1" customWidth="1"/>
    <col min="11527" max="11527" width="5.625" style="1" customWidth="1"/>
    <col min="11528" max="11528" width="4.75" style="1" customWidth="1"/>
    <col min="11529" max="11529" width="6.125" style="1" customWidth="1"/>
    <col min="11530" max="11532" width="4.75" style="1" customWidth="1"/>
    <col min="11533" max="11533" width="5.625" style="1" customWidth="1"/>
    <col min="11534" max="11534" width="5.875" style="1" customWidth="1"/>
    <col min="11535" max="11535" width="4.5" style="1" customWidth="1"/>
    <col min="11536" max="11536" width="3.875" style="1" customWidth="1"/>
    <col min="11537" max="11537" width="77.25" style="1" customWidth="1"/>
    <col min="11538" max="11776" width="7.75" style="1"/>
    <col min="11777" max="11778" width="4.75" style="1" customWidth="1"/>
    <col min="11779" max="11779" width="8.75" style="1" customWidth="1"/>
    <col min="11780" max="11780" width="10.75" style="1" customWidth="1"/>
    <col min="11781" max="11781" width="15.25" style="1" customWidth="1"/>
    <col min="11782" max="11782" width="55.5" style="1" customWidth="1"/>
    <col min="11783" max="11783" width="5.625" style="1" customWidth="1"/>
    <col min="11784" max="11784" width="4.75" style="1" customWidth="1"/>
    <col min="11785" max="11785" width="6.125" style="1" customWidth="1"/>
    <col min="11786" max="11788" width="4.75" style="1" customWidth="1"/>
    <col min="11789" max="11789" width="5.625" style="1" customWidth="1"/>
    <col min="11790" max="11790" width="5.875" style="1" customWidth="1"/>
    <col min="11791" max="11791" width="4.5" style="1" customWidth="1"/>
    <col min="11792" max="11792" width="3.875" style="1" customWidth="1"/>
    <col min="11793" max="11793" width="77.25" style="1" customWidth="1"/>
    <col min="11794" max="12032" width="7.75" style="1"/>
    <col min="12033" max="12034" width="4.75" style="1" customWidth="1"/>
    <col min="12035" max="12035" width="8.75" style="1" customWidth="1"/>
    <col min="12036" max="12036" width="10.75" style="1" customWidth="1"/>
    <col min="12037" max="12037" width="15.25" style="1" customWidth="1"/>
    <col min="12038" max="12038" width="55.5" style="1" customWidth="1"/>
    <col min="12039" max="12039" width="5.625" style="1" customWidth="1"/>
    <col min="12040" max="12040" width="4.75" style="1" customWidth="1"/>
    <col min="12041" max="12041" width="6.125" style="1" customWidth="1"/>
    <col min="12042" max="12044" width="4.75" style="1" customWidth="1"/>
    <col min="12045" max="12045" width="5.625" style="1" customWidth="1"/>
    <col min="12046" max="12046" width="5.875" style="1" customWidth="1"/>
    <col min="12047" max="12047" width="4.5" style="1" customWidth="1"/>
    <col min="12048" max="12048" width="3.875" style="1" customWidth="1"/>
    <col min="12049" max="12049" width="77.25" style="1" customWidth="1"/>
    <col min="12050" max="12288" width="7.75" style="1"/>
    <col min="12289" max="12290" width="4.75" style="1" customWidth="1"/>
    <col min="12291" max="12291" width="8.75" style="1" customWidth="1"/>
    <col min="12292" max="12292" width="10.75" style="1" customWidth="1"/>
    <col min="12293" max="12293" width="15.25" style="1" customWidth="1"/>
    <col min="12294" max="12294" width="55.5" style="1" customWidth="1"/>
    <col min="12295" max="12295" width="5.625" style="1" customWidth="1"/>
    <col min="12296" max="12296" width="4.75" style="1" customWidth="1"/>
    <col min="12297" max="12297" width="6.125" style="1" customWidth="1"/>
    <col min="12298" max="12300" width="4.75" style="1" customWidth="1"/>
    <col min="12301" max="12301" width="5.625" style="1" customWidth="1"/>
    <col min="12302" max="12302" width="5.875" style="1" customWidth="1"/>
    <col min="12303" max="12303" width="4.5" style="1" customWidth="1"/>
    <col min="12304" max="12304" width="3.875" style="1" customWidth="1"/>
    <col min="12305" max="12305" width="77.25" style="1" customWidth="1"/>
    <col min="12306" max="12544" width="7.75" style="1"/>
    <col min="12545" max="12546" width="4.75" style="1" customWidth="1"/>
    <col min="12547" max="12547" width="8.75" style="1" customWidth="1"/>
    <col min="12548" max="12548" width="10.75" style="1" customWidth="1"/>
    <col min="12549" max="12549" width="15.25" style="1" customWidth="1"/>
    <col min="12550" max="12550" width="55.5" style="1" customWidth="1"/>
    <col min="12551" max="12551" width="5.625" style="1" customWidth="1"/>
    <col min="12552" max="12552" width="4.75" style="1" customWidth="1"/>
    <col min="12553" max="12553" width="6.125" style="1" customWidth="1"/>
    <col min="12554" max="12556" width="4.75" style="1" customWidth="1"/>
    <col min="12557" max="12557" width="5.625" style="1" customWidth="1"/>
    <col min="12558" max="12558" width="5.875" style="1" customWidth="1"/>
    <col min="12559" max="12559" width="4.5" style="1" customWidth="1"/>
    <col min="12560" max="12560" width="3.875" style="1" customWidth="1"/>
    <col min="12561" max="12561" width="77.25" style="1" customWidth="1"/>
    <col min="12562" max="12800" width="7.75" style="1"/>
    <col min="12801" max="12802" width="4.75" style="1" customWidth="1"/>
    <col min="12803" max="12803" width="8.75" style="1" customWidth="1"/>
    <col min="12804" max="12804" width="10.75" style="1" customWidth="1"/>
    <col min="12805" max="12805" width="15.25" style="1" customWidth="1"/>
    <col min="12806" max="12806" width="55.5" style="1" customWidth="1"/>
    <col min="12807" max="12807" width="5.625" style="1" customWidth="1"/>
    <col min="12808" max="12808" width="4.75" style="1" customWidth="1"/>
    <col min="12809" max="12809" width="6.125" style="1" customWidth="1"/>
    <col min="12810" max="12812" width="4.75" style="1" customWidth="1"/>
    <col min="12813" max="12813" width="5.625" style="1" customWidth="1"/>
    <col min="12814" max="12814" width="5.875" style="1" customWidth="1"/>
    <col min="12815" max="12815" width="4.5" style="1" customWidth="1"/>
    <col min="12816" max="12816" width="3.875" style="1" customWidth="1"/>
    <col min="12817" max="12817" width="77.25" style="1" customWidth="1"/>
    <col min="12818" max="13056" width="7.75" style="1"/>
    <col min="13057" max="13058" width="4.75" style="1" customWidth="1"/>
    <col min="13059" max="13059" width="8.75" style="1" customWidth="1"/>
    <col min="13060" max="13060" width="10.75" style="1" customWidth="1"/>
    <col min="13061" max="13061" width="15.25" style="1" customWidth="1"/>
    <col min="13062" max="13062" width="55.5" style="1" customWidth="1"/>
    <col min="13063" max="13063" width="5.625" style="1" customWidth="1"/>
    <col min="13064" max="13064" width="4.75" style="1" customWidth="1"/>
    <col min="13065" max="13065" width="6.125" style="1" customWidth="1"/>
    <col min="13066" max="13068" width="4.75" style="1" customWidth="1"/>
    <col min="13069" max="13069" width="5.625" style="1" customWidth="1"/>
    <col min="13070" max="13070" width="5.875" style="1" customWidth="1"/>
    <col min="13071" max="13071" width="4.5" style="1" customWidth="1"/>
    <col min="13072" max="13072" width="3.875" style="1" customWidth="1"/>
    <col min="13073" max="13073" width="77.25" style="1" customWidth="1"/>
    <col min="13074" max="13312" width="7.75" style="1"/>
    <col min="13313" max="13314" width="4.75" style="1" customWidth="1"/>
    <col min="13315" max="13315" width="8.75" style="1" customWidth="1"/>
    <col min="13316" max="13316" width="10.75" style="1" customWidth="1"/>
    <col min="13317" max="13317" width="15.25" style="1" customWidth="1"/>
    <col min="13318" max="13318" width="55.5" style="1" customWidth="1"/>
    <col min="13319" max="13319" width="5.625" style="1" customWidth="1"/>
    <col min="13320" max="13320" width="4.75" style="1" customWidth="1"/>
    <col min="13321" max="13321" width="6.125" style="1" customWidth="1"/>
    <col min="13322" max="13324" width="4.75" style="1" customWidth="1"/>
    <col min="13325" max="13325" width="5.625" style="1" customWidth="1"/>
    <col min="13326" max="13326" width="5.875" style="1" customWidth="1"/>
    <col min="13327" max="13327" width="4.5" style="1" customWidth="1"/>
    <col min="13328" max="13328" width="3.875" style="1" customWidth="1"/>
    <col min="13329" max="13329" width="77.25" style="1" customWidth="1"/>
    <col min="13330" max="13568" width="7.75" style="1"/>
    <col min="13569" max="13570" width="4.75" style="1" customWidth="1"/>
    <col min="13571" max="13571" width="8.75" style="1" customWidth="1"/>
    <col min="13572" max="13572" width="10.75" style="1" customWidth="1"/>
    <col min="13573" max="13573" width="15.25" style="1" customWidth="1"/>
    <col min="13574" max="13574" width="55.5" style="1" customWidth="1"/>
    <col min="13575" max="13575" width="5.625" style="1" customWidth="1"/>
    <col min="13576" max="13576" width="4.75" style="1" customWidth="1"/>
    <col min="13577" max="13577" width="6.125" style="1" customWidth="1"/>
    <col min="13578" max="13580" width="4.75" style="1" customWidth="1"/>
    <col min="13581" max="13581" width="5.625" style="1" customWidth="1"/>
    <col min="13582" max="13582" width="5.875" style="1" customWidth="1"/>
    <col min="13583" max="13583" width="4.5" style="1" customWidth="1"/>
    <col min="13584" max="13584" width="3.875" style="1" customWidth="1"/>
    <col min="13585" max="13585" width="77.25" style="1" customWidth="1"/>
    <col min="13586" max="13824" width="7.75" style="1"/>
    <col min="13825" max="13826" width="4.75" style="1" customWidth="1"/>
    <col min="13827" max="13827" width="8.75" style="1" customWidth="1"/>
    <col min="13828" max="13828" width="10.75" style="1" customWidth="1"/>
    <col min="13829" max="13829" width="15.25" style="1" customWidth="1"/>
    <col min="13830" max="13830" width="55.5" style="1" customWidth="1"/>
    <col min="13831" max="13831" width="5.625" style="1" customWidth="1"/>
    <col min="13832" max="13832" width="4.75" style="1" customWidth="1"/>
    <col min="13833" max="13833" width="6.125" style="1" customWidth="1"/>
    <col min="13834" max="13836" width="4.75" style="1" customWidth="1"/>
    <col min="13837" max="13837" width="5.625" style="1" customWidth="1"/>
    <col min="13838" max="13838" width="5.875" style="1" customWidth="1"/>
    <col min="13839" max="13839" width="4.5" style="1" customWidth="1"/>
    <col min="13840" max="13840" width="3.875" style="1" customWidth="1"/>
    <col min="13841" max="13841" width="77.25" style="1" customWidth="1"/>
    <col min="13842" max="14080" width="7.75" style="1"/>
    <col min="14081" max="14082" width="4.75" style="1" customWidth="1"/>
    <col min="14083" max="14083" width="8.75" style="1" customWidth="1"/>
    <col min="14084" max="14084" width="10.75" style="1" customWidth="1"/>
    <col min="14085" max="14085" width="15.25" style="1" customWidth="1"/>
    <col min="14086" max="14086" width="55.5" style="1" customWidth="1"/>
    <col min="14087" max="14087" width="5.625" style="1" customWidth="1"/>
    <col min="14088" max="14088" width="4.75" style="1" customWidth="1"/>
    <col min="14089" max="14089" width="6.125" style="1" customWidth="1"/>
    <col min="14090" max="14092" width="4.75" style="1" customWidth="1"/>
    <col min="14093" max="14093" width="5.625" style="1" customWidth="1"/>
    <col min="14094" max="14094" width="5.875" style="1" customWidth="1"/>
    <col min="14095" max="14095" width="4.5" style="1" customWidth="1"/>
    <col min="14096" max="14096" width="3.875" style="1" customWidth="1"/>
    <col min="14097" max="14097" width="77.25" style="1" customWidth="1"/>
    <col min="14098" max="14336" width="7.75" style="1"/>
    <col min="14337" max="14338" width="4.75" style="1" customWidth="1"/>
    <col min="14339" max="14339" width="8.75" style="1" customWidth="1"/>
    <col min="14340" max="14340" width="10.75" style="1" customWidth="1"/>
    <col min="14341" max="14341" width="15.25" style="1" customWidth="1"/>
    <col min="14342" max="14342" width="55.5" style="1" customWidth="1"/>
    <col min="14343" max="14343" width="5.625" style="1" customWidth="1"/>
    <col min="14344" max="14344" width="4.75" style="1" customWidth="1"/>
    <col min="14345" max="14345" width="6.125" style="1" customWidth="1"/>
    <col min="14346" max="14348" width="4.75" style="1" customWidth="1"/>
    <col min="14349" max="14349" width="5.625" style="1" customWidth="1"/>
    <col min="14350" max="14350" width="5.875" style="1" customWidth="1"/>
    <col min="14351" max="14351" width="4.5" style="1" customWidth="1"/>
    <col min="14352" max="14352" width="3.875" style="1" customWidth="1"/>
    <col min="14353" max="14353" width="77.25" style="1" customWidth="1"/>
    <col min="14354" max="14592" width="7.75" style="1"/>
    <col min="14593" max="14594" width="4.75" style="1" customWidth="1"/>
    <col min="14595" max="14595" width="8.75" style="1" customWidth="1"/>
    <col min="14596" max="14596" width="10.75" style="1" customWidth="1"/>
    <col min="14597" max="14597" width="15.25" style="1" customWidth="1"/>
    <col min="14598" max="14598" width="55.5" style="1" customWidth="1"/>
    <col min="14599" max="14599" width="5.625" style="1" customWidth="1"/>
    <col min="14600" max="14600" width="4.75" style="1" customWidth="1"/>
    <col min="14601" max="14601" width="6.125" style="1" customWidth="1"/>
    <col min="14602" max="14604" width="4.75" style="1" customWidth="1"/>
    <col min="14605" max="14605" width="5.625" style="1" customWidth="1"/>
    <col min="14606" max="14606" width="5.875" style="1" customWidth="1"/>
    <col min="14607" max="14607" width="4.5" style="1" customWidth="1"/>
    <col min="14608" max="14608" width="3.875" style="1" customWidth="1"/>
    <col min="14609" max="14609" width="77.25" style="1" customWidth="1"/>
    <col min="14610" max="14848" width="7.75" style="1"/>
    <col min="14849" max="14850" width="4.75" style="1" customWidth="1"/>
    <col min="14851" max="14851" width="8.75" style="1" customWidth="1"/>
    <col min="14852" max="14852" width="10.75" style="1" customWidth="1"/>
    <col min="14853" max="14853" width="15.25" style="1" customWidth="1"/>
    <col min="14854" max="14854" width="55.5" style="1" customWidth="1"/>
    <col min="14855" max="14855" width="5.625" style="1" customWidth="1"/>
    <col min="14856" max="14856" width="4.75" style="1" customWidth="1"/>
    <col min="14857" max="14857" width="6.125" style="1" customWidth="1"/>
    <col min="14858" max="14860" width="4.75" style="1" customWidth="1"/>
    <col min="14861" max="14861" width="5.625" style="1" customWidth="1"/>
    <col min="14862" max="14862" width="5.875" style="1" customWidth="1"/>
    <col min="14863" max="14863" width="4.5" style="1" customWidth="1"/>
    <col min="14864" max="14864" width="3.875" style="1" customWidth="1"/>
    <col min="14865" max="14865" width="77.25" style="1" customWidth="1"/>
    <col min="14866" max="15104" width="7.75" style="1"/>
    <col min="15105" max="15106" width="4.75" style="1" customWidth="1"/>
    <col min="15107" max="15107" width="8.75" style="1" customWidth="1"/>
    <col min="15108" max="15108" width="10.75" style="1" customWidth="1"/>
    <col min="15109" max="15109" width="15.25" style="1" customWidth="1"/>
    <col min="15110" max="15110" width="55.5" style="1" customWidth="1"/>
    <col min="15111" max="15111" width="5.625" style="1" customWidth="1"/>
    <col min="15112" max="15112" width="4.75" style="1" customWidth="1"/>
    <col min="15113" max="15113" width="6.125" style="1" customWidth="1"/>
    <col min="15114" max="15116" width="4.75" style="1" customWidth="1"/>
    <col min="15117" max="15117" width="5.625" style="1" customWidth="1"/>
    <col min="15118" max="15118" width="5.875" style="1" customWidth="1"/>
    <col min="15119" max="15119" width="4.5" style="1" customWidth="1"/>
    <col min="15120" max="15120" width="3.875" style="1" customWidth="1"/>
    <col min="15121" max="15121" width="77.25" style="1" customWidth="1"/>
    <col min="15122" max="15360" width="7.75" style="1"/>
    <col min="15361" max="15362" width="4.75" style="1" customWidth="1"/>
    <col min="15363" max="15363" width="8.75" style="1" customWidth="1"/>
    <col min="15364" max="15364" width="10.75" style="1" customWidth="1"/>
    <col min="15365" max="15365" width="15.25" style="1" customWidth="1"/>
    <col min="15366" max="15366" width="55.5" style="1" customWidth="1"/>
    <col min="15367" max="15367" width="5.625" style="1" customWidth="1"/>
    <col min="15368" max="15368" width="4.75" style="1" customWidth="1"/>
    <col min="15369" max="15369" width="6.125" style="1" customWidth="1"/>
    <col min="15370" max="15372" width="4.75" style="1" customWidth="1"/>
    <col min="15373" max="15373" width="5.625" style="1" customWidth="1"/>
    <col min="15374" max="15374" width="5.875" style="1" customWidth="1"/>
    <col min="15375" max="15375" width="4.5" style="1" customWidth="1"/>
    <col min="15376" max="15376" width="3.875" style="1" customWidth="1"/>
    <col min="15377" max="15377" width="77.25" style="1" customWidth="1"/>
    <col min="15378" max="15616" width="7.75" style="1"/>
    <col min="15617" max="15618" width="4.75" style="1" customWidth="1"/>
    <col min="15619" max="15619" width="8.75" style="1" customWidth="1"/>
    <col min="15620" max="15620" width="10.75" style="1" customWidth="1"/>
    <col min="15621" max="15621" width="15.25" style="1" customWidth="1"/>
    <col min="15622" max="15622" width="55.5" style="1" customWidth="1"/>
    <col min="15623" max="15623" width="5.625" style="1" customWidth="1"/>
    <col min="15624" max="15624" width="4.75" style="1" customWidth="1"/>
    <col min="15625" max="15625" width="6.125" style="1" customWidth="1"/>
    <col min="15626" max="15628" width="4.75" style="1" customWidth="1"/>
    <col min="15629" max="15629" width="5.625" style="1" customWidth="1"/>
    <col min="15630" max="15630" width="5.875" style="1" customWidth="1"/>
    <col min="15631" max="15631" width="4.5" style="1" customWidth="1"/>
    <col min="15632" max="15632" width="3.875" style="1" customWidth="1"/>
    <col min="15633" max="15633" width="77.25" style="1" customWidth="1"/>
    <col min="15634" max="15872" width="7.75" style="1"/>
    <col min="15873" max="15874" width="4.75" style="1" customWidth="1"/>
    <col min="15875" max="15875" width="8.75" style="1" customWidth="1"/>
    <col min="15876" max="15876" width="10.75" style="1" customWidth="1"/>
    <col min="15877" max="15877" width="15.25" style="1" customWidth="1"/>
    <col min="15878" max="15878" width="55.5" style="1" customWidth="1"/>
    <col min="15879" max="15879" width="5.625" style="1" customWidth="1"/>
    <col min="15880" max="15880" width="4.75" style="1" customWidth="1"/>
    <col min="15881" max="15881" width="6.125" style="1" customWidth="1"/>
    <col min="15882" max="15884" width="4.75" style="1" customWidth="1"/>
    <col min="15885" max="15885" width="5.625" style="1" customWidth="1"/>
    <col min="15886" max="15886" width="5.875" style="1" customWidth="1"/>
    <col min="15887" max="15887" width="4.5" style="1" customWidth="1"/>
    <col min="15888" max="15888" width="3.875" style="1" customWidth="1"/>
    <col min="15889" max="15889" width="77.25" style="1" customWidth="1"/>
    <col min="15890" max="16128" width="7.75" style="1"/>
    <col min="16129" max="16130" width="4.75" style="1" customWidth="1"/>
    <col min="16131" max="16131" width="8.75" style="1" customWidth="1"/>
    <col min="16132" max="16132" width="10.75" style="1" customWidth="1"/>
    <col min="16133" max="16133" width="15.25" style="1" customWidth="1"/>
    <col min="16134" max="16134" width="55.5" style="1" customWidth="1"/>
    <col min="16135" max="16135" width="5.625" style="1" customWidth="1"/>
    <col min="16136" max="16136" width="4.75" style="1" customWidth="1"/>
    <col min="16137" max="16137" width="6.125" style="1" customWidth="1"/>
    <col min="16138" max="16140" width="4.75" style="1" customWidth="1"/>
    <col min="16141" max="16141" width="5.625" style="1" customWidth="1"/>
    <col min="16142" max="16142" width="5.875" style="1" customWidth="1"/>
    <col min="16143" max="16143" width="4.5" style="1" customWidth="1"/>
    <col min="16144" max="16144" width="3.875" style="1" customWidth="1"/>
    <col min="16145" max="16145" width="77.25" style="1" customWidth="1"/>
    <col min="16146" max="16384" width="7.75" style="1"/>
  </cols>
  <sheetData>
    <row r="2" spans="1:17" s="64" customFormat="1" ht="51.75" customHeight="1" x14ac:dyDescent="0.2">
      <c r="A2" s="62"/>
      <c r="B2" s="63" t="s">
        <v>57</v>
      </c>
      <c r="C2" s="63"/>
      <c r="D2" s="63"/>
      <c r="E2" s="63"/>
      <c r="F2" s="63"/>
      <c r="G2" s="63"/>
      <c r="H2" s="63"/>
      <c r="I2" s="63"/>
      <c r="J2" s="63"/>
      <c r="K2" s="63"/>
      <c r="L2" s="63"/>
    </row>
    <row r="4" spans="1:17" ht="15" thickBot="1" x14ac:dyDescent="0.25">
      <c r="A4" s="66">
        <f>MAX('[2]PROJECT BACKLOG'!$A$6:$A$23)</f>
        <v>10</v>
      </c>
      <c r="B4" s="67" t="s">
        <v>58</v>
      </c>
      <c r="C4" s="68"/>
      <c r="D4" s="67"/>
      <c r="E4" s="67"/>
    </row>
    <row r="5" spans="1:17" ht="90.75" customHeight="1" x14ac:dyDescent="0.2">
      <c r="A5" s="69" t="s">
        <v>59</v>
      </c>
      <c r="B5" s="70" t="s">
        <v>60</v>
      </c>
      <c r="C5" s="71" t="s">
        <v>61</v>
      </c>
      <c r="D5" s="72" t="s">
        <v>62</v>
      </c>
      <c r="E5" s="73" t="s">
        <v>63</v>
      </c>
      <c r="F5" s="73" t="s">
        <v>64</v>
      </c>
      <c r="G5" s="74" t="s">
        <v>65</v>
      </c>
      <c r="H5" s="74" t="s">
        <v>66</v>
      </c>
      <c r="I5" s="75" t="s">
        <v>67</v>
      </c>
      <c r="J5" s="76" t="s">
        <v>68</v>
      </c>
      <c r="K5" s="77" t="s">
        <v>69</v>
      </c>
      <c r="L5" s="78" t="s">
        <v>70</v>
      </c>
      <c r="M5" s="79" t="s">
        <v>71</v>
      </c>
      <c r="N5" s="79" t="s">
        <v>72</v>
      </c>
      <c r="O5" s="79" t="s">
        <v>73</v>
      </c>
      <c r="P5" s="79" t="s">
        <v>74</v>
      </c>
      <c r="Q5" s="80" t="s">
        <v>75</v>
      </c>
    </row>
    <row r="6" spans="1:17" ht="24.75" x14ac:dyDescent="0.2">
      <c r="A6" s="53">
        <v>1</v>
      </c>
      <c r="B6" s="53">
        <v>1</v>
      </c>
      <c r="C6" s="45">
        <v>1</v>
      </c>
      <c r="D6" s="45" t="s">
        <v>76</v>
      </c>
      <c r="E6" s="45" t="s">
        <v>77</v>
      </c>
      <c r="F6" s="44" t="s">
        <v>78</v>
      </c>
      <c r="G6" s="45" t="s">
        <v>79</v>
      </c>
      <c r="H6" s="52" t="s">
        <v>80</v>
      </c>
      <c r="I6" s="81">
        <v>3</v>
      </c>
      <c r="J6" s="82">
        <v>99</v>
      </c>
      <c r="K6" s="83"/>
      <c r="L6" s="84"/>
      <c r="M6" s="85">
        <v>3</v>
      </c>
      <c r="N6" s="86"/>
      <c r="O6" s="85"/>
      <c r="P6" s="85"/>
      <c r="Q6" s="87"/>
    </row>
    <row r="7" spans="1:17" ht="36.75" x14ac:dyDescent="0.2">
      <c r="A7" s="53">
        <v>2</v>
      </c>
      <c r="B7" s="53">
        <v>1</v>
      </c>
      <c r="C7" s="45">
        <v>1</v>
      </c>
      <c r="D7" s="52" t="s">
        <v>76</v>
      </c>
      <c r="E7" s="52" t="s">
        <v>81</v>
      </c>
      <c r="F7" s="88" t="s">
        <v>82</v>
      </c>
      <c r="G7" s="52" t="s">
        <v>83</v>
      </c>
      <c r="H7" s="52" t="s">
        <v>84</v>
      </c>
      <c r="I7" s="81">
        <v>2</v>
      </c>
      <c r="J7" s="82">
        <v>97</v>
      </c>
      <c r="K7" s="83"/>
      <c r="L7" s="84"/>
      <c r="M7" s="85">
        <v>2</v>
      </c>
      <c r="N7" s="86"/>
      <c r="O7" s="85"/>
      <c r="P7" s="85"/>
      <c r="Q7" s="87"/>
    </row>
    <row r="8" spans="1:17" ht="24.75" x14ac:dyDescent="0.2">
      <c r="A8" s="53">
        <v>3</v>
      </c>
      <c r="B8" s="53">
        <v>1</v>
      </c>
      <c r="C8" s="45">
        <v>1</v>
      </c>
      <c r="D8" s="45" t="s">
        <v>76</v>
      </c>
      <c r="E8" s="89" t="s">
        <v>85</v>
      </c>
      <c r="F8" s="44" t="s">
        <v>86</v>
      </c>
      <c r="G8" s="45" t="s">
        <v>83</v>
      </c>
      <c r="H8" s="45" t="s">
        <v>84</v>
      </c>
      <c r="I8" s="81">
        <v>3</v>
      </c>
      <c r="J8" s="90">
        <v>94</v>
      </c>
      <c r="K8" s="91"/>
      <c r="L8" s="92"/>
      <c r="M8" s="93">
        <v>3</v>
      </c>
      <c r="N8" s="86"/>
      <c r="O8" s="93"/>
      <c r="P8" s="93"/>
      <c r="Q8" s="94"/>
    </row>
    <row r="9" spans="1:17" ht="24.75" x14ac:dyDescent="0.2">
      <c r="A9" s="53">
        <v>4</v>
      </c>
      <c r="B9" s="53">
        <v>1</v>
      </c>
      <c r="C9" s="45">
        <v>1</v>
      </c>
      <c r="D9" s="45" t="s">
        <v>76</v>
      </c>
      <c r="E9" s="89" t="s">
        <v>87</v>
      </c>
      <c r="F9" s="95" t="s">
        <v>88</v>
      </c>
      <c r="G9" s="45" t="s">
        <v>83</v>
      </c>
      <c r="H9" s="45" t="s">
        <v>84</v>
      </c>
      <c r="I9" s="81">
        <v>2</v>
      </c>
      <c r="J9" s="90">
        <v>92</v>
      </c>
      <c r="K9" s="91"/>
      <c r="L9" s="92"/>
      <c r="M9" s="93">
        <v>2</v>
      </c>
      <c r="N9" s="86">
        <f>IF('[2]PROJECT BACKLOG'!$O20=0,0,VLOOKUP('[2]PROJECT BACKLOG'!$O20,[2]SETUP!$B$35:$C$40,2)+VLOOKUP('[2]PROJECT BACKLOG'!$P20,[2]SETUP!$B$43:$C$48,2)+[2]SETUP!$C$32:$C$32)</f>
        <v>0</v>
      </c>
      <c r="O9" s="93"/>
      <c r="P9" s="93"/>
      <c r="Q9" s="94"/>
    </row>
    <row r="10" spans="1:17" ht="24.75" x14ac:dyDescent="0.2">
      <c r="A10" s="53">
        <v>5</v>
      </c>
      <c r="B10" s="53">
        <v>1</v>
      </c>
      <c r="C10" s="45">
        <v>1</v>
      </c>
      <c r="D10" s="45" t="s">
        <v>76</v>
      </c>
      <c r="E10" s="89" t="s">
        <v>89</v>
      </c>
      <c r="F10" s="95" t="s">
        <v>90</v>
      </c>
      <c r="G10" s="45" t="s">
        <v>83</v>
      </c>
      <c r="H10" s="45" t="s">
        <v>84</v>
      </c>
      <c r="I10" s="81">
        <v>3</v>
      </c>
      <c r="J10" s="90">
        <v>91</v>
      </c>
      <c r="K10" s="91"/>
      <c r="L10" s="92"/>
      <c r="M10" s="93">
        <v>3</v>
      </c>
      <c r="N10" s="86"/>
      <c r="O10" s="93"/>
      <c r="P10" s="93"/>
      <c r="Q10" s="94"/>
    </row>
    <row r="11" spans="1:17" ht="36.75" x14ac:dyDescent="0.2">
      <c r="A11" s="53">
        <v>6</v>
      </c>
      <c r="B11" s="53">
        <v>1</v>
      </c>
      <c r="C11" s="45">
        <v>1</v>
      </c>
      <c r="D11" s="45" t="s">
        <v>76</v>
      </c>
      <c r="E11" s="89" t="s">
        <v>91</v>
      </c>
      <c r="F11" s="95" t="s">
        <v>92</v>
      </c>
      <c r="G11" s="45" t="s">
        <v>83</v>
      </c>
      <c r="H11" s="45" t="s">
        <v>84</v>
      </c>
      <c r="I11" s="81">
        <v>2</v>
      </c>
      <c r="J11" s="90">
        <v>90</v>
      </c>
      <c r="K11" s="91"/>
      <c r="L11" s="92"/>
      <c r="M11" s="93">
        <v>2</v>
      </c>
      <c r="N11" s="86"/>
      <c r="O11" s="93"/>
      <c r="P11" s="93"/>
      <c r="Q11" s="94"/>
    </row>
    <row r="12" spans="1:17" ht="24.75" x14ac:dyDescent="0.2">
      <c r="A12" s="53">
        <v>7</v>
      </c>
      <c r="B12" s="53">
        <v>1</v>
      </c>
      <c r="C12" s="45">
        <v>1</v>
      </c>
      <c r="D12" s="52" t="s">
        <v>76</v>
      </c>
      <c r="E12" s="89" t="s">
        <v>93</v>
      </c>
      <c r="F12" s="95" t="s">
        <v>94</v>
      </c>
      <c r="G12" s="52" t="s">
        <v>83</v>
      </c>
      <c r="H12" s="52" t="s">
        <v>84</v>
      </c>
      <c r="I12" s="81">
        <v>3</v>
      </c>
      <c r="J12" s="82">
        <v>89</v>
      </c>
      <c r="K12" s="83"/>
      <c r="L12" s="84"/>
      <c r="M12" s="85">
        <v>3</v>
      </c>
      <c r="N12" s="86">
        <f>IF('[2]PROJECT BACKLOG'!$O17=0,0,VLOOKUP('[2]PROJECT BACKLOG'!$O17,[2]SETUP!$B$35:$C$40,2)+VLOOKUP('[2]PROJECT BACKLOG'!$P17,[2]SETUP!$B$43:$C$48,2)+[2]SETUP!$C$32:$C$32)</f>
        <v>0</v>
      </c>
      <c r="O12" s="85"/>
      <c r="P12" s="85"/>
      <c r="Q12" s="87"/>
    </row>
    <row r="13" spans="1:17" ht="24.75" x14ac:dyDescent="0.2">
      <c r="A13" s="53">
        <v>8</v>
      </c>
      <c r="B13" s="53">
        <v>1</v>
      </c>
      <c r="C13" s="45">
        <v>1</v>
      </c>
      <c r="D13" s="52" t="s">
        <v>76</v>
      </c>
      <c r="E13" s="89" t="s">
        <v>95</v>
      </c>
      <c r="F13" s="95" t="s">
        <v>96</v>
      </c>
      <c r="G13" s="52" t="s">
        <v>97</v>
      </c>
      <c r="H13" s="52" t="s">
        <v>84</v>
      </c>
      <c r="I13" s="81">
        <v>2</v>
      </c>
      <c r="J13" s="82">
        <v>86</v>
      </c>
      <c r="K13" s="83"/>
      <c r="L13" s="84"/>
      <c r="M13" s="85">
        <v>2</v>
      </c>
      <c r="N13" s="86"/>
      <c r="O13" s="85"/>
      <c r="P13" s="85"/>
      <c r="Q13" s="87"/>
    </row>
    <row r="14" spans="1:17" ht="24.75" x14ac:dyDescent="0.2">
      <c r="A14" s="53">
        <v>9</v>
      </c>
      <c r="B14" s="53">
        <v>1</v>
      </c>
      <c r="C14" s="45">
        <v>1</v>
      </c>
      <c r="D14" s="52" t="s">
        <v>76</v>
      </c>
      <c r="E14" s="89" t="s">
        <v>98</v>
      </c>
      <c r="F14" s="95" t="s">
        <v>99</v>
      </c>
      <c r="G14" s="52" t="s">
        <v>83</v>
      </c>
      <c r="H14" s="52" t="s">
        <v>84</v>
      </c>
      <c r="I14" s="81">
        <v>5</v>
      </c>
      <c r="J14" s="82">
        <v>83</v>
      </c>
      <c r="K14" s="83"/>
      <c r="L14" s="84"/>
      <c r="M14" s="85">
        <v>5</v>
      </c>
      <c r="N14" s="86">
        <f>IF('[2]PROJECT BACKLOG'!$O15=0,0,VLOOKUP('[2]PROJECT BACKLOG'!$O15,[2]SETUP!$B$35:$C$40,2)+VLOOKUP('[2]PROJECT BACKLOG'!$P15,[2]SETUP!$B$43:$C$48,2)+[2]SETUP!$C$32:$C$32)</f>
        <v>0</v>
      </c>
      <c r="O14" s="85"/>
      <c r="P14" s="85"/>
      <c r="Q14" s="87"/>
    </row>
    <row r="15" spans="1:17" ht="24.75" x14ac:dyDescent="0.2">
      <c r="A15" s="53">
        <v>10</v>
      </c>
      <c r="B15" s="53">
        <v>1</v>
      </c>
      <c r="C15" s="45">
        <v>1</v>
      </c>
      <c r="D15" s="45" t="s">
        <v>76</v>
      </c>
      <c r="E15" s="89" t="s">
        <v>100</v>
      </c>
      <c r="F15" s="95" t="s">
        <v>101</v>
      </c>
      <c r="G15" s="45" t="s">
        <v>79</v>
      </c>
      <c r="H15" s="45" t="s">
        <v>84</v>
      </c>
      <c r="I15" s="81">
        <v>2</v>
      </c>
      <c r="J15" s="82">
        <v>80</v>
      </c>
      <c r="K15" s="83"/>
      <c r="L15" s="84"/>
      <c r="M15" s="85">
        <v>2</v>
      </c>
      <c r="N15" s="86"/>
      <c r="O15" s="85"/>
      <c r="P15" s="85"/>
      <c r="Q15" s="87"/>
    </row>
    <row r="16" spans="1:17" s="107" customFormat="1" ht="27.75" customHeight="1" x14ac:dyDescent="0.2">
      <c r="A16" s="96"/>
      <c r="B16" s="97"/>
      <c r="C16" s="98"/>
      <c r="D16" s="98"/>
      <c r="E16" s="98"/>
      <c r="F16" s="99"/>
      <c r="G16" s="98"/>
      <c r="H16" s="98"/>
      <c r="I16" s="100">
        <f>SUM(I6:I15)</f>
        <v>27</v>
      </c>
      <c r="J16" s="101"/>
      <c r="K16" s="102"/>
      <c r="L16" s="103"/>
      <c r="M16" s="104"/>
      <c r="N16" s="105"/>
      <c r="O16" s="104"/>
      <c r="P16" s="104"/>
      <c r="Q16" s="106"/>
    </row>
    <row r="17" spans="1:17" x14ac:dyDescent="0.2">
      <c r="A17" s="53">
        <v>1</v>
      </c>
      <c r="B17" s="45">
        <v>2</v>
      </c>
      <c r="C17" s="45">
        <v>2</v>
      </c>
      <c r="D17" s="45" t="s">
        <v>76</v>
      </c>
      <c r="E17" s="45" t="s">
        <v>102</v>
      </c>
      <c r="F17" s="44" t="s">
        <v>103</v>
      </c>
      <c r="G17" s="45" t="s">
        <v>97</v>
      </c>
      <c r="H17" s="45" t="s">
        <v>84</v>
      </c>
      <c r="I17" s="81">
        <v>3</v>
      </c>
      <c r="J17" s="90">
        <v>56</v>
      </c>
      <c r="K17" s="91"/>
      <c r="L17" s="92"/>
      <c r="M17" s="93">
        <v>3</v>
      </c>
      <c r="N17" s="86"/>
      <c r="O17" s="93"/>
      <c r="P17" s="93"/>
      <c r="Q17" s="94"/>
    </row>
    <row r="18" spans="1:17" x14ac:dyDescent="0.2">
      <c r="A18" s="53">
        <v>2</v>
      </c>
      <c r="B18" s="45">
        <v>2</v>
      </c>
      <c r="C18" s="45">
        <v>2</v>
      </c>
      <c r="D18" s="45" t="s">
        <v>76</v>
      </c>
      <c r="E18" s="45" t="s">
        <v>104</v>
      </c>
      <c r="F18" s="44" t="s">
        <v>105</v>
      </c>
      <c r="G18" s="45" t="s">
        <v>83</v>
      </c>
      <c r="H18" s="45" t="s">
        <v>84</v>
      </c>
      <c r="I18" s="81">
        <v>1</v>
      </c>
      <c r="J18" s="90">
        <v>50</v>
      </c>
      <c r="K18" s="91"/>
      <c r="L18" s="92"/>
      <c r="M18" s="93">
        <v>1</v>
      </c>
      <c r="N18" s="86">
        <f>IF('[2]PROJECT BACKLOG'!$O22=0,0,VLOOKUP('[2]PROJECT BACKLOG'!$O22,[2]SETUP!$B$35:$C$40,2)+VLOOKUP('[2]PROJECT BACKLOG'!$P22,[2]SETUP!$B$43:$C$48,2)+[2]SETUP!$C$32:$C$32)</f>
        <v>0</v>
      </c>
      <c r="O18" s="93"/>
      <c r="P18" s="93"/>
      <c r="Q18" s="94"/>
    </row>
    <row r="19" spans="1:17" ht="24.75" x14ac:dyDescent="0.2">
      <c r="A19" s="53">
        <v>3</v>
      </c>
      <c r="B19" s="45">
        <v>2</v>
      </c>
      <c r="C19" s="45">
        <v>2</v>
      </c>
      <c r="D19" s="52" t="s">
        <v>76</v>
      </c>
      <c r="E19" s="52" t="s">
        <v>106</v>
      </c>
      <c r="F19" s="88" t="s">
        <v>107</v>
      </c>
      <c r="G19" s="52" t="s">
        <v>83</v>
      </c>
      <c r="H19" s="52" t="s">
        <v>84</v>
      </c>
      <c r="I19" s="81">
        <v>1</v>
      </c>
      <c r="J19" s="82">
        <v>45</v>
      </c>
      <c r="K19" s="83"/>
      <c r="L19" s="84"/>
      <c r="M19" s="85">
        <v>1</v>
      </c>
      <c r="N19" s="86">
        <f>IF('[2]PROJECT BACKLOG'!$O19=0,0,VLOOKUP('[2]PROJECT BACKLOG'!$O19,[2]SETUP!$B$35:$C$40,2)+VLOOKUP('[2]PROJECT BACKLOG'!$P19,[2]SETUP!$B$43:$C$48,2)+[2]SETUP!$C$32:$C$32)</f>
        <v>0</v>
      </c>
      <c r="O19" s="85"/>
      <c r="P19" s="85"/>
      <c r="Q19" s="87"/>
    </row>
    <row r="20" spans="1:17" ht="24.75" x14ac:dyDescent="0.2">
      <c r="A20" s="53">
        <v>4</v>
      </c>
      <c r="B20" s="45">
        <v>2</v>
      </c>
      <c r="C20" s="45">
        <v>2</v>
      </c>
      <c r="D20" s="52" t="s">
        <v>76</v>
      </c>
      <c r="E20" s="52" t="s">
        <v>108</v>
      </c>
      <c r="F20" s="88" t="s">
        <v>109</v>
      </c>
      <c r="G20" s="52" t="s">
        <v>83</v>
      </c>
      <c r="H20" s="52" t="s">
        <v>84</v>
      </c>
      <c r="I20" s="81">
        <v>3</v>
      </c>
      <c r="J20" s="82">
        <v>43</v>
      </c>
      <c r="K20" s="83"/>
      <c r="L20" s="84"/>
      <c r="M20" s="85">
        <v>3</v>
      </c>
      <c r="N20" s="86"/>
      <c r="O20" s="85"/>
      <c r="P20" s="85"/>
      <c r="Q20" s="87"/>
    </row>
    <row r="21" spans="1:17" x14ac:dyDescent="0.2">
      <c r="A21" s="53">
        <v>5</v>
      </c>
      <c r="B21" s="45">
        <v>2</v>
      </c>
      <c r="C21" s="45">
        <v>2</v>
      </c>
      <c r="D21" s="52" t="s">
        <v>76</v>
      </c>
      <c r="E21" s="52" t="s">
        <v>110</v>
      </c>
      <c r="F21" s="88" t="s">
        <v>111</v>
      </c>
      <c r="G21" s="52" t="s">
        <v>83</v>
      </c>
      <c r="H21" s="52" t="s">
        <v>84</v>
      </c>
      <c r="I21" s="81">
        <v>1</v>
      </c>
      <c r="J21" s="82">
        <v>40</v>
      </c>
      <c r="K21" s="83"/>
      <c r="L21" s="84"/>
      <c r="M21" s="85">
        <v>1</v>
      </c>
      <c r="N21" s="86"/>
      <c r="O21" s="85"/>
      <c r="P21" s="85"/>
      <c r="Q21" s="87"/>
    </row>
    <row r="22" spans="1:17" ht="24.75" x14ac:dyDescent="0.2">
      <c r="A22" s="53">
        <v>6</v>
      </c>
      <c r="B22" s="45">
        <v>2</v>
      </c>
      <c r="C22" s="45">
        <v>2</v>
      </c>
      <c r="D22" s="45" t="s">
        <v>76</v>
      </c>
      <c r="E22" s="45" t="s">
        <v>112</v>
      </c>
      <c r="F22" s="44" t="s">
        <v>113</v>
      </c>
      <c r="G22" s="45" t="s">
        <v>83</v>
      </c>
      <c r="H22" s="52" t="s">
        <v>84</v>
      </c>
      <c r="I22" s="81">
        <v>1</v>
      </c>
      <c r="J22" s="82">
        <v>35</v>
      </c>
      <c r="K22" s="83"/>
      <c r="L22" s="84"/>
      <c r="M22" s="85">
        <v>1</v>
      </c>
      <c r="N22" s="86"/>
      <c r="O22" s="85"/>
      <c r="P22" s="85"/>
      <c r="Q22" s="87"/>
    </row>
    <row r="23" spans="1:17" s="107" customFormat="1" ht="27" customHeight="1" thickBot="1" x14ac:dyDescent="0.25">
      <c r="A23" s="96"/>
      <c r="B23" s="97"/>
      <c r="C23" s="98"/>
      <c r="D23" s="98"/>
      <c r="E23" s="98"/>
      <c r="F23" s="99"/>
      <c r="G23" s="98"/>
      <c r="H23" s="98"/>
      <c r="I23" s="100">
        <f>SUM(I17:I22)</f>
        <v>10</v>
      </c>
      <c r="J23" s="101"/>
      <c r="K23" s="102"/>
      <c r="L23" s="103"/>
      <c r="M23" s="104"/>
      <c r="N23" s="105"/>
      <c r="O23" s="104"/>
      <c r="P23" s="104"/>
      <c r="Q23" s="106"/>
    </row>
    <row r="24" spans="1:17" ht="15" thickTop="1" x14ac:dyDescent="0.2">
      <c r="A24" s="108" t="s">
        <v>56</v>
      </c>
      <c r="B24" s="109"/>
      <c r="C24" s="110">
        <f>SUBTOTAL(103,C6:C23)</f>
        <v>16</v>
      </c>
      <c r="D24" s="110"/>
      <c r="E24" s="110"/>
      <c r="F24" s="111"/>
      <c r="G24" s="110"/>
      <c r="H24" s="110"/>
      <c r="I24" s="112">
        <f>SUMIF(H6:H23,"&lt;&gt;Withdrawn",I6:I23)</f>
        <v>74</v>
      </c>
      <c r="J24" s="109"/>
      <c r="K24" s="109"/>
      <c r="L24" s="109"/>
      <c r="M24" s="109"/>
      <c r="N24" s="109"/>
      <c r="O24" s="109"/>
      <c r="P24" s="109"/>
      <c r="Q24" s="113"/>
    </row>
    <row r="58" spans="6:13" x14ac:dyDescent="0.2">
      <c r="F58" s="114"/>
      <c r="M58" s="115"/>
    </row>
    <row r="59" spans="6:13" x14ac:dyDescent="0.2">
      <c r="F59" s="114"/>
      <c r="M59" s="115"/>
    </row>
  </sheetData>
  <mergeCells count="1">
    <mergeCell ref="B2:L2"/>
  </mergeCells>
  <phoneticPr fontId="2" type="noConversion"/>
  <conditionalFormatting sqref="F8 F10 F12 F18 F20 F22 F14 G6:Q15 F6 A6:C8 A9:D15 E23:F23 G17:Q23 A17:D23">
    <cfRule type="expression" dxfId="74" priority="14">
      <formula>$H6="WITHDRAWN"</formula>
    </cfRule>
  </conditionalFormatting>
  <conditionalFormatting sqref="O6:O15 O17:O23">
    <cfRule type="dataBar" priority="13">
      <dataBar>
        <cfvo type="num" val="1"/>
        <cfvo type="num" val="5"/>
        <color theme="9"/>
      </dataBar>
    </cfRule>
  </conditionalFormatting>
  <conditionalFormatting sqref="P6:P15 P17:P23">
    <cfRule type="dataBar" priority="12">
      <dataBar>
        <cfvo type="num" val="1"/>
        <cfvo type="num" val="5"/>
        <color rgb="FF638EC6"/>
      </dataBar>
    </cfRule>
  </conditionalFormatting>
  <conditionalFormatting sqref="F14">
    <cfRule type="expression" dxfId="73" priority="15">
      <formula>#REF!="WITHDRAWN"</formula>
    </cfRule>
  </conditionalFormatting>
  <conditionalFormatting sqref="F12">
    <cfRule type="expression" dxfId="72" priority="16">
      <formula>#REF!="WITHDRAWN"</formula>
    </cfRule>
  </conditionalFormatting>
  <conditionalFormatting sqref="E8:E9">
    <cfRule type="expression" dxfId="71" priority="11">
      <formula>$H8="WITHDRAWN"</formula>
    </cfRule>
  </conditionalFormatting>
  <conditionalFormatting sqref="E6">
    <cfRule type="expression" dxfId="70" priority="10">
      <formula>$H6="WITHDRAWN"</formula>
    </cfRule>
  </conditionalFormatting>
  <conditionalFormatting sqref="E10">
    <cfRule type="expression" dxfId="69" priority="9">
      <formula>$H10="WITHDRAWN"</formula>
    </cfRule>
  </conditionalFormatting>
  <conditionalFormatting sqref="F7">
    <cfRule type="expression" dxfId="68" priority="8">
      <formula>$H7="WITHDRAWN"</formula>
    </cfRule>
  </conditionalFormatting>
  <conditionalFormatting sqref="E7">
    <cfRule type="expression" dxfId="67" priority="7">
      <formula>$H7="WITHDRAWN"</formula>
    </cfRule>
  </conditionalFormatting>
  <conditionalFormatting sqref="D7">
    <cfRule type="expression" dxfId="66" priority="6">
      <formula>$H7="WITHDRAWN"</formula>
    </cfRule>
  </conditionalFormatting>
  <conditionalFormatting sqref="F16:P16 A16:D16">
    <cfRule type="expression" dxfId="65" priority="5">
      <formula>$H16="WITHDRAWN"</formula>
    </cfRule>
  </conditionalFormatting>
  <conditionalFormatting sqref="O16">
    <cfRule type="dataBar" priority="4">
      <dataBar>
        <cfvo type="num" val="1"/>
        <cfvo type="num" val="5"/>
        <color theme="9"/>
      </dataBar>
    </cfRule>
  </conditionalFormatting>
  <conditionalFormatting sqref="P16">
    <cfRule type="dataBar" priority="3">
      <dataBar>
        <cfvo type="num" val="1"/>
        <cfvo type="num" val="5"/>
        <color rgb="FF638EC6"/>
      </dataBar>
    </cfRule>
  </conditionalFormatting>
  <conditionalFormatting sqref="L16">
    <cfRule type="dataBar" priority="2">
      <dataBar>
        <cfvo type="percent" val="0"/>
        <cfvo type="percent" val="100"/>
        <color rgb="FFFF0000"/>
      </dataBar>
    </cfRule>
  </conditionalFormatting>
  <conditionalFormatting sqref="A22">
    <cfRule type="expression" dxfId="64" priority="1">
      <formula>$H23="WITHDRAWN"</formula>
    </cfRule>
  </conditionalFormatting>
  <conditionalFormatting sqref="A11:B11">
    <cfRule type="expression" dxfId="63" priority="17">
      <formula>#REF!="WITHDRAWN"</formula>
    </cfRule>
  </conditionalFormatting>
  <conditionalFormatting sqref="L17:L23 L6:L15">
    <cfRule type="dataBar" priority="18">
      <dataBar>
        <cfvo type="percent" val="0"/>
        <cfvo type="percent" val="100"/>
        <color rgb="FFFF0000"/>
      </dataBar>
    </cfRule>
  </conditionalFormatting>
  <dataValidations count="2">
    <dataValidation type="list" allowBlank="1" showInputMessage="1" showErrorMessage="1" sqref="H6:H15 JD6:JD15 SZ6:SZ15 ACV6:ACV15 AMR6:AMR15 AWN6:AWN15 BGJ6:BGJ15 BQF6:BQF15 CAB6:CAB15 CJX6:CJX15 CTT6:CTT15 DDP6:DDP15 DNL6:DNL15 DXH6:DXH15 EHD6:EHD15 EQZ6:EQZ15 FAV6:FAV15 FKR6:FKR15 FUN6:FUN15 GEJ6:GEJ15 GOF6:GOF15 GYB6:GYB15 HHX6:HHX15 HRT6:HRT15 IBP6:IBP15 ILL6:ILL15 IVH6:IVH15 JFD6:JFD15 JOZ6:JOZ15 JYV6:JYV15 KIR6:KIR15 KSN6:KSN15 LCJ6:LCJ15 LMF6:LMF15 LWB6:LWB15 MFX6:MFX15 MPT6:MPT15 MZP6:MZP15 NJL6:NJL15 NTH6:NTH15 ODD6:ODD15 OMZ6:OMZ15 OWV6:OWV15 PGR6:PGR15 PQN6:PQN15 QAJ6:QAJ15 QKF6:QKF15 QUB6:QUB15 RDX6:RDX15 RNT6:RNT15 RXP6:RXP15 SHL6:SHL15 SRH6:SRH15 TBD6:TBD15 TKZ6:TKZ15 TUV6:TUV15 UER6:UER15 UON6:UON15 UYJ6:UYJ15 VIF6:VIF15 VSB6:VSB15 WBX6:WBX15 WLT6:WLT15 WVP6:WVP15 H65542:H65551 JD65542:JD65551 SZ65542:SZ65551 ACV65542:ACV65551 AMR65542:AMR65551 AWN65542:AWN65551 BGJ65542:BGJ65551 BQF65542:BQF65551 CAB65542:CAB65551 CJX65542:CJX65551 CTT65542:CTT65551 DDP65542:DDP65551 DNL65542:DNL65551 DXH65542:DXH65551 EHD65542:EHD65551 EQZ65542:EQZ65551 FAV65542:FAV65551 FKR65542:FKR65551 FUN65542:FUN65551 GEJ65542:GEJ65551 GOF65542:GOF65551 GYB65542:GYB65551 HHX65542:HHX65551 HRT65542:HRT65551 IBP65542:IBP65551 ILL65542:ILL65551 IVH65542:IVH65551 JFD65542:JFD65551 JOZ65542:JOZ65551 JYV65542:JYV65551 KIR65542:KIR65551 KSN65542:KSN65551 LCJ65542:LCJ65551 LMF65542:LMF65551 LWB65542:LWB65551 MFX65542:MFX65551 MPT65542:MPT65551 MZP65542:MZP65551 NJL65542:NJL65551 NTH65542:NTH65551 ODD65542:ODD65551 OMZ65542:OMZ65551 OWV65542:OWV65551 PGR65542:PGR65551 PQN65542:PQN65551 QAJ65542:QAJ65551 QKF65542:QKF65551 QUB65542:QUB65551 RDX65542:RDX65551 RNT65542:RNT65551 RXP65542:RXP65551 SHL65542:SHL65551 SRH65542:SRH65551 TBD65542:TBD65551 TKZ65542:TKZ65551 TUV65542:TUV65551 UER65542:UER65551 UON65542:UON65551 UYJ65542:UYJ65551 VIF65542:VIF65551 VSB65542:VSB65551 WBX65542:WBX65551 WLT65542:WLT65551 WVP65542:WVP65551 H131078:H131087 JD131078:JD131087 SZ131078:SZ131087 ACV131078:ACV131087 AMR131078:AMR131087 AWN131078:AWN131087 BGJ131078:BGJ131087 BQF131078:BQF131087 CAB131078:CAB131087 CJX131078:CJX131087 CTT131078:CTT131087 DDP131078:DDP131087 DNL131078:DNL131087 DXH131078:DXH131087 EHD131078:EHD131087 EQZ131078:EQZ131087 FAV131078:FAV131087 FKR131078:FKR131087 FUN131078:FUN131087 GEJ131078:GEJ131087 GOF131078:GOF131087 GYB131078:GYB131087 HHX131078:HHX131087 HRT131078:HRT131087 IBP131078:IBP131087 ILL131078:ILL131087 IVH131078:IVH131087 JFD131078:JFD131087 JOZ131078:JOZ131087 JYV131078:JYV131087 KIR131078:KIR131087 KSN131078:KSN131087 LCJ131078:LCJ131087 LMF131078:LMF131087 LWB131078:LWB131087 MFX131078:MFX131087 MPT131078:MPT131087 MZP131078:MZP131087 NJL131078:NJL131087 NTH131078:NTH131087 ODD131078:ODD131087 OMZ131078:OMZ131087 OWV131078:OWV131087 PGR131078:PGR131087 PQN131078:PQN131087 QAJ131078:QAJ131087 QKF131078:QKF131087 QUB131078:QUB131087 RDX131078:RDX131087 RNT131078:RNT131087 RXP131078:RXP131087 SHL131078:SHL131087 SRH131078:SRH131087 TBD131078:TBD131087 TKZ131078:TKZ131087 TUV131078:TUV131087 UER131078:UER131087 UON131078:UON131087 UYJ131078:UYJ131087 VIF131078:VIF131087 VSB131078:VSB131087 WBX131078:WBX131087 WLT131078:WLT131087 WVP131078:WVP131087 H196614:H196623 JD196614:JD196623 SZ196614:SZ196623 ACV196614:ACV196623 AMR196614:AMR196623 AWN196614:AWN196623 BGJ196614:BGJ196623 BQF196614:BQF196623 CAB196614:CAB196623 CJX196614:CJX196623 CTT196614:CTT196623 DDP196614:DDP196623 DNL196614:DNL196623 DXH196614:DXH196623 EHD196614:EHD196623 EQZ196614:EQZ196623 FAV196614:FAV196623 FKR196614:FKR196623 FUN196614:FUN196623 GEJ196614:GEJ196623 GOF196614:GOF196623 GYB196614:GYB196623 HHX196614:HHX196623 HRT196614:HRT196623 IBP196614:IBP196623 ILL196614:ILL196623 IVH196614:IVH196623 JFD196614:JFD196623 JOZ196614:JOZ196623 JYV196614:JYV196623 KIR196614:KIR196623 KSN196614:KSN196623 LCJ196614:LCJ196623 LMF196614:LMF196623 LWB196614:LWB196623 MFX196614:MFX196623 MPT196614:MPT196623 MZP196614:MZP196623 NJL196614:NJL196623 NTH196614:NTH196623 ODD196614:ODD196623 OMZ196614:OMZ196623 OWV196614:OWV196623 PGR196614:PGR196623 PQN196614:PQN196623 QAJ196614:QAJ196623 QKF196614:QKF196623 QUB196614:QUB196623 RDX196614:RDX196623 RNT196614:RNT196623 RXP196614:RXP196623 SHL196614:SHL196623 SRH196614:SRH196623 TBD196614:TBD196623 TKZ196614:TKZ196623 TUV196614:TUV196623 UER196614:UER196623 UON196614:UON196623 UYJ196614:UYJ196623 VIF196614:VIF196623 VSB196614:VSB196623 WBX196614:WBX196623 WLT196614:WLT196623 WVP196614:WVP196623 H262150:H262159 JD262150:JD262159 SZ262150:SZ262159 ACV262150:ACV262159 AMR262150:AMR262159 AWN262150:AWN262159 BGJ262150:BGJ262159 BQF262150:BQF262159 CAB262150:CAB262159 CJX262150:CJX262159 CTT262150:CTT262159 DDP262150:DDP262159 DNL262150:DNL262159 DXH262150:DXH262159 EHD262150:EHD262159 EQZ262150:EQZ262159 FAV262150:FAV262159 FKR262150:FKR262159 FUN262150:FUN262159 GEJ262150:GEJ262159 GOF262150:GOF262159 GYB262150:GYB262159 HHX262150:HHX262159 HRT262150:HRT262159 IBP262150:IBP262159 ILL262150:ILL262159 IVH262150:IVH262159 JFD262150:JFD262159 JOZ262150:JOZ262159 JYV262150:JYV262159 KIR262150:KIR262159 KSN262150:KSN262159 LCJ262150:LCJ262159 LMF262150:LMF262159 LWB262150:LWB262159 MFX262150:MFX262159 MPT262150:MPT262159 MZP262150:MZP262159 NJL262150:NJL262159 NTH262150:NTH262159 ODD262150:ODD262159 OMZ262150:OMZ262159 OWV262150:OWV262159 PGR262150:PGR262159 PQN262150:PQN262159 QAJ262150:QAJ262159 QKF262150:QKF262159 QUB262150:QUB262159 RDX262150:RDX262159 RNT262150:RNT262159 RXP262150:RXP262159 SHL262150:SHL262159 SRH262150:SRH262159 TBD262150:TBD262159 TKZ262150:TKZ262159 TUV262150:TUV262159 UER262150:UER262159 UON262150:UON262159 UYJ262150:UYJ262159 VIF262150:VIF262159 VSB262150:VSB262159 WBX262150:WBX262159 WLT262150:WLT262159 WVP262150:WVP262159 H327686:H327695 JD327686:JD327695 SZ327686:SZ327695 ACV327686:ACV327695 AMR327686:AMR327695 AWN327686:AWN327695 BGJ327686:BGJ327695 BQF327686:BQF327695 CAB327686:CAB327695 CJX327686:CJX327695 CTT327686:CTT327695 DDP327686:DDP327695 DNL327686:DNL327695 DXH327686:DXH327695 EHD327686:EHD327695 EQZ327686:EQZ327695 FAV327686:FAV327695 FKR327686:FKR327695 FUN327686:FUN327695 GEJ327686:GEJ327695 GOF327686:GOF327695 GYB327686:GYB327695 HHX327686:HHX327695 HRT327686:HRT327695 IBP327686:IBP327695 ILL327686:ILL327695 IVH327686:IVH327695 JFD327686:JFD327695 JOZ327686:JOZ327695 JYV327686:JYV327695 KIR327686:KIR327695 KSN327686:KSN327695 LCJ327686:LCJ327695 LMF327686:LMF327695 LWB327686:LWB327695 MFX327686:MFX327695 MPT327686:MPT327695 MZP327686:MZP327695 NJL327686:NJL327695 NTH327686:NTH327695 ODD327686:ODD327695 OMZ327686:OMZ327695 OWV327686:OWV327695 PGR327686:PGR327695 PQN327686:PQN327695 QAJ327686:QAJ327695 QKF327686:QKF327695 QUB327686:QUB327695 RDX327686:RDX327695 RNT327686:RNT327695 RXP327686:RXP327695 SHL327686:SHL327695 SRH327686:SRH327695 TBD327686:TBD327695 TKZ327686:TKZ327695 TUV327686:TUV327695 UER327686:UER327695 UON327686:UON327695 UYJ327686:UYJ327695 VIF327686:VIF327695 VSB327686:VSB327695 WBX327686:WBX327695 WLT327686:WLT327695 WVP327686:WVP327695 H393222:H393231 JD393222:JD393231 SZ393222:SZ393231 ACV393222:ACV393231 AMR393222:AMR393231 AWN393222:AWN393231 BGJ393222:BGJ393231 BQF393222:BQF393231 CAB393222:CAB393231 CJX393222:CJX393231 CTT393222:CTT393231 DDP393222:DDP393231 DNL393222:DNL393231 DXH393222:DXH393231 EHD393222:EHD393231 EQZ393222:EQZ393231 FAV393222:FAV393231 FKR393222:FKR393231 FUN393222:FUN393231 GEJ393222:GEJ393231 GOF393222:GOF393231 GYB393222:GYB393231 HHX393222:HHX393231 HRT393222:HRT393231 IBP393222:IBP393231 ILL393222:ILL393231 IVH393222:IVH393231 JFD393222:JFD393231 JOZ393222:JOZ393231 JYV393222:JYV393231 KIR393222:KIR393231 KSN393222:KSN393231 LCJ393222:LCJ393231 LMF393222:LMF393231 LWB393222:LWB393231 MFX393222:MFX393231 MPT393222:MPT393231 MZP393222:MZP393231 NJL393222:NJL393231 NTH393222:NTH393231 ODD393222:ODD393231 OMZ393222:OMZ393231 OWV393222:OWV393231 PGR393222:PGR393231 PQN393222:PQN393231 QAJ393222:QAJ393231 QKF393222:QKF393231 QUB393222:QUB393231 RDX393222:RDX393231 RNT393222:RNT393231 RXP393222:RXP393231 SHL393222:SHL393231 SRH393222:SRH393231 TBD393222:TBD393231 TKZ393222:TKZ393231 TUV393222:TUV393231 UER393222:UER393231 UON393222:UON393231 UYJ393222:UYJ393231 VIF393222:VIF393231 VSB393222:VSB393231 WBX393222:WBX393231 WLT393222:WLT393231 WVP393222:WVP393231 H458758:H458767 JD458758:JD458767 SZ458758:SZ458767 ACV458758:ACV458767 AMR458758:AMR458767 AWN458758:AWN458767 BGJ458758:BGJ458767 BQF458758:BQF458767 CAB458758:CAB458767 CJX458758:CJX458767 CTT458758:CTT458767 DDP458758:DDP458767 DNL458758:DNL458767 DXH458758:DXH458767 EHD458758:EHD458767 EQZ458758:EQZ458767 FAV458758:FAV458767 FKR458758:FKR458767 FUN458758:FUN458767 GEJ458758:GEJ458767 GOF458758:GOF458767 GYB458758:GYB458767 HHX458758:HHX458767 HRT458758:HRT458767 IBP458758:IBP458767 ILL458758:ILL458767 IVH458758:IVH458767 JFD458758:JFD458767 JOZ458758:JOZ458767 JYV458758:JYV458767 KIR458758:KIR458767 KSN458758:KSN458767 LCJ458758:LCJ458767 LMF458758:LMF458767 LWB458758:LWB458767 MFX458758:MFX458767 MPT458758:MPT458767 MZP458758:MZP458767 NJL458758:NJL458767 NTH458758:NTH458767 ODD458758:ODD458767 OMZ458758:OMZ458767 OWV458758:OWV458767 PGR458758:PGR458767 PQN458758:PQN458767 QAJ458758:QAJ458767 QKF458758:QKF458767 QUB458758:QUB458767 RDX458758:RDX458767 RNT458758:RNT458767 RXP458758:RXP458767 SHL458758:SHL458767 SRH458758:SRH458767 TBD458758:TBD458767 TKZ458758:TKZ458767 TUV458758:TUV458767 UER458758:UER458767 UON458758:UON458767 UYJ458758:UYJ458767 VIF458758:VIF458767 VSB458758:VSB458767 WBX458758:WBX458767 WLT458758:WLT458767 WVP458758:WVP458767 H524294:H524303 JD524294:JD524303 SZ524294:SZ524303 ACV524294:ACV524303 AMR524294:AMR524303 AWN524294:AWN524303 BGJ524294:BGJ524303 BQF524294:BQF524303 CAB524294:CAB524303 CJX524294:CJX524303 CTT524294:CTT524303 DDP524294:DDP524303 DNL524294:DNL524303 DXH524294:DXH524303 EHD524294:EHD524303 EQZ524294:EQZ524303 FAV524294:FAV524303 FKR524294:FKR524303 FUN524294:FUN524303 GEJ524294:GEJ524303 GOF524294:GOF524303 GYB524294:GYB524303 HHX524294:HHX524303 HRT524294:HRT524303 IBP524294:IBP524303 ILL524294:ILL524303 IVH524294:IVH524303 JFD524294:JFD524303 JOZ524294:JOZ524303 JYV524294:JYV524303 KIR524294:KIR524303 KSN524294:KSN524303 LCJ524294:LCJ524303 LMF524294:LMF524303 LWB524294:LWB524303 MFX524294:MFX524303 MPT524294:MPT524303 MZP524294:MZP524303 NJL524294:NJL524303 NTH524294:NTH524303 ODD524294:ODD524303 OMZ524294:OMZ524303 OWV524294:OWV524303 PGR524294:PGR524303 PQN524294:PQN524303 QAJ524294:QAJ524303 QKF524294:QKF524303 QUB524294:QUB524303 RDX524294:RDX524303 RNT524294:RNT524303 RXP524294:RXP524303 SHL524294:SHL524303 SRH524294:SRH524303 TBD524294:TBD524303 TKZ524294:TKZ524303 TUV524294:TUV524303 UER524294:UER524303 UON524294:UON524303 UYJ524294:UYJ524303 VIF524294:VIF524303 VSB524294:VSB524303 WBX524294:WBX524303 WLT524294:WLT524303 WVP524294:WVP524303 H589830:H589839 JD589830:JD589839 SZ589830:SZ589839 ACV589830:ACV589839 AMR589830:AMR589839 AWN589830:AWN589839 BGJ589830:BGJ589839 BQF589830:BQF589839 CAB589830:CAB589839 CJX589830:CJX589839 CTT589830:CTT589839 DDP589830:DDP589839 DNL589830:DNL589839 DXH589830:DXH589839 EHD589830:EHD589839 EQZ589830:EQZ589839 FAV589830:FAV589839 FKR589830:FKR589839 FUN589830:FUN589839 GEJ589830:GEJ589839 GOF589830:GOF589839 GYB589830:GYB589839 HHX589830:HHX589839 HRT589830:HRT589839 IBP589830:IBP589839 ILL589830:ILL589839 IVH589830:IVH589839 JFD589830:JFD589839 JOZ589830:JOZ589839 JYV589830:JYV589839 KIR589830:KIR589839 KSN589830:KSN589839 LCJ589830:LCJ589839 LMF589830:LMF589839 LWB589830:LWB589839 MFX589830:MFX589839 MPT589830:MPT589839 MZP589830:MZP589839 NJL589830:NJL589839 NTH589830:NTH589839 ODD589830:ODD589839 OMZ589830:OMZ589839 OWV589830:OWV589839 PGR589830:PGR589839 PQN589830:PQN589839 QAJ589830:QAJ589839 QKF589830:QKF589839 QUB589830:QUB589839 RDX589830:RDX589839 RNT589830:RNT589839 RXP589830:RXP589839 SHL589830:SHL589839 SRH589830:SRH589839 TBD589830:TBD589839 TKZ589830:TKZ589839 TUV589830:TUV589839 UER589830:UER589839 UON589830:UON589839 UYJ589830:UYJ589839 VIF589830:VIF589839 VSB589830:VSB589839 WBX589830:WBX589839 WLT589830:WLT589839 WVP589830:WVP589839 H655366:H655375 JD655366:JD655375 SZ655366:SZ655375 ACV655366:ACV655375 AMR655366:AMR655375 AWN655366:AWN655375 BGJ655366:BGJ655375 BQF655366:BQF655375 CAB655366:CAB655375 CJX655366:CJX655375 CTT655366:CTT655375 DDP655366:DDP655375 DNL655366:DNL655375 DXH655366:DXH655375 EHD655366:EHD655375 EQZ655366:EQZ655375 FAV655366:FAV655375 FKR655366:FKR655375 FUN655366:FUN655375 GEJ655366:GEJ655375 GOF655366:GOF655375 GYB655366:GYB655375 HHX655366:HHX655375 HRT655366:HRT655375 IBP655366:IBP655375 ILL655366:ILL655375 IVH655366:IVH655375 JFD655366:JFD655375 JOZ655366:JOZ655375 JYV655366:JYV655375 KIR655366:KIR655375 KSN655366:KSN655375 LCJ655366:LCJ655375 LMF655366:LMF655375 LWB655366:LWB655375 MFX655366:MFX655375 MPT655366:MPT655375 MZP655366:MZP655375 NJL655366:NJL655375 NTH655366:NTH655375 ODD655366:ODD655375 OMZ655366:OMZ655375 OWV655366:OWV655375 PGR655366:PGR655375 PQN655366:PQN655375 QAJ655366:QAJ655375 QKF655366:QKF655375 QUB655366:QUB655375 RDX655366:RDX655375 RNT655366:RNT655375 RXP655366:RXP655375 SHL655366:SHL655375 SRH655366:SRH655375 TBD655366:TBD655375 TKZ655366:TKZ655375 TUV655366:TUV655375 UER655366:UER655375 UON655366:UON655375 UYJ655366:UYJ655375 VIF655366:VIF655375 VSB655366:VSB655375 WBX655366:WBX655375 WLT655366:WLT655375 WVP655366:WVP655375 H720902:H720911 JD720902:JD720911 SZ720902:SZ720911 ACV720902:ACV720911 AMR720902:AMR720911 AWN720902:AWN720911 BGJ720902:BGJ720911 BQF720902:BQF720911 CAB720902:CAB720911 CJX720902:CJX720911 CTT720902:CTT720911 DDP720902:DDP720911 DNL720902:DNL720911 DXH720902:DXH720911 EHD720902:EHD720911 EQZ720902:EQZ720911 FAV720902:FAV720911 FKR720902:FKR720911 FUN720902:FUN720911 GEJ720902:GEJ720911 GOF720902:GOF720911 GYB720902:GYB720911 HHX720902:HHX720911 HRT720902:HRT720911 IBP720902:IBP720911 ILL720902:ILL720911 IVH720902:IVH720911 JFD720902:JFD720911 JOZ720902:JOZ720911 JYV720902:JYV720911 KIR720902:KIR720911 KSN720902:KSN720911 LCJ720902:LCJ720911 LMF720902:LMF720911 LWB720902:LWB720911 MFX720902:MFX720911 MPT720902:MPT720911 MZP720902:MZP720911 NJL720902:NJL720911 NTH720902:NTH720911 ODD720902:ODD720911 OMZ720902:OMZ720911 OWV720902:OWV720911 PGR720902:PGR720911 PQN720902:PQN720911 QAJ720902:QAJ720911 QKF720902:QKF720911 QUB720902:QUB720911 RDX720902:RDX720911 RNT720902:RNT720911 RXP720902:RXP720911 SHL720902:SHL720911 SRH720902:SRH720911 TBD720902:TBD720911 TKZ720902:TKZ720911 TUV720902:TUV720911 UER720902:UER720911 UON720902:UON720911 UYJ720902:UYJ720911 VIF720902:VIF720911 VSB720902:VSB720911 WBX720902:WBX720911 WLT720902:WLT720911 WVP720902:WVP720911 H786438:H786447 JD786438:JD786447 SZ786438:SZ786447 ACV786438:ACV786447 AMR786438:AMR786447 AWN786438:AWN786447 BGJ786438:BGJ786447 BQF786438:BQF786447 CAB786438:CAB786447 CJX786438:CJX786447 CTT786438:CTT786447 DDP786438:DDP786447 DNL786438:DNL786447 DXH786438:DXH786447 EHD786438:EHD786447 EQZ786438:EQZ786447 FAV786438:FAV786447 FKR786438:FKR786447 FUN786438:FUN786447 GEJ786438:GEJ786447 GOF786438:GOF786447 GYB786438:GYB786447 HHX786438:HHX786447 HRT786438:HRT786447 IBP786438:IBP786447 ILL786438:ILL786447 IVH786438:IVH786447 JFD786438:JFD786447 JOZ786438:JOZ786447 JYV786438:JYV786447 KIR786438:KIR786447 KSN786438:KSN786447 LCJ786438:LCJ786447 LMF786438:LMF786447 LWB786438:LWB786447 MFX786438:MFX786447 MPT786438:MPT786447 MZP786438:MZP786447 NJL786438:NJL786447 NTH786438:NTH786447 ODD786438:ODD786447 OMZ786438:OMZ786447 OWV786438:OWV786447 PGR786438:PGR786447 PQN786438:PQN786447 QAJ786438:QAJ786447 QKF786438:QKF786447 QUB786438:QUB786447 RDX786438:RDX786447 RNT786438:RNT786447 RXP786438:RXP786447 SHL786438:SHL786447 SRH786438:SRH786447 TBD786438:TBD786447 TKZ786438:TKZ786447 TUV786438:TUV786447 UER786438:UER786447 UON786438:UON786447 UYJ786438:UYJ786447 VIF786438:VIF786447 VSB786438:VSB786447 WBX786438:WBX786447 WLT786438:WLT786447 WVP786438:WVP786447 H851974:H851983 JD851974:JD851983 SZ851974:SZ851983 ACV851974:ACV851983 AMR851974:AMR851983 AWN851974:AWN851983 BGJ851974:BGJ851983 BQF851974:BQF851983 CAB851974:CAB851983 CJX851974:CJX851983 CTT851974:CTT851983 DDP851974:DDP851983 DNL851974:DNL851983 DXH851974:DXH851983 EHD851974:EHD851983 EQZ851974:EQZ851983 FAV851974:FAV851983 FKR851974:FKR851983 FUN851974:FUN851983 GEJ851974:GEJ851983 GOF851974:GOF851983 GYB851974:GYB851983 HHX851974:HHX851983 HRT851974:HRT851983 IBP851974:IBP851983 ILL851974:ILL851983 IVH851974:IVH851983 JFD851974:JFD851983 JOZ851974:JOZ851983 JYV851974:JYV851983 KIR851974:KIR851983 KSN851974:KSN851983 LCJ851974:LCJ851983 LMF851974:LMF851983 LWB851974:LWB851983 MFX851974:MFX851983 MPT851974:MPT851983 MZP851974:MZP851983 NJL851974:NJL851983 NTH851974:NTH851983 ODD851974:ODD851983 OMZ851974:OMZ851983 OWV851974:OWV851983 PGR851974:PGR851983 PQN851974:PQN851983 QAJ851974:QAJ851983 QKF851974:QKF851983 QUB851974:QUB851983 RDX851974:RDX851983 RNT851974:RNT851983 RXP851974:RXP851983 SHL851974:SHL851983 SRH851974:SRH851983 TBD851974:TBD851983 TKZ851974:TKZ851983 TUV851974:TUV851983 UER851974:UER851983 UON851974:UON851983 UYJ851974:UYJ851983 VIF851974:VIF851983 VSB851974:VSB851983 WBX851974:WBX851983 WLT851974:WLT851983 WVP851974:WVP851983 H917510:H917519 JD917510:JD917519 SZ917510:SZ917519 ACV917510:ACV917519 AMR917510:AMR917519 AWN917510:AWN917519 BGJ917510:BGJ917519 BQF917510:BQF917519 CAB917510:CAB917519 CJX917510:CJX917519 CTT917510:CTT917519 DDP917510:DDP917519 DNL917510:DNL917519 DXH917510:DXH917519 EHD917510:EHD917519 EQZ917510:EQZ917519 FAV917510:FAV917519 FKR917510:FKR917519 FUN917510:FUN917519 GEJ917510:GEJ917519 GOF917510:GOF917519 GYB917510:GYB917519 HHX917510:HHX917519 HRT917510:HRT917519 IBP917510:IBP917519 ILL917510:ILL917519 IVH917510:IVH917519 JFD917510:JFD917519 JOZ917510:JOZ917519 JYV917510:JYV917519 KIR917510:KIR917519 KSN917510:KSN917519 LCJ917510:LCJ917519 LMF917510:LMF917519 LWB917510:LWB917519 MFX917510:MFX917519 MPT917510:MPT917519 MZP917510:MZP917519 NJL917510:NJL917519 NTH917510:NTH917519 ODD917510:ODD917519 OMZ917510:OMZ917519 OWV917510:OWV917519 PGR917510:PGR917519 PQN917510:PQN917519 QAJ917510:QAJ917519 QKF917510:QKF917519 QUB917510:QUB917519 RDX917510:RDX917519 RNT917510:RNT917519 RXP917510:RXP917519 SHL917510:SHL917519 SRH917510:SRH917519 TBD917510:TBD917519 TKZ917510:TKZ917519 TUV917510:TUV917519 UER917510:UER917519 UON917510:UON917519 UYJ917510:UYJ917519 VIF917510:VIF917519 VSB917510:VSB917519 WBX917510:WBX917519 WLT917510:WLT917519 WVP917510:WVP917519 H983046:H983055 JD983046:JD983055 SZ983046:SZ983055 ACV983046:ACV983055 AMR983046:AMR983055 AWN983046:AWN983055 BGJ983046:BGJ983055 BQF983046:BQF983055 CAB983046:CAB983055 CJX983046:CJX983055 CTT983046:CTT983055 DDP983046:DDP983055 DNL983046:DNL983055 DXH983046:DXH983055 EHD983046:EHD983055 EQZ983046:EQZ983055 FAV983046:FAV983055 FKR983046:FKR983055 FUN983046:FUN983055 GEJ983046:GEJ983055 GOF983046:GOF983055 GYB983046:GYB983055 HHX983046:HHX983055 HRT983046:HRT983055 IBP983046:IBP983055 ILL983046:ILL983055 IVH983046:IVH983055 JFD983046:JFD983055 JOZ983046:JOZ983055 JYV983046:JYV983055 KIR983046:KIR983055 KSN983046:KSN983055 LCJ983046:LCJ983055 LMF983046:LMF983055 LWB983046:LWB983055 MFX983046:MFX983055 MPT983046:MPT983055 MZP983046:MZP983055 NJL983046:NJL983055 NTH983046:NTH983055 ODD983046:ODD983055 OMZ983046:OMZ983055 OWV983046:OWV983055 PGR983046:PGR983055 PQN983046:PQN983055 QAJ983046:QAJ983055 QKF983046:QKF983055 QUB983046:QUB983055 RDX983046:RDX983055 RNT983046:RNT983055 RXP983046:RXP983055 SHL983046:SHL983055 SRH983046:SRH983055 TBD983046:TBD983055 TKZ983046:TKZ983055 TUV983046:TUV983055 UER983046:UER983055 UON983046:UON983055 UYJ983046:UYJ983055 VIF983046:VIF983055 VSB983046:VSB983055 WBX983046:WBX983055 WLT983046:WLT983055 WVP983046:WVP983055 H17:H23 JD17:JD23 SZ17:SZ23 ACV17:ACV23 AMR17:AMR23 AWN17:AWN23 BGJ17:BGJ23 BQF17:BQF23 CAB17:CAB23 CJX17:CJX23 CTT17:CTT23 DDP17:DDP23 DNL17:DNL23 DXH17:DXH23 EHD17:EHD23 EQZ17:EQZ23 FAV17:FAV23 FKR17:FKR23 FUN17:FUN23 GEJ17:GEJ23 GOF17:GOF23 GYB17:GYB23 HHX17:HHX23 HRT17:HRT23 IBP17:IBP23 ILL17:ILL23 IVH17:IVH23 JFD17:JFD23 JOZ17:JOZ23 JYV17:JYV23 KIR17:KIR23 KSN17:KSN23 LCJ17:LCJ23 LMF17:LMF23 LWB17:LWB23 MFX17:MFX23 MPT17:MPT23 MZP17:MZP23 NJL17:NJL23 NTH17:NTH23 ODD17:ODD23 OMZ17:OMZ23 OWV17:OWV23 PGR17:PGR23 PQN17:PQN23 QAJ17:QAJ23 QKF17:QKF23 QUB17:QUB23 RDX17:RDX23 RNT17:RNT23 RXP17:RXP23 SHL17:SHL23 SRH17:SRH23 TBD17:TBD23 TKZ17:TKZ23 TUV17:TUV23 UER17:UER23 UON17:UON23 UYJ17:UYJ23 VIF17:VIF23 VSB17:VSB23 WBX17:WBX23 WLT17:WLT23 WVP17:WVP23 H65553:H65559 JD65553:JD65559 SZ65553:SZ65559 ACV65553:ACV65559 AMR65553:AMR65559 AWN65553:AWN65559 BGJ65553:BGJ65559 BQF65553:BQF65559 CAB65553:CAB65559 CJX65553:CJX65559 CTT65553:CTT65559 DDP65553:DDP65559 DNL65553:DNL65559 DXH65553:DXH65559 EHD65553:EHD65559 EQZ65553:EQZ65559 FAV65553:FAV65559 FKR65553:FKR65559 FUN65553:FUN65559 GEJ65553:GEJ65559 GOF65553:GOF65559 GYB65553:GYB65559 HHX65553:HHX65559 HRT65553:HRT65559 IBP65553:IBP65559 ILL65553:ILL65559 IVH65553:IVH65559 JFD65553:JFD65559 JOZ65553:JOZ65559 JYV65553:JYV65559 KIR65553:KIR65559 KSN65553:KSN65559 LCJ65553:LCJ65559 LMF65553:LMF65559 LWB65553:LWB65559 MFX65553:MFX65559 MPT65553:MPT65559 MZP65553:MZP65559 NJL65553:NJL65559 NTH65553:NTH65559 ODD65553:ODD65559 OMZ65553:OMZ65559 OWV65553:OWV65559 PGR65553:PGR65559 PQN65553:PQN65559 QAJ65553:QAJ65559 QKF65553:QKF65559 QUB65553:QUB65559 RDX65553:RDX65559 RNT65553:RNT65559 RXP65553:RXP65559 SHL65553:SHL65559 SRH65553:SRH65559 TBD65553:TBD65559 TKZ65553:TKZ65559 TUV65553:TUV65559 UER65553:UER65559 UON65553:UON65559 UYJ65553:UYJ65559 VIF65553:VIF65559 VSB65553:VSB65559 WBX65553:WBX65559 WLT65553:WLT65559 WVP65553:WVP65559 H131089:H131095 JD131089:JD131095 SZ131089:SZ131095 ACV131089:ACV131095 AMR131089:AMR131095 AWN131089:AWN131095 BGJ131089:BGJ131095 BQF131089:BQF131095 CAB131089:CAB131095 CJX131089:CJX131095 CTT131089:CTT131095 DDP131089:DDP131095 DNL131089:DNL131095 DXH131089:DXH131095 EHD131089:EHD131095 EQZ131089:EQZ131095 FAV131089:FAV131095 FKR131089:FKR131095 FUN131089:FUN131095 GEJ131089:GEJ131095 GOF131089:GOF131095 GYB131089:GYB131095 HHX131089:HHX131095 HRT131089:HRT131095 IBP131089:IBP131095 ILL131089:ILL131095 IVH131089:IVH131095 JFD131089:JFD131095 JOZ131089:JOZ131095 JYV131089:JYV131095 KIR131089:KIR131095 KSN131089:KSN131095 LCJ131089:LCJ131095 LMF131089:LMF131095 LWB131089:LWB131095 MFX131089:MFX131095 MPT131089:MPT131095 MZP131089:MZP131095 NJL131089:NJL131095 NTH131089:NTH131095 ODD131089:ODD131095 OMZ131089:OMZ131095 OWV131089:OWV131095 PGR131089:PGR131095 PQN131089:PQN131095 QAJ131089:QAJ131095 QKF131089:QKF131095 QUB131089:QUB131095 RDX131089:RDX131095 RNT131089:RNT131095 RXP131089:RXP131095 SHL131089:SHL131095 SRH131089:SRH131095 TBD131089:TBD131095 TKZ131089:TKZ131095 TUV131089:TUV131095 UER131089:UER131095 UON131089:UON131095 UYJ131089:UYJ131095 VIF131089:VIF131095 VSB131089:VSB131095 WBX131089:WBX131095 WLT131089:WLT131095 WVP131089:WVP131095 H196625:H196631 JD196625:JD196631 SZ196625:SZ196631 ACV196625:ACV196631 AMR196625:AMR196631 AWN196625:AWN196631 BGJ196625:BGJ196631 BQF196625:BQF196631 CAB196625:CAB196631 CJX196625:CJX196631 CTT196625:CTT196631 DDP196625:DDP196631 DNL196625:DNL196631 DXH196625:DXH196631 EHD196625:EHD196631 EQZ196625:EQZ196631 FAV196625:FAV196631 FKR196625:FKR196631 FUN196625:FUN196631 GEJ196625:GEJ196631 GOF196625:GOF196631 GYB196625:GYB196631 HHX196625:HHX196631 HRT196625:HRT196631 IBP196625:IBP196631 ILL196625:ILL196631 IVH196625:IVH196631 JFD196625:JFD196631 JOZ196625:JOZ196631 JYV196625:JYV196631 KIR196625:KIR196631 KSN196625:KSN196631 LCJ196625:LCJ196631 LMF196625:LMF196631 LWB196625:LWB196631 MFX196625:MFX196631 MPT196625:MPT196631 MZP196625:MZP196631 NJL196625:NJL196631 NTH196625:NTH196631 ODD196625:ODD196631 OMZ196625:OMZ196631 OWV196625:OWV196631 PGR196625:PGR196631 PQN196625:PQN196631 QAJ196625:QAJ196631 QKF196625:QKF196631 QUB196625:QUB196631 RDX196625:RDX196631 RNT196625:RNT196631 RXP196625:RXP196631 SHL196625:SHL196631 SRH196625:SRH196631 TBD196625:TBD196631 TKZ196625:TKZ196631 TUV196625:TUV196631 UER196625:UER196631 UON196625:UON196631 UYJ196625:UYJ196631 VIF196625:VIF196631 VSB196625:VSB196631 WBX196625:WBX196631 WLT196625:WLT196631 WVP196625:WVP196631 H262161:H262167 JD262161:JD262167 SZ262161:SZ262167 ACV262161:ACV262167 AMR262161:AMR262167 AWN262161:AWN262167 BGJ262161:BGJ262167 BQF262161:BQF262167 CAB262161:CAB262167 CJX262161:CJX262167 CTT262161:CTT262167 DDP262161:DDP262167 DNL262161:DNL262167 DXH262161:DXH262167 EHD262161:EHD262167 EQZ262161:EQZ262167 FAV262161:FAV262167 FKR262161:FKR262167 FUN262161:FUN262167 GEJ262161:GEJ262167 GOF262161:GOF262167 GYB262161:GYB262167 HHX262161:HHX262167 HRT262161:HRT262167 IBP262161:IBP262167 ILL262161:ILL262167 IVH262161:IVH262167 JFD262161:JFD262167 JOZ262161:JOZ262167 JYV262161:JYV262167 KIR262161:KIR262167 KSN262161:KSN262167 LCJ262161:LCJ262167 LMF262161:LMF262167 LWB262161:LWB262167 MFX262161:MFX262167 MPT262161:MPT262167 MZP262161:MZP262167 NJL262161:NJL262167 NTH262161:NTH262167 ODD262161:ODD262167 OMZ262161:OMZ262167 OWV262161:OWV262167 PGR262161:PGR262167 PQN262161:PQN262167 QAJ262161:QAJ262167 QKF262161:QKF262167 QUB262161:QUB262167 RDX262161:RDX262167 RNT262161:RNT262167 RXP262161:RXP262167 SHL262161:SHL262167 SRH262161:SRH262167 TBD262161:TBD262167 TKZ262161:TKZ262167 TUV262161:TUV262167 UER262161:UER262167 UON262161:UON262167 UYJ262161:UYJ262167 VIF262161:VIF262167 VSB262161:VSB262167 WBX262161:WBX262167 WLT262161:WLT262167 WVP262161:WVP262167 H327697:H327703 JD327697:JD327703 SZ327697:SZ327703 ACV327697:ACV327703 AMR327697:AMR327703 AWN327697:AWN327703 BGJ327697:BGJ327703 BQF327697:BQF327703 CAB327697:CAB327703 CJX327697:CJX327703 CTT327697:CTT327703 DDP327697:DDP327703 DNL327697:DNL327703 DXH327697:DXH327703 EHD327697:EHD327703 EQZ327697:EQZ327703 FAV327697:FAV327703 FKR327697:FKR327703 FUN327697:FUN327703 GEJ327697:GEJ327703 GOF327697:GOF327703 GYB327697:GYB327703 HHX327697:HHX327703 HRT327697:HRT327703 IBP327697:IBP327703 ILL327697:ILL327703 IVH327697:IVH327703 JFD327697:JFD327703 JOZ327697:JOZ327703 JYV327697:JYV327703 KIR327697:KIR327703 KSN327697:KSN327703 LCJ327697:LCJ327703 LMF327697:LMF327703 LWB327697:LWB327703 MFX327697:MFX327703 MPT327697:MPT327703 MZP327697:MZP327703 NJL327697:NJL327703 NTH327697:NTH327703 ODD327697:ODD327703 OMZ327697:OMZ327703 OWV327697:OWV327703 PGR327697:PGR327703 PQN327697:PQN327703 QAJ327697:QAJ327703 QKF327697:QKF327703 QUB327697:QUB327703 RDX327697:RDX327703 RNT327697:RNT327703 RXP327697:RXP327703 SHL327697:SHL327703 SRH327697:SRH327703 TBD327697:TBD327703 TKZ327697:TKZ327703 TUV327697:TUV327703 UER327697:UER327703 UON327697:UON327703 UYJ327697:UYJ327703 VIF327697:VIF327703 VSB327697:VSB327703 WBX327697:WBX327703 WLT327697:WLT327703 WVP327697:WVP327703 H393233:H393239 JD393233:JD393239 SZ393233:SZ393239 ACV393233:ACV393239 AMR393233:AMR393239 AWN393233:AWN393239 BGJ393233:BGJ393239 BQF393233:BQF393239 CAB393233:CAB393239 CJX393233:CJX393239 CTT393233:CTT393239 DDP393233:DDP393239 DNL393233:DNL393239 DXH393233:DXH393239 EHD393233:EHD393239 EQZ393233:EQZ393239 FAV393233:FAV393239 FKR393233:FKR393239 FUN393233:FUN393239 GEJ393233:GEJ393239 GOF393233:GOF393239 GYB393233:GYB393239 HHX393233:HHX393239 HRT393233:HRT393239 IBP393233:IBP393239 ILL393233:ILL393239 IVH393233:IVH393239 JFD393233:JFD393239 JOZ393233:JOZ393239 JYV393233:JYV393239 KIR393233:KIR393239 KSN393233:KSN393239 LCJ393233:LCJ393239 LMF393233:LMF393239 LWB393233:LWB393239 MFX393233:MFX393239 MPT393233:MPT393239 MZP393233:MZP393239 NJL393233:NJL393239 NTH393233:NTH393239 ODD393233:ODD393239 OMZ393233:OMZ393239 OWV393233:OWV393239 PGR393233:PGR393239 PQN393233:PQN393239 QAJ393233:QAJ393239 QKF393233:QKF393239 QUB393233:QUB393239 RDX393233:RDX393239 RNT393233:RNT393239 RXP393233:RXP393239 SHL393233:SHL393239 SRH393233:SRH393239 TBD393233:TBD393239 TKZ393233:TKZ393239 TUV393233:TUV393239 UER393233:UER393239 UON393233:UON393239 UYJ393233:UYJ393239 VIF393233:VIF393239 VSB393233:VSB393239 WBX393233:WBX393239 WLT393233:WLT393239 WVP393233:WVP393239 H458769:H458775 JD458769:JD458775 SZ458769:SZ458775 ACV458769:ACV458775 AMR458769:AMR458775 AWN458769:AWN458775 BGJ458769:BGJ458775 BQF458769:BQF458775 CAB458769:CAB458775 CJX458769:CJX458775 CTT458769:CTT458775 DDP458769:DDP458775 DNL458769:DNL458775 DXH458769:DXH458775 EHD458769:EHD458775 EQZ458769:EQZ458775 FAV458769:FAV458775 FKR458769:FKR458775 FUN458769:FUN458775 GEJ458769:GEJ458775 GOF458769:GOF458775 GYB458769:GYB458775 HHX458769:HHX458775 HRT458769:HRT458775 IBP458769:IBP458775 ILL458769:ILL458775 IVH458769:IVH458775 JFD458769:JFD458775 JOZ458769:JOZ458775 JYV458769:JYV458775 KIR458769:KIR458775 KSN458769:KSN458775 LCJ458769:LCJ458775 LMF458769:LMF458775 LWB458769:LWB458775 MFX458769:MFX458775 MPT458769:MPT458775 MZP458769:MZP458775 NJL458769:NJL458775 NTH458769:NTH458775 ODD458769:ODD458775 OMZ458769:OMZ458775 OWV458769:OWV458775 PGR458769:PGR458775 PQN458769:PQN458775 QAJ458769:QAJ458775 QKF458769:QKF458775 QUB458769:QUB458775 RDX458769:RDX458775 RNT458769:RNT458775 RXP458769:RXP458775 SHL458769:SHL458775 SRH458769:SRH458775 TBD458769:TBD458775 TKZ458769:TKZ458775 TUV458769:TUV458775 UER458769:UER458775 UON458769:UON458775 UYJ458769:UYJ458775 VIF458769:VIF458775 VSB458769:VSB458775 WBX458769:WBX458775 WLT458769:WLT458775 WVP458769:WVP458775 H524305:H524311 JD524305:JD524311 SZ524305:SZ524311 ACV524305:ACV524311 AMR524305:AMR524311 AWN524305:AWN524311 BGJ524305:BGJ524311 BQF524305:BQF524311 CAB524305:CAB524311 CJX524305:CJX524311 CTT524305:CTT524311 DDP524305:DDP524311 DNL524305:DNL524311 DXH524305:DXH524311 EHD524305:EHD524311 EQZ524305:EQZ524311 FAV524305:FAV524311 FKR524305:FKR524311 FUN524305:FUN524311 GEJ524305:GEJ524311 GOF524305:GOF524311 GYB524305:GYB524311 HHX524305:HHX524311 HRT524305:HRT524311 IBP524305:IBP524311 ILL524305:ILL524311 IVH524305:IVH524311 JFD524305:JFD524311 JOZ524305:JOZ524311 JYV524305:JYV524311 KIR524305:KIR524311 KSN524305:KSN524311 LCJ524305:LCJ524311 LMF524305:LMF524311 LWB524305:LWB524311 MFX524305:MFX524311 MPT524305:MPT524311 MZP524305:MZP524311 NJL524305:NJL524311 NTH524305:NTH524311 ODD524305:ODD524311 OMZ524305:OMZ524311 OWV524305:OWV524311 PGR524305:PGR524311 PQN524305:PQN524311 QAJ524305:QAJ524311 QKF524305:QKF524311 QUB524305:QUB524311 RDX524305:RDX524311 RNT524305:RNT524311 RXP524305:RXP524311 SHL524305:SHL524311 SRH524305:SRH524311 TBD524305:TBD524311 TKZ524305:TKZ524311 TUV524305:TUV524311 UER524305:UER524311 UON524305:UON524311 UYJ524305:UYJ524311 VIF524305:VIF524311 VSB524305:VSB524311 WBX524305:WBX524311 WLT524305:WLT524311 WVP524305:WVP524311 H589841:H589847 JD589841:JD589847 SZ589841:SZ589847 ACV589841:ACV589847 AMR589841:AMR589847 AWN589841:AWN589847 BGJ589841:BGJ589847 BQF589841:BQF589847 CAB589841:CAB589847 CJX589841:CJX589847 CTT589841:CTT589847 DDP589841:DDP589847 DNL589841:DNL589847 DXH589841:DXH589847 EHD589841:EHD589847 EQZ589841:EQZ589847 FAV589841:FAV589847 FKR589841:FKR589847 FUN589841:FUN589847 GEJ589841:GEJ589847 GOF589841:GOF589847 GYB589841:GYB589847 HHX589841:HHX589847 HRT589841:HRT589847 IBP589841:IBP589847 ILL589841:ILL589847 IVH589841:IVH589847 JFD589841:JFD589847 JOZ589841:JOZ589847 JYV589841:JYV589847 KIR589841:KIR589847 KSN589841:KSN589847 LCJ589841:LCJ589847 LMF589841:LMF589847 LWB589841:LWB589847 MFX589841:MFX589847 MPT589841:MPT589847 MZP589841:MZP589847 NJL589841:NJL589847 NTH589841:NTH589847 ODD589841:ODD589847 OMZ589841:OMZ589847 OWV589841:OWV589847 PGR589841:PGR589847 PQN589841:PQN589847 QAJ589841:QAJ589847 QKF589841:QKF589847 QUB589841:QUB589847 RDX589841:RDX589847 RNT589841:RNT589847 RXP589841:RXP589847 SHL589841:SHL589847 SRH589841:SRH589847 TBD589841:TBD589847 TKZ589841:TKZ589847 TUV589841:TUV589847 UER589841:UER589847 UON589841:UON589847 UYJ589841:UYJ589847 VIF589841:VIF589847 VSB589841:VSB589847 WBX589841:WBX589847 WLT589841:WLT589847 WVP589841:WVP589847 H655377:H655383 JD655377:JD655383 SZ655377:SZ655383 ACV655377:ACV655383 AMR655377:AMR655383 AWN655377:AWN655383 BGJ655377:BGJ655383 BQF655377:BQF655383 CAB655377:CAB655383 CJX655377:CJX655383 CTT655377:CTT655383 DDP655377:DDP655383 DNL655377:DNL655383 DXH655377:DXH655383 EHD655377:EHD655383 EQZ655377:EQZ655383 FAV655377:FAV655383 FKR655377:FKR655383 FUN655377:FUN655383 GEJ655377:GEJ655383 GOF655377:GOF655383 GYB655377:GYB655383 HHX655377:HHX655383 HRT655377:HRT655383 IBP655377:IBP655383 ILL655377:ILL655383 IVH655377:IVH655383 JFD655377:JFD655383 JOZ655377:JOZ655383 JYV655377:JYV655383 KIR655377:KIR655383 KSN655377:KSN655383 LCJ655377:LCJ655383 LMF655377:LMF655383 LWB655377:LWB655383 MFX655377:MFX655383 MPT655377:MPT655383 MZP655377:MZP655383 NJL655377:NJL655383 NTH655377:NTH655383 ODD655377:ODD655383 OMZ655377:OMZ655383 OWV655377:OWV655383 PGR655377:PGR655383 PQN655377:PQN655383 QAJ655377:QAJ655383 QKF655377:QKF655383 QUB655377:QUB655383 RDX655377:RDX655383 RNT655377:RNT655383 RXP655377:RXP655383 SHL655377:SHL655383 SRH655377:SRH655383 TBD655377:TBD655383 TKZ655377:TKZ655383 TUV655377:TUV655383 UER655377:UER655383 UON655377:UON655383 UYJ655377:UYJ655383 VIF655377:VIF655383 VSB655377:VSB655383 WBX655377:WBX655383 WLT655377:WLT655383 WVP655377:WVP655383 H720913:H720919 JD720913:JD720919 SZ720913:SZ720919 ACV720913:ACV720919 AMR720913:AMR720919 AWN720913:AWN720919 BGJ720913:BGJ720919 BQF720913:BQF720919 CAB720913:CAB720919 CJX720913:CJX720919 CTT720913:CTT720919 DDP720913:DDP720919 DNL720913:DNL720919 DXH720913:DXH720919 EHD720913:EHD720919 EQZ720913:EQZ720919 FAV720913:FAV720919 FKR720913:FKR720919 FUN720913:FUN720919 GEJ720913:GEJ720919 GOF720913:GOF720919 GYB720913:GYB720919 HHX720913:HHX720919 HRT720913:HRT720919 IBP720913:IBP720919 ILL720913:ILL720919 IVH720913:IVH720919 JFD720913:JFD720919 JOZ720913:JOZ720919 JYV720913:JYV720919 KIR720913:KIR720919 KSN720913:KSN720919 LCJ720913:LCJ720919 LMF720913:LMF720919 LWB720913:LWB720919 MFX720913:MFX720919 MPT720913:MPT720919 MZP720913:MZP720919 NJL720913:NJL720919 NTH720913:NTH720919 ODD720913:ODD720919 OMZ720913:OMZ720919 OWV720913:OWV720919 PGR720913:PGR720919 PQN720913:PQN720919 QAJ720913:QAJ720919 QKF720913:QKF720919 QUB720913:QUB720919 RDX720913:RDX720919 RNT720913:RNT720919 RXP720913:RXP720919 SHL720913:SHL720919 SRH720913:SRH720919 TBD720913:TBD720919 TKZ720913:TKZ720919 TUV720913:TUV720919 UER720913:UER720919 UON720913:UON720919 UYJ720913:UYJ720919 VIF720913:VIF720919 VSB720913:VSB720919 WBX720913:WBX720919 WLT720913:WLT720919 WVP720913:WVP720919 H786449:H786455 JD786449:JD786455 SZ786449:SZ786455 ACV786449:ACV786455 AMR786449:AMR786455 AWN786449:AWN786455 BGJ786449:BGJ786455 BQF786449:BQF786455 CAB786449:CAB786455 CJX786449:CJX786455 CTT786449:CTT786455 DDP786449:DDP786455 DNL786449:DNL786455 DXH786449:DXH786455 EHD786449:EHD786455 EQZ786449:EQZ786455 FAV786449:FAV786455 FKR786449:FKR786455 FUN786449:FUN786455 GEJ786449:GEJ786455 GOF786449:GOF786455 GYB786449:GYB786455 HHX786449:HHX786455 HRT786449:HRT786455 IBP786449:IBP786455 ILL786449:ILL786455 IVH786449:IVH786455 JFD786449:JFD786455 JOZ786449:JOZ786455 JYV786449:JYV786455 KIR786449:KIR786455 KSN786449:KSN786455 LCJ786449:LCJ786455 LMF786449:LMF786455 LWB786449:LWB786455 MFX786449:MFX786455 MPT786449:MPT786455 MZP786449:MZP786455 NJL786449:NJL786455 NTH786449:NTH786455 ODD786449:ODD786455 OMZ786449:OMZ786455 OWV786449:OWV786455 PGR786449:PGR786455 PQN786449:PQN786455 QAJ786449:QAJ786455 QKF786449:QKF786455 QUB786449:QUB786455 RDX786449:RDX786455 RNT786449:RNT786455 RXP786449:RXP786455 SHL786449:SHL786455 SRH786449:SRH786455 TBD786449:TBD786455 TKZ786449:TKZ786455 TUV786449:TUV786455 UER786449:UER786455 UON786449:UON786455 UYJ786449:UYJ786455 VIF786449:VIF786455 VSB786449:VSB786455 WBX786449:WBX786455 WLT786449:WLT786455 WVP786449:WVP786455 H851985:H851991 JD851985:JD851991 SZ851985:SZ851991 ACV851985:ACV851991 AMR851985:AMR851991 AWN851985:AWN851991 BGJ851985:BGJ851991 BQF851985:BQF851991 CAB851985:CAB851991 CJX851985:CJX851991 CTT851985:CTT851991 DDP851985:DDP851991 DNL851985:DNL851991 DXH851985:DXH851991 EHD851985:EHD851991 EQZ851985:EQZ851991 FAV851985:FAV851991 FKR851985:FKR851991 FUN851985:FUN851991 GEJ851985:GEJ851991 GOF851985:GOF851991 GYB851985:GYB851991 HHX851985:HHX851991 HRT851985:HRT851991 IBP851985:IBP851991 ILL851985:ILL851991 IVH851985:IVH851991 JFD851985:JFD851991 JOZ851985:JOZ851991 JYV851985:JYV851991 KIR851985:KIR851991 KSN851985:KSN851991 LCJ851985:LCJ851991 LMF851985:LMF851991 LWB851985:LWB851991 MFX851985:MFX851991 MPT851985:MPT851991 MZP851985:MZP851991 NJL851985:NJL851991 NTH851985:NTH851991 ODD851985:ODD851991 OMZ851985:OMZ851991 OWV851985:OWV851991 PGR851985:PGR851991 PQN851985:PQN851991 QAJ851985:QAJ851991 QKF851985:QKF851991 QUB851985:QUB851991 RDX851985:RDX851991 RNT851985:RNT851991 RXP851985:RXP851991 SHL851985:SHL851991 SRH851985:SRH851991 TBD851985:TBD851991 TKZ851985:TKZ851991 TUV851985:TUV851991 UER851985:UER851991 UON851985:UON851991 UYJ851985:UYJ851991 VIF851985:VIF851991 VSB851985:VSB851991 WBX851985:WBX851991 WLT851985:WLT851991 WVP851985:WVP851991 H917521:H917527 JD917521:JD917527 SZ917521:SZ917527 ACV917521:ACV917527 AMR917521:AMR917527 AWN917521:AWN917527 BGJ917521:BGJ917527 BQF917521:BQF917527 CAB917521:CAB917527 CJX917521:CJX917527 CTT917521:CTT917527 DDP917521:DDP917527 DNL917521:DNL917527 DXH917521:DXH917527 EHD917521:EHD917527 EQZ917521:EQZ917527 FAV917521:FAV917527 FKR917521:FKR917527 FUN917521:FUN917527 GEJ917521:GEJ917527 GOF917521:GOF917527 GYB917521:GYB917527 HHX917521:HHX917527 HRT917521:HRT917527 IBP917521:IBP917527 ILL917521:ILL917527 IVH917521:IVH917527 JFD917521:JFD917527 JOZ917521:JOZ917527 JYV917521:JYV917527 KIR917521:KIR917527 KSN917521:KSN917527 LCJ917521:LCJ917527 LMF917521:LMF917527 LWB917521:LWB917527 MFX917521:MFX917527 MPT917521:MPT917527 MZP917521:MZP917527 NJL917521:NJL917527 NTH917521:NTH917527 ODD917521:ODD917527 OMZ917521:OMZ917527 OWV917521:OWV917527 PGR917521:PGR917527 PQN917521:PQN917527 QAJ917521:QAJ917527 QKF917521:QKF917527 QUB917521:QUB917527 RDX917521:RDX917527 RNT917521:RNT917527 RXP917521:RXP917527 SHL917521:SHL917527 SRH917521:SRH917527 TBD917521:TBD917527 TKZ917521:TKZ917527 TUV917521:TUV917527 UER917521:UER917527 UON917521:UON917527 UYJ917521:UYJ917527 VIF917521:VIF917527 VSB917521:VSB917527 WBX917521:WBX917527 WLT917521:WLT917527 WVP917521:WVP917527 H983057:H983063 JD983057:JD983063 SZ983057:SZ983063 ACV983057:ACV983063 AMR983057:AMR983063 AWN983057:AWN983063 BGJ983057:BGJ983063 BQF983057:BQF983063 CAB983057:CAB983063 CJX983057:CJX983063 CTT983057:CTT983063 DDP983057:DDP983063 DNL983057:DNL983063 DXH983057:DXH983063 EHD983057:EHD983063 EQZ983057:EQZ983063 FAV983057:FAV983063 FKR983057:FKR983063 FUN983057:FUN983063 GEJ983057:GEJ983063 GOF983057:GOF983063 GYB983057:GYB983063 HHX983057:HHX983063 HRT983057:HRT983063 IBP983057:IBP983063 ILL983057:ILL983063 IVH983057:IVH983063 JFD983057:JFD983063 JOZ983057:JOZ983063 JYV983057:JYV983063 KIR983057:KIR983063 KSN983057:KSN983063 LCJ983057:LCJ983063 LMF983057:LMF983063 LWB983057:LWB983063 MFX983057:MFX983063 MPT983057:MPT983063 MZP983057:MZP983063 NJL983057:NJL983063 NTH983057:NTH983063 ODD983057:ODD983063 OMZ983057:OMZ983063 OWV983057:OWV983063 PGR983057:PGR983063 PQN983057:PQN983063 QAJ983057:QAJ983063 QKF983057:QKF983063 QUB983057:QUB983063 RDX983057:RDX983063 RNT983057:RNT983063 RXP983057:RXP983063 SHL983057:SHL983063 SRH983057:SRH983063 TBD983057:TBD983063 TKZ983057:TKZ983063 TUV983057:TUV983063 UER983057:UER983063 UON983057:UON983063 UYJ983057:UYJ983063 VIF983057:VIF983063 VSB983057:VSB983063 WBX983057:WBX983063 WLT983057:WLT983063 WVP983057:WVP983063" xr:uid="{DDF891E8-E08E-475F-8E54-BA0426FC66D8}">
      <formula1>PB</formula1>
    </dataValidation>
    <dataValidation type="list" allowBlank="1" showInputMessage="1" showErrorMessage="1" sqref="G6:G15 JC6:JC15 SY6:SY15 ACU6:ACU15 AMQ6:AMQ15 AWM6:AWM15 BGI6:BGI15 BQE6:BQE15 CAA6:CAA15 CJW6:CJW15 CTS6:CTS15 DDO6:DDO15 DNK6:DNK15 DXG6:DXG15 EHC6:EHC15 EQY6:EQY15 FAU6:FAU15 FKQ6:FKQ15 FUM6:FUM15 GEI6:GEI15 GOE6:GOE15 GYA6:GYA15 HHW6:HHW15 HRS6:HRS15 IBO6:IBO15 ILK6:ILK15 IVG6:IVG15 JFC6:JFC15 JOY6:JOY15 JYU6:JYU15 KIQ6:KIQ15 KSM6:KSM15 LCI6:LCI15 LME6:LME15 LWA6:LWA15 MFW6:MFW15 MPS6:MPS15 MZO6:MZO15 NJK6:NJK15 NTG6:NTG15 ODC6:ODC15 OMY6:OMY15 OWU6:OWU15 PGQ6:PGQ15 PQM6:PQM15 QAI6:QAI15 QKE6:QKE15 QUA6:QUA15 RDW6:RDW15 RNS6:RNS15 RXO6:RXO15 SHK6:SHK15 SRG6:SRG15 TBC6:TBC15 TKY6:TKY15 TUU6:TUU15 UEQ6:UEQ15 UOM6:UOM15 UYI6:UYI15 VIE6:VIE15 VSA6:VSA15 WBW6:WBW15 WLS6:WLS15 WVO6:WVO15 G65542:G65551 JC65542:JC65551 SY65542:SY65551 ACU65542:ACU65551 AMQ65542:AMQ65551 AWM65542:AWM65551 BGI65542:BGI65551 BQE65542:BQE65551 CAA65542:CAA65551 CJW65542:CJW65551 CTS65542:CTS65551 DDO65542:DDO65551 DNK65542:DNK65551 DXG65542:DXG65551 EHC65542:EHC65551 EQY65542:EQY65551 FAU65542:FAU65551 FKQ65542:FKQ65551 FUM65542:FUM65551 GEI65542:GEI65551 GOE65542:GOE65551 GYA65542:GYA65551 HHW65542:HHW65551 HRS65542:HRS65551 IBO65542:IBO65551 ILK65542:ILK65551 IVG65542:IVG65551 JFC65542:JFC65551 JOY65542:JOY65551 JYU65542:JYU65551 KIQ65542:KIQ65551 KSM65542:KSM65551 LCI65542:LCI65551 LME65542:LME65551 LWA65542:LWA65551 MFW65542:MFW65551 MPS65542:MPS65551 MZO65542:MZO65551 NJK65542:NJK65551 NTG65542:NTG65551 ODC65542:ODC65551 OMY65542:OMY65551 OWU65542:OWU65551 PGQ65542:PGQ65551 PQM65542:PQM65551 QAI65542:QAI65551 QKE65542:QKE65551 QUA65542:QUA65551 RDW65542:RDW65551 RNS65542:RNS65551 RXO65542:RXO65551 SHK65542:SHK65551 SRG65542:SRG65551 TBC65542:TBC65551 TKY65542:TKY65551 TUU65542:TUU65551 UEQ65542:UEQ65551 UOM65542:UOM65551 UYI65542:UYI65551 VIE65542:VIE65551 VSA65542:VSA65551 WBW65542:WBW65551 WLS65542:WLS65551 WVO65542:WVO65551 G131078:G131087 JC131078:JC131087 SY131078:SY131087 ACU131078:ACU131087 AMQ131078:AMQ131087 AWM131078:AWM131087 BGI131078:BGI131087 BQE131078:BQE131087 CAA131078:CAA131087 CJW131078:CJW131087 CTS131078:CTS131087 DDO131078:DDO131087 DNK131078:DNK131087 DXG131078:DXG131087 EHC131078:EHC131087 EQY131078:EQY131087 FAU131078:FAU131087 FKQ131078:FKQ131087 FUM131078:FUM131087 GEI131078:GEI131087 GOE131078:GOE131087 GYA131078:GYA131087 HHW131078:HHW131087 HRS131078:HRS131087 IBO131078:IBO131087 ILK131078:ILK131087 IVG131078:IVG131087 JFC131078:JFC131087 JOY131078:JOY131087 JYU131078:JYU131087 KIQ131078:KIQ131087 KSM131078:KSM131087 LCI131078:LCI131087 LME131078:LME131087 LWA131078:LWA131087 MFW131078:MFW131087 MPS131078:MPS131087 MZO131078:MZO131087 NJK131078:NJK131087 NTG131078:NTG131087 ODC131078:ODC131087 OMY131078:OMY131087 OWU131078:OWU131087 PGQ131078:PGQ131087 PQM131078:PQM131087 QAI131078:QAI131087 QKE131078:QKE131087 QUA131078:QUA131087 RDW131078:RDW131087 RNS131078:RNS131087 RXO131078:RXO131087 SHK131078:SHK131087 SRG131078:SRG131087 TBC131078:TBC131087 TKY131078:TKY131087 TUU131078:TUU131087 UEQ131078:UEQ131087 UOM131078:UOM131087 UYI131078:UYI131087 VIE131078:VIE131087 VSA131078:VSA131087 WBW131078:WBW131087 WLS131078:WLS131087 WVO131078:WVO131087 G196614:G196623 JC196614:JC196623 SY196614:SY196623 ACU196614:ACU196623 AMQ196614:AMQ196623 AWM196614:AWM196623 BGI196614:BGI196623 BQE196614:BQE196623 CAA196614:CAA196623 CJW196614:CJW196623 CTS196614:CTS196623 DDO196614:DDO196623 DNK196614:DNK196623 DXG196614:DXG196623 EHC196614:EHC196623 EQY196614:EQY196623 FAU196614:FAU196623 FKQ196614:FKQ196623 FUM196614:FUM196623 GEI196614:GEI196623 GOE196614:GOE196623 GYA196614:GYA196623 HHW196614:HHW196623 HRS196614:HRS196623 IBO196614:IBO196623 ILK196614:ILK196623 IVG196614:IVG196623 JFC196614:JFC196623 JOY196614:JOY196623 JYU196614:JYU196623 KIQ196614:KIQ196623 KSM196614:KSM196623 LCI196614:LCI196623 LME196614:LME196623 LWA196614:LWA196623 MFW196614:MFW196623 MPS196614:MPS196623 MZO196614:MZO196623 NJK196614:NJK196623 NTG196614:NTG196623 ODC196614:ODC196623 OMY196614:OMY196623 OWU196614:OWU196623 PGQ196614:PGQ196623 PQM196614:PQM196623 QAI196614:QAI196623 QKE196614:QKE196623 QUA196614:QUA196623 RDW196614:RDW196623 RNS196614:RNS196623 RXO196614:RXO196623 SHK196614:SHK196623 SRG196614:SRG196623 TBC196614:TBC196623 TKY196614:TKY196623 TUU196614:TUU196623 UEQ196614:UEQ196623 UOM196614:UOM196623 UYI196614:UYI196623 VIE196614:VIE196623 VSA196614:VSA196623 WBW196614:WBW196623 WLS196614:WLS196623 WVO196614:WVO196623 G262150:G262159 JC262150:JC262159 SY262150:SY262159 ACU262150:ACU262159 AMQ262150:AMQ262159 AWM262150:AWM262159 BGI262150:BGI262159 BQE262150:BQE262159 CAA262150:CAA262159 CJW262150:CJW262159 CTS262150:CTS262159 DDO262150:DDO262159 DNK262150:DNK262159 DXG262150:DXG262159 EHC262150:EHC262159 EQY262150:EQY262159 FAU262150:FAU262159 FKQ262150:FKQ262159 FUM262150:FUM262159 GEI262150:GEI262159 GOE262150:GOE262159 GYA262150:GYA262159 HHW262150:HHW262159 HRS262150:HRS262159 IBO262150:IBO262159 ILK262150:ILK262159 IVG262150:IVG262159 JFC262150:JFC262159 JOY262150:JOY262159 JYU262150:JYU262159 KIQ262150:KIQ262159 KSM262150:KSM262159 LCI262150:LCI262159 LME262150:LME262159 LWA262150:LWA262159 MFW262150:MFW262159 MPS262150:MPS262159 MZO262150:MZO262159 NJK262150:NJK262159 NTG262150:NTG262159 ODC262150:ODC262159 OMY262150:OMY262159 OWU262150:OWU262159 PGQ262150:PGQ262159 PQM262150:PQM262159 QAI262150:QAI262159 QKE262150:QKE262159 QUA262150:QUA262159 RDW262150:RDW262159 RNS262150:RNS262159 RXO262150:RXO262159 SHK262150:SHK262159 SRG262150:SRG262159 TBC262150:TBC262159 TKY262150:TKY262159 TUU262150:TUU262159 UEQ262150:UEQ262159 UOM262150:UOM262159 UYI262150:UYI262159 VIE262150:VIE262159 VSA262150:VSA262159 WBW262150:WBW262159 WLS262150:WLS262159 WVO262150:WVO262159 G327686:G327695 JC327686:JC327695 SY327686:SY327695 ACU327686:ACU327695 AMQ327686:AMQ327695 AWM327686:AWM327695 BGI327686:BGI327695 BQE327686:BQE327695 CAA327686:CAA327695 CJW327686:CJW327695 CTS327686:CTS327695 DDO327686:DDO327695 DNK327686:DNK327695 DXG327686:DXG327695 EHC327686:EHC327695 EQY327686:EQY327695 FAU327686:FAU327695 FKQ327686:FKQ327695 FUM327686:FUM327695 GEI327686:GEI327695 GOE327686:GOE327695 GYA327686:GYA327695 HHW327686:HHW327695 HRS327686:HRS327695 IBO327686:IBO327695 ILK327686:ILK327695 IVG327686:IVG327695 JFC327686:JFC327695 JOY327686:JOY327695 JYU327686:JYU327695 KIQ327686:KIQ327695 KSM327686:KSM327695 LCI327686:LCI327695 LME327686:LME327695 LWA327686:LWA327695 MFW327686:MFW327695 MPS327686:MPS327695 MZO327686:MZO327695 NJK327686:NJK327695 NTG327686:NTG327695 ODC327686:ODC327695 OMY327686:OMY327695 OWU327686:OWU327695 PGQ327686:PGQ327695 PQM327686:PQM327695 QAI327686:QAI327695 QKE327686:QKE327695 QUA327686:QUA327695 RDW327686:RDW327695 RNS327686:RNS327695 RXO327686:RXO327695 SHK327686:SHK327695 SRG327686:SRG327695 TBC327686:TBC327695 TKY327686:TKY327695 TUU327686:TUU327695 UEQ327686:UEQ327695 UOM327686:UOM327695 UYI327686:UYI327695 VIE327686:VIE327695 VSA327686:VSA327695 WBW327686:WBW327695 WLS327686:WLS327695 WVO327686:WVO327695 G393222:G393231 JC393222:JC393231 SY393222:SY393231 ACU393222:ACU393231 AMQ393222:AMQ393231 AWM393222:AWM393231 BGI393222:BGI393231 BQE393222:BQE393231 CAA393222:CAA393231 CJW393222:CJW393231 CTS393222:CTS393231 DDO393222:DDO393231 DNK393222:DNK393231 DXG393222:DXG393231 EHC393222:EHC393231 EQY393222:EQY393231 FAU393222:FAU393231 FKQ393222:FKQ393231 FUM393222:FUM393231 GEI393222:GEI393231 GOE393222:GOE393231 GYA393222:GYA393231 HHW393222:HHW393231 HRS393222:HRS393231 IBO393222:IBO393231 ILK393222:ILK393231 IVG393222:IVG393231 JFC393222:JFC393231 JOY393222:JOY393231 JYU393222:JYU393231 KIQ393222:KIQ393231 KSM393222:KSM393231 LCI393222:LCI393231 LME393222:LME393231 LWA393222:LWA393231 MFW393222:MFW393231 MPS393222:MPS393231 MZO393222:MZO393231 NJK393222:NJK393231 NTG393222:NTG393231 ODC393222:ODC393231 OMY393222:OMY393231 OWU393222:OWU393231 PGQ393222:PGQ393231 PQM393222:PQM393231 QAI393222:QAI393231 QKE393222:QKE393231 QUA393222:QUA393231 RDW393222:RDW393231 RNS393222:RNS393231 RXO393222:RXO393231 SHK393222:SHK393231 SRG393222:SRG393231 TBC393222:TBC393231 TKY393222:TKY393231 TUU393222:TUU393231 UEQ393222:UEQ393231 UOM393222:UOM393231 UYI393222:UYI393231 VIE393222:VIE393231 VSA393222:VSA393231 WBW393222:WBW393231 WLS393222:WLS393231 WVO393222:WVO393231 G458758:G458767 JC458758:JC458767 SY458758:SY458767 ACU458758:ACU458767 AMQ458758:AMQ458767 AWM458758:AWM458767 BGI458758:BGI458767 BQE458758:BQE458767 CAA458758:CAA458767 CJW458758:CJW458767 CTS458758:CTS458767 DDO458758:DDO458767 DNK458758:DNK458767 DXG458758:DXG458767 EHC458758:EHC458767 EQY458758:EQY458767 FAU458758:FAU458767 FKQ458758:FKQ458767 FUM458758:FUM458767 GEI458758:GEI458767 GOE458758:GOE458767 GYA458758:GYA458767 HHW458758:HHW458767 HRS458758:HRS458767 IBO458758:IBO458767 ILK458758:ILK458767 IVG458758:IVG458767 JFC458758:JFC458767 JOY458758:JOY458767 JYU458758:JYU458767 KIQ458758:KIQ458767 KSM458758:KSM458767 LCI458758:LCI458767 LME458758:LME458767 LWA458758:LWA458767 MFW458758:MFW458767 MPS458758:MPS458767 MZO458758:MZO458767 NJK458758:NJK458767 NTG458758:NTG458767 ODC458758:ODC458767 OMY458758:OMY458767 OWU458758:OWU458767 PGQ458758:PGQ458767 PQM458758:PQM458767 QAI458758:QAI458767 QKE458758:QKE458767 QUA458758:QUA458767 RDW458758:RDW458767 RNS458758:RNS458767 RXO458758:RXO458767 SHK458758:SHK458767 SRG458758:SRG458767 TBC458758:TBC458767 TKY458758:TKY458767 TUU458758:TUU458767 UEQ458758:UEQ458767 UOM458758:UOM458767 UYI458758:UYI458767 VIE458758:VIE458767 VSA458758:VSA458767 WBW458758:WBW458767 WLS458758:WLS458767 WVO458758:WVO458767 G524294:G524303 JC524294:JC524303 SY524294:SY524303 ACU524294:ACU524303 AMQ524294:AMQ524303 AWM524294:AWM524303 BGI524294:BGI524303 BQE524294:BQE524303 CAA524294:CAA524303 CJW524294:CJW524303 CTS524294:CTS524303 DDO524294:DDO524303 DNK524294:DNK524303 DXG524294:DXG524303 EHC524294:EHC524303 EQY524294:EQY524303 FAU524294:FAU524303 FKQ524294:FKQ524303 FUM524294:FUM524303 GEI524294:GEI524303 GOE524294:GOE524303 GYA524294:GYA524303 HHW524294:HHW524303 HRS524294:HRS524303 IBO524294:IBO524303 ILK524294:ILK524303 IVG524294:IVG524303 JFC524294:JFC524303 JOY524294:JOY524303 JYU524294:JYU524303 KIQ524294:KIQ524303 KSM524294:KSM524303 LCI524294:LCI524303 LME524294:LME524303 LWA524294:LWA524303 MFW524294:MFW524303 MPS524294:MPS524303 MZO524294:MZO524303 NJK524294:NJK524303 NTG524294:NTG524303 ODC524294:ODC524303 OMY524294:OMY524303 OWU524294:OWU524303 PGQ524294:PGQ524303 PQM524294:PQM524303 QAI524294:QAI524303 QKE524294:QKE524303 QUA524294:QUA524303 RDW524294:RDW524303 RNS524294:RNS524303 RXO524294:RXO524303 SHK524294:SHK524303 SRG524294:SRG524303 TBC524294:TBC524303 TKY524294:TKY524303 TUU524294:TUU524303 UEQ524294:UEQ524303 UOM524294:UOM524303 UYI524294:UYI524303 VIE524294:VIE524303 VSA524294:VSA524303 WBW524294:WBW524303 WLS524294:WLS524303 WVO524294:WVO524303 G589830:G589839 JC589830:JC589839 SY589830:SY589839 ACU589830:ACU589839 AMQ589830:AMQ589839 AWM589830:AWM589839 BGI589830:BGI589839 BQE589830:BQE589839 CAA589830:CAA589839 CJW589830:CJW589839 CTS589830:CTS589839 DDO589830:DDO589839 DNK589830:DNK589839 DXG589830:DXG589839 EHC589830:EHC589839 EQY589830:EQY589839 FAU589830:FAU589839 FKQ589830:FKQ589839 FUM589830:FUM589839 GEI589830:GEI589839 GOE589830:GOE589839 GYA589830:GYA589839 HHW589830:HHW589839 HRS589830:HRS589839 IBO589830:IBO589839 ILK589830:ILK589839 IVG589830:IVG589839 JFC589830:JFC589839 JOY589830:JOY589839 JYU589830:JYU589839 KIQ589830:KIQ589839 KSM589830:KSM589839 LCI589830:LCI589839 LME589830:LME589839 LWA589830:LWA589839 MFW589830:MFW589839 MPS589830:MPS589839 MZO589830:MZO589839 NJK589830:NJK589839 NTG589830:NTG589839 ODC589830:ODC589839 OMY589830:OMY589839 OWU589830:OWU589839 PGQ589830:PGQ589839 PQM589830:PQM589839 QAI589830:QAI589839 QKE589830:QKE589839 QUA589830:QUA589839 RDW589830:RDW589839 RNS589830:RNS589839 RXO589830:RXO589839 SHK589830:SHK589839 SRG589830:SRG589839 TBC589830:TBC589839 TKY589830:TKY589839 TUU589830:TUU589839 UEQ589830:UEQ589839 UOM589830:UOM589839 UYI589830:UYI589839 VIE589830:VIE589839 VSA589830:VSA589839 WBW589830:WBW589839 WLS589830:WLS589839 WVO589830:WVO589839 G655366:G655375 JC655366:JC655375 SY655366:SY655375 ACU655366:ACU655375 AMQ655366:AMQ655375 AWM655366:AWM655375 BGI655366:BGI655375 BQE655366:BQE655375 CAA655366:CAA655375 CJW655366:CJW655375 CTS655366:CTS655375 DDO655366:DDO655375 DNK655366:DNK655375 DXG655366:DXG655375 EHC655366:EHC655375 EQY655366:EQY655375 FAU655366:FAU655375 FKQ655366:FKQ655375 FUM655366:FUM655375 GEI655366:GEI655375 GOE655366:GOE655375 GYA655366:GYA655375 HHW655366:HHW655375 HRS655366:HRS655375 IBO655366:IBO655375 ILK655366:ILK655375 IVG655366:IVG655375 JFC655366:JFC655375 JOY655366:JOY655375 JYU655366:JYU655375 KIQ655366:KIQ655375 KSM655366:KSM655375 LCI655366:LCI655375 LME655366:LME655375 LWA655366:LWA655375 MFW655366:MFW655375 MPS655366:MPS655375 MZO655366:MZO655375 NJK655366:NJK655375 NTG655366:NTG655375 ODC655366:ODC655375 OMY655366:OMY655375 OWU655366:OWU655375 PGQ655366:PGQ655375 PQM655366:PQM655375 QAI655366:QAI655375 QKE655366:QKE655375 QUA655366:QUA655375 RDW655366:RDW655375 RNS655366:RNS655375 RXO655366:RXO655375 SHK655366:SHK655375 SRG655366:SRG655375 TBC655366:TBC655375 TKY655366:TKY655375 TUU655366:TUU655375 UEQ655366:UEQ655375 UOM655366:UOM655375 UYI655366:UYI655375 VIE655366:VIE655375 VSA655366:VSA655375 WBW655366:WBW655375 WLS655366:WLS655375 WVO655366:WVO655375 G720902:G720911 JC720902:JC720911 SY720902:SY720911 ACU720902:ACU720911 AMQ720902:AMQ720911 AWM720902:AWM720911 BGI720902:BGI720911 BQE720902:BQE720911 CAA720902:CAA720911 CJW720902:CJW720911 CTS720902:CTS720911 DDO720902:DDO720911 DNK720902:DNK720911 DXG720902:DXG720911 EHC720902:EHC720911 EQY720902:EQY720911 FAU720902:FAU720911 FKQ720902:FKQ720911 FUM720902:FUM720911 GEI720902:GEI720911 GOE720902:GOE720911 GYA720902:GYA720911 HHW720902:HHW720911 HRS720902:HRS720911 IBO720902:IBO720911 ILK720902:ILK720911 IVG720902:IVG720911 JFC720902:JFC720911 JOY720902:JOY720911 JYU720902:JYU720911 KIQ720902:KIQ720911 KSM720902:KSM720911 LCI720902:LCI720911 LME720902:LME720911 LWA720902:LWA720911 MFW720902:MFW720911 MPS720902:MPS720911 MZO720902:MZO720911 NJK720902:NJK720911 NTG720902:NTG720911 ODC720902:ODC720911 OMY720902:OMY720911 OWU720902:OWU720911 PGQ720902:PGQ720911 PQM720902:PQM720911 QAI720902:QAI720911 QKE720902:QKE720911 QUA720902:QUA720911 RDW720902:RDW720911 RNS720902:RNS720911 RXO720902:RXO720911 SHK720902:SHK720911 SRG720902:SRG720911 TBC720902:TBC720911 TKY720902:TKY720911 TUU720902:TUU720911 UEQ720902:UEQ720911 UOM720902:UOM720911 UYI720902:UYI720911 VIE720902:VIE720911 VSA720902:VSA720911 WBW720902:WBW720911 WLS720902:WLS720911 WVO720902:WVO720911 G786438:G786447 JC786438:JC786447 SY786438:SY786447 ACU786438:ACU786447 AMQ786438:AMQ786447 AWM786438:AWM786447 BGI786438:BGI786447 BQE786438:BQE786447 CAA786438:CAA786447 CJW786438:CJW786447 CTS786438:CTS786447 DDO786438:DDO786447 DNK786438:DNK786447 DXG786438:DXG786447 EHC786438:EHC786447 EQY786438:EQY786447 FAU786438:FAU786447 FKQ786438:FKQ786447 FUM786438:FUM786447 GEI786438:GEI786447 GOE786438:GOE786447 GYA786438:GYA786447 HHW786438:HHW786447 HRS786438:HRS786447 IBO786438:IBO786447 ILK786438:ILK786447 IVG786438:IVG786447 JFC786438:JFC786447 JOY786438:JOY786447 JYU786438:JYU786447 KIQ786438:KIQ786447 KSM786438:KSM786447 LCI786438:LCI786447 LME786438:LME786447 LWA786438:LWA786447 MFW786438:MFW786447 MPS786438:MPS786447 MZO786438:MZO786447 NJK786438:NJK786447 NTG786438:NTG786447 ODC786438:ODC786447 OMY786438:OMY786447 OWU786438:OWU786447 PGQ786438:PGQ786447 PQM786438:PQM786447 QAI786438:QAI786447 QKE786438:QKE786447 QUA786438:QUA786447 RDW786438:RDW786447 RNS786438:RNS786447 RXO786438:RXO786447 SHK786438:SHK786447 SRG786438:SRG786447 TBC786438:TBC786447 TKY786438:TKY786447 TUU786438:TUU786447 UEQ786438:UEQ786447 UOM786438:UOM786447 UYI786438:UYI786447 VIE786438:VIE786447 VSA786438:VSA786447 WBW786438:WBW786447 WLS786438:WLS786447 WVO786438:WVO786447 G851974:G851983 JC851974:JC851983 SY851974:SY851983 ACU851974:ACU851983 AMQ851974:AMQ851983 AWM851974:AWM851983 BGI851974:BGI851983 BQE851974:BQE851983 CAA851974:CAA851983 CJW851974:CJW851983 CTS851974:CTS851983 DDO851974:DDO851983 DNK851974:DNK851983 DXG851974:DXG851983 EHC851974:EHC851983 EQY851974:EQY851983 FAU851974:FAU851983 FKQ851974:FKQ851983 FUM851974:FUM851983 GEI851974:GEI851983 GOE851974:GOE851983 GYA851974:GYA851983 HHW851974:HHW851983 HRS851974:HRS851983 IBO851974:IBO851983 ILK851974:ILK851983 IVG851974:IVG851983 JFC851974:JFC851983 JOY851974:JOY851983 JYU851974:JYU851983 KIQ851974:KIQ851983 KSM851974:KSM851983 LCI851974:LCI851983 LME851974:LME851983 LWA851974:LWA851983 MFW851974:MFW851983 MPS851974:MPS851983 MZO851974:MZO851983 NJK851974:NJK851983 NTG851974:NTG851983 ODC851974:ODC851983 OMY851974:OMY851983 OWU851974:OWU851983 PGQ851974:PGQ851983 PQM851974:PQM851983 QAI851974:QAI851983 QKE851974:QKE851983 QUA851974:QUA851983 RDW851974:RDW851983 RNS851974:RNS851983 RXO851974:RXO851983 SHK851974:SHK851983 SRG851974:SRG851983 TBC851974:TBC851983 TKY851974:TKY851983 TUU851974:TUU851983 UEQ851974:UEQ851983 UOM851974:UOM851983 UYI851974:UYI851983 VIE851974:VIE851983 VSA851974:VSA851983 WBW851974:WBW851983 WLS851974:WLS851983 WVO851974:WVO851983 G917510:G917519 JC917510:JC917519 SY917510:SY917519 ACU917510:ACU917519 AMQ917510:AMQ917519 AWM917510:AWM917519 BGI917510:BGI917519 BQE917510:BQE917519 CAA917510:CAA917519 CJW917510:CJW917519 CTS917510:CTS917519 DDO917510:DDO917519 DNK917510:DNK917519 DXG917510:DXG917519 EHC917510:EHC917519 EQY917510:EQY917519 FAU917510:FAU917519 FKQ917510:FKQ917519 FUM917510:FUM917519 GEI917510:GEI917519 GOE917510:GOE917519 GYA917510:GYA917519 HHW917510:HHW917519 HRS917510:HRS917519 IBO917510:IBO917519 ILK917510:ILK917519 IVG917510:IVG917519 JFC917510:JFC917519 JOY917510:JOY917519 JYU917510:JYU917519 KIQ917510:KIQ917519 KSM917510:KSM917519 LCI917510:LCI917519 LME917510:LME917519 LWA917510:LWA917519 MFW917510:MFW917519 MPS917510:MPS917519 MZO917510:MZO917519 NJK917510:NJK917519 NTG917510:NTG917519 ODC917510:ODC917519 OMY917510:OMY917519 OWU917510:OWU917519 PGQ917510:PGQ917519 PQM917510:PQM917519 QAI917510:QAI917519 QKE917510:QKE917519 QUA917510:QUA917519 RDW917510:RDW917519 RNS917510:RNS917519 RXO917510:RXO917519 SHK917510:SHK917519 SRG917510:SRG917519 TBC917510:TBC917519 TKY917510:TKY917519 TUU917510:TUU917519 UEQ917510:UEQ917519 UOM917510:UOM917519 UYI917510:UYI917519 VIE917510:VIE917519 VSA917510:VSA917519 WBW917510:WBW917519 WLS917510:WLS917519 WVO917510:WVO917519 G983046:G983055 JC983046:JC983055 SY983046:SY983055 ACU983046:ACU983055 AMQ983046:AMQ983055 AWM983046:AWM983055 BGI983046:BGI983055 BQE983046:BQE983055 CAA983046:CAA983055 CJW983046:CJW983055 CTS983046:CTS983055 DDO983046:DDO983055 DNK983046:DNK983055 DXG983046:DXG983055 EHC983046:EHC983055 EQY983046:EQY983055 FAU983046:FAU983055 FKQ983046:FKQ983055 FUM983046:FUM983055 GEI983046:GEI983055 GOE983046:GOE983055 GYA983046:GYA983055 HHW983046:HHW983055 HRS983046:HRS983055 IBO983046:IBO983055 ILK983046:ILK983055 IVG983046:IVG983055 JFC983046:JFC983055 JOY983046:JOY983055 JYU983046:JYU983055 KIQ983046:KIQ983055 KSM983046:KSM983055 LCI983046:LCI983055 LME983046:LME983055 LWA983046:LWA983055 MFW983046:MFW983055 MPS983046:MPS983055 MZO983046:MZO983055 NJK983046:NJK983055 NTG983046:NTG983055 ODC983046:ODC983055 OMY983046:OMY983055 OWU983046:OWU983055 PGQ983046:PGQ983055 PQM983046:PQM983055 QAI983046:QAI983055 QKE983046:QKE983055 QUA983046:QUA983055 RDW983046:RDW983055 RNS983046:RNS983055 RXO983046:RXO983055 SHK983046:SHK983055 SRG983046:SRG983055 TBC983046:TBC983055 TKY983046:TKY983055 TUU983046:TUU983055 UEQ983046:UEQ983055 UOM983046:UOM983055 UYI983046:UYI983055 VIE983046:VIE983055 VSA983046:VSA983055 WBW983046:WBW983055 WLS983046:WLS983055 WVO983046:WVO983055 G17:G23 JC17:JC23 SY17:SY23 ACU17:ACU23 AMQ17:AMQ23 AWM17:AWM23 BGI17:BGI23 BQE17:BQE23 CAA17:CAA23 CJW17:CJW23 CTS17:CTS23 DDO17:DDO23 DNK17:DNK23 DXG17:DXG23 EHC17:EHC23 EQY17:EQY23 FAU17:FAU23 FKQ17:FKQ23 FUM17:FUM23 GEI17:GEI23 GOE17:GOE23 GYA17:GYA23 HHW17:HHW23 HRS17:HRS23 IBO17:IBO23 ILK17:ILK23 IVG17:IVG23 JFC17:JFC23 JOY17:JOY23 JYU17:JYU23 KIQ17:KIQ23 KSM17:KSM23 LCI17:LCI23 LME17:LME23 LWA17:LWA23 MFW17:MFW23 MPS17:MPS23 MZO17:MZO23 NJK17:NJK23 NTG17:NTG23 ODC17:ODC23 OMY17:OMY23 OWU17:OWU23 PGQ17:PGQ23 PQM17:PQM23 QAI17:QAI23 QKE17:QKE23 QUA17:QUA23 RDW17:RDW23 RNS17:RNS23 RXO17:RXO23 SHK17:SHK23 SRG17:SRG23 TBC17:TBC23 TKY17:TKY23 TUU17:TUU23 UEQ17:UEQ23 UOM17:UOM23 UYI17:UYI23 VIE17:VIE23 VSA17:VSA23 WBW17:WBW23 WLS17:WLS23 WVO17:WVO23 G65553:G65559 JC65553:JC65559 SY65553:SY65559 ACU65553:ACU65559 AMQ65553:AMQ65559 AWM65553:AWM65559 BGI65553:BGI65559 BQE65553:BQE65559 CAA65553:CAA65559 CJW65553:CJW65559 CTS65553:CTS65559 DDO65553:DDO65559 DNK65553:DNK65559 DXG65553:DXG65559 EHC65553:EHC65559 EQY65553:EQY65559 FAU65553:FAU65559 FKQ65553:FKQ65559 FUM65553:FUM65559 GEI65553:GEI65559 GOE65553:GOE65559 GYA65553:GYA65559 HHW65553:HHW65559 HRS65553:HRS65559 IBO65553:IBO65559 ILK65553:ILK65559 IVG65553:IVG65559 JFC65553:JFC65559 JOY65553:JOY65559 JYU65553:JYU65559 KIQ65553:KIQ65559 KSM65553:KSM65559 LCI65553:LCI65559 LME65553:LME65559 LWA65553:LWA65559 MFW65553:MFW65559 MPS65553:MPS65559 MZO65553:MZO65559 NJK65553:NJK65559 NTG65553:NTG65559 ODC65553:ODC65559 OMY65553:OMY65559 OWU65553:OWU65559 PGQ65553:PGQ65559 PQM65553:PQM65559 QAI65553:QAI65559 QKE65553:QKE65559 QUA65553:QUA65559 RDW65553:RDW65559 RNS65553:RNS65559 RXO65553:RXO65559 SHK65553:SHK65559 SRG65553:SRG65559 TBC65553:TBC65559 TKY65553:TKY65559 TUU65553:TUU65559 UEQ65553:UEQ65559 UOM65553:UOM65559 UYI65553:UYI65559 VIE65553:VIE65559 VSA65553:VSA65559 WBW65553:WBW65559 WLS65553:WLS65559 WVO65553:WVO65559 G131089:G131095 JC131089:JC131095 SY131089:SY131095 ACU131089:ACU131095 AMQ131089:AMQ131095 AWM131089:AWM131095 BGI131089:BGI131095 BQE131089:BQE131095 CAA131089:CAA131095 CJW131089:CJW131095 CTS131089:CTS131095 DDO131089:DDO131095 DNK131089:DNK131095 DXG131089:DXG131095 EHC131089:EHC131095 EQY131089:EQY131095 FAU131089:FAU131095 FKQ131089:FKQ131095 FUM131089:FUM131095 GEI131089:GEI131095 GOE131089:GOE131095 GYA131089:GYA131095 HHW131089:HHW131095 HRS131089:HRS131095 IBO131089:IBO131095 ILK131089:ILK131095 IVG131089:IVG131095 JFC131089:JFC131095 JOY131089:JOY131095 JYU131089:JYU131095 KIQ131089:KIQ131095 KSM131089:KSM131095 LCI131089:LCI131095 LME131089:LME131095 LWA131089:LWA131095 MFW131089:MFW131095 MPS131089:MPS131095 MZO131089:MZO131095 NJK131089:NJK131095 NTG131089:NTG131095 ODC131089:ODC131095 OMY131089:OMY131095 OWU131089:OWU131095 PGQ131089:PGQ131095 PQM131089:PQM131095 QAI131089:QAI131095 QKE131089:QKE131095 QUA131089:QUA131095 RDW131089:RDW131095 RNS131089:RNS131095 RXO131089:RXO131095 SHK131089:SHK131095 SRG131089:SRG131095 TBC131089:TBC131095 TKY131089:TKY131095 TUU131089:TUU131095 UEQ131089:UEQ131095 UOM131089:UOM131095 UYI131089:UYI131095 VIE131089:VIE131095 VSA131089:VSA131095 WBW131089:WBW131095 WLS131089:WLS131095 WVO131089:WVO131095 G196625:G196631 JC196625:JC196631 SY196625:SY196631 ACU196625:ACU196631 AMQ196625:AMQ196631 AWM196625:AWM196631 BGI196625:BGI196631 BQE196625:BQE196631 CAA196625:CAA196631 CJW196625:CJW196631 CTS196625:CTS196631 DDO196625:DDO196631 DNK196625:DNK196631 DXG196625:DXG196631 EHC196625:EHC196631 EQY196625:EQY196631 FAU196625:FAU196631 FKQ196625:FKQ196631 FUM196625:FUM196631 GEI196625:GEI196631 GOE196625:GOE196631 GYA196625:GYA196631 HHW196625:HHW196631 HRS196625:HRS196631 IBO196625:IBO196631 ILK196625:ILK196631 IVG196625:IVG196631 JFC196625:JFC196631 JOY196625:JOY196631 JYU196625:JYU196631 KIQ196625:KIQ196631 KSM196625:KSM196631 LCI196625:LCI196631 LME196625:LME196631 LWA196625:LWA196631 MFW196625:MFW196631 MPS196625:MPS196631 MZO196625:MZO196631 NJK196625:NJK196631 NTG196625:NTG196631 ODC196625:ODC196631 OMY196625:OMY196631 OWU196625:OWU196631 PGQ196625:PGQ196631 PQM196625:PQM196631 QAI196625:QAI196631 QKE196625:QKE196631 QUA196625:QUA196631 RDW196625:RDW196631 RNS196625:RNS196631 RXO196625:RXO196631 SHK196625:SHK196631 SRG196625:SRG196631 TBC196625:TBC196631 TKY196625:TKY196631 TUU196625:TUU196631 UEQ196625:UEQ196631 UOM196625:UOM196631 UYI196625:UYI196631 VIE196625:VIE196631 VSA196625:VSA196631 WBW196625:WBW196631 WLS196625:WLS196631 WVO196625:WVO196631 G262161:G262167 JC262161:JC262167 SY262161:SY262167 ACU262161:ACU262167 AMQ262161:AMQ262167 AWM262161:AWM262167 BGI262161:BGI262167 BQE262161:BQE262167 CAA262161:CAA262167 CJW262161:CJW262167 CTS262161:CTS262167 DDO262161:DDO262167 DNK262161:DNK262167 DXG262161:DXG262167 EHC262161:EHC262167 EQY262161:EQY262167 FAU262161:FAU262167 FKQ262161:FKQ262167 FUM262161:FUM262167 GEI262161:GEI262167 GOE262161:GOE262167 GYA262161:GYA262167 HHW262161:HHW262167 HRS262161:HRS262167 IBO262161:IBO262167 ILK262161:ILK262167 IVG262161:IVG262167 JFC262161:JFC262167 JOY262161:JOY262167 JYU262161:JYU262167 KIQ262161:KIQ262167 KSM262161:KSM262167 LCI262161:LCI262167 LME262161:LME262167 LWA262161:LWA262167 MFW262161:MFW262167 MPS262161:MPS262167 MZO262161:MZO262167 NJK262161:NJK262167 NTG262161:NTG262167 ODC262161:ODC262167 OMY262161:OMY262167 OWU262161:OWU262167 PGQ262161:PGQ262167 PQM262161:PQM262167 QAI262161:QAI262167 QKE262161:QKE262167 QUA262161:QUA262167 RDW262161:RDW262167 RNS262161:RNS262167 RXO262161:RXO262167 SHK262161:SHK262167 SRG262161:SRG262167 TBC262161:TBC262167 TKY262161:TKY262167 TUU262161:TUU262167 UEQ262161:UEQ262167 UOM262161:UOM262167 UYI262161:UYI262167 VIE262161:VIE262167 VSA262161:VSA262167 WBW262161:WBW262167 WLS262161:WLS262167 WVO262161:WVO262167 G327697:G327703 JC327697:JC327703 SY327697:SY327703 ACU327697:ACU327703 AMQ327697:AMQ327703 AWM327697:AWM327703 BGI327697:BGI327703 BQE327697:BQE327703 CAA327697:CAA327703 CJW327697:CJW327703 CTS327697:CTS327703 DDO327697:DDO327703 DNK327697:DNK327703 DXG327697:DXG327703 EHC327697:EHC327703 EQY327697:EQY327703 FAU327697:FAU327703 FKQ327697:FKQ327703 FUM327697:FUM327703 GEI327697:GEI327703 GOE327697:GOE327703 GYA327697:GYA327703 HHW327697:HHW327703 HRS327697:HRS327703 IBO327697:IBO327703 ILK327697:ILK327703 IVG327697:IVG327703 JFC327697:JFC327703 JOY327697:JOY327703 JYU327697:JYU327703 KIQ327697:KIQ327703 KSM327697:KSM327703 LCI327697:LCI327703 LME327697:LME327703 LWA327697:LWA327703 MFW327697:MFW327703 MPS327697:MPS327703 MZO327697:MZO327703 NJK327697:NJK327703 NTG327697:NTG327703 ODC327697:ODC327703 OMY327697:OMY327703 OWU327697:OWU327703 PGQ327697:PGQ327703 PQM327697:PQM327703 QAI327697:QAI327703 QKE327697:QKE327703 QUA327697:QUA327703 RDW327697:RDW327703 RNS327697:RNS327703 RXO327697:RXO327703 SHK327697:SHK327703 SRG327697:SRG327703 TBC327697:TBC327703 TKY327697:TKY327703 TUU327697:TUU327703 UEQ327697:UEQ327703 UOM327697:UOM327703 UYI327697:UYI327703 VIE327697:VIE327703 VSA327697:VSA327703 WBW327697:WBW327703 WLS327697:WLS327703 WVO327697:WVO327703 G393233:G393239 JC393233:JC393239 SY393233:SY393239 ACU393233:ACU393239 AMQ393233:AMQ393239 AWM393233:AWM393239 BGI393233:BGI393239 BQE393233:BQE393239 CAA393233:CAA393239 CJW393233:CJW393239 CTS393233:CTS393239 DDO393233:DDO393239 DNK393233:DNK393239 DXG393233:DXG393239 EHC393233:EHC393239 EQY393233:EQY393239 FAU393233:FAU393239 FKQ393233:FKQ393239 FUM393233:FUM393239 GEI393233:GEI393239 GOE393233:GOE393239 GYA393233:GYA393239 HHW393233:HHW393239 HRS393233:HRS393239 IBO393233:IBO393239 ILK393233:ILK393239 IVG393233:IVG393239 JFC393233:JFC393239 JOY393233:JOY393239 JYU393233:JYU393239 KIQ393233:KIQ393239 KSM393233:KSM393239 LCI393233:LCI393239 LME393233:LME393239 LWA393233:LWA393239 MFW393233:MFW393239 MPS393233:MPS393239 MZO393233:MZO393239 NJK393233:NJK393239 NTG393233:NTG393239 ODC393233:ODC393239 OMY393233:OMY393239 OWU393233:OWU393239 PGQ393233:PGQ393239 PQM393233:PQM393239 QAI393233:QAI393239 QKE393233:QKE393239 QUA393233:QUA393239 RDW393233:RDW393239 RNS393233:RNS393239 RXO393233:RXO393239 SHK393233:SHK393239 SRG393233:SRG393239 TBC393233:TBC393239 TKY393233:TKY393239 TUU393233:TUU393239 UEQ393233:UEQ393239 UOM393233:UOM393239 UYI393233:UYI393239 VIE393233:VIE393239 VSA393233:VSA393239 WBW393233:WBW393239 WLS393233:WLS393239 WVO393233:WVO393239 G458769:G458775 JC458769:JC458775 SY458769:SY458775 ACU458769:ACU458775 AMQ458769:AMQ458775 AWM458769:AWM458775 BGI458769:BGI458775 BQE458769:BQE458775 CAA458769:CAA458775 CJW458769:CJW458775 CTS458769:CTS458775 DDO458769:DDO458775 DNK458769:DNK458775 DXG458769:DXG458775 EHC458769:EHC458775 EQY458769:EQY458775 FAU458769:FAU458775 FKQ458769:FKQ458775 FUM458769:FUM458775 GEI458769:GEI458775 GOE458769:GOE458775 GYA458769:GYA458775 HHW458769:HHW458775 HRS458769:HRS458775 IBO458769:IBO458775 ILK458769:ILK458775 IVG458769:IVG458775 JFC458769:JFC458775 JOY458769:JOY458775 JYU458769:JYU458775 KIQ458769:KIQ458775 KSM458769:KSM458775 LCI458769:LCI458775 LME458769:LME458775 LWA458769:LWA458775 MFW458769:MFW458775 MPS458769:MPS458775 MZO458769:MZO458775 NJK458769:NJK458775 NTG458769:NTG458775 ODC458769:ODC458775 OMY458769:OMY458775 OWU458769:OWU458775 PGQ458769:PGQ458775 PQM458769:PQM458775 QAI458769:QAI458775 QKE458769:QKE458775 QUA458769:QUA458775 RDW458769:RDW458775 RNS458769:RNS458775 RXO458769:RXO458775 SHK458769:SHK458775 SRG458769:SRG458775 TBC458769:TBC458775 TKY458769:TKY458775 TUU458769:TUU458775 UEQ458769:UEQ458775 UOM458769:UOM458775 UYI458769:UYI458775 VIE458769:VIE458775 VSA458769:VSA458775 WBW458769:WBW458775 WLS458769:WLS458775 WVO458769:WVO458775 G524305:G524311 JC524305:JC524311 SY524305:SY524311 ACU524305:ACU524311 AMQ524305:AMQ524311 AWM524305:AWM524311 BGI524305:BGI524311 BQE524305:BQE524311 CAA524305:CAA524311 CJW524305:CJW524311 CTS524305:CTS524311 DDO524305:DDO524311 DNK524305:DNK524311 DXG524305:DXG524311 EHC524305:EHC524311 EQY524305:EQY524311 FAU524305:FAU524311 FKQ524305:FKQ524311 FUM524305:FUM524311 GEI524305:GEI524311 GOE524305:GOE524311 GYA524305:GYA524311 HHW524305:HHW524311 HRS524305:HRS524311 IBO524305:IBO524311 ILK524305:ILK524311 IVG524305:IVG524311 JFC524305:JFC524311 JOY524305:JOY524311 JYU524305:JYU524311 KIQ524305:KIQ524311 KSM524305:KSM524311 LCI524305:LCI524311 LME524305:LME524311 LWA524305:LWA524311 MFW524305:MFW524311 MPS524305:MPS524311 MZO524305:MZO524311 NJK524305:NJK524311 NTG524305:NTG524311 ODC524305:ODC524311 OMY524305:OMY524311 OWU524305:OWU524311 PGQ524305:PGQ524311 PQM524305:PQM524311 QAI524305:QAI524311 QKE524305:QKE524311 QUA524305:QUA524311 RDW524305:RDW524311 RNS524305:RNS524311 RXO524305:RXO524311 SHK524305:SHK524311 SRG524305:SRG524311 TBC524305:TBC524311 TKY524305:TKY524311 TUU524305:TUU524311 UEQ524305:UEQ524311 UOM524305:UOM524311 UYI524305:UYI524311 VIE524305:VIE524311 VSA524305:VSA524311 WBW524305:WBW524311 WLS524305:WLS524311 WVO524305:WVO524311 G589841:G589847 JC589841:JC589847 SY589841:SY589847 ACU589841:ACU589847 AMQ589841:AMQ589847 AWM589841:AWM589847 BGI589841:BGI589847 BQE589841:BQE589847 CAA589841:CAA589847 CJW589841:CJW589847 CTS589841:CTS589847 DDO589841:DDO589847 DNK589841:DNK589847 DXG589841:DXG589847 EHC589841:EHC589847 EQY589841:EQY589847 FAU589841:FAU589847 FKQ589841:FKQ589847 FUM589841:FUM589847 GEI589841:GEI589847 GOE589841:GOE589847 GYA589841:GYA589847 HHW589841:HHW589847 HRS589841:HRS589847 IBO589841:IBO589847 ILK589841:ILK589847 IVG589841:IVG589847 JFC589841:JFC589847 JOY589841:JOY589847 JYU589841:JYU589847 KIQ589841:KIQ589847 KSM589841:KSM589847 LCI589841:LCI589847 LME589841:LME589847 LWA589841:LWA589847 MFW589841:MFW589847 MPS589841:MPS589847 MZO589841:MZO589847 NJK589841:NJK589847 NTG589841:NTG589847 ODC589841:ODC589847 OMY589841:OMY589847 OWU589841:OWU589847 PGQ589841:PGQ589847 PQM589841:PQM589847 QAI589841:QAI589847 QKE589841:QKE589847 QUA589841:QUA589847 RDW589841:RDW589847 RNS589841:RNS589847 RXO589841:RXO589847 SHK589841:SHK589847 SRG589841:SRG589847 TBC589841:TBC589847 TKY589841:TKY589847 TUU589841:TUU589847 UEQ589841:UEQ589847 UOM589841:UOM589847 UYI589841:UYI589847 VIE589841:VIE589847 VSA589841:VSA589847 WBW589841:WBW589847 WLS589841:WLS589847 WVO589841:WVO589847 G655377:G655383 JC655377:JC655383 SY655377:SY655383 ACU655377:ACU655383 AMQ655377:AMQ655383 AWM655377:AWM655383 BGI655377:BGI655383 BQE655377:BQE655383 CAA655377:CAA655383 CJW655377:CJW655383 CTS655377:CTS655383 DDO655377:DDO655383 DNK655377:DNK655383 DXG655377:DXG655383 EHC655377:EHC655383 EQY655377:EQY655383 FAU655377:FAU655383 FKQ655377:FKQ655383 FUM655377:FUM655383 GEI655377:GEI655383 GOE655377:GOE655383 GYA655377:GYA655383 HHW655377:HHW655383 HRS655377:HRS655383 IBO655377:IBO655383 ILK655377:ILK655383 IVG655377:IVG655383 JFC655377:JFC655383 JOY655377:JOY655383 JYU655377:JYU655383 KIQ655377:KIQ655383 KSM655377:KSM655383 LCI655377:LCI655383 LME655377:LME655383 LWA655377:LWA655383 MFW655377:MFW655383 MPS655377:MPS655383 MZO655377:MZO655383 NJK655377:NJK655383 NTG655377:NTG655383 ODC655377:ODC655383 OMY655377:OMY655383 OWU655377:OWU655383 PGQ655377:PGQ655383 PQM655377:PQM655383 QAI655377:QAI655383 QKE655377:QKE655383 QUA655377:QUA655383 RDW655377:RDW655383 RNS655377:RNS655383 RXO655377:RXO655383 SHK655377:SHK655383 SRG655377:SRG655383 TBC655377:TBC655383 TKY655377:TKY655383 TUU655377:TUU655383 UEQ655377:UEQ655383 UOM655377:UOM655383 UYI655377:UYI655383 VIE655377:VIE655383 VSA655377:VSA655383 WBW655377:WBW655383 WLS655377:WLS655383 WVO655377:WVO655383 G720913:G720919 JC720913:JC720919 SY720913:SY720919 ACU720913:ACU720919 AMQ720913:AMQ720919 AWM720913:AWM720919 BGI720913:BGI720919 BQE720913:BQE720919 CAA720913:CAA720919 CJW720913:CJW720919 CTS720913:CTS720919 DDO720913:DDO720919 DNK720913:DNK720919 DXG720913:DXG720919 EHC720913:EHC720919 EQY720913:EQY720919 FAU720913:FAU720919 FKQ720913:FKQ720919 FUM720913:FUM720919 GEI720913:GEI720919 GOE720913:GOE720919 GYA720913:GYA720919 HHW720913:HHW720919 HRS720913:HRS720919 IBO720913:IBO720919 ILK720913:ILK720919 IVG720913:IVG720919 JFC720913:JFC720919 JOY720913:JOY720919 JYU720913:JYU720919 KIQ720913:KIQ720919 KSM720913:KSM720919 LCI720913:LCI720919 LME720913:LME720919 LWA720913:LWA720919 MFW720913:MFW720919 MPS720913:MPS720919 MZO720913:MZO720919 NJK720913:NJK720919 NTG720913:NTG720919 ODC720913:ODC720919 OMY720913:OMY720919 OWU720913:OWU720919 PGQ720913:PGQ720919 PQM720913:PQM720919 QAI720913:QAI720919 QKE720913:QKE720919 QUA720913:QUA720919 RDW720913:RDW720919 RNS720913:RNS720919 RXO720913:RXO720919 SHK720913:SHK720919 SRG720913:SRG720919 TBC720913:TBC720919 TKY720913:TKY720919 TUU720913:TUU720919 UEQ720913:UEQ720919 UOM720913:UOM720919 UYI720913:UYI720919 VIE720913:VIE720919 VSA720913:VSA720919 WBW720913:WBW720919 WLS720913:WLS720919 WVO720913:WVO720919 G786449:G786455 JC786449:JC786455 SY786449:SY786455 ACU786449:ACU786455 AMQ786449:AMQ786455 AWM786449:AWM786455 BGI786449:BGI786455 BQE786449:BQE786455 CAA786449:CAA786455 CJW786449:CJW786455 CTS786449:CTS786455 DDO786449:DDO786455 DNK786449:DNK786455 DXG786449:DXG786455 EHC786449:EHC786455 EQY786449:EQY786455 FAU786449:FAU786455 FKQ786449:FKQ786455 FUM786449:FUM786455 GEI786449:GEI786455 GOE786449:GOE786455 GYA786449:GYA786455 HHW786449:HHW786455 HRS786449:HRS786455 IBO786449:IBO786455 ILK786449:ILK786455 IVG786449:IVG786455 JFC786449:JFC786455 JOY786449:JOY786455 JYU786449:JYU786455 KIQ786449:KIQ786455 KSM786449:KSM786455 LCI786449:LCI786455 LME786449:LME786455 LWA786449:LWA786455 MFW786449:MFW786455 MPS786449:MPS786455 MZO786449:MZO786455 NJK786449:NJK786455 NTG786449:NTG786455 ODC786449:ODC786455 OMY786449:OMY786455 OWU786449:OWU786455 PGQ786449:PGQ786455 PQM786449:PQM786455 QAI786449:QAI786455 QKE786449:QKE786455 QUA786449:QUA786455 RDW786449:RDW786455 RNS786449:RNS786455 RXO786449:RXO786455 SHK786449:SHK786455 SRG786449:SRG786455 TBC786449:TBC786455 TKY786449:TKY786455 TUU786449:TUU786455 UEQ786449:UEQ786455 UOM786449:UOM786455 UYI786449:UYI786455 VIE786449:VIE786455 VSA786449:VSA786455 WBW786449:WBW786455 WLS786449:WLS786455 WVO786449:WVO786455 G851985:G851991 JC851985:JC851991 SY851985:SY851991 ACU851985:ACU851991 AMQ851985:AMQ851991 AWM851985:AWM851991 BGI851985:BGI851991 BQE851985:BQE851991 CAA851985:CAA851991 CJW851985:CJW851991 CTS851985:CTS851991 DDO851985:DDO851991 DNK851985:DNK851991 DXG851985:DXG851991 EHC851985:EHC851991 EQY851985:EQY851991 FAU851985:FAU851991 FKQ851985:FKQ851991 FUM851985:FUM851991 GEI851985:GEI851991 GOE851985:GOE851991 GYA851985:GYA851991 HHW851985:HHW851991 HRS851985:HRS851991 IBO851985:IBO851991 ILK851985:ILK851991 IVG851985:IVG851991 JFC851985:JFC851991 JOY851985:JOY851991 JYU851985:JYU851991 KIQ851985:KIQ851991 KSM851985:KSM851991 LCI851985:LCI851991 LME851985:LME851991 LWA851985:LWA851991 MFW851985:MFW851991 MPS851985:MPS851991 MZO851985:MZO851991 NJK851985:NJK851991 NTG851985:NTG851991 ODC851985:ODC851991 OMY851985:OMY851991 OWU851985:OWU851991 PGQ851985:PGQ851991 PQM851985:PQM851991 QAI851985:QAI851991 QKE851985:QKE851991 QUA851985:QUA851991 RDW851985:RDW851991 RNS851985:RNS851991 RXO851985:RXO851991 SHK851985:SHK851991 SRG851985:SRG851991 TBC851985:TBC851991 TKY851985:TKY851991 TUU851985:TUU851991 UEQ851985:UEQ851991 UOM851985:UOM851991 UYI851985:UYI851991 VIE851985:VIE851991 VSA851985:VSA851991 WBW851985:WBW851991 WLS851985:WLS851991 WVO851985:WVO851991 G917521:G917527 JC917521:JC917527 SY917521:SY917527 ACU917521:ACU917527 AMQ917521:AMQ917527 AWM917521:AWM917527 BGI917521:BGI917527 BQE917521:BQE917527 CAA917521:CAA917527 CJW917521:CJW917527 CTS917521:CTS917527 DDO917521:DDO917527 DNK917521:DNK917527 DXG917521:DXG917527 EHC917521:EHC917527 EQY917521:EQY917527 FAU917521:FAU917527 FKQ917521:FKQ917527 FUM917521:FUM917527 GEI917521:GEI917527 GOE917521:GOE917527 GYA917521:GYA917527 HHW917521:HHW917527 HRS917521:HRS917527 IBO917521:IBO917527 ILK917521:ILK917527 IVG917521:IVG917527 JFC917521:JFC917527 JOY917521:JOY917527 JYU917521:JYU917527 KIQ917521:KIQ917527 KSM917521:KSM917527 LCI917521:LCI917527 LME917521:LME917527 LWA917521:LWA917527 MFW917521:MFW917527 MPS917521:MPS917527 MZO917521:MZO917527 NJK917521:NJK917527 NTG917521:NTG917527 ODC917521:ODC917527 OMY917521:OMY917527 OWU917521:OWU917527 PGQ917521:PGQ917527 PQM917521:PQM917527 QAI917521:QAI917527 QKE917521:QKE917527 QUA917521:QUA917527 RDW917521:RDW917527 RNS917521:RNS917527 RXO917521:RXO917527 SHK917521:SHK917527 SRG917521:SRG917527 TBC917521:TBC917527 TKY917521:TKY917527 TUU917521:TUU917527 UEQ917521:UEQ917527 UOM917521:UOM917527 UYI917521:UYI917527 VIE917521:VIE917527 VSA917521:VSA917527 WBW917521:WBW917527 WLS917521:WLS917527 WVO917521:WVO917527 G983057:G983063 JC983057:JC983063 SY983057:SY983063 ACU983057:ACU983063 AMQ983057:AMQ983063 AWM983057:AWM983063 BGI983057:BGI983063 BQE983057:BQE983063 CAA983057:CAA983063 CJW983057:CJW983063 CTS983057:CTS983063 DDO983057:DDO983063 DNK983057:DNK983063 DXG983057:DXG983063 EHC983057:EHC983063 EQY983057:EQY983063 FAU983057:FAU983063 FKQ983057:FKQ983063 FUM983057:FUM983063 GEI983057:GEI983063 GOE983057:GOE983063 GYA983057:GYA983063 HHW983057:HHW983063 HRS983057:HRS983063 IBO983057:IBO983063 ILK983057:ILK983063 IVG983057:IVG983063 JFC983057:JFC983063 JOY983057:JOY983063 JYU983057:JYU983063 KIQ983057:KIQ983063 KSM983057:KSM983063 LCI983057:LCI983063 LME983057:LME983063 LWA983057:LWA983063 MFW983057:MFW983063 MPS983057:MPS983063 MZO983057:MZO983063 NJK983057:NJK983063 NTG983057:NTG983063 ODC983057:ODC983063 OMY983057:OMY983063 OWU983057:OWU983063 PGQ983057:PGQ983063 PQM983057:PQM983063 QAI983057:QAI983063 QKE983057:QKE983063 QUA983057:QUA983063 RDW983057:RDW983063 RNS983057:RNS983063 RXO983057:RXO983063 SHK983057:SHK983063 SRG983057:SRG983063 TBC983057:TBC983063 TKY983057:TKY983063 TUU983057:TUU983063 UEQ983057:UEQ983063 UOM983057:UOM983063 UYI983057:UYI983063 VIE983057:VIE983063 VSA983057:VSA983063 WBW983057:WBW983063 WLS983057:WLS983063 WVO983057:WVO983063" xr:uid="{A2A14762-1A20-4589-8DF1-5167D646A662}">
      <formula1>PBType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2]!OpenForm">
                <anchor moveWithCells="1">
                  <from>
                    <xdr:col>1</xdr:col>
                    <xdr:colOff>47625</xdr:colOff>
                    <xdr:row>0</xdr:row>
                    <xdr:rowOff>85725</xdr:rowOff>
                  </from>
                  <to>
                    <xdr:col>3</xdr:col>
                    <xdr:colOff>533400</xdr:colOff>
                    <xdr:row>1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3230-270C-4B17-B1A1-D1DB1BD25804}">
  <dimension ref="A1:AJ29"/>
  <sheetViews>
    <sheetView topLeftCell="C11" workbookViewId="0">
      <selection activeCell="E24" sqref="E24"/>
    </sheetView>
  </sheetViews>
  <sheetFormatPr defaultColWidth="7.75" defaultRowHeight="14.25" x14ac:dyDescent="0.2"/>
  <cols>
    <col min="1" max="1" width="9" style="1" customWidth="1"/>
    <col min="2" max="2" width="98.125" style="1" customWidth="1"/>
    <col min="3" max="3" width="51.125" style="1" customWidth="1"/>
    <col min="4" max="4" width="8.75" style="1" customWidth="1"/>
    <col min="5" max="5" width="13.25" style="2" customWidth="1"/>
    <col min="6" max="6" width="11.75" style="2" customWidth="1"/>
    <col min="7" max="7" width="12.875" style="2" customWidth="1"/>
    <col min="8" max="8" width="11.375" style="1" customWidth="1"/>
    <col min="9" max="9" width="7" style="1" bestFit="1" customWidth="1"/>
    <col min="10" max="18" width="7.25" style="1" bestFit="1" customWidth="1"/>
    <col min="19" max="19" width="7" style="1" bestFit="1" customWidth="1"/>
    <col min="20" max="28" width="6.25" style="1" bestFit="1" customWidth="1"/>
    <col min="29" max="29" width="6.5" style="1" bestFit="1" customWidth="1"/>
    <col min="30" max="30" width="6.25" style="1" bestFit="1" customWidth="1"/>
    <col min="31" max="36" width="6.5" style="1" bestFit="1" customWidth="1"/>
    <col min="37" max="256" width="7.75" style="1"/>
    <col min="257" max="257" width="8.125" style="1" customWidth="1"/>
    <col min="258" max="258" width="98.125" style="1" customWidth="1"/>
    <col min="259" max="259" width="51.125" style="1" customWidth="1"/>
    <col min="260" max="260" width="8.75" style="1" customWidth="1"/>
    <col min="261" max="261" width="13.25" style="1" customWidth="1"/>
    <col min="262" max="262" width="11.75" style="1" customWidth="1"/>
    <col min="263" max="263" width="12.875" style="1" customWidth="1"/>
    <col min="264" max="264" width="11.375" style="1" customWidth="1"/>
    <col min="265" max="265" width="7" style="1" bestFit="1" customWidth="1"/>
    <col min="266" max="274" width="7.25" style="1" bestFit="1" customWidth="1"/>
    <col min="275" max="275" width="7" style="1" bestFit="1" customWidth="1"/>
    <col min="276" max="284" width="6.25" style="1" bestFit="1" customWidth="1"/>
    <col min="285" max="285" width="6.5" style="1" bestFit="1" customWidth="1"/>
    <col min="286" max="286" width="6.25" style="1" bestFit="1" customWidth="1"/>
    <col min="287" max="292" width="6.5" style="1" bestFit="1" customWidth="1"/>
    <col min="293" max="512" width="7.75" style="1"/>
    <col min="513" max="513" width="8.125" style="1" customWidth="1"/>
    <col min="514" max="514" width="98.125" style="1" customWidth="1"/>
    <col min="515" max="515" width="51.125" style="1" customWidth="1"/>
    <col min="516" max="516" width="8.75" style="1" customWidth="1"/>
    <col min="517" max="517" width="13.25" style="1" customWidth="1"/>
    <col min="518" max="518" width="11.75" style="1" customWidth="1"/>
    <col min="519" max="519" width="12.875" style="1" customWidth="1"/>
    <col min="520" max="520" width="11.375" style="1" customWidth="1"/>
    <col min="521" max="521" width="7" style="1" bestFit="1" customWidth="1"/>
    <col min="522" max="530" width="7.25" style="1" bestFit="1" customWidth="1"/>
    <col min="531" max="531" width="7" style="1" bestFit="1" customWidth="1"/>
    <col min="532" max="540" width="6.25" style="1" bestFit="1" customWidth="1"/>
    <col min="541" max="541" width="6.5" style="1" bestFit="1" customWidth="1"/>
    <col min="542" max="542" width="6.25" style="1" bestFit="1" customWidth="1"/>
    <col min="543" max="548" width="6.5" style="1" bestFit="1" customWidth="1"/>
    <col min="549" max="768" width="7.75" style="1"/>
    <col min="769" max="769" width="8.125" style="1" customWidth="1"/>
    <col min="770" max="770" width="98.125" style="1" customWidth="1"/>
    <col min="771" max="771" width="51.125" style="1" customWidth="1"/>
    <col min="772" max="772" width="8.75" style="1" customWidth="1"/>
    <col min="773" max="773" width="13.25" style="1" customWidth="1"/>
    <col min="774" max="774" width="11.75" style="1" customWidth="1"/>
    <col min="775" max="775" width="12.875" style="1" customWidth="1"/>
    <col min="776" max="776" width="11.375" style="1" customWidth="1"/>
    <col min="777" max="777" width="7" style="1" bestFit="1" customWidth="1"/>
    <col min="778" max="786" width="7.25" style="1" bestFit="1" customWidth="1"/>
    <col min="787" max="787" width="7" style="1" bestFit="1" customWidth="1"/>
    <col min="788" max="796" width="6.25" style="1" bestFit="1" customWidth="1"/>
    <col min="797" max="797" width="6.5" style="1" bestFit="1" customWidth="1"/>
    <col min="798" max="798" width="6.25" style="1" bestFit="1" customWidth="1"/>
    <col min="799" max="804" width="6.5" style="1" bestFit="1" customWidth="1"/>
    <col min="805" max="1024" width="7.75" style="1"/>
    <col min="1025" max="1025" width="8.125" style="1" customWidth="1"/>
    <col min="1026" max="1026" width="98.125" style="1" customWidth="1"/>
    <col min="1027" max="1027" width="51.125" style="1" customWidth="1"/>
    <col min="1028" max="1028" width="8.75" style="1" customWidth="1"/>
    <col min="1029" max="1029" width="13.25" style="1" customWidth="1"/>
    <col min="1030" max="1030" width="11.75" style="1" customWidth="1"/>
    <col min="1031" max="1031" width="12.875" style="1" customWidth="1"/>
    <col min="1032" max="1032" width="11.375" style="1" customWidth="1"/>
    <col min="1033" max="1033" width="7" style="1" bestFit="1" customWidth="1"/>
    <col min="1034" max="1042" width="7.25" style="1" bestFit="1" customWidth="1"/>
    <col min="1043" max="1043" width="7" style="1" bestFit="1" customWidth="1"/>
    <col min="1044" max="1052" width="6.25" style="1" bestFit="1" customWidth="1"/>
    <col min="1053" max="1053" width="6.5" style="1" bestFit="1" customWidth="1"/>
    <col min="1054" max="1054" width="6.25" style="1" bestFit="1" customWidth="1"/>
    <col min="1055" max="1060" width="6.5" style="1" bestFit="1" customWidth="1"/>
    <col min="1061" max="1280" width="7.75" style="1"/>
    <col min="1281" max="1281" width="8.125" style="1" customWidth="1"/>
    <col min="1282" max="1282" width="98.125" style="1" customWidth="1"/>
    <col min="1283" max="1283" width="51.125" style="1" customWidth="1"/>
    <col min="1284" max="1284" width="8.75" style="1" customWidth="1"/>
    <col min="1285" max="1285" width="13.25" style="1" customWidth="1"/>
    <col min="1286" max="1286" width="11.75" style="1" customWidth="1"/>
    <col min="1287" max="1287" width="12.875" style="1" customWidth="1"/>
    <col min="1288" max="1288" width="11.375" style="1" customWidth="1"/>
    <col min="1289" max="1289" width="7" style="1" bestFit="1" customWidth="1"/>
    <col min="1290" max="1298" width="7.25" style="1" bestFit="1" customWidth="1"/>
    <col min="1299" max="1299" width="7" style="1" bestFit="1" customWidth="1"/>
    <col min="1300" max="1308" width="6.25" style="1" bestFit="1" customWidth="1"/>
    <col min="1309" max="1309" width="6.5" style="1" bestFit="1" customWidth="1"/>
    <col min="1310" max="1310" width="6.25" style="1" bestFit="1" customWidth="1"/>
    <col min="1311" max="1316" width="6.5" style="1" bestFit="1" customWidth="1"/>
    <col min="1317" max="1536" width="7.75" style="1"/>
    <col min="1537" max="1537" width="8.125" style="1" customWidth="1"/>
    <col min="1538" max="1538" width="98.125" style="1" customWidth="1"/>
    <col min="1539" max="1539" width="51.125" style="1" customWidth="1"/>
    <col min="1540" max="1540" width="8.75" style="1" customWidth="1"/>
    <col min="1541" max="1541" width="13.25" style="1" customWidth="1"/>
    <col min="1542" max="1542" width="11.75" style="1" customWidth="1"/>
    <col min="1543" max="1543" width="12.875" style="1" customWidth="1"/>
    <col min="1544" max="1544" width="11.375" style="1" customWidth="1"/>
    <col min="1545" max="1545" width="7" style="1" bestFit="1" customWidth="1"/>
    <col min="1546" max="1554" width="7.25" style="1" bestFit="1" customWidth="1"/>
    <col min="1555" max="1555" width="7" style="1" bestFit="1" customWidth="1"/>
    <col min="1556" max="1564" width="6.25" style="1" bestFit="1" customWidth="1"/>
    <col min="1565" max="1565" width="6.5" style="1" bestFit="1" customWidth="1"/>
    <col min="1566" max="1566" width="6.25" style="1" bestFit="1" customWidth="1"/>
    <col min="1567" max="1572" width="6.5" style="1" bestFit="1" customWidth="1"/>
    <col min="1573" max="1792" width="7.75" style="1"/>
    <col min="1793" max="1793" width="8.125" style="1" customWidth="1"/>
    <col min="1794" max="1794" width="98.125" style="1" customWidth="1"/>
    <col min="1795" max="1795" width="51.125" style="1" customWidth="1"/>
    <col min="1796" max="1796" width="8.75" style="1" customWidth="1"/>
    <col min="1797" max="1797" width="13.25" style="1" customWidth="1"/>
    <col min="1798" max="1798" width="11.75" style="1" customWidth="1"/>
    <col min="1799" max="1799" width="12.875" style="1" customWidth="1"/>
    <col min="1800" max="1800" width="11.375" style="1" customWidth="1"/>
    <col min="1801" max="1801" width="7" style="1" bestFit="1" customWidth="1"/>
    <col min="1802" max="1810" width="7.25" style="1" bestFit="1" customWidth="1"/>
    <col min="1811" max="1811" width="7" style="1" bestFit="1" customWidth="1"/>
    <col min="1812" max="1820" width="6.25" style="1" bestFit="1" customWidth="1"/>
    <col min="1821" max="1821" width="6.5" style="1" bestFit="1" customWidth="1"/>
    <col min="1822" max="1822" width="6.25" style="1" bestFit="1" customWidth="1"/>
    <col min="1823" max="1828" width="6.5" style="1" bestFit="1" customWidth="1"/>
    <col min="1829" max="2048" width="7.75" style="1"/>
    <col min="2049" max="2049" width="8.125" style="1" customWidth="1"/>
    <col min="2050" max="2050" width="98.125" style="1" customWidth="1"/>
    <col min="2051" max="2051" width="51.125" style="1" customWidth="1"/>
    <col min="2052" max="2052" width="8.75" style="1" customWidth="1"/>
    <col min="2053" max="2053" width="13.25" style="1" customWidth="1"/>
    <col min="2054" max="2054" width="11.75" style="1" customWidth="1"/>
    <col min="2055" max="2055" width="12.875" style="1" customWidth="1"/>
    <col min="2056" max="2056" width="11.375" style="1" customWidth="1"/>
    <col min="2057" max="2057" width="7" style="1" bestFit="1" customWidth="1"/>
    <col min="2058" max="2066" width="7.25" style="1" bestFit="1" customWidth="1"/>
    <col min="2067" max="2067" width="7" style="1" bestFit="1" customWidth="1"/>
    <col min="2068" max="2076" width="6.25" style="1" bestFit="1" customWidth="1"/>
    <col min="2077" max="2077" width="6.5" style="1" bestFit="1" customWidth="1"/>
    <col min="2078" max="2078" width="6.25" style="1" bestFit="1" customWidth="1"/>
    <col min="2079" max="2084" width="6.5" style="1" bestFit="1" customWidth="1"/>
    <col min="2085" max="2304" width="7.75" style="1"/>
    <col min="2305" max="2305" width="8.125" style="1" customWidth="1"/>
    <col min="2306" max="2306" width="98.125" style="1" customWidth="1"/>
    <col min="2307" max="2307" width="51.125" style="1" customWidth="1"/>
    <col min="2308" max="2308" width="8.75" style="1" customWidth="1"/>
    <col min="2309" max="2309" width="13.25" style="1" customWidth="1"/>
    <col min="2310" max="2310" width="11.75" style="1" customWidth="1"/>
    <col min="2311" max="2311" width="12.875" style="1" customWidth="1"/>
    <col min="2312" max="2312" width="11.375" style="1" customWidth="1"/>
    <col min="2313" max="2313" width="7" style="1" bestFit="1" customWidth="1"/>
    <col min="2314" max="2322" width="7.25" style="1" bestFit="1" customWidth="1"/>
    <col min="2323" max="2323" width="7" style="1" bestFit="1" customWidth="1"/>
    <col min="2324" max="2332" width="6.25" style="1" bestFit="1" customWidth="1"/>
    <col min="2333" max="2333" width="6.5" style="1" bestFit="1" customWidth="1"/>
    <col min="2334" max="2334" width="6.25" style="1" bestFit="1" customWidth="1"/>
    <col min="2335" max="2340" width="6.5" style="1" bestFit="1" customWidth="1"/>
    <col min="2341" max="2560" width="7.75" style="1"/>
    <col min="2561" max="2561" width="8.125" style="1" customWidth="1"/>
    <col min="2562" max="2562" width="98.125" style="1" customWidth="1"/>
    <col min="2563" max="2563" width="51.125" style="1" customWidth="1"/>
    <col min="2564" max="2564" width="8.75" style="1" customWidth="1"/>
    <col min="2565" max="2565" width="13.25" style="1" customWidth="1"/>
    <col min="2566" max="2566" width="11.75" style="1" customWidth="1"/>
    <col min="2567" max="2567" width="12.875" style="1" customWidth="1"/>
    <col min="2568" max="2568" width="11.375" style="1" customWidth="1"/>
    <col min="2569" max="2569" width="7" style="1" bestFit="1" customWidth="1"/>
    <col min="2570" max="2578" width="7.25" style="1" bestFit="1" customWidth="1"/>
    <col min="2579" max="2579" width="7" style="1" bestFit="1" customWidth="1"/>
    <col min="2580" max="2588" width="6.25" style="1" bestFit="1" customWidth="1"/>
    <col min="2589" max="2589" width="6.5" style="1" bestFit="1" customWidth="1"/>
    <col min="2590" max="2590" width="6.25" style="1" bestFit="1" customWidth="1"/>
    <col min="2591" max="2596" width="6.5" style="1" bestFit="1" customWidth="1"/>
    <col min="2597" max="2816" width="7.75" style="1"/>
    <col min="2817" max="2817" width="8.125" style="1" customWidth="1"/>
    <col min="2818" max="2818" width="98.125" style="1" customWidth="1"/>
    <col min="2819" max="2819" width="51.125" style="1" customWidth="1"/>
    <col min="2820" max="2820" width="8.75" style="1" customWidth="1"/>
    <col min="2821" max="2821" width="13.25" style="1" customWidth="1"/>
    <col min="2822" max="2822" width="11.75" style="1" customWidth="1"/>
    <col min="2823" max="2823" width="12.875" style="1" customWidth="1"/>
    <col min="2824" max="2824" width="11.375" style="1" customWidth="1"/>
    <col min="2825" max="2825" width="7" style="1" bestFit="1" customWidth="1"/>
    <col min="2826" max="2834" width="7.25" style="1" bestFit="1" customWidth="1"/>
    <col min="2835" max="2835" width="7" style="1" bestFit="1" customWidth="1"/>
    <col min="2836" max="2844" width="6.25" style="1" bestFit="1" customWidth="1"/>
    <col min="2845" max="2845" width="6.5" style="1" bestFit="1" customWidth="1"/>
    <col min="2846" max="2846" width="6.25" style="1" bestFit="1" customWidth="1"/>
    <col min="2847" max="2852" width="6.5" style="1" bestFit="1" customWidth="1"/>
    <col min="2853" max="3072" width="7.75" style="1"/>
    <col min="3073" max="3073" width="8.125" style="1" customWidth="1"/>
    <col min="3074" max="3074" width="98.125" style="1" customWidth="1"/>
    <col min="3075" max="3075" width="51.125" style="1" customWidth="1"/>
    <col min="3076" max="3076" width="8.75" style="1" customWidth="1"/>
    <col min="3077" max="3077" width="13.25" style="1" customWidth="1"/>
    <col min="3078" max="3078" width="11.75" style="1" customWidth="1"/>
    <col min="3079" max="3079" width="12.875" style="1" customWidth="1"/>
    <col min="3080" max="3080" width="11.375" style="1" customWidth="1"/>
    <col min="3081" max="3081" width="7" style="1" bestFit="1" customWidth="1"/>
    <col min="3082" max="3090" width="7.25" style="1" bestFit="1" customWidth="1"/>
    <col min="3091" max="3091" width="7" style="1" bestFit="1" customWidth="1"/>
    <col min="3092" max="3100" width="6.25" style="1" bestFit="1" customWidth="1"/>
    <col min="3101" max="3101" width="6.5" style="1" bestFit="1" customWidth="1"/>
    <col min="3102" max="3102" width="6.25" style="1" bestFit="1" customWidth="1"/>
    <col min="3103" max="3108" width="6.5" style="1" bestFit="1" customWidth="1"/>
    <col min="3109" max="3328" width="7.75" style="1"/>
    <col min="3329" max="3329" width="8.125" style="1" customWidth="1"/>
    <col min="3330" max="3330" width="98.125" style="1" customWidth="1"/>
    <col min="3331" max="3331" width="51.125" style="1" customWidth="1"/>
    <col min="3332" max="3332" width="8.75" style="1" customWidth="1"/>
    <col min="3333" max="3333" width="13.25" style="1" customWidth="1"/>
    <col min="3334" max="3334" width="11.75" style="1" customWidth="1"/>
    <col min="3335" max="3335" width="12.875" style="1" customWidth="1"/>
    <col min="3336" max="3336" width="11.375" style="1" customWidth="1"/>
    <col min="3337" max="3337" width="7" style="1" bestFit="1" customWidth="1"/>
    <col min="3338" max="3346" width="7.25" style="1" bestFit="1" customWidth="1"/>
    <col min="3347" max="3347" width="7" style="1" bestFit="1" customWidth="1"/>
    <col min="3348" max="3356" width="6.25" style="1" bestFit="1" customWidth="1"/>
    <col min="3357" max="3357" width="6.5" style="1" bestFit="1" customWidth="1"/>
    <col min="3358" max="3358" width="6.25" style="1" bestFit="1" customWidth="1"/>
    <col min="3359" max="3364" width="6.5" style="1" bestFit="1" customWidth="1"/>
    <col min="3365" max="3584" width="7.75" style="1"/>
    <col min="3585" max="3585" width="8.125" style="1" customWidth="1"/>
    <col min="3586" max="3586" width="98.125" style="1" customWidth="1"/>
    <col min="3587" max="3587" width="51.125" style="1" customWidth="1"/>
    <col min="3588" max="3588" width="8.75" style="1" customWidth="1"/>
    <col min="3589" max="3589" width="13.25" style="1" customWidth="1"/>
    <col min="3590" max="3590" width="11.75" style="1" customWidth="1"/>
    <col min="3591" max="3591" width="12.875" style="1" customWidth="1"/>
    <col min="3592" max="3592" width="11.375" style="1" customWidth="1"/>
    <col min="3593" max="3593" width="7" style="1" bestFit="1" customWidth="1"/>
    <col min="3594" max="3602" width="7.25" style="1" bestFit="1" customWidth="1"/>
    <col min="3603" max="3603" width="7" style="1" bestFit="1" customWidth="1"/>
    <col min="3604" max="3612" width="6.25" style="1" bestFit="1" customWidth="1"/>
    <col min="3613" max="3613" width="6.5" style="1" bestFit="1" customWidth="1"/>
    <col min="3614" max="3614" width="6.25" style="1" bestFit="1" customWidth="1"/>
    <col min="3615" max="3620" width="6.5" style="1" bestFit="1" customWidth="1"/>
    <col min="3621" max="3840" width="7.75" style="1"/>
    <col min="3841" max="3841" width="8.125" style="1" customWidth="1"/>
    <col min="3842" max="3842" width="98.125" style="1" customWidth="1"/>
    <col min="3843" max="3843" width="51.125" style="1" customWidth="1"/>
    <col min="3844" max="3844" width="8.75" style="1" customWidth="1"/>
    <col min="3845" max="3845" width="13.25" style="1" customWidth="1"/>
    <col min="3846" max="3846" width="11.75" style="1" customWidth="1"/>
    <col min="3847" max="3847" width="12.875" style="1" customWidth="1"/>
    <col min="3848" max="3848" width="11.375" style="1" customWidth="1"/>
    <col min="3849" max="3849" width="7" style="1" bestFit="1" customWidth="1"/>
    <col min="3850" max="3858" width="7.25" style="1" bestFit="1" customWidth="1"/>
    <col min="3859" max="3859" width="7" style="1" bestFit="1" customWidth="1"/>
    <col min="3860" max="3868" width="6.25" style="1" bestFit="1" customWidth="1"/>
    <col min="3869" max="3869" width="6.5" style="1" bestFit="1" customWidth="1"/>
    <col min="3870" max="3870" width="6.25" style="1" bestFit="1" customWidth="1"/>
    <col min="3871" max="3876" width="6.5" style="1" bestFit="1" customWidth="1"/>
    <col min="3877" max="4096" width="7.75" style="1"/>
    <col min="4097" max="4097" width="8.125" style="1" customWidth="1"/>
    <col min="4098" max="4098" width="98.125" style="1" customWidth="1"/>
    <col min="4099" max="4099" width="51.125" style="1" customWidth="1"/>
    <col min="4100" max="4100" width="8.75" style="1" customWidth="1"/>
    <col min="4101" max="4101" width="13.25" style="1" customWidth="1"/>
    <col min="4102" max="4102" width="11.75" style="1" customWidth="1"/>
    <col min="4103" max="4103" width="12.875" style="1" customWidth="1"/>
    <col min="4104" max="4104" width="11.375" style="1" customWidth="1"/>
    <col min="4105" max="4105" width="7" style="1" bestFit="1" customWidth="1"/>
    <col min="4106" max="4114" width="7.25" style="1" bestFit="1" customWidth="1"/>
    <col min="4115" max="4115" width="7" style="1" bestFit="1" customWidth="1"/>
    <col min="4116" max="4124" width="6.25" style="1" bestFit="1" customWidth="1"/>
    <col min="4125" max="4125" width="6.5" style="1" bestFit="1" customWidth="1"/>
    <col min="4126" max="4126" width="6.25" style="1" bestFit="1" customWidth="1"/>
    <col min="4127" max="4132" width="6.5" style="1" bestFit="1" customWidth="1"/>
    <col min="4133" max="4352" width="7.75" style="1"/>
    <col min="4353" max="4353" width="8.125" style="1" customWidth="1"/>
    <col min="4354" max="4354" width="98.125" style="1" customWidth="1"/>
    <col min="4355" max="4355" width="51.125" style="1" customWidth="1"/>
    <col min="4356" max="4356" width="8.75" style="1" customWidth="1"/>
    <col min="4357" max="4357" width="13.25" style="1" customWidth="1"/>
    <col min="4358" max="4358" width="11.75" style="1" customWidth="1"/>
    <col min="4359" max="4359" width="12.875" style="1" customWidth="1"/>
    <col min="4360" max="4360" width="11.375" style="1" customWidth="1"/>
    <col min="4361" max="4361" width="7" style="1" bestFit="1" customWidth="1"/>
    <col min="4362" max="4370" width="7.25" style="1" bestFit="1" customWidth="1"/>
    <col min="4371" max="4371" width="7" style="1" bestFit="1" customWidth="1"/>
    <col min="4372" max="4380" width="6.25" style="1" bestFit="1" customWidth="1"/>
    <col min="4381" max="4381" width="6.5" style="1" bestFit="1" customWidth="1"/>
    <col min="4382" max="4382" width="6.25" style="1" bestFit="1" customWidth="1"/>
    <col min="4383" max="4388" width="6.5" style="1" bestFit="1" customWidth="1"/>
    <col min="4389" max="4608" width="7.75" style="1"/>
    <col min="4609" max="4609" width="8.125" style="1" customWidth="1"/>
    <col min="4610" max="4610" width="98.125" style="1" customWidth="1"/>
    <col min="4611" max="4611" width="51.125" style="1" customWidth="1"/>
    <col min="4612" max="4612" width="8.75" style="1" customWidth="1"/>
    <col min="4613" max="4613" width="13.25" style="1" customWidth="1"/>
    <col min="4614" max="4614" width="11.75" style="1" customWidth="1"/>
    <col min="4615" max="4615" width="12.875" style="1" customWidth="1"/>
    <col min="4616" max="4616" width="11.375" style="1" customWidth="1"/>
    <col min="4617" max="4617" width="7" style="1" bestFit="1" customWidth="1"/>
    <col min="4618" max="4626" width="7.25" style="1" bestFit="1" customWidth="1"/>
    <col min="4627" max="4627" width="7" style="1" bestFit="1" customWidth="1"/>
    <col min="4628" max="4636" width="6.25" style="1" bestFit="1" customWidth="1"/>
    <col min="4637" max="4637" width="6.5" style="1" bestFit="1" customWidth="1"/>
    <col min="4638" max="4638" width="6.25" style="1" bestFit="1" customWidth="1"/>
    <col min="4639" max="4644" width="6.5" style="1" bestFit="1" customWidth="1"/>
    <col min="4645" max="4864" width="7.75" style="1"/>
    <col min="4865" max="4865" width="8.125" style="1" customWidth="1"/>
    <col min="4866" max="4866" width="98.125" style="1" customWidth="1"/>
    <col min="4867" max="4867" width="51.125" style="1" customWidth="1"/>
    <col min="4868" max="4868" width="8.75" style="1" customWidth="1"/>
    <col min="4869" max="4869" width="13.25" style="1" customWidth="1"/>
    <col min="4870" max="4870" width="11.75" style="1" customWidth="1"/>
    <col min="4871" max="4871" width="12.875" style="1" customWidth="1"/>
    <col min="4872" max="4872" width="11.375" style="1" customWidth="1"/>
    <col min="4873" max="4873" width="7" style="1" bestFit="1" customWidth="1"/>
    <col min="4874" max="4882" width="7.25" style="1" bestFit="1" customWidth="1"/>
    <col min="4883" max="4883" width="7" style="1" bestFit="1" customWidth="1"/>
    <col min="4884" max="4892" width="6.25" style="1" bestFit="1" customWidth="1"/>
    <col min="4893" max="4893" width="6.5" style="1" bestFit="1" customWidth="1"/>
    <col min="4894" max="4894" width="6.25" style="1" bestFit="1" customWidth="1"/>
    <col min="4895" max="4900" width="6.5" style="1" bestFit="1" customWidth="1"/>
    <col min="4901" max="5120" width="7.75" style="1"/>
    <col min="5121" max="5121" width="8.125" style="1" customWidth="1"/>
    <col min="5122" max="5122" width="98.125" style="1" customWidth="1"/>
    <col min="5123" max="5123" width="51.125" style="1" customWidth="1"/>
    <col min="5124" max="5124" width="8.75" style="1" customWidth="1"/>
    <col min="5125" max="5125" width="13.25" style="1" customWidth="1"/>
    <col min="5126" max="5126" width="11.75" style="1" customWidth="1"/>
    <col min="5127" max="5127" width="12.875" style="1" customWidth="1"/>
    <col min="5128" max="5128" width="11.375" style="1" customWidth="1"/>
    <col min="5129" max="5129" width="7" style="1" bestFit="1" customWidth="1"/>
    <col min="5130" max="5138" width="7.25" style="1" bestFit="1" customWidth="1"/>
    <col min="5139" max="5139" width="7" style="1" bestFit="1" customWidth="1"/>
    <col min="5140" max="5148" width="6.25" style="1" bestFit="1" customWidth="1"/>
    <col min="5149" max="5149" width="6.5" style="1" bestFit="1" customWidth="1"/>
    <col min="5150" max="5150" width="6.25" style="1" bestFit="1" customWidth="1"/>
    <col min="5151" max="5156" width="6.5" style="1" bestFit="1" customWidth="1"/>
    <col min="5157" max="5376" width="7.75" style="1"/>
    <col min="5377" max="5377" width="8.125" style="1" customWidth="1"/>
    <col min="5378" max="5378" width="98.125" style="1" customWidth="1"/>
    <col min="5379" max="5379" width="51.125" style="1" customWidth="1"/>
    <col min="5380" max="5380" width="8.75" style="1" customWidth="1"/>
    <col min="5381" max="5381" width="13.25" style="1" customWidth="1"/>
    <col min="5382" max="5382" width="11.75" style="1" customWidth="1"/>
    <col min="5383" max="5383" width="12.875" style="1" customWidth="1"/>
    <col min="5384" max="5384" width="11.375" style="1" customWidth="1"/>
    <col min="5385" max="5385" width="7" style="1" bestFit="1" customWidth="1"/>
    <col min="5386" max="5394" width="7.25" style="1" bestFit="1" customWidth="1"/>
    <col min="5395" max="5395" width="7" style="1" bestFit="1" customWidth="1"/>
    <col min="5396" max="5404" width="6.25" style="1" bestFit="1" customWidth="1"/>
    <col min="5405" max="5405" width="6.5" style="1" bestFit="1" customWidth="1"/>
    <col min="5406" max="5406" width="6.25" style="1" bestFit="1" customWidth="1"/>
    <col min="5407" max="5412" width="6.5" style="1" bestFit="1" customWidth="1"/>
    <col min="5413" max="5632" width="7.75" style="1"/>
    <col min="5633" max="5633" width="8.125" style="1" customWidth="1"/>
    <col min="5634" max="5634" width="98.125" style="1" customWidth="1"/>
    <col min="5635" max="5635" width="51.125" style="1" customWidth="1"/>
    <col min="5636" max="5636" width="8.75" style="1" customWidth="1"/>
    <col min="5637" max="5637" width="13.25" style="1" customWidth="1"/>
    <col min="5638" max="5638" width="11.75" style="1" customWidth="1"/>
    <col min="5639" max="5639" width="12.875" style="1" customWidth="1"/>
    <col min="5640" max="5640" width="11.375" style="1" customWidth="1"/>
    <col min="5641" max="5641" width="7" style="1" bestFit="1" customWidth="1"/>
    <col min="5642" max="5650" width="7.25" style="1" bestFit="1" customWidth="1"/>
    <col min="5651" max="5651" width="7" style="1" bestFit="1" customWidth="1"/>
    <col min="5652" max="5660" width="6.25" style="1" bestFit="1" customWidth="1"/>
    <col min="5661" max="5661" width="6.5" style="1" bestFit="1" customWidth="1"/>
    <col min="5662" max="5662" width="6.25" style="1" bestFit="1" customWidth="1"/>
    <col min="5663" max="5668" width="6.5" style="1" bestFit="1" customWidth="1"/>
    <col min="5669" max="5888" width="7.75" style="1"/>
    <col min="5889" max="5889" width="8.125" style="1" customWidth="1"/>
    <col min="5890" max="5890" width="98.125" style="1" customWidth="1"/>
    <col min="5891" max="5891" width="51.125" style="1" customWidth="1"/>
    <col min="5892" max="5892" width="8.75" style="1" customWidth="1"/>
    <col min="5893" max="5893" width="13.25" style="1" customWidth="1"/>
    <col min="5894" max="5894" width="11.75" style="1" customWidth="1"/>
    <col min="5895" max="5895" width="12.875" style="1" customWidth="1"/>
    <col min="5896" max="5896" width="11.375" style="1" customWidth="1"/>
    <col min="5897" max="5897" width="7" style="1" bestFit="1" customWidth="1"/>
    <col min="5898" max="5906" width="7.25" style="1" bestFit="1" customWidth="1"/>
    <col min="5907" max="5907" width="7" style="1" bestFit="1" customWidth="1"/>
    <col min="5908" max="5916" width="6.25" style="1" bestFit="1" customWidth="1"/>
    <col min="5917" max="5917" width="6.5" style="1" bestFit="1" customWidth="1"/>
    <col min="5918" max="5918" width="6.25" style="1" bestFit="1" customWidth="1"/>
    <col min="5919" max="5924" width="6.5" style="1" bestFit="1" customWidth="1"/>
    <col min="5925" max="6144" width="7.75" style="1"/>
    <col min="6145" max="6145" width="8.125" style="1" customWidth="1"/>
    <col min="6146" max="6146" width="98.125" style="1" customWidth="1"/>
    <col min="6147" max="6147" width="51.125" style="1" customWidth="1"/>
    <col min="6148" max="6148" width="8.75" style="1" customWidth="1"/>
    <col min="6149" max="6149" width="13.25" style="1" customWidth="1"/>
    <col min="6150" max="6150" width="11.75" style="1" customWidth="1"/>
    <col min="6151" max="6151" width="12.875" style="1" customWidth="1"/>
    <col min="6152" max="6152" width="11.375" style="1" customWidth="1"/>
    <col min="6153" max="6153" width="7" style="1" bestFit="1" customWidth="1"/>
    <col min="6154" max="6162" width="7.25" style="1" bestFit="1" customWidth="1"/>
    <col min="6163" max="6163" width="7" style="1" bestFit="1" customWidth="1"/>
    <col min="6164" max="6172" width="6.25" style="1" bestFit="1" customWidth="1"/>
    <col min="6173" max="6173" width="6.5" style="1" bestFit="1" customWidth="1"/>
    <col min="6174" max="6174" width="6.25" style="1" bestFit="1" customWidth="1"/>
    <col min="6175" max="6180" width="6.5" style="1" bestFit="1" customWidth="1"/>
    <col min="6181" max="6400" width="7.75" style="1"/>
    <col min="6401" max="6401" width="8.125" style="1" customWidth="1"/>
    <col min="6402" max="6402" width="98.125" style="1" customWidth="1"/>
    <col min="6403" max="6403" width="51.125" style="1" customWidth="1"/>
    <col min="6404" max="6404" width="8.75" style="1" customWidth="1"/>
    <col min="6405" max="6405" width="13.25" style="1" customWidth="1"/>
    <col min="6406" max="6406" width="11.75" style="1" customWidth="1"/>
    <col min="6407" max="6407" width="12.875" style="1" customWidth="1"/>
    <col min="6408" max="6408" width="11.375" style="1" customWidth="1"/>
    <col min="6409" max="6409" width="7" style="1" bestFit="1" customWidth="1"/>
    <col min="6410" max="6418" width="7.25" style="1" bestFit="1" customWidth="1"/>
    <col min="6419" max="6419" width="7" style="1" bestFit="1" customWidth="1"/>
    <col min="6420" max="6428" width="6.25" style="1" bestFit="1" customWidth="1"/>
    <col min="6429" max="6429" width="6.5" style="1" bestFit="1" customWidth="1"/>
    <col min="6430" max="6430" width="6.25" style="1" bestFit="1" customWidth="1"/>
    <col min="6431" max="6436" width="6.5" style="1" bestFit="1" customWidth="1"/>
    <col min="6437" max="6656" width="7.75" style="1"/>
    <col min="6657" max="6657" width="8.125" style="1" customWidth="1"/>
    <col min="6658" max="6658" width="98.125" style="1" customWidth="1"/>
    <col min="6659" max="6659" width="51.125" style="1" customWidth="1"/>
    <col min="6660" max="6660" width="8.75" style="1" customWidth="1"/>
    <col min="6661" max="6661" width="13.25" style="1" customWidth="1"/>
    <col min="6662" max="6662" width="11.75" style="1" customWidth="1"/>
    <col min="6663" max="6663" width="12.875" style="1" customWidth="1"/>
    <col min="6664" max="6664" width="11.375" style="1" customWidth="1"/>
    <col min="6665" max="6665" width="7" style="1" bestFit="1" customWidth="1"/>
    <col min="6666" max="6674" width="7.25" style="1" bestFit="1" customWidth="1"/>
    <col min="6675" max="6675" width="7" style="1" bestFit="1" customWidth="1"/>
    <col min="6676" max="6684" width="6.25" style="1" bestFit="1" customWidth="1"/>
    <col min="6685" max="6685" width="6.5" style="1" bestFit="1" customWidth="1"/>
    <col min="6686" max="6686" width="6.25" style="1" bestFit="1" customWidth="1"/>
    <col min="6687" max="6692" width="6.5" style="1" bestFit="1" customWidth="1"/>
    <col min="6693" max="6912" width="7.75" style="1"/>
    <col min="6913" max="6913" width="8.125" style="1" customWidth="1"/>
    <col min="6914" max="6914" width="98.125" style="1" customWidth="1"/>
    <col min="6915" max="6915" width="51.125" style="1" customWidth="1"/>
    <col min="6916" max="6916" width="8.75" style="1" customWidth="1"/>
    <col min="6917" max="6917" width="13.25" style="1" customWidth="1"/>
    <col min="6918" max="6918" width="11.75" style="1" customWidth="1"/>
    <col min="6919" max="6919" width="12.875" style="1" customWidth="1"/>
    <col min="6920" max="6920" width="11.375" style="1" customWidth="1"/>
    <col min="6921" max="6921" width="7" style="1" bestFit="1" customWidth="1"/>
    <col min="6922" max="6930" width="7.25" style="1" bestFit="1" customWidth="1"/>
    <col min="6931" max="6931" width="7" style="1" bestFit="1" customWidth="1"/>
    <col min="6932" max="6940" width="6.25" style="1" bestFit="1" customWidth="1"/>
    <col min="6941" max="6941" width="6.5" style="1" bestFit="1" customWidth="1"/>
    <col min="6942" max="6942" width="6.25" style="1" bestFit="1" customWidth="1"/>
    <col min="6943" max="6948" width="6.5" style="1" bestFit="1" customWidth="1"/>
    <col min="6949" max="7168" width="7.75" style="1"/>
    <col min="7169" max="7169" width="8.125" style="1" customWidth="1"/>
    <col min="7170" max="7170" width="98.125" style="1" customWidth="1"/>
    <col min="7171" max="7171" width="51.125" style="1" customWidth="1"/>
    <col min="7172" max="7172" width="8.75" style="1" customWidth="1"/>
    <col min="7173" max="7173" width="13.25" style="1" customWidth="1"/>
    <col min="7174" max="7174" width="11.75" style="1" customWidth="1"/>
    <col min="7175" max="7175" width="12.875" style="1" customWidth="1"/>
    <col min="7176" max="7176" width="11.375" style="1" customWidth="1"/>
    <col min="7177" max="7177" width="7" style="1" bestFit="1" customWidth="1"/>
    <col min="7178" max="7186" width="7.25" style="1" bestFit="1" customWidth="1"/>
    <col min="7187" max="7187" width="7" style="1" bestFit="1" customWidth="1"/>
    <col min="7188" max="7196" width="6.25" style="1" bestFit="1" customWidth="1"/>
    <col min="7197" max="7197" width="6.5" style="1" bestFit="1" customWidth="1"/>
    <col min="7198" max="7198" width="6.25" style="1" bestFit="1" customWidth="1"/>
    <col min="7199" max="7204" width="6.5" style="1" bestFit="1" customWidth="1"/>
    <col min="7205" max="7424" width="7.75" style="1"/>
    <col min="7425" max="7425" width="8.125" style="1" customWidth="1"/>
    <col min="7426" max="7426" width="98.125" style="1" customWidth="1"/>
    <col min="7427" max="7427" width="51.125" style="1" customWidth="1"/>
    <col min="7428" max="7428" width="8.75" style="1" customWidth="1"/>
    <col min="7429" max="7429" width="13.25" style="1" customWidth="1"/>
    <col min="7430" max="7430" width="11.75" style="1" customWidth="1"/>
    <col min="7431" max="7431" width="12.875" style="1" customWidth="1"/>
    <col min="7432" max="7432" width="11.375" style="1" customWidth="1"/>
    <col min="7433" max="7433" width="7" style="1" bestFit="1" customWidth="1"/>
    <col min="7434" max="7442" width="7.25" style="1" bestFit="1" customWidth="1"/>
    <col min="7443" max="7443" width="7" style="1" bestFit="1" customWidth="1"/>
    <col min="7444" max="7452" width="6.25" style="1" bestFit="1" customWidth="1"/>
    <col min="7453" max="7453" width="6.5" style="1" bestFit="1" customWidth="1"/>
    <col min="7454" max="7454" width="6.25" style="1" bestFit="1" customWidth="1"/>
    <col min="7455" max="7460" width="6.5" style="1" bestFit="1" customWidth="1"/>
    <col min="7461" max="7680" width="7.75" style="1"/>
    <col min="7681" max="7681" width="8.125" style="1" customWidth="1"/>
    <col min="7682" max="7682" width="98.125" style="1" customWidth="1"/>
    <col min="7683" max="7683" width="51.125" style="1" customWidth="1"/>
    <col min="7684" max="7684" width="8.75" style="1" customWidth="1"/>
    <col min="7685" max="7685" width="13.25" style="1" customWidth="1"/>
    <col min="7686" max="7686" width="11.75" style="1" customWidth="1"/>
    <col min="7687" max="7687" width="12.875" style="1" customWidth="1"/>
    <col min="7688" max="7688" width="11.375" style="1" customWidth="1"/>
    <col min="7689" max="7689" width="7" style="1" bestFit="1" customWidth="1"/>
    <col min="7690" max="7698" width="7.25" style="1" bestFit="1" customWidth="1"/>
    <col min="7699" max="7699" width="7" style="1" bestFit="1" customWidth="1"/>
    <col min="7700" max="7708" width="6.25" style="1" bestFit="1" customWidth="1"/>
    <col min="7709" max="7709" width="6.5" style="1" bestFit="1" customWidth="1"/>
    <col min="7710" max="7710" width="6.25" style="1" bestFit="1" customWidth="1"/>
    <col min="7711" max="7716" width="6.5" style="1" bestFit="1" customWidth="1"/>
    <col min="7717" max="7936" width="7.75" style="1"/>
    <col min="7937" max="7937" width="8.125" style="1" customWidth="1"/>
    <col min="7938" max="7938" width="98.125" style="1" customWidth="1"/>
    <col min="7939" max="7939" width="51.125" style="1" customWidth="1"/>
    <col min="7940" max="7940" width="8.75" style="1" customWidth="1"/>
    <col min="7941" max="7941" width="13.25" style="1" customWidth="1"/>
    <col min="7942" max="7942" width="11.75" style="1" customWidth="1"/>
    <col min="7943" max="7943" width="12.875" style="1" customWidth="1"/>
    <col min="7944" max="7944" width="11.375" style="1" customWidth="1"/>
    <col min="7945" max="7945" width="7" style="1" bestFit="1" customWidth="1"/>
    <col min="7946" max="7954" width="7.25" style="1" bestFit="1" customWidth="1"/>
    <col min="7955" max="7955" width="7" style="1" bestFit="1" customWidth="1"/>
    <col min="7956" max="7964" width="6.25" style="1" bestFit="1" customWidth="1"/>
    <col min="7965" max="7965" width="6.5" style="1" bestFit="1" customWidth="1"/>
    <col min="7966" max="7966" width="6.25" style="1" bestFit="1" customWidth="1"/>
    <col min="7967" max="7972" width="6.5" style="1" bestFit="1" customWidth="1"/>
    <col min="7973" max="8192" width="7.75" style="1"/>
    <col min="8193" max="8193" width="8.125" style="1" customWidth="1"/>
    <col min="8194" max="8194" width="98.125" style="1" customWidth="1"/>
    <col min="8195" max="8195" width="51.125" style="1" customWidth="1"/>
    <col min="8196" max="8196" width="8.75" style="1" customWidth="1"/>
    <col min="8197" max="8197" width="13.25" style="1" customWidth="1"/>
    <col min="8198" max="8198" width="11.75" style="1" customWidth="1"/>
    <col min="8199" max="8199" width="12.875" style="1" customWidth="1"/>
    <col min="8200" max="8200" width="11.375" style="1" customWidth="1"/>
    <col min="8201" max="8201" width="7" style="1" bestFit="1" customWidth="1"/>
    <col min="8202" max="8210" width="7.25" style="1" bestFit="1" customWidth="1"/>
    <col min="8211" max="8211" width="7" style="1" bestFit="1" customWidth="1"/>
    <col min="8212" max="8220" width="6.25" style="1" bestFit="1" customWidth="1"/>
    <col min="8221" max="8221" width="6.5" style="1" bestFit="1" customWidth="1"/>
    <col min="8222" max="8222" width="6.25" style="1" bestFit="1" customWidth="1"/>
    <col min="8223" max="8228" width="6.5" style="1" bestFit="1" customWidth="1"/>
    <col min="8229" max="8448" width="7.75" style="1"/>
    <col min="8449" max="8449" width="8.125" style="1" customWidth="1"/>
    <col min="8450" max="8450" width="98.125" style="1" customWidth="1"/>
    <col min="8451" max="8451" width="51.125" style="1" customWidth="1"/>
    <col min="8452" max="8452" width="8.75" style="1" customWidth="1"/>
    <col min="8453" max="8453" width="13.25" style="1" customWidth="1"/>
    <col min="8454" max="8454" width="11.75" style="1" customWidth="1"/>
    <col min="8455" max="8455" width="12.875" style="1" customWidth="1"/>
    <col min="8456" max="8456" width="11.375" style="1" customWidth="1"/>
    <col min="8457" max="8457" width="7" style="1" bestFit="1" customWidth="1"/>
    <col min="8458" max="8466" width="7.25" style="1" bestFit="1" customWidth="1"/>
    <col min="8467" max="8467" width="7" style="1" bestFit="1" customWidth="1"/>
    <col min="8468" max="8476" width="6.25" style="1" bestFit="1" customWidth="1"/>
    <col min="8477" max="8477" width="6.5" style="1" bestFit="1" customWidth="1"/>
    <col min="8478" max="8478" width="6.25" style="1" bestFit="1" customWidth="1"/>
    <col min="8479" max="8484" width="6.5" style="1" bestFit="1" customWidth="1"/>
    <col min="8485" max="8704" width="7.75" style="1"/>
    <col min="8705" max="8705" width="8.125" style="1" customWidth="1"/>
    <col min="8706" max="8706" width="98.125" style="1" customWidth="1"/>
    <col min="8707" max="8707" width="51.125" style="1" customWidth="1"/>
    <col min="8708" max="8708" width="8.75" style="1" customWidth="1"/>
    <col min="8709" max="8709" width="13.25" style="1" customWidth="1"/>
    <col min="8710" max="8710" width="11.75" style="1" customWidth="1"/>
    <col min="8711" max="8711" width="12.875" style="1" customWidth="1"/>
    <col min="8712" max="8712" width="11.375" style="1" customWidth="1"/>
    <col min="8713" max="8713" width="7" style="1" bestFit="1" customWidth="1"/>
    <col min="8714" max="8722" width="7.25" style="1" bestFit="1" customWidth="1"/>
    <col min="8723" max="8723" width="7" style="1" bestFit="1" customWidth="1"/>
    <col min="8724" max="8732" width="6.25" style="1" bestFit="1" customWidth="1"/>
    <col min="8733" max="8733" width="6.5" style="1" bestFit="1" customWidth="1"/>
    <col min="8734" max="8734" width="6.25" style="1" bestFit="1" customWidth="1"/>
    <col min="8735" max="8740" width="6.5" style="1" bestFit="1" customWidth="1"/>
    <col min="8741" max="8960" width="7.75" style="1"/>
    <col min="8961" max="8961" width="8.125" style="1" customWidth="1"/>
    <col min="8962" max="8962" width="98.125" style="1" customWidth="1"/>
    <col min="8963" max="8963" width="51.125" style="1" customWidth="1"/>
    <col min="8964" max="8964" width="8.75" style="1" customWidth="1"/>
    <col min="8965" max="8965" width="13.25" style="1" customWidth="1"/>
    <col min="8966" max="8966" width="11.75" style="1" customWidth="1"/>
    <col min="8967" max="8967" width="12.875" style="1" customWidth="1"/>
    <col min="8968" max="8968" width="11.375" style="1" customWidth="1"/>
    <col min="8969" max="8969" width="7" style="1" bestFit="1" customWidth="1"/>
    <col min="8970" max="8978" width="7.25" style="1" bestFit="1" customWidth="1"/>
    <col min="8979" max="8979" width="7" style="1" bestFit="1" customWidth="1"/>
    <col min="8980" max="8988" width="6.25" style="1" bestFit="1" customWidth="1"/>
    <col min="8989" max="8989" width="6.5" style="1" bestFit="1" customWidth="1"/>
    <col min="8990" max="8990" width="6.25" style="1" bestFit="1" customWidth="1"/>
    <col min="8991" max="8996" width="6.5" style="1" bestFit="1" customWidth="1"/>
    <col min="8997" max="9216" width="7.75" style="1"/>
    <col min="9217" max="9217" width="8.125" style="1" customWidth="1"/>
    <col min="9218" max="9218" width="98.125" style="1" customWidth="1"/>
    <col min="9219" max="9219" width="51.125" style="1" customWidth="1"/>
    <col min="9220" max="9220" width="8.75" style="1" customWidth="1"/>
    <col min="9221" max="9221" width="13.25" style="1" customWidth="1"/>
    <col min="9222" max="9222" width="11.75" style="1" customWidth="1"/>
    <col min="9223" max="9223" width="12.875" style="1" customWidth="1"/>
    <col min="9224" max="9224" width="11.375" style="1" customWidth="1"/>
    <col min="9225" max="9225" width="7" style="1" bestFit="1" customWidth="1"/>
    <col min="9226" max="9234" width="7.25" style="1" bestFit="1" customWidth="1"/>
    <col min="9235" max="9235" width="7" style="1" bestFit="1" customWidth="1"/>
    <col min="9236" max="9244" width="6.25" style="1" bestFit="1" customWidth="1"/>
    <col min="9245" max="9245" width="6.5" style="1" bestFit="1" customWidth="1"/>
    <col min="9246" max="9246" width="6.25" style="1" bestFit="1" customWidth="1"/>
    <col min="9247" max="9252" width="6.5" style="1" bestFit="1" customWidth="1"/>
    <col min="9253" max="9472" width="7.75" style="1"/>
    <col min="9473" max="9473" width="8.125" style="1" customWidth="1"/>
    <col min="9474" max="9474" width="98.125" style="1" customWidth="1"/>
    <col min="9475" max="9475" width="51.125" style="1" customWidth="1"/>
    <col min="9476" max="9476" width="8.75" style="1" customWidth="1"/>
    <col min="9477" max="9477" width="13.25" style="1" customWidth="1"/>
    <col min="9478" max="9478" width="11.75" style="1" customWidth="1"/>
    <col min="9479" max="9479" width="12.875" style="1" customWidth="1"/>
    <col min="9480" max="9480" width="11.375" style="1" customWidth="1"/>
    <col min="9481" max="9481" width="7" style="1" bestFit="1" customWidth="1"/>
    <col min="9482" max="9490" width="7.25" style="1" bestFit="1" customWidth="1"/>
    <col min="9491" max="9491" width="7" style="1" bestFit="1" customWidth="1"/>
    <col min="9492" max="9500" width="6.25" style="1" bestFit="1" customWidth="1"/>
    <col min="9501" max="9501" width="6.5" style="1" bestFit="1" customWidth="1"/>
    <col min="9502" max="9502" width="6.25" style="1" bestFit="1" customWidth="1"/>
    <col min="9503" max="9508" width="6.5" style="1" bestFit="1" customWidth="1"/>
    <col min="9509" max="9728" width="7.75" style="1"/>
    <col min="9729" max="9729" width="8.125" style="1" customWidth="1"/>
    <col min="9730" max="9730" width="98.125" style="1" customWidth="1"/>
    <col min="9731" max="9731" width="51.125" style="1" customWidth="1"/>
    <col min="9732" max="9732" width="8.75" style="1" customWidth="1"/>
    <col min="9733" max="9733" width="13.25" style="1" customWidth="1"/>
    <col min="9734" max="9734" width="11.75" style="1" customWidth="1"/>
    <col min="9735" max="9735" width="12.875" style="1" customWidth="1"/>
    <col min="9736" max="9736" width="11.375" style="1" customWidth="1"/>
    <col min="9737" max="9737" width="7" style="1" bestFit="1" customWidth="1"/>
    <col min="9738" max="9746" width="7.25" style="1" bestFit="1" customWidth="1"/>
    <col min="9747" max="9747" width="7" style="1" bestFit="1" customWidth="1"/>
    <col min="9748" max="9756" width="6.25" style="1" bestFit="1" customWidth="1"/>
    <col min="9757" max="9757" width="6.5" style="1" bestFit="1" customWidth="1"/>
    <col min="9758" max="9758" width="6.25" style="1" bestFit="1" customWidth="1"/>
    <col min="9759" max="9764" width="6.5" style="1" bestFit="1" customWidth="1"/>
    <col min="9765" max="9984" width="7.75" style="1"/>
    <col min="9985" max="9985" width="8.125" style="1" customWidth="1"/>
    <col min="9986" max="9986" width="98.125" style="1" customWidth="1"/>
    <col min="9987" max="9987" width="51.125" style="1" customWidth="1"/>
    <col min="9988" max="9988" width="8.75" style="1" customWidth="1"/>
    <col min="9989" max="9989" width="13.25" style="1" customWidth="1"/>
    <col min="9990" max="9990" width="11.75" style="1" customWidth="1"/>
    <col min="9991" max="9991" width="12.875" style="1" customWidth="1"/>
    <col min="9992" max="9992" width="11.375" style="1" customWidth="1"/>
    <col min="9993" max="9993" width="7" style="1" bestFit="1" customWidth="1"/>
    <col min="9994" max="10002" width="7.25" style="1" bestFit="1" customWidth="1"/>
    <col min="10003" max="10003" width="7" style="1" bestFit="1" customWidth="1"/>
    <col min="10004" max="10012" width="6.25" style="1" bestFit="1" customWidth="1"/>
    <col min="10013" max="10013" width="6.5" style="1" bestFit="1" customWidth="1"/>
    <col min="10014" max="10014" width="6.25" style="1" bestFit="1" customWidth="1"/>
    <col min="10015" max="10020" width="6.5" style="1" bestFit="1" customWidth="1"/>
    <col min="10021" max="10240" width="7.75" style="1"/>
    <col min="10241" max="10241" width="8.125" style="1" customWidth="1"/>
    <col min="10242" max="10242" width="98.125" style="1" customWidth="1"/>
    <col min="10243" max="10243" width="51.125" style="1" customWidth="1"/>
    <col min="10244" max="10244" width="8.75" style="1" customWidth="1"/>
    <col min="10245" max="10245" width="13.25" style="1" customWidth="1"/>
    <col min="10246" max="10246" width="11.75" style="1" customWidth="1"/>
    <col min="10247" max="10247" width="12.875" style="1" customWidth="1"/>
    <col min="10248" max="10248" width="11.375" style="1" customWidth="1"/>
    <col min="10249" max="10249" width="7" style="1" bestFit="1" customWidth="1"/>
    <col min="10250" max="10258" width="7.25" style="1" bestFit="1" customWidth="1"/>
    <col min="10259" max="10259" width="7" style="1" bestFit="1" customWidth="1"/>
    <col min="10260" max="10268" width="6.25" style="1" bestFit="1" customWidth="1"/>
    <col min="10269" max="10269" width="6.5" style="1" bestFit="1" customWidth="1"/>
    <col min="10270" max="10270" width="6.25" style="1" bestFit="1" customWidth="1"/>
    <col min="10271" max="10276" width="6.5" style="1" bestFit="1" customWidth="1"/>
    <col min="10277" max="10496" width="7.75" style="1"/>
    <col min="10497" max="10497" width="8.125" style="1" customWidth="1"/>
    <col min="10498" max="10498" width="98.125" style="1" customWidth="1"/>
    <col min="10499" max="10499" width="51.125" style="1" customWidth="1"/>
    <col min="10500" max="10500" width="8.75" style="1" customWidth="1"/>
    <col min="10501" max="10501" width="13.25" style="1" customWidth="1"/>
    <col min="10502" max="10502" width="11.75" style="1" customWidth="1"/>
    <col min="10503" max="10503" width="12.875" style="1" customWidth="1"/>
    <col min="10504" max="10504" width="11.375" style="1" customWidth="1"/>
    <col min="10505" max="10505" width="7" style="1" bestFit="1" customWidth="1"/>
    <col min="10506" max="10514" width="7.25" style="1" bestFit="1" customWidth="1"/>
    <col min="10515" max="10515" width="7" style="1" bestFit="1" customWidth="1"/>
    <col min="10516" max="10524" width="6.25" style="1" bestFit="1" customWidth="1"/>
    <col min="10525" max="10525" width="6.5" style="1" bestFit="1" customWidth="1"/>
    <col min="10526" max="10526" width="6.25" style="1" bestFit="1" customWidth="1"/>
    <col min="10527" max="10532" width="6.5" style="1" bestFit="1" customWidth="1"/>
    <col min="10533" max="10752" width="7.75" style="1"/>
    <col min="10753" max="10753" width="8.125" style="1" customWidth="1"/>
    <col min="10754" max="10754" width="98.125" style="1" customWidth="1"/>
    <col min="10755" max="10755" width="51.125" style="1" customWidth="1"/>
    <col min="10756" max="10756" width="8.75" style="1" customWidth="1"/>
    <col min="10757" max="10757" width="13.25" style="1" customWidth="1"/>
    <col min="10758" max="10758" width="11.75" style="1" customWidth="1"/>
    <col min="10759" max="10759" width="12.875" style="1" customWidth="1"/>
    <col min="10760" max="10760" width="11.375" style="1" customWidth="1"/>
    <col min="10761" max="10761" width="7" style="1" bestFit="1" customWidth="1"/>
    <col min="10762" max="10770" width="7.25" style="1" bestFit="1" customWidth="1"/>
    <col min="10771" max="10771" width="7" style="1" bestFit="1" customWidth="1"/>
    <col min="10772" max="10780" width="6.25" style="1" bestFit="1" customWidth="1"/>
    <col min="10781" max="10781" width="6.5" style="1" bestFit="1" customWidth="1"/>
    <col min="10782" max="10782" width="6.25" style="1" bestFit="1" customWidth="1"/>
    <col min="10783" max="10788" width="6.5" style="1" bestFit="1" customWidth="1"/>
    <col min="10789" max="11008" width="7.75" style="1"/>
    <col min="11009" max="11009" width="8.125" style="1" customWidth="1"/>
    <col min="11010" max="11010" width="98.125" style="1" customWidth="1"/>
    <col min="11011" max="11011" width="51.125" style="1" customWidth="1"/>
    <col min="11012" max="11012" width="8.75" style="1" customWidth="1"/>
    <col min="11013" max="11013" width="13.25" style="1" customWidth="1"/>
    <col min="11014" max="11014" width="11.75" style="1" customWidth="1"/>
    <col min="11015" max="11015" width="12.875" style="1" customWidth="1"/>
    <col min="11016" max="11016" width="11.375" style="1" customWidth="1"/>
    <col min="11017" max="11017" width="7" style="1" bestFit="1" customWidth="1"/>
    <col min="11018" max="11026" width="7.25" style="1" bestFit="1" customWidth="1"/>
    <col min="11027" max="11027" width="7" style="1" bestFit="1" customWidth="1"/>
    <col min="11028" max="11036" width="6.25" style="1" bestFit="1" customWidth="1"/>
    <col min="11037" max="11037" width="6.5" style="1" bestFit="1" customWidth="1"/>
    <col min="11038" max="11038" width="6.25" style="1" bestFit="1" customWidth="1"/>
    <col min="11039" max="11044" width="6.5" style="1" bestFit="1" customWidth="1"/>
    <col min="11045" max="11264" width="7.75" style="1"/>
    <col min="11265" max="11265" width="8.125" style="1" customWidth="1"/>
    <col min="11266" max="11266" width="98.125" style="1" customWidth="1"/>
    <col min="11267" max="11267" width="51.125" style="1" customWidth="1"/>
    <col min="11268" max="11268" width="8.75" style="1" customWidth="1"/>
    <col min="11269" max="11269" width="13.25" style="1" customWidth="1"/>
    <col min="11270" max="11270" width="11.75" style="1" customWidth="1"/>
    <col min="11271" max="11271" width="12.875" style="1" customWidth="1"/>
    <col min="11272" max="11272" width="11.375" style="1" customWidth="1"/>
    <col min="11273" max="11273" width="7" style="1" bestFit="1" customWidth="1"/>
    <col min="11274" max="11282" width="7.25" style="1" bestFit="1" customWidth="1"/>
    <col min="11283" max="11283" width="7" style="1" bestFit="1" customWidth="1"/>
    <col min="11284" max="11292" width="6.25" style="1" bestFit="1" customWidth="1"/>
    <col min="11293" max="11293" width="6.5" style="1" bestFit="1" customWidth="1"/>
    <col min="11294" max="11294" width="6.25" style="1" bestFit="1" customWidth="1"/>
    <col min="11295" max="11300" width="6.5" style="1" bestFit="1" customWidth="1"/>
    <col min="11301" max="11520" width="7.75" style="1"/>
    <col min="11521" max="11521" width="8.125" style="1" customWidth="1"/>
    <col min="11522" max="11522" width="98.125" style="1" customWidth="1"/>
    <col min="11523" max="11523" width="51.125" style="1" customWidth="1"/>
    <col min="11524" max="11524" width="8.75" style="1" customWidth="1"/>
    <col min="11525" max="11525" width="13.25" style="1" customWidth="1"/>
    <col min="11526" max="11526" width="11.75" style="1" customWidth="1"/>
    <col min="11527" max="11527" width="12.875" style="1" customWidth="1"/>
    <col min="11528" max="11528" width="11.375" style="1" customWidth="1"/>
    <col min="11529" max="11529" width="7" style="1" bestFit="1" customWidth="1"/>
    <col min="11530" max="11538" width="7.25" style="1" bestFit="1" customWidth="1"/>
    <col min="11539" max="11539" width="7" style="1" bestFit="1" customWidth="1"/>
    <col min="11540" max="11548" width="6.25" style="1" bestFit="1" customWidth="1"/>
    <col min="11549" max="11549" width="6.5" style="1" bestFit="1" customWidth="1"/>
    <col min="11550" max="11550" width="6.25" style="1" bestFit="1" customWidth="1"/>
    <col min="11551" max="11556" width="6.5" style="1" bestFit="1" customWidth="1"/>
    <col min="11557" max="11776" width="7.75" style="1"/>
    <col min="11777" max="11777" width="8.125" style="1" customWidth="1"/>
    <col min="11778" max="11778" width="98.125" style="1" customWidth="1"/>
    <col min="11779" max="11779" width="51.125" style="1" customWidth="1"/>
    <col min="11780" max="11780" width="8.75" style="1" customWidth="1"/>
    <col min="11781" max="11781" width="13.25" style="1" customWidth="1"/>
    <col min="11782" max="11782" width="11.75" style="1" customWidth="1"/>
    <col min="11783" max="11783" width="12.875" style="1" customWidth="1"/>
    <col min="11784" max="11784" width="11.375" style="1" customWidth="1"/>
    <col min="11785" max="11785" width="7" style="1" bestFit="1" customWidth="1"/>
    <col min="11786" max="11794" width="7.25" style="1" bestFit="1" customWidth="1"/>
    <col min="11795" max="11795" width="7" style="1" bestFit="1" customWidth="1"/>
    <col min="11796" max="11804" width="6.25" style="1" bestFit="1" customWidth="1"/>
    <col min="11805" max="11805" width="6.5" style="1" bestFit="1" customWidth="1"/>
    <col min="11806" max="11806" width="6.25" style="1" bestFit="1" customWidth="1"/>
    <col min="11807" max="11812" width="6.5" style="1" bestFit="1" customWidth="1"/>
    <col min="11813" max="12032" width="7.75" style="1"/>
    <col min="12033" max="12033" width="8.125" style="1" customWidth="1"/>
    <col min="12034" max="12034" width="98.125" style="1" customWidth="1"/>
    <col min="12035" max="12035" width="51.125" style="1" customWidth="1"/>
    <col min="12036" max="12036" width="8.75" style="1" customWidth="1"/>
    <col min="12037" max="12037" width="13.25" style="1" customWidth="1"/>
    <col min="12038" max="12038" width="11.75" style="1" customWidth="1"/>
    <col min="12039" max="12039" width="12.875" style="1" customWidth="1"/>
    <col min="12040" max="12040" width="11.375" style="1" customWidth="1"/>
    <col min="12041" max="12041" width="7" style="1" bestFit="1" customWidth="1"/>
    <col min="12042" max="12050" width="7.25" style="1" bestFit="1" customWidth="1"/>
    <col min="12051" max="12051" width="7" style="1" bestFit="1" customWidth="1"/>
    <col min="12052" max="12060" width="6.25" style="1" bestFit="1" customWidth="1"/>
    <col min="12061" max="12061" width="6.5" style="1" bestFit="1" customWidth="1"/>
    <col min="12062" max="12062" width="6.25" style="1" bestFit="1" customWidth="1"/>
    <col min="12063" max="12068" width="6.5" style="1" bestFit="1" customWidth="1"/>
    <col min="12069" max="12288" width="7.75" style="1"/>
    <col min="12289" max="12289" width="8.125" style="1" customWidth="1"/>
    <col min="12290" max="12290" width="98.125" style="1" customWidth="1"/>
    <col min="12291" max="12291" width="51.125" style="1" customWidth="1"/>
    <col min="12292" max="12292" width="8.75" style="1" customWidth="1"/>
    <col min="12293" max="12293" width="13.25" style="1" customWidth="1"/>
    <col min="12294" max="12294" width="11.75" style="1" customWidth="1"/>
    <col min="12295" max="12295" width="12.875" style="1" customWidth="1"/>
    <col min="12296" max="12296" width="11.375" style="1" customWidth="1"/>
    <col min="12297" max="12297" width="7" style="1" bestFit="1" customWidth="1"/>
    <col min="12298" max="12306" width="7.25" style="1" bestFit="1" customWidth="1"/>
    <col min="12307" max="12307" width="7" style="1" bestFit="1" customWidth="1"/>
    <col min="12308" max="12316" width="6.25" style="1" bestFit="1" customWidth="1"/>
    <col min="12317" max="12317" width="6.5" style="1" bestFit="1" customWidth="1"/>
    <col min="12318" max="12318" width="6.25" style="1" bestFit="1" customWidth="1"/>
    <col min="12319" max="12324" width="6.5" style="1" bestFit="1" customWidth="1"/>
    <col min="12325" max="12544" width="7.75" style="1"/>
    <col min="12545" max="12545" width="8.125" style="1" customWidth="1"/>
    <col min="12546" max="12546" width="98.125" style="1" customWidth="1"/>
    <col min="12547" max="12547" width="51.125" style="1" customWidth="1"/>
    <col min="12548" max="12548" width="8.75" style="1" customWidth="1"/>
    <col min="12549" max="12549" width="13.25" style="1" customWidth="1"/>
    <col min="12550" max="12550" width="11.75" style="1" customWidth="1"/>
    <col min="12551" max="12551" width="12.875" style="1" customWidth="1"/>
    <col min="12552" max="12552" width="11.375" style="1" customWidth="1"/>
    <col min="12553" max="12553" width="7" style="1" bestFit="1" customWidth="1"/>
    <col min="12554" max="12562" width="7.25" style="1" bestFit="1" customWidth="1"/>
    <col min="12563" max="12563" width="7" style="1" bestFit="1" customWidth="1"/>
    <col min="12564" max="12572" width="6.25" style="1" bestFit="1" customWidth="1"/>
    <col min="12573" max="12573" width="6.5" style="1" bestFit="1" customWidth="1"/>
    <col min="12574" max="12574" width="6.25" style="1" bestFit="1" customWidth="1"/>
    <col min="12575" max="12580" width="6.5" style="1" bestFit="1" customWidth="1"/>
    <col min="12581" max="12800" width="7.75" style="1"/>
    <col min="12801" max="12801" width="8.125" style="1" customWidth="1"/>
    <col min="12802" max="12802" width="98.125" style="1" customWidth="1"/>
    <col min="12803" max="12803" width="51.125" style="1" customWidth="1"/>
    <col min="12804" max="12804" width="8.75" style="1" customWidth="1"/>
    <col min="12805" max="12805" width="13.25" style="1" customWidth="1"/>
    <col min="12806" max="12806" width="11.75" style="1" customWidth="1"/>
    <col min="12807" max="12807" width="12.875" style="1" customWidth="1"/>
    <col min="12808" max="12808" width="11.375" style="1" customWidth="1"/>
    <col min="12809" max="12809" width="7" style="1" bestFit="1" customWidth="1"/>
    <col min="12810" max="12818" width="7.25" style="1" bestFit="1" customWidth="1"/>
    <col min="12819" max="12819" width="7" style="1" bestFit="1" customWidth="1"/>
    <col min="12820" max="12828" width="6.25" style="1" bestFit="1" customWidth="1"/>
    <col min="12829" max="12829" width="6.5" style="1" bestFit="1" customWidth="1"/>
    <col min="12830" max="12830" width="6.25" style="1" bestFit="1" customWidth="1"/>
    <col min="12831" max="12836" width="6.5" style="1" bestFit="1" customWidth="1"/>
    <col min="12837" max="13056" width="7.75" style="1"/>
    <col min="13057" max="13057" width="8.125" style="1" customWidth="1"/>
    <col min="13058" max="13058" width="98.125" style="1" customWidth="1"/>
    <col min="13059" max="13059" width="51.125" style="1" customWidth="1"/>
    <col min="13060" max="13060" width="8.75" style="1" customWidth="1"/>
    <col min="13061" max="13061" width="13.25" style="1" customWidth="1"/>
    <col min="13062" max="13062" width="11.75" style="1" customWidth="1"/>
    <col min="13063" max="13063" width="12.875" style="1" customWidth="1"/>
    <col min="13064" max="13064" width="11.375" style="1" customWidth="1"/>
    <col min="13065" max="13065" width="7" style="1" bestFit="1" customWidth="1"/>
    <col min="13066" max="13074" width="7.25" style="1" bestFit="1" customWidth="1"/>
    <col min="13075" max="13075" width="7" style="1" bestFit="1" customWidth="1"/>
    <col min="13076" max="13084" width="6.25" style="1" bestFit="1" customWidth="1"/>
    <col min="13085" max="13085" width="6.5" style="1" bestFit="1" customWidth="1"/>
    <col min="13086" max="13086" width="6.25" style="1" bestFit="1" customWidth="1"/>
    <col min="13087" max="13092" width="6.5" style="1" bestFit="1" customWidth="1"/>
    <col min="13093" max="13312" width="7.75" style="1"/>
    <col min="13313" max="13313" width="8.125" style="1" customWidth="1"/>
    <col min="13314" max="13314" width="98.125" style="1" customWidth="1"/>
    <col min="13315" max="13315" width="51.125" style="1" customWidth="1"/>
    <col min="13316" max="13316" width="8.75" style="1" customWidth="1"/>
    <col min="13317" max="13317" width="13.25" style="1" customWidth="1"/>
    <col min="13318" max="13318" width="11.75" style="1" customWidth="1"/>
    <col min="13319" max="13319" width="12.875" style="1" customWidth="1"/>
    <col min="13320" max="13320" width="11.375" style="1" customWidth="1"/>
    <col min="13321" max="13321" width="7" style="1" bestFit="1" customWidth="1"/>
    <col min="13322" max="13330" width="7.25" style="1" bestFit="1" customWidth="1"/>
    <col min="13331" max="13331" width="7" style="1" bestFit="1" customWidth="1"/>
    <col min="13332" max="13340" width="6.25" style="1" bestFit="1" customWidth="1"/>
    <col min="13341" max="13341" width="6.5" style="1" bestFit="1" customWidth="1"/>
    <col min="13342" max="13342" width="6.25" style="1" bestFit="1" customWidth="1"/>
    <col min="13343" max="13348" width="6.5" style="1" bestFit="1" customWidth="1"/>
    <col min="13349" max="13568" width="7.75" style="1"/>
    <col min="13569" max="13569" width="8.125" style="1" customWidth="1"/>
    <col min="13570" max="13570" width="98.125" style="1" customWidth="1"/>
    <col min="13571" max="13571" width="51.125" style="1" customWidth="1"/>
    <col min="13572" max="13572" width="8.75" style="1" customWidth="1"/>
    <col min="13573" max="13573" width="13.25" style="1" customWidth="1"/>
    <col min="13574" max="13574" width="11.75" style="1" customWidth="1"/>
    <col min="13575" max="13575" width="12.875" style="1" customWidth="1"/>
    <col min="13576" max="13576" width="11.375" style="1" customWidth="1"/>
    <col min="13577" max="13577" width="7" style="1" bestFit="1" customWidth="1"/>
    <col min="13578" max="13586" width="7.25" style="1" bestFit="1" customWidth="1"/>
    <col min="13587" max="13587" width="7" style="1" bestFit="1" customWidth="1"/>
    <col min="13588" max="13596" width="6.25" style="1" bestFit="1" customWidth="1"/>
    <col min="13597" max="13597" width="6.5" style="1" bestFit="1" customWidth="1"/>
    <col min="13598" max="13598" width="6.25" style="1" bestFit="1" customWidth="1"/>
    <col min="13599" max="13604" width="6.5" style="1" bestFit="1" customWidth="1"/>
    <col min="13605" max="13824" width="7.75" style="1"/>
    <col min="13825" max="13825" width="8.125" style="1" customWidth="1"/>
    <col min="13826" max="13826" width="98.125" style="1" customWidth="1"/>
    <col min="13827" max="13827" width="51.125" style="1" customWidth="1"/>
    <col min="13828" max="13828" width="8.75" style="1" customWidth="1"/>
    <col min="13829" max="13829" width="13.25" style="1" customWidth="1"/>
    <col min="13830" max="13830" width="11.75" style="1" customWidth="1"/>
    <col min="13831" max="13831" width="12.875" style="1" customWidth="1"/>
    <col min="13832" max="13832" width="11.375" style="1" customWidth="1"/>
    <col min="13833" max="13833" width="7" style="1" bestFit="1" customWidth="1"/>
    <col min="13834" max="13842" width="7.25" style="1" bestFit="1" customWidth="1"/>
    <col min="13843" max="13843" width="7" style="1" bestFit="1" customWidth="1"/>
    <col min="13844" max="13852" width="6.25" style="1" bestFit="1" customWidth="1"/>
    <col min="13853" max="13853" width="6.5" style="1" bestFit="1" customWidth="1"/>
    <col min="13854" max="13854" width="6.25" style="1" bestFit="1" customWidth="1"/>
    <col min="13855" max="13860" width="6.5" style="1" bestFit="1" customWidth="1"/>
    <col min="13861" max="14080" width="7.75" style="1"/>
    <col min="14081" max="14081" width="8.125" style="1" customWidth="1"/>
    <col min="14082" max="14082" width="98.125" style="1" customWidth="1"/>
    <col min="14083" max="14083" width="51.125" style="1" customWidth="1"/>
    <col min="14084" max="14084" width="8.75" style="1" customWidth="1"/>
    <col min="14085" max="14085" width="13.25" style="1" customWidth="1"/>
    <col min="14086" max="14086" width="11.75" style="1" customWidth="1"/>
    <col min="14087" max="14087" width="12.875" style="1" customWidth="1"/>
    <col min="14088" max="14088" width="11.375" style="1" customWidth="1"/>
    <col min="14089" max="14089" width="7" style="1" bestFit="1" customWidth="1"/>
    <col min="14090" max="14098" width="7.25" style="1" bestFit="1" customWidth="1"/>
    <col min="14099" max="14099" width="7" style="1" bestFit="1" customWidth="1"/>
    <col min="14100" max="14108" width="6.25" style="1" bestFit="1" customWidth="1"/>
    <col min="14109" max="14109" width="6.5" style="1" bestFit="1" customWidth="1"/>
    <col min="14110" max="14110" width="6.25" style="1" bestFit="1" customWidth="1"/>
    <col min="14111" max="14116" width="6.5" style="1" bestFit="1" customWidth="1"/>
    <col min="14117" max="14336" width="7.75" style="1"/>
    <col min="14337" max="14337" width="8.125" style="1" customWidth="1"/>
    <col min="14338" max="14338" width="98.125" style="1" customWidth="1"/>
    <col min="14339" max="14339" width="51.125" style="1" customWidth="1"/>
    <col min="14340" max="14340" width="8.75" style="1" customWidth="1"/>
    <col min="14341" max="14341" width="13.25" style="1" customWidth="1"/>
    <col min="14342" max="14342" width="11.75" style="1" customWidth="1"/>
    <col min="14343" max="14343" width="12.875" style="1" customWidth="1"/>
    <col min="14344" max="14344" width="11.375" style="1" customWidth="1"/>
    <col min="14345" max="14345" width="7" style="1" bestFit="1" customWidth="1"/>
    <col min="14346" max="14354" width="7.25" style="1" bestFit="1" customWidth="1"/>
    <col min="14355" max="14355" width="7" style="1" bestFit="1" customWidth="1"/>
    <col min="14356" max="14364" width="6.25" style="1" bestFit="1" customWidth="1"/>
    <col min="14365" max="14365" width="6.5" style="1" bestFit="1" customWidth="1"/>
    <col min="14366" max="14366" width="6.25" style="1" bestFit="1" customWidth="1"/>
    <col min="14367" max="14372" width="6.5" style="1" bestFit="1" customWidth="1"/>
    <col min="14373" max="14592" width="7.75" style="1"/>
    <col min="14593" max="14593" width="8.125" style="1" customWidth="1"/>
    <col min="14594" max="14594" width="98.125" style="1" customWidth="1"/>
    <col min="14595" max="14595" width="51.125" style="1" customWidth="1"/>
    <col min="14596" max="14596" width="8.75" style="1" customWidth="1"/>
    <col min="14597" max="14597" width="13.25" style="1" customWidth="1"/>
    <col min="14598" max="14598" width="11.75" style="1" customWidth="1"/>
    <col min="14599" max="14599" width="12.875" style="1" customWidth="1"/>
    <col min="14600" max="14600" width="11.375" style="1" customWidth="1"/>
    <col min="14601" max="14601" width="7" style="1" bestFit="1" customWidth="1"/>
    <col min="14602" max="14610" width="7.25" style="1" bestFit="1" customWidth="1"/>
    <col min="14611" max="14611" width="7" style="1" bestFit="1" customWidth="1"/>
    <col min="14612" max="14620" width="6.25" style="1" bestFit="1" customWidth="1"/>
    <col min="14621" max="14621" width="6.5" style="1" bestFit="1" customWidth="1"/>
    <col min="14622" max="14622" width="6.25" style="1" bestFit="1" customWidth="1"/>
    <col min="14623" max="14628" width="6.5" style="1" bestFit="1" customWidth="1"/>
    <col min="14629" max="14848" width="7.75" style="1"/>
    <col min="14849" max="14849" width="8.125" style="1" customWidth="1"/>
    <col min="14850" max="14850" width="98.125" style="1" customWidth="1"/>
    <col min="14851" max="14851" width="51.125" style="1" customWidth="1"/>
    <col min="14852" max="14852" width="8.75" style="1" customWidth="1"/>
    <col min="14853" max="14853" width="13.25" style="1" customWidth="1"/>
    <col min="14854" max="14854" width="11.75" style="1" customWidth="1"/>
    <col min="14855" max="14855" width="12.875" style="1" customWidth="1"/>
    <col min="14856" max="14856" width="11.375" style="1" customWidth="1"/>
    <col min="14857" max="14857" width="7" style="1" bestFit="1" customWidth="1"/>
    <col min="14858" max="14866" width="7.25" style="1" bestFit="1" customWidth="1"/>
    <col min="14867" max="14867" width="7" style="1" bestFit="1" customWidth="1"/>
    <col min="14868" max="14876" width="6.25" style="1" bestFit="1" customWidth="1"/>
    <col min="14877" max="14877" width="6.5" style="1" bestFit="1" customWidth="1"/>
    <col min="14878" max="14878" width="6.25" style="1" bestFit="1" customWidth="1"/>
    <col min="14879" max="14884" width="6.5" style="1" bestFit="1" customWidth="1"/>
    <col min="14885" max="15104" width="7.75" style="1"/>
    <col min="15105" max="15105" width="8.125" style="1" customWidth="1"/>
    <col min="15106" max="15106" width="98.125" style="1" customWidth="1"/>
    <col min="15107" max="15107" width="51.125" style="1" customWidth="1"/>
    <col min="15108" max="15108" width="8.75" style="1" customWidth="1"/>
    <col min="15109" max="15109" width="13.25" style="1" customWidth="1"/>
    <col min="15110" max="15110" width="11.75" style="1" customWidth="1"/>
    <col min="15111" max="15111" width="12.875" style="1" customWidth="1"/>
    <col min="15112" max="15112" width="11.375" style="1" customWidth="1"/>
    <col min="15113" max="15113" width="7" style="1" bestFit="1" customWidth="1"/>
    <col min="15114" max="15122" width="7.25" style="1" bestFit="1" customWidth="1"/>
    <col min="15123" max="15123" width="7" style="1" bestFit="1" customWidth="1"/>
    <col min="15124" max="15132" width="6.25" style="1" bestFit="1" customWidth="1"/>
    <col min="15133" max="15133" width="6.5" style="1" bestFit="1" customWidth="1"/>
    <col min="15134" max="15134" width="6.25" style="1" bestFit="1" customWidth="1"/>
    <col min="15135" max="15140" width="6.5" style="1" bestFit="1" customWidth="1"/>
    <col min="15141" max="15360" width="7.75" style="1"/>
    <col min="15361" max="15361" width="8.125" style="1" customWidth="1"/>
    <col min="15362" max="15362" width="98.125" style="1" customWidth="1"/>
    <col min="15363" max="15363" width="51.125" style="1" customWidth="1"/>
    <col min="15364" max="15364" width="8.75" style="1" customWidth="1"/>
    <col min="15365" max="15365" width="13.25" style="1" customWidth="1"/>
    <col min="15366" max="15366" width="11.75" style="1" customWidth="1"/>
    <col min="15367" max="15367" width="12.875" style="1" customWidth="1"/>
    <col min="15368" max="15368" width="11.375" style="1" customWidth="1"/>
    <col min="15369" max="15369" width="7" style="1" bestFit="1" customWidth="1"/>
    <col min="15370" max="15378" width="7.25" style="1" bestFit="1" customWidth="1"/>
    <col min="15379" max="15379" width="7" style="1" bestFit="1" customWidth="1"/>
    <col min="15380" max="15388" width="6.25" style="1" bestFit="1" customWidth="1"/>
    <col min="15389" max="15389" width="6.5" style="1" bestFit="1" customWidth="1"/>
    <col min="15390" max="15390" width="6.25" style="1" bestFit="1" customWidth="1"/>
    <col min="15391" max="15396" width="6.5" style="1" bestFit="1" customWidth="1"/>
    <col min="15397" max="15616" width="7.75" style="1"/>
    <col min="15617" max="15617" width="8.125" style="1" customWidth="1"/>
    <col min="15618" max="15618" width="98.125" style="1" customWidth="1"/>
    <col min="15619" max="15619" width="51.125" style="1" customWidth="1"/>
    <col min="15620" max="15620" width="8.75" style="1" customWidth="1"/>
    <col min="15621" max="15621" width="13.25" style="1" customWidth="1"/>
    <col min="15622" max="15622" width="11.75" style="1" customWidth="1"/>
    <col min="15623" max="15623" width="12.875" style="1" customWidth="1"/>
    <col min="15624" max="15624" width="11.375" style="1" customWidth="1"/>
    <col min="15625" max="15625" width="7" style="1" bestFit="1" customWidth="1"/>
    <col min="15626" max="15634" width="7.25" style="1" bestFit="1" customWidth="1"/>
    <col min="15635" max="15635" width="7" style="1" bestFit="1" customWidth="1"/>
    <col min="15636" max="15644" width="6.25" style="1" bestFit="1" customWidth="1"/>
    <col min="15645" max="15645" width="6.5" style="1" bestFit="1" customWidth="1"/>
    <col min="15646" max="15646" width="6.25" style="1" bestFit="1" customWidth="1"/>
    <col min="15647" max="15652" width="6.5" style="1" bestFit="1" customWidth="1"/>
    <col min="15653" max="15872" width="7.75" style="1"/>
    <col min="15873" max="15873" width="8.125" style="1" customWidth="1"/>
    <col min="15874" max="15874" width="98.125" style="1" customWidth="1"/>
    <col min="15875" max="15875" width="51.125" style="1" customWidth="1"/>
    <col min="15876" max="15876" width="8.75" style="1" customWidth="1"/>
    <col min="15877" max="15877" width="13.25" style="1" customWidth="1"/>
    <col min="15878" max="15878" width="11.75" style="1" customWidth="1"/>
    <col min="15879" max="15879" width="12.875" style="1" customWidth="1"/>
    <col min="15880" max="15880" width="11.375" style="1" customWidth="1"/>
    <col min="15881" max="15881" width="7" style="1" bestFit="1" customWidth="1"/>
    <col min="15882" max="15890" width="7.25" style="1" bestFit="1" customWidth="1"/>
    <col min="15891" max="15891" width="7" style="1" bestFit="1" customWidth="1"/>
    <col min="15892" max="15900" width="6.25" style="1" bestFit="1" customWidth="1"/>
    <col min="15901" max="15901" width="6.5" style="1" bestFit="1" customWidth="1"/>
    <col min="15902" max="15902" width="6.25" style="1" bestFit="1" customWidth="1"/>
    <col min="15903" max="15908" width="6.5" style="1" bestFit="1" customWidth="1"/>
    <col min="15909" max="16128" width="7.75" style="1"/>
    <col min="16129" max="16129" width="8.125" style="1" customWidth="1"/>
    <col min="16130" max="16130" width="98.125" style="1" customWidth="1"/>
    <col min="16131" max="16131" width="51.125" style="1" customWidth="1"/>
    <col min="16132" max="16132" width="8.75" style="1" customWidth="1"/>
    <col min="16133" max="16133" width="13.25" style="1" customWidth="1"/>
    <col min="16134" max="16134" width="11.75" style="1" customWidth="1"/>
    <col min="16135" max="16135" width="12.875" style="1" customWidth="1"/>
    <col min="16136" max="16136" width="11.375" style="1" customWidth="1"/>
    <col min="16137" max="16137" width="7" style="1" bestFit="1" customWidth="1"/>
    <col min="16138" max="16146" width="7.25" style="1" bestFit="1" customWidth="1"/>
    <col min="16147" max="16147" width="7" style="1" bestFit="1" customWidth="1"/>
    <col min="16148" max="16156" width="6.25" style="1" bestFit="1" customWidth="1"/>
    <col min="16157" max="16157" width="6.5" style="1" bestFit="1" customWidth="1"/>
    <col min="16158" max="16158" width="6.25" style="1" bestFit="1" customWidth="1"/>
    <col min="16159" max="16164" width="6.5" style="1" bestFit="1" customWidth="1"/>
    <col min="16165" max="16384" width="7.75" style="1"/>
  </cols>
  <sheetData>
    <row r="1" spans="1:36" ht="15" hidden="1" thickBot="1" x14ac:dyDescent="0.25"/>
    <row r="2" spans="1:36" ht="15" hidden="1" thickBot="1" x14ac:dyDescent="0.25">
      <c r="E2" s="1"/>
      <c r="F2" s="1"/>
      <c r="G2" s="1"/>
      <c r="I2" s="2"/>
      <c r="J2" s="2"/>
    </row>
    <row r="3" spans="1:36" ht="15" hidden="1" thickBot="1" x14ac:dyDescent="0.25">
      <c r="E3" s="1"/>
      <c r="F3" s="1"/>
      <c r="G3" s="1"/>
      <c r="I3" s="2"/>
      <c r="J3" s="2"/>
    </row>
    <row r="4" spans="1:36" ht="15" hidden="1" thickBot="1" x14ac:dyDescent="0.25">
      <c r="E4" s="1"/>
      <c r="F4" s="1"/>
      <c r="G4" s="1"/>
      <c r="H4" s="3"/>
    </row>
    <row r="5" spans="1:36" ht="19.5" hidden="1" thickBot="1" x14ac:dyDescent="0.3">
      <c r="C5" s="4"/>
      <c r="D5" s="5"/>
      <c r="E5" s="1"/>
      <c r="F5" s="1"/>
      <c r="G5" s="1"/>
      <c r="H5" s="3"/>
    </row>
    <row r="6" spans="1:36" s="6" customFormat="1" ht="15" hidden="1" thickBot="1" x14ac:dyDescent="0.25">
      <c r="E6" s="7"/>
      <c r="F6" s="1"/>
      <c r="G6" s="1"/>
      <c r="H6" s="1"/>
      <c r="I6" s="1"/>
      <c r="J6" s="1"/>
    </row>
    <row r="7" spans="1:36" s="6" customFormat="1" ht="15" hidden="1" thickBot="1" x14ac:dyDescent="0.25">
      <c r="E7" s="7"/>
      <c r="F7" s="7"/>
      <c r="G7" s="7"/>
    </row>
    <row r="8" spans="1:36" s="6" customFormat="1" ht="15" thickBot="1" x14ac:dyDescent="0.25">
      <c r="B8" s="8"/>
      <c r="C8" s="9"/>
      <c r="D8" s="8"/>
      <c r="E8" s="10"/>
      <c r="F8" s="11" t="s">
        <v>0</v>
      </c>
      <c r="G8" s="11"/>
      <c r="H8" s="12">
        <f>'[1]SPRINT 1'!$H$24</f>
        <v>0</v>
      </c>
      <c r="I8" s="13">
        <f>'[1]SPRINT 1'!$I$24</f>
        <v>0</v>
      </c>
      <c r="J8" s="13">
        <f>'[1]SPRINT 1'!$J$24</f>
        <v>0</v>
      </c>
      <c r="K8" s="13">
        <f>'[1]SPRINT 1'!$K$24</f>
        <v>0</v>
      </c>
      <c r="L8" s="13">
        <f>'[1]SPRINT 1'!$L$24</f>
        <v>0</v>
      </c>
      <c r="M8" s="13">
        <f>'[1]SPRINT 1'!$M$24</f>
        <v>0</v>
      </c>
      <c r="N8" s="13">
        <f>'[1]SPRINT 1'!$N$24</f>
        <v>0</v>
      </c>
      <c r="O8" s="13">
        <f>'[1]SPRINT 1'!$O$24</f>
        <v>0</v>
      </c>
      <c r="P8" s="13">
        <f>'[1]SPRINT 1'!$P$24</f>
        <v>0</v>
      </c>
      <c r="Q8" s="13">
        <f>'[1]SPRINT 1'!$Q$24</f>
        <v>0</v>
      </c>
      <c r="R8" s="13">
        <f>'[1]SPRINT 1'!$R$24</f>
        <v>0</v>
      </c>
      <c r="S8" s="13">
        <f>'[1]SPRINT 1'!$S$24</f>
        <v>0</v>
      </c>
      <c r="T8" s="13">
        <f>'[1]SPRINT 1'!$T$24</f>
        <v>0</v>
      </c>
      <c r="U8" s="13">
        <f>'[1]SPRINT 1'!$U$24</f>
        <v>0</v>
      </c>
      <c r="V8" s="13">
        <f>'[1]SPRINT 1'!$V$24</f>
        <v>0</v>
      </c>
      <c r="W8" s="13">
        <f>'[1]SPRINT 1'!$W$24</f>
        <v>0</v>
      </c>
      <c r="X8" s="13">
        <f>'[1]SPRINT 1'!$X$24</f>
        <v>0</v>
      </c>
      <c r="Y8" s="13">
        <f>'[1]SPRINT 1'!$Y$24</f>
        <v>0</v>
      </c>
      <c r="Z8" s="13">
        <f>'[1]SPRINT 1'!$Z$24</f>
        <v>0</v>
      </c>
      <c r="AA8" s="13">
        <f>AA27</f>
        <v>0</v>
      </c>
      <c r="AB8" s="13">
        <f>'[1]SPRINT 1'!$AB$24</f>
        <v>0</v>
      </c>
      <c r="AC8" s="13">
        <f>'[1]SPRINT 1'!$AC$24</f>
        <v>0</v>
      </c>
      <c r="AD8" s="13">
        <f>'[1]SPRINT 1'!$AD$24</f>
        <v>0</v>
      </c>
      <c r="AE8" s="13">
        <f>'[1]SPRINT 1'!$AE$24</f>
        <v>0</v>
      </c>
      <c r="AF8" s="13">
        <f>'[1]SPRINT 1'!$AF$24</f>
        <v>0</v>
      </c>
      <c r="AG8" s="13">
        <f>'[1]SPRINT 1'!$AG$24</f>
        <v>0</v>
      </c>
      <c r="AH8" s="13">
        <f>'[1]SPRINT 1'!$AH$24</f>
        <v>0</v>
      </c>
      <c r="AI8" s="13">
        <f>'[1]SPRINT 1'!$AI$24</f>
        <v>0</v>
      </c>
      <c r="AJ8" s="14">
        <f>'[1]SPRINT 1'!$AJ$24</f>
        <v>0</v>
      </c>
    </row>
    <row r="9" spans="1:36" s="6" customFormat="1" x14ac:dyDescent="0.2">
      <c r="B9" s="15" t="s">
        <v>1</v>
      </c>
      <c r="C9" s="16">
        <f ca="1">TODAY()</f>
        <v>43462</v>
      </c>
      <c r="D9" s="15"/>
      <c r="E9" s="17"/>
      <c r="F9" s="18" t="s">
        <v>2</v>
      </c>
      <c r="G9" s="18"/>
      <c r="H9" s="19">
        <f>'[1]SPRINT 1'!$H$24</f>
        <v>0</v>
      </c>
      <c r="I9" s="20" t="e">
        <f t="shared" ref="I9:AJ9" si="0">IF(H9&lt;=0,NA(),H9-($H$9/$C$11))</f>
        <v>#N/A</v>
      </c>
      <c r="J9" s="20" t="e">
        <f t="shared" si="0"/>
        <v>#N/A</v>
      </c>
      <c r="K9" s="20" t="e">
        <f t="shared" si="0"/>
        <v>#N/A</v>
      </c>
      <c r="L9" s="20" t="e">
        <f t="shared" si="0"/>
        <v>#N/A</v>
      </c>
      <c r="M9" s="20" t="e">
        <f t="shared" si="0"/>
        <v>#N/A</v>
      </c>
      <c r="N9" s="20" t="e">
        <f t="shared" si="0"/>
        <v>#N/A</v>
      </c>
      <c r="O9" s="20" t="e">
        <f t="shared" si="0"/>
        <v>#N/A</v>
      </c>
      <c r="P9" s="20" t="e">
        <f t="shared" si="0"/>
        <v>#N/A</v>
      </c>
      <c r="Q9" s="20" t="e">
        <f t="shared" si="0"/>
        <v>#N/A</v>
      </c>
      <c r="R9" s="20" t="e">
        <f t="shared" si="0"/>
        <v>#N/A</v>
      </c>
      <c r="S9" s="20" t="e">
        <f t="shared" si="0"/>
        <v>#N/A</v>
      </c>
      <c r="T9" s="20" t="e">
        <f t="shared" si="0"/>
        <v>#N/A</v>
      </c>
      <c r="U9" s="20" t="e">
        <f t="shared" si="0"/>
        <v>#N/A</v>
      </c>
      <c r="V9" s="20" t="e">
        <f t="shared" si="0"/>
        <v>#N/A</v>
      </c>
      <c r="W9" s="20" t="e">
        <f t="shared" si="0"/>
        <v>#N/A</v>
      </c>
      <c r="X9" s="20" t="e">
        <f t="shared" si="0"/>
        <v>#N/A</v>
      </c>
      <c r="Y9" s="20" t="e">
        <f t="shared" si="0"/>
        <v>#N/A</v>
      </c>
      <c r="Z9" s="20" t="e">
        <f t="shared" si="0"/>
        <v>#N/A</v>
      </c>
      <c r="AA9" s="20" t="e">
        <f t="shared" si="0"/>
        <v>#N/A</v>
      </c>
      <c r="AB9" s="20" t="e">
        <f t="shared" si="0"/>
        <v>#N/A</v>
      </c>
      <c r="AC9" s="20" t="e">
        <f t="shared" si="0"/>
        <v>#N/A</v>
      </c>
      <c r="AD9" s="20" t="e">
        <f t="shared" si="0"/>
        <v>#N/A</v>
      </c>
      <c r="AE9" s="20" t="e">
        <f t="shared" si="0"/>
        <v>#N/A</v>
      </c>
      <c r="AF9" s="20" t="e">
        <f t="shared" si="0"/>
        <v>#N/A</v>
      </c>
      <c r="AG9" s="20" t="e">
        <f t="shared" si="0"/>
        <v>#N/A</v>
      </c>
      <c r="AH9" s="20" t="e">
        <f t="shared" si="0"/>
        <v>#N/A</v>
      </c>
      <c r="AI9" s="20" t="e">
        <f t="shared" si="0"/>
        <v>#N/A</v>
      </c>
      <c r="AJ9" s="21" t="e">
        <f t="shared" si="0"/>
        <v>#N/A</v>
      </c>
    </row>
    <row r="10" spans="1:36" s="6" customFormat="1" ht="20.25" customHeight="1" x14ac:dyDescent="0.2">
      <c r="B10" s="15" t="s">
        <v>3</v>
      </c>
      <c r="C10" s="22" t="str">
        <f ca="1">MID(CELL("filename",C10),FIND("]",CELL("filename"))+1,256)</f>
        <v>ChongCi1</v>
      </c>
      <c r="D10" s="15"/>
      <c r="E10" s="23"/>
      <c r="F10" s="24"/>
      <c r="G10" s="25"/>
      <c r="H10" s="26"/>
      <c r="I10" s="27" t="e">
        <f t="shared" ref="I10:AJ10" ca="1" si="1">IF(I11&lt;&gt;"",VLOOKUP(WEEKDAY(I11),DAYOFWEEK,2),"")</f>
        <v>#N/A</v>
      </c>
      <c r="J10" s="27" t="e">
        <f t="shared" ca="1" si="1"/>
        <v>#N/A</v>
      </c>
      <c r="K10" s="27" t="e">
        <f t="shared" ca="1" si="1"/>
        <v>#N/A</v>
      </c>
      <c r="L10" s="27" t="e">
        <f t="shared" ca="1" si="1"/>
        <v>#N/A</v>
      </c>
      <c r="M10" s="27" t="e">
        <f t="shared" ca="1" si="1"/>
        <v>#N/A</v>
      </c>
      <c r="N10" s="27" t="e">
        <f t="shared" ca="1" si="1"/>
        <v>#N/A</v>
      </c>
      <c r="O10" s="27" t="e">
        <f t="shared" ca="1" si="1"/>
        <v>#N/A</v>
      </c>
      <c r="P10" s="27" t="e">
        <f t="shared" ca="1" si="1"/>
        <v>#N/A</v>
      </c>
      <c r="Q10" s="27" t="e">
        <f t="shared" ca="1" si="1"/>
        <v>#N/A</v>
      </c>
      <c r="R10" s="27" t="e">
        <f t="shared" ca="1" si="1"/>
        <v>#N/A</v>
      </c>
      <c r="S10" s="27" t="e">
        <f t="shared" ca="1" si="1"/>
        <v>#N/A</v>
      </c>
      <c r="T10" s="27" t="e">
        <f t="shared" ca="1" si="1"/>
        <v>#N/A</v>
      </c>
      <c r="U10" s="27" t="e">
        <f t="shared" ca="1" si="1"/>
        <v>#N/A</v>
      </c>
      <c r="V10" s="27" t="e">
        <f t="shared" ca="1" si="1"/>
        <v>#N/A</v>
      </c>
      <c r="W10" s="27" t="e">
        <f t="shared" ca="1" si="1"/>
        <v>#N/A</v>
      </c>
      <c r="X10" s="27" t="e">
        <f t="shared" ca="1" si="1"/>
        <v>#N/A</v>
      </c>
      <c r="Y10" s="27" t="e">
        <f t="shared" ca="1" si="1"/>
        <v>#N/A</v>
      </c>
      <c r="Z10" s="27" t="e">
        <f t="shared" ca="1" si="1"/>
        <v>#N/A</v>
      </c>
      <c r="AA10" s="27" t="e">
        <f t="shared" ca="1" si="1"/>
        <v>#N/A</v>
      </c>
      <c r="AB10" s="27" t="e">
        <f t="shared" ca="1" si="1"/>
        <v>#N/A</v>
      </c>
      <c r="AC10" s="27" t="e">
        <f t="shared" ca="1" si="1"/>
        <v>#N/A</v>
      </c>
      <c r="AD10" s="27" t="e">
        <f t="shared" ca="1" si="1"/>
        <v>#N/A</v>
      </c>
      <c r="AE10" s="27" t="e">
        <f t="shared" ca="1" si="1"/>
        <v>#N/A</v>
      </c>
      <c r="AF10" s="27" t="e">
        <f t="shared" ca="1" si="1"/>
        <v>#N/A</v>
      </c>
      <c r="AG10" s="27" t="e">
        <f t="shared" ca="1" si="1"/>
        <v>#N/A</v>
      </c>
      <c r="AH10" s="27" t="e">
        <f t="shared" ca="1" si="1"/>
        <v>#N/A</v>
      </c>
      <c r="AI10" s="27" t="e">
        <f t="shared" ca="1" si="1"/>
        <v>#N/A</v>
      </c>
      <c r="AJ10" s="28" t="e">
        <f t="shared" ca="1" si="1"/>
        <v>#N/A</v>
      </c>
    </row>
    <row r="11" spans="1:36" s="6" customFormat="1" ht="27" customHeight="1" thickBot="1" x14ac:dyDescent="0.25">
      <c r="A11" s="38" t="s">
        <v>8</v>
      </c>
      <c r="B11" s="15" t="s">
        <v>4</v>
      </c>
      <c r="C11" s="22" t="e">
        <f ca="1">VLOOKUP($C$10,[1]SETUP!$A$2:$H$8,3)</f>
        <v>#N/A</v>
      </c>
      <c r="D11" s="29" t="s">
        <v>5</v>
      </c>
      <c r="E11" s="30"/>
      <c r="F11" s="31">
        <f>'[1]SPRINT 1'!$H$24</f>
        <v>0</v>
      </c>
      <c r="G11" s="32" t="s">
        <v>6</v>
      </c>
      <c r="H11" s="33">
        <f>'[1]SPRINT 1'!$G$24</f>
        <v>0</v>
      </c>
      <c r="I11" s="34" t="e">
        <f ca="1">VLOOKUP($C$10,[1]SETUP!$A$2:$H$8,2)</f>
        <v>#N/A</v>
      </c>
      <c r="J11" s="35" t="e">
        <f t="shared" ref="J11:AJ11" ca="1" si="2">I11+1</f>
        <v>#N/A</v>
      </c>
      <c r="K11" s="35" t="e">
        <f t="shared" ca="1" si="2"/>
        <v>#N/A</v>
      </c>
      <c r="L11" s="35" t="e">
        <f t="shared" ca="1" si="2"/>
        <v>#N/A</v>
      </c>
      <c r="M11" s="35" t="e">
        <f t="shared" ca="1" si="2"/>
        <v>#N/A</v>
      </c>
      <c r="N11" s="35" t="e">
        <f t="shared" ca="1" si="2"/>
        <v>#N/A</v>
      </c>
      <c r="O11" s="35" t="e">
        <f t="shared" ca="1" si="2"/>
        <v>#N/A</v>
      </c>
      <c r="P11" s="35" t="e">
        <f t="shared" ca="1" si="2"/>
        <v>#N/A</v>
      </c>
      <c r="Q11" s="35" t="e">
        <f t="shared" ca="1" si="2"/>
        <v>#N/A</v>
      </c>
      <c r="R11" s="35" t="e">
        <f t="shared" ca="1" si="2"/>
        <v>#N/A</v>
      </c>
      <c r="S11" s="35" t="e">
        <f t="shared" ca="1" si="2"/>
        <v>#N/A</v>
      </c>
      <c r="T11" s="35" t="e">
        <f t="shared" ca="1" si="2"/>
        <v>#N/A</v>
      </c>
      <c r="U11" s="35" t="e">
        <f t="shared" ca="1" si="2"/>
        <v>#N/A</v>
      </c>
      <c r="V11" s="35" t="e">
        <f t="shared" ca="1" si="2"/>
        <v>#N/A</v>
      </c>
      <c r="W11" s="35" t="e">
        <f t="shared" ca="1" si="2"/>
        <v>#N/A</v>
      </c>
      <c r="X11" s="35" t="e">
        <f t="shared" ca="1" si="2"/>
        <v>#N/A</v>
      </c>
      <c r="Y11" s="35" t="e">
        <f t="shared" ca="1" si="2"/>
        <v>#N/A</v>
      </c>
      <c r="Z11" s="35" t="e">
        <f t="shared" ca="1" si="2"/>
        <v>#N/A</v>
      </c>
      <c r="AA11" s="35" t="e">
        <f t="shared" ca="1" si="2"/>
        <v>#N/A</v>
      </c>
      <c r="AB11" s="35" t="e">
        <f t="shared" ca="1" si="2"/>
        <v>#N/A</v>
      </c>
      <c r="AC11" s="35" t="e">
        <f t="shared" ca="1" si="2"/>
        <v>#N/A</v>
      </c>
      <c r="AD11" s="35" t="e">
        <f t="shared" ca="1" si="2"/>
        <v>#N/A</v>
      </c>
      <c r="AE11" s="35" t="e">
        <f t="shared" ca="1" si="2"/>
        <v>#N/A</v>
      </c>
      <c r="AF11" s="35" t="e">
        <f t="shared" ca="1" si="2"/>
        <v>#N/A</v>
      </c>
      <c r="AG11" s="35" t="e">
        <f t="shared" ca="1" si="2"/>
        <v>#N/A</v>
      </c>
      <c r="AH11" s="35" t="e">
        <f t="shared" ca="1" si="2"/>
        <v>#N/A</v>
      </c>
      <c r="AI11" s="35" t="e">
        <f t="shared" ca="1" si="2"/>
        <v>#N/A</v>
      </c>
      <c r="AJ11" s="36" t="e">
        <f t="shared" ca="1" si="2"/>
        <v>#N/A</v>
      </c>
    </row>
    <row r="12" spans="1:36" s="43" customFormat="1" ht="25.5" thickBot="1" x14ac:dyDescent="0.25">
      <c r="A12" s="38" t="s">
        <v>121</v>
      </c>
      <c r="B12" s="37" t="s">
        <v>7</v>
      </c>
      <c r="C12" s="38" t="s">
        <v>8</v>
      </c>
      <c r="D12" s="38" t="s">
        <v>9</v>
      </c>
      <c r="E12" s="38" t="s">
        <v>10</v>
      </c>
      <c r="F12" s="39" t="s">
        <v>11</v>
      </c>
      <c r="G12" s="39" t="s">
        <v>12</v>
      </c>
      <c r="H12" s="40" t="s">
        <v>13</v>
      </c>
      <c r="I12" s="41" t="s">
        <v>14</v>
      </c>
      <c r="J12" s="41" t="s">
        <v>15</v>
      </c>
      <c r="K12" s="41" t="s">
        <v>16</v>
      </c>
      <c r="L12" s="41" t="s">
        <v>17</v>
      </c>
      <c r="M12" s="41" t="s">
        <v>18</v>
      </c>
      <c r="N12" s="41" t="s">
        <v>19</v>
      </c>
      <c r="O12" s="41" t="s">
        <v>20</v>
      </c>
      <c r="P12" s="41" t="s">
        <v>21</v>
      </c>
      <c r="Q12" s="41" t="s">
        <v>22</v>
      </c>
      <c r="R12" s="41" t="s">
        <v>23</v>
      </c>
      <c r="S12" s="41" t="s">
        <v>24</v>
      </c>
      <c r="T12" s="41" t="s">
        <v>25</v>
      </c>
      <c r="U12" s="41" t="s">
        <v>26</v>
      </c>
      <c r="V12" s="41" t="s">
        <v>27</v>
      </c>
      <c r="W12" s="41" t="s">
        <v>28</v>
      </c>
      <c r="X12" s="41" t="s">
        <v>29</v>
      </c>
      <c r="Y12" s="41" t="s">
        <v>30</v>
      </c>
      <c r="Z12" s="41" t="s">
        <v>31</v>
      </c>
      <c r="AA12" s="41" t="s">
        <v>32</v>
      </c>
      <c r="AB12" s="41" t="s">
        <v>33</v>
      </c>
      <c r="AC12" s="41" t="s">
        <v>34</v>
      </c>
      <c r="AD12" s="41" t="s">
        <v>35</v>
      </c>
      <c r="AE12" s="41" t="s">
        <v>36</v>
      </c>
      <c r="AF12" s="41" t="s">
        <v>37</v>
      </c>
      <c r="AG12" s="41" t="s">
        <v>38</v>
      </c>
      <c r="AH12" s="41" t="s">
        <v>39</v>
      </c>
      <c r="AI12" s="41" t="s">
        <v>40</v>
      </c>
      <c r="AJ12" s="42" t="s">
        <v>41</v>
      </c>
    </row>
    <row r="13" spans="1:36" s="50" customFormat="1" x14ac:dyDescent="0.15">
      <c r="A13" s="116" t="s">
        <v>116</v>
      </c>
      <c r="B13" s="117" t="s">
        <v>42</v>
      </c>
      <c r="C13" s="45" t="s">
        <v>43</v>
      </c>
      <c r="D13" s="45" t="s">
        <v>44</v>
      </c>
      <c r="E13" s="45" t="s">
        <v>45</v>
      </c>
      <c r="F13" s="46"/>
      <c r="G13" s="46"/>
      <c r="H13" s="47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9"/>
    </row>
    <row r="14" spans="1:36" s="50" customFormat="1" ht="15.75" customHeight="1" x14ac:dyDescent="0.15">
      <c r="A14" s="51"/>
      <c r="B14" s="118"/>
      <c r="C14" s="52" t="s">
        <v>46</v>
      </c>
      <c r="D14" s="52" t="s">
        <v>47</v>
      </c>
      <c r="E14" s="52"/>
      <c r="F14" s="46"/>
      <c r="G14" s="46"/>
      <c r="H14" s="47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9"/>
    </row>
    <row r="15" spans="1:36" s="50" customFormat="1" ht="15.75" customHeight="1" x14ac:dyDescent="0.15">
      <c r="A15" s="51"/>
      <c r="B15" s="119"/>
      <c r="C15" s="52" t="s">
        <v>115</v>
      </c>
      <c r="D15" s="52" t="s">
        <v>54</v>
      </c>
      <c r="E15" s="52" t="s">
        <v>45</v>
      </c>
      <c r="F15" s="46"/>
      <c r="G15" s="46"/>
      <c r="H15" s="47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9"/>
    </row>
    <row r="16" spans="1:36" s="50" customFormat="1" x14ac:dyDescent="0.15">
      <c r="A16" s="116" t="s">
        <v>117</v>
      </c>
      <c r="B16" s="117" t="s">
        <v>48</v>
      </c>
      <c r="C16" s="45" t="s">
        <v>43</v>
      </c>
      <c r="D16" s="45" t="s">
        <v>49</v>
      </c>
      <c r="E16" s="45"/>
      <c r="F16" s="46"/>
      <c r="G16" s="46"/>
      <c r="H16" s="47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9"/>
    </row>
    <row r="17" spans="1:36" s="50" customFormat="1" ht="15.75" customHeight="1" x14ac:dyDescent="0.15">
      <c r="A17" s="51"/>
      <c r="B17" s="118"/>
      <c r="C17" s="52" t="s">
        <v>50</v>
      </c>
      <c r="D17" s="52" t="s">
        <v>51</v>
      </c>
      <c r="E17" s="52"/>
      <c r="F17" s="46"/>
      <c r="G17" s="46"/>
      <c r="H17" s="47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9"/>
    </row>
    <row r="18" spans="1:36" s="50" customFormat="1" ht="24" x14ac:dyDescent="0.15">
      <c r="A18" s="116" t="s">
        <v>118</v>
      </c>
      <c r="B18" s="117" t="s">
        <v>52</v>
      </c>
      <c r="C18" s="45" t="s">
        <v>43</v>
      </c>
      <c r="D18" s="52" t="s">
        <v>53</v>
      </c>
      <c r="E18" s="52" t="s">
        <v>45</v>
      </c>
      <c r="F18" s="46"/>
      <c r="G18" s="46"/>
      <c r="H18" s="4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9"/>
    </row>
    <row r="19" spans="1:36" s="50" customFormat="1" x14ac:dyDescent="0.15">
      <c r="A19" s="51"/>
      <c r="B19" s="118"/>
      <c r="C19" s="52" t="s">
        <v>114</v>
      </c>
      <c r="D19" s="52" t="s">
        <v>54</v>
      </c>
      <c r="E19" s="52"/>
      <c r="F19" s="46"/>
      <c r="G19" s="46"/>
      <c r="H19" s="47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9"/>
    </row>
    <row r="20" spans="1:36" s="50" customFormat="1" x14ac:dyDescent="0.15">
      <c r="A20" s="51"/>
      <c r="B20" s="119"/>
      <c r="C20" s="52" t="s">
        <v>115</v>
      </c>
      <c r="D20" s="52" t="s">
        <v>51</v>
      </c>
      <c r="E20" s="52"/>
      <c r="F20" s="46"/>
      <c r="G20" s="46"/>
      <c r="H20" s="47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9"/>
    </row>
    <row r="21" spans="1:36" s="50" customFormat="1" ht="15.75" customHeight="1" x14ac:dyDescent="0.15">
      <c r="A21" s="116" t="s">
        <v>119</v>
      </c>
      <c r="B21" s="53" t="s">
        <v>120</v>
      </c>
      <c r="C21" s="45" t="s">
        <v>43</v>
      </c>
      <c r="D21" s="52" t="s">
        <v>55</v>
      </c>
      <c r="E21" s="52" t="s">
        <v>45</v>
      </c>
      <c r="F21" s="46"/>
      <c r="G21" s="46"/>
      <c r="H21" s="47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9"/>
    </row>
    <row r="22" spans="1:36" s="50" customFormat="1" ht="15.75" customHeight="1" x14ac:dyDescent="0.15">
      <c r="A22" s="51"/>
      <c r="B22" s="119"/>
      <c r="C22" s="52" t="s">
        <v>50</v>
      </c>
      <c r="D22" s="45" t="s">
        <v>47</v>
      </c>
      <c r="E22" s="45"/>
      <c r="F22" s="46"/>
      <c r="G22" s="46"/>
      <c r="H22" s="47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9"/>
    </row>
    <row r="23" spans="1:36" s="50" customFormat="1" ht="15.75" customHeight="1" x14ac:dyDescent="0.15">
      <c r="A23" s="51"/>
      <c r="B23" s="51"/>
      <c r="C23" s="52"/>
      <c r="D23" s="52"/>
      <c r="E23" s="52"/>
      <c r="F23" s="46"/>
      <c r="G23" s="46"/>
      <c r="H23" s="47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9"/>
    </row>
    <row r="24" spans="1:36" s="50" customFormat="1" ht="51.75" customHeight="1" x14ac:dyDescent="0.15">
      <c r="B24" s="53"/>
      <c r="C24" s="45"/>
      <c r="D24" s="45"/>
      <c r="E24" s="45"/>
      <c r="F24" s="46"/>
      <c r="G24" s="46"/>
      <c r="H24" s="47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9"/>
    </row>
    <row r="25" spans="1:36" s="50" customFormat="1" ht="15" thickBot="1" x14ac:dyDescent="0.2">
      <c r="A25" s="51"/>
      <c r="B25" s="51"/>
      <c r="C25" s="52"/>
      <c r="D25" s="52"/>
      <c r="E25" s="52"/>
      <c r="F25" s="46"/>
      <c r="G25" s="54"/>
      <c r="H25" s="47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6"/>
    </row>
    <row r="26" spans="1:36" s="6" customFormat="1" ht="15" thickBot="1" x14ac:dyDescent="0.25">
      <c r="A26" s="57"/>
      <c r="B26" s="57"/>
      <c r="C26" s="57"/>
      <c r="D26" s="58"/>
      <c r="E26" s="57"/>
      <c r="F26" s="59">
        <f>SUMIF(E13:E25,"&lt;&gt;Withdrawn",F13:F25)</f>
        <v>0</v>
      </c>
      <c r="G26" s="59">
        <f>SUMIF(E13:E25,"&lt;&gt;Withdrawn",G13:G25)</f>
        <v>0</v>
      </c>
      <c r="H26" s="59">
        <f>SUMIF(E13:E25,"&lt;&gt;Withdrawn",H13:H25)</f>
        <v>0</v>
      </c>
      <c r="I26" s="60">
        <f>SUMIF(E13:E25,"&lt;&gt;Withdrawn",I13:I25)</f>
        <v>0</v>
      </c>
      <c r="J26" s="60">
        <f>SUMIF(E13:E25,"&lt;&gt;Withdrawn",J13:J25)</f>
        <v>0</v>
      </c>
      <c r="K26" s="60">
        <f>SUMIF(E13:E25,"&lt;&gt;Withdrawn",K13:K25)</f>
        <v>0</v>
      </c>
      <c r="L26" s="60">
        <f>SUMIF(E13:E25,"&lt;&gt;Withdrawn",L13:L25)</f>
        <v>0</v>
      </c>
      <c r="M26" s="60">
        <f>SUMIF(E13:E25,"&lt;&gt;Withdrawn",M13:M25)</f>
        <v>0</v>
      </c>
      <c r="N26" s="60">
        <f>SUMIF(E13:E25,"&lt;&gt;Withdrawn",N13:N25)</f>
        <v>0</v>
      </c>
      <c r="O26" s="60">
        <f>SUMIF(E13:E25,"&lt;&gt;Withdrawn",O13:O25)</f>
        <v>0</v>
      </c>
      <c r="P26" s="60">
        <f>SUMIF(E13:E25,"&lt;&gt;Withdrawn",P13:P25)</f>
        <v>0</v>
      </c>
      <c r="Q26" s="60">
        <f>SUMIF(E13:E25,"&lt;&gt;Withdrawn",Q13:Q25)</f>
        <v>0</v>
      </c>
      <c r="R26" s="60">
        <f>SUMIF(E13:E25,"&lt;&gt;Withdrawn",R13:R25)</f>
        <v>0</v>
      </c>
      <c r="S26" s="60">
        <f>SUMIF(E13:E25,"&lt;&gt;Withdrawn",S13:S25)</f>
        <v>0</v>
      </c>
      <c r="T26" s="60">
        <f>SUMIF(E13:E25,"&lt;&gt;Withdrawn",T13:T25)</f>
        <v>0</v>
      </c>
      <c r="U26" s="60">
        <f>SUMIF(E13:E25,"&lt;&gt;Withdrawn",U13:U25)</f>
        <v>0</v>
      </c>
      <c r="V26" s="60">
        <f>SUMIF(E13:E25,"&lt;&gt;Withdrawn",V13:V25)</f>
        <v>0</v>
      </c>
      <c r="W26" s="60">
        <f>SUMIF(E13:E25,"&lt;&gt;Withdrawn",W13:W25)</f>
        <v>0</v>
      </c>
      <c r="X26" s="60">
        <f>SUMIF(E13:E25,"&lt;&gt;Withdrawn",X13:X25)</f>
        <v>0</v>
      </c>
      <c r="Y26" s="60">
        <f>SUMIF(E13:E25,"&lt;&gt;Withdrawn",Y13:Y25)</f>
        <v>0</v>
      </c>
      <c r="Z26" s="60">
        <f>SUMIF(E13:E25,"&lt;&gt;Withdrawn",Z13:Z25)</f>
        <v>0</v>
      </c>
      <c r="AA26" s="60">
        <f>SUMIF(E13:E25,"&lt;&gt;Withdrawn",AA13:AA25)</f>
        <v>0</v>
      </c>
      <c r="AB26" s="60">
        <f>SUMIF(E13:E25,"&lt;&gt;Withdrawn",AB13:AB25)</f>
        <v>0</v>
      </c>
      <c r="AC26" s="60">
        <f>SUMIF(E13:E25,"&lt;&gt;Withdrawn",AC13:AC25)</f>
        <v>0</v>
      </c>
      <c r="AD26" s="60">
        <f>SUMIF(E13:E25,"&lt;&gt;Withdrawn",AD13:AD25)</f>
        <v>0</v>
      </c>
      <c r="AE26" s="60">
        <f>SUMIF(E13:E25,"&lt;&gt;Withdrawn",AE13:AE25)</f>
        <v>0</v>
      </c>
      <c r="AF26" s="60">
        <f>SUMIF(E13:E25,"&lt;&gt;Withdrawn",AF13:AF25)</f>
        <v>0</v>
      </c>
      <c r="AG26" s="60">
        <f>SUMIF(E13:E25,"&lt;&gt;Withdrawn",AG13:AG25)</f>
        <v>0</v>
      </c>
      <c r="AH26" s="60">
        <f>SUMIF(E13:E25,"&lt;&gt;Withdrawn",AH13:AH25)</f>
        <v>0</v>
      </c>
      <c r="AI26" s="60">
        <f>SUMIF(E13:E25,"&lt;&gt;Withdrawn",AI13:AI25)</f>
        <v>0</v>
      </c>
      <c r="AJ26" s="60">
        <f>SUMIF(E13:E25,"&lt;&gt;Withdrawn",AJ13:AJ25)</f>
        <v>0</v>
      </c>
    </row>
    <row r="29" spans="1:36" x14ac:dyDescent="0.2">
      <c r="B29" s="61"/>
    </row>
  </sheetData>
  <mergeCells count="4">
    <mergeCell ref="F8:G8"/>
    <mergeCell ref="F9:G9"/>
    <mergeCell ref="F10:H10"/>
    <mergeCell ref="D11:E11"/>
  </mergeCells>
  <phoneticPr fontId="2" type="noConversion"/>
  <conditionalFormatting sqref="E13:E25">
    <cfRule type="cellIs" dxfId="62" priority="30" operator="equal">
      <formula>"Not Done"</formula>
    </cfRule>
    <cfRule type="expression" dxfId="61" priority="31">
      <formula>$E13="WITHDRAWN"</formula>
    </cfRule>
  </conditionalFormatting>
  <conditionalFormatting sqref="B17:B22 B21:AJ25 C13:AJ20 B13:B15">
    <cfRule type="expression" dxfId="60" priority="29">
      <formula>$E13="WITHDRAWN"</formula>
    </cfRule>
  </conditionalFormatting>
  <conditionalFormatting sqref="C21">
    <cfRule type="expression" dxfId="59" priority="32">
      <formula>$E21="WITHDRAWN"</formula>
    </cfRule>
  </conditionalFormatting>
  <conditionalFormatting sqref="C21">
    <cfRule type="expression" dxfId="58" priority="27">
      <formula>$E21="WITHDRAWN"</formula>
    </cfRule>
  </conditionalFormatting>
  <conditionalFormatting sqref="B25:D25 E22:E25 C13:C16 E13:E17 B22:C24 B17:D21 B13:B15">
    <cfRule type="expression" dxfId="57" priority="26">
      <formula>$F13="WITHDRAWN"</formula>
    </cfRule>
  </conditionalFormatting>
  <conditionalFormatting sqref="B20">
    <cfRule type="expression" dxfId="56" priority="25">
      <formula>$F24="WITHDRAWN"</formula>
    </cfRule>
  </conditionalFormatting>
  <conditionalFormatting sqref="E21">
    <cfRule type="expression" dxfId="55" priority="23">
      <formula>#REF!="WITHDRAWN"</formula>
    </cfRule>
  </conditionalFormatting>
  <conditionalFormatting sqref="B13 B18:B20">
    <cfRule type="expression" dxfId="54" priority="22">
      <formula>$G13="WITHDRAWN"</formula>
    </cfRule>
  </conditionalFormatting>
  <conditionalFormatting sqref="E18:E19">
    <cfRule type="expression" dxfId="53" priority="46">
      <formula>#REF!="WITHDRAWN"</formula>
    </cfRule>
  </conditionalFormatting>
  <conditionalFormatting sqref="E20">
    <cfRule type="expression" dxfId="52" priority="47">
      <formula>$F21="WITHDRAWN"</formula>
    </cfRule>
  </conditionalFormatting>
  <conditionalFormatting sqref="B18:B19">
    <cfRule type="expression" dxfId="51" priority="48">
      <formula>$F23="WITHDRAWN"</formula>
    </cfRule>
  </conditionalFormatting>
  <conditionalFormatting sqref="B19:B20">
    <cfRule type="expression" dxfId="50" priority="20">
      <formula>$E19="WITHDRAWN"</formula>
    </cfRule>
  </conditionalFormatting>
  <conditionalFormatting sqref="B22">
    <cfRule type="expression" dxfId="49" priority="19">
      <formula>$F26="WITHDRAWN"</formula>
    </cfRule>
  </conditionalFormatting>
  <conditionalFormatting sqref="B22">
    <cfRule type="expression" dxfId="48" priority="18">
      <formula>$G22="WITHDRAWN"</formula>
    </cfRule>
  </conditionalFormatting>
  <conditionalFormatting sqref="B22">
    <cfRule type="expression" dxfId="47" priority="17">
      <formula>$E22="WITHDRAWN"</formula>
    </cfRule>
  </conditionalFormatting>
  <conditionalFormatting sqref="A25">
    <cfRule type="expression" dxfId="46" priority="16">
      <formula>$E25="WITHDRAWN"</formula>
    </cfRule>
  </conditionalFormatting>
  <conditionalFormatting sqref="A25">
    <cfRule type="expression" dxfId="45" priority="15">
      <formula>$F25="WITHDRAWN"</formula>
    </cfRule>
  </conditionalFormatting>
  <conditionalFormatting sqref="A23">
    <cfRule type="expression" dxfId="44" priority="14">
      <formula>$E23="WITHDRAWN"</formula>
    </cfRule>
  </conditionalFormatting>
  <conditionalFormatting sqref="A23">
    <cfRule type="expression" dxfId="43" priority="13">
      <formula>$F23="WITHDRAWN"</formula>
    </cfRule>
  </conditionalFormatting>
  <conditionalFormatting sqref="A22">
    <cfRule type="expression" dxfId="42" priority="12">
      <formula>$E22="WITHDRAWN"</formula>
    </cfRule>
  </conditionalFormatting>
  <conditionalFormatting sqref="A22">
    <cfRule type="expression" dxfId="41" priority="11">
      <formula>$F22="WITHDRAWN"</formula>
    </cfRule>
  </conditionalFormatting>
  <conditionalFormatting sqref="A20">
    <cfRule type="expression" dxfId="40" priority="10">
      <formula>$E20="WITHDRAWN"</formula>
    </cfRule>
  </conditionalFormatting>
  <conditionalFormatting sqref="A20">
    <cfRule type="expression" dxfId="39" priority="9">
      <formula>$F20="WITHDRAWN"</formula>
    </cfRule>
  </conditionalFormatting>
  <conditionalFormatting sqref="A19">
    <cfRule type="expression" dxfId="38" priority="8">
      <formula>$E19="WITHDRAWN"</formula>
    </cfRule>
  </conditionalFormatting>
  <conditionalFormatting sqref="A19">
    <cfRule type="expression" dxfId="37" priority="7">
      <formula>$F19="WITHDRAWN"</formula>
    </cfRule>
  </conditionalFormatting>
  <conditionalFormatting sqref="A17">
    <cfRule type="expression" dxfId="36" priority="6">
      <formula>$E17="WITHDRAWN"</formula>
    </cfRule>
  </conditionalFormatting>
  <conditionalFormatting sqref="A17">
    <cfRule type="expression" dxfId="35" priority="5">
      <formula>$F17="WITHDRAWN"</formula>
    </cfRule>
  </conditionalFormatting>
  <conditionalFormatting sqref="A15">
    <cfRule type="expression" dxfId="34" priority="4">
      <formula>$E15="WITHDRAWN"</formula>
    </cfRule>
  </conditionalFormatting>
  <conditionalFormatting sqref="A15">
    <cfRule type="expression" dxfId="33" priority="3">
      <formula>$F15="WITHDRAWN"</formula>
    </cfRule>
  </conditionalFormatting>
  <conditionalFormatting sqref="A14">
    <cfRule type="expression" dxfId="32" priority="2">
      <formula>$E14="WITHDRAWN"</formula>
    </cfRule>
  </conditionalFormatting>
  <conditionalFormatting sqref="A14">
    <cfRule type="expression" dxfId="31" priority="1">
      <formula>$F14="WITHDRAWN"</formula>
    </cfRule>
  </conditionalFormatting>
  <dataValidations count="3">
    <dataValidation type="list" allowBlank="1" showInputMessage="1" showErrorMessage="1" sqref="WVL983055:WVL983065 D65551:D65561 IZ65551:IZ65561 SV65551:SV65561 ACR65551:ACR65561 AMN65551:AMN65561 AWJ65551:AWJ65561 BGF65551:BGF65561 BQB65551:BQB65561 BZX65551:BZX65561 CJT65551:CJT65561 CTP65551:CTP65561 DDL65551:DDL65561 DNH65551:DNH65561 DXD65551:DXD65561 EGZ65551:EGZ65561 EQV65551:EQV65561 FAR65551:FAR65561 FKN65551:FKN65561 FUJ65551:FUJ65561 GEF65551:GEF65561 GOB65551:GOB65561 GXX65551:GXX65561 HHT65551:HHT65561 HRP65551:HRP65561 IBL65551:IBL65561 ILH65551:ILH65561 IVD65551:IVD65561 JEZ65551:JEZ65561 JOV65551:JOV65561 JYR65551:JYR65561 KIN65551:KIN65561 KSJ65551:KSJ65561 LCF65551:LCF65561 LMB65551:LMB65561 LVX65551:LVX65561 MFT65551:MFT65561 MPP65551:MPP65561 MZL65551:MZL65561 NJH65551:NJH65561 NTD65551:NTD65561 OCZ65551:OCZ65561 OMV65551:OMV65561 OWR65551:OWR65561 PGN65551:PGN65561 PQJ65551:PQJ65561 QAF65551:QAF65561 QKB65551:QKB65561 QTX65551:QTX65561 RDT65551:RDT65561 RNP65551:RNP65561 RXL65551:RXL65561 SHH65551:SHH65561 SRD65551:SRD65561 TAZ65551:TAZ65561 TKV65551:TKV65561 TUR65551:TUR65561 UEN65551:UEN65561 UOJ65551:UOJ65561 UYF65551:UYF65561 VIB65551:VIB65561 VRX65551:VRX65561 WBT65551:WBT65561 WLP65551:WLP65561 WVL65551:WVL65561 D131087:D131097 IZ131087:IZ131097 SV131087:SV131097 ACR131087:ACR131097 AMN131087:AMN131097 AWJ131087:AWJ131097 BGF131087:BGF131097 BQB131087:BQB131097 BZX131087:BZX131097 CJT131087:CJT131097 CTP131087:CTP131097 DDL131087:DDL131097 DNH131087:DNH131097 DXD131087:DXD131097 EGZ131087:EGZ131097 EQV131087:EQV131097 FAR131087:FAR131097 FKN131087:FKN131097 FUJ131087:FUJ131097 GEF131087:GEF131097 GOB131087:GOB131097 GXX131087:GXX131097 HHT131087:HHT131097 HRP131087:HRP131097 IBL131087:IBL131097 ILH131087:ILH131097 IVD131087:IVD131097 JEZ131087:JEZ131097 JOV131087:JOV131097 JYR131087:JYR131097 KIN131087:KIN131097 KSJ131087:KSJ131097 LCF131087:LCF131097 LMB131087:LMB131097 LVX131087:LVX131097 MFT131087:MFT131097 MPP131087:MPP131097 MZL131087:MZL131097 NJH131087:NJH131097 NTD131087:NTD131097 OCZ131087:OCZ131097 OMV131087:OMV131097 OWR131087:OWR131097 PGN131087:PGN131097 PQJ131087:PQJ131097 QAF131087:QAF131097 QKB131087:QKB131097 QTX131087:QTX131097 RDT131087:RDT131097 RNP131087:RNP131097 RXL131087:RXL131097 SHH131087:SHH131097 SRD131087:SRD131097 TAZ131087:TAZ131097 TKV131087:TKV131097 TUR131087:TUR131097 UEN131087:UEN131097 UOJ131087:UOJ131097 UYF131087:UYF131097 VIB131087:VIB131097 VRX131087:VRX131097 WBT131087:WBT131097 WLP131087:WLP131097 WVL131087:WVL131097 D196623:D196633 IZ196623:IZ196633 SV196623:SV196633 ACR196623:ACR196633 AMN196623:AMN196633 AWJ196623:AWJ196633 BGF196623:BGF196633 BQB196623:BQB196633 BZX196623:BZX196633 CJT196623:CJT196633 CTP196623:CTP196633 DDL196623:DDL196633 DNH196623:DNH196633 DXD196623:DXD196633 EGZ196623:EGZ196633 EQV196623:EQV196633 FAR196623:FAR196633 FKN196623:FKN196633 FUJ196623:FUJ196633 GEF196623:GEF196633 GOB196623:GOB196633 GXX196623:GXX196633 HHT196623:HHT196633 HRP196623:HRP196633 IBL196623:IBL196633 ILH196623:ILH196633 IVD196623:IVD196633 JEZ196623:JEZ196633 JOV196623:JOV196633 JYR196623:JYR196633 KIN196623:KIN196633 KSJ196623:KSJ196633 LCF196623:LCF196633 LMB196623:LMB196633 LVX196623:LVX196633 MFT196623:MFT196633 MPP196623:MPP196633 MZL196623:MZL196633 NJH196623:NJH196633 NTD196623:NTD196633 OCZ196623:OCZ196633 OMV196623:OMV196633 OWR196623:OWR196633 PGN196623:PGN196633 PQJ196623:PQJ196633 QAF196623:QAF196633 QKB196623:QKB196633 QTX196623:QTX196633 RDT196623:RDT196633 RNP196623:RNP196633 RXL196623:RXL196633 SHH196623:SHH196633 SRD196623:SRD196633 TAZ196623:TAZ196633 TKV196623:TKV196633 TUR196623:TUR196633 UEN196623:UEN196633 UOJ196623:UOJ196633 UYF196623:UYF196633 VIB196623:VIB196633 VRX196623:VRX196633 WBT196623:WBT196633 WLP196623:WLP196633 WVL196623:WVL196633 D262159:D262169 IZ262159:IZ262169 SV262159:SV262169 ACR262159:ACR262169 AMN262159:AMN262169 AWJ262159:AWJ262169 BGF262159:BGF262169 BQB262159:BQB262169 BZX262159:BZX262169 CJT262159:CJT262169 CTP262159:CTP262169 DDL262159:DDL262169 DNH262159:DNH262169 DXD262159:DXD262169 EGZ262159:EGZ262169 EQV262159:EQV262169 FAR262159:FAR262169 FKN262159:FKN262169 FUJ262159:FUJ262169 GEF262159:GEF262169 GOB262159:GOB262169 GXX262159:GXX262169 HHT262159:HHT262169 HRP262159:HRP262169 IBL262159:IBL262169 ILH262159:ILH262169 IVD262159:IVD262169 JEZ262159:JEZ262169 JOV262159:JOV262169 JYR262159:JYR262169 KIN262159:KIN262169 KSJ262159:KSJ262169 LCF262159:LCF262169 LMB262159:LMB262169 LVX262159:LVX262169 MFT262159:MFT262169 MPP262159:MPP262169 MZL262159:MZL262169 NJH262159:NJH262169 NTD262159:NTD262169 OCZ262159:OCZ262169 OMV262159:OMV262169 OWR262159:OWR262169 PGN262159:PGN262169 PQJ262159:PQJ262169 QAF262159:QAF262169 QKB262159:QKB262169 QTX262159:QTX262169 RDT262159:RDT262169 RNP262159:RNP262169 RXL262159:RXL262169 SHH262159:SHH262169 SRD262159:SRD262169 TAZ262159:TAZ262169 TKV262159:TKV262169 TUR262159:TUR262169 UEN262159:UEN262169 UOJ262159:UOJ262169 UYF262159:UYF262169 VIB262159:VIB262169 VRX262159:VRX262169 WBT262159:WBT262169 WLP262159:WLP262169 WVL262159:WVL262169 D327695:D327705 IZ327695:IZ327705 SV327695:SV327705 ACR327695:ACR327705 AMN327695:AMN327705 AWJ327695:AWJ327705 BGF327695:BGF327705 BQB327695:BQB327705 BZX327695:BZX327705 CJT327695:CJT327705 CTP327695:CTP327705 DDL327695:DDL327705 DNH327695:DNH327705 DXD327695:DXD327705 EGZ327695:EGZ327705 EQV327695:EQV327705 FAR327695:FAR327705 FKN327695:FKN327705 FUJ327695:FUJ327705 GEF327695:GEF327705 GOB327695:GOB327705 GXX327695:GXX327705 HHT327695:HHT327705 HRP327695:HRP327705 IBL327695:IBL327705 ILH327695:ILH327705 IVD327695:IVD327705 JEZ327695:JEZ327705 JOV327695:JOV327705 JYR327695:JYR327705 KIN327695:KIN327705 KSJ327695:KSJ327705 LCF327695:LCF327705 LMB327695:LMB327705 LVX327695:LVX327705 MFT327695:MFT327705 MPP327695:MPP327705 MZL327695:MZL327705 NJH327695:NJH327705 NTD327695:NTD327705 OCZ327695:OCZ327705 OMV327695:OMV327705 OWR327695:OWR327705 PGN327695:PGN327705 PQJ327695:PQJ327705 QAF327695:QAF327705 QKB327695:QKB327705 QTX327695:QTX327705 RDT327695:RDT327705 RNP327695:RNP327705 RXL327695:RXL327705 SHH327695:SHH327705 SRD327695:SRD327705 TAZ327695:TAZ327705 TKV327695:TKV327705 TUR327695:TUR327705 UEN327695:UEN327705 UOJ327695:UOJ327705 UYF327695:UYF327705 VIB327695:VIB327705 VRX327695:VRX327705 WBT327695:WBT327705 WLP327695:WLP327705 WVL327695:WVL327705 D393231:D393241 IZ393231:IZ393241 SV393231:SV393241 ACR393231:ACR393241 AMN393231:AMN393241 AWJ393231:AWJ393241 BGF393231:BGF393241 BQB393231:BQB393241 BZX393231:BZX393241 CJT393231:CJT393241 CTP393231:CTP393241 DDL393231:DDL393241 DNH393231:DNH393241 DXD393231:DXD393241 EGZ393231:EGZ393241 EQV393231:EQV393241 FAR393231:FAR393241 FKN393231:FKN393241 FUJ393231:FUJ393241 GEF393231:GEF393241 GOB393231:GOB393241 GXX393231:GXX393241 HHT393231:HHT393241 HRP393231:HRP393241 IBL393231:IBL393241 ILH393231:ILH393241 IVD393231:IVD393241 JEZ393231:JEZ393241 JOV393231:JOV393241 JYR393231:JYR393241 KIN393231:KIN393241 KSJ393231:KSJ393241 LCF393231:LCF393241 LMB393231:LMB393241 LVX393231:LVX393241 MFT393231:MFT393241 MPP393231:MPP393241 MZL393231:MZL393241 NJH393231:NJH393241 NTD393231:NTD393241 OCZ393231:OCZ393241 OMV393231:OMV393241 OWR393231:OWR393241 PGN393231:PGN393241 PQJ393231:PQJ393241 QAF393231:QAF393241 QKB393231:QKB393241 QTX393231:QTX393241 RDT393231:RDT393241 RNP393231:RNP393241 RXL393231:RXL393241 SHH393231:SHH393241 SRD393231:SRD393241 TAZ393231:TAZ393241 TKV393231:TKV393241 TUR393231:TUR393241 UEN393231:UEN393241 UOJ393231:UOJ393241 UYF393231:UYF393241 VIB393231:VIB393241 VRX393231:VRX393241 WBT393231:WBT393241 WLP393231:WLP393241 WVL393231:WVL393241 D458767:D458777 IZ458767:IZ458777 SV458767:SV458777 ACR458767:ACR458777 AMN458767:AMN458777 AWJ458767:AWJ458777 BGF458767:BGF458777 BQB458767:BQB458777 BZX458767:BZX458777 CJT458767:CJT458777 CTP458767:CTP458777 DDL458767:DDL458777 DNH458767:DNH458777 DXD458767:DXD458777 EGZ458767:EGZ458777 EQV458767:EQV458777 FAR458767:FAR458777 FKN458767:FKN458777 FUJ458767:FUJ458777 GEF458767:GEF458777 GOB458767:GOB458777 GXX458767:GXX458777 HHT458767:HHT458777 HRP458767:HRP458777 IBL458767:IBL458777 ILH458767:ILH458777 IVD458767:IVD458777 JEZ458767:JEZ458777 JOV458767:JOV458777 JYR458767:JYR458777 KIN458767:KIN458777 KSJ458767:KSJ458777 LCF458767:LCF458777 LMB458767:LMB458777 LVX458767:LVX458777 MFT458767:MFT458777 MPP458767:MPP458777 MZL458767:MZL458777 NJH458767:NJH458777 NTD458767:NTD458777 OCZ458767:OCZ458777 OMV458767:OMV458777 OWR458767:OWR458777 PGN458767:PGN458777 PQJ458767:PQJ458777 QAF458767:QAF458777 QKB458767:QKB458777 QTX458767:QTX458777 RDT458767:RDT458777 RNP458767:RNP458777 RXL458767:RXL458777 SHH458767:SHH458777 SRD458767:SRD458777 TAZ458767:TAZ458777 TKV458767:TKV458777 TUR458767:TUR458777 UEN458767:UEN458777 UOJ458767:UOJ458777 UYF458767:UYF458777 VIB458767:VIB458777 VRX458767:VRX458777 WBT458767:WBT458777 WLP458767:WLP458777 WVL458767:WVL458777 D524303:D524313 IZ524303:IZ524313 SV524303:SV524313 ACR524303:ACR524313 AMN524303:AMN524313 AWJ524303:AWJ524313 BGF524303:BGF524313 BQB524303:BQB524313 BZX524303:BZX524313 CJT524303:CJT524313 CTP524303:CTP524313 DDL524303:DDL524313 DNH524303:DNH524313 DXD524303:DXD524313 EGZ524303:EGZ524313 EQV524303:EQV524313 FAR524303:FAR524313 FKN524303:FKN524313 FUJ524303:FUJ524313 GEF524303:GEF524313 GOB524303:GOB524313 GXX524303:GXX524313 HHT524303:HHT524313 HRP524303:HRP524313 IBL524303:IBL524313 ILH524303:ILH524313 IVD524303:IVD524313 JEZ524303:JEZ524313 JOV524303:JOV524313 JYR524303:JYR524313 KIN524303:KIN524313 KSJ524303:KSJ524313 LCF524303:LCF524313 LMB524303:LMB524313 LVX524303:LVX524313 MFT524303:MFT524313 MPP524303:MPP524313 MZL524303:MZL524313 NJH524303:NJH524313 NTD524303:NTD524313 OCZ524303:OCZ524313 OMV524303:OMV524313 OWR524303:OWR524313 PGN524303:PGN524313 PQJ524303:PQJ524313 QAF524303:QAF524313 QKB524303:QKB524313 QTX524303:QTX524313 RDT524303:RDT524313 RNP524303:RNP524313 RXL524303:RXL524313 SHH524303:SHH524313 SRD524303:SRD524313 TAZ524303:TAZ524313 TKV524303:TKV524313 TUR524303:TUR524313 UEN524303:UEN524313 UOJ524303:UOJ524313 UYF524303:UYF524313 VIB524303:VIB524313 VRX524303:VRX524313 WBT524303:WBT524313 WLP524303:WLP524313 WVL524303:WVL524313 D589839:D589849 IZ589839:IZ589849 SV589839:SV589849 ACR589839:ACR589849 AMN589839:AMN589849 AWJ589839:AWJ589849 BGF589839:BGF589849 BQB589839:BQB589849 BZX589839:BZX589849 CJT589839:CJT589849 CTP589839:CTP589849 DDL589839:DDL589849 DNH589839:DNH589849 DXD589839:DXD589849 EGZ589839:EGZ589849 EQV589839:EQV589849 FAR589839:FAR589849 FKN589839:FKN589849 FUJ589839:FUJ589849 GEF589839:GEF589849 GOB589839:GOB589849 GXX589839:GXX589849 HHT589839:HHT589849 HRP589839:HRP589849 IBL589839:IBL589849 ILH589839:ILH589849 IVD589839:IVD589849 JEZ589839:JEZ589849 JOV589839:JOV589849 JYR589839:JYR589849 KIN589839:KIN589849 KSJ589839:KSJ589849 LCF589839:LCF589849 LMB589839:LMB589849 LVX589839:LVX589849 MFT589839:MFT589849 MPP589839:MPP589849 MZL589839:MZL589849 NJH589839:NJH589849 NTD589839:NTD589849 OCZ589839:OCZ589849 OMV589839:OMV589849 OWR589839:OWR589849 PGN589839:PGN589849 PQJ589839:PQJ589849 QAF589839:QAF589849 QKB589839:QKB589849 QTX589839:QTX589849 RDT589839:RDT589849 RNP589839:RNP589849 RXL589839:RXL589849 SHH589839:SHH589849 SRD589839:SRD589849 TAZ589839:TAZ589849 TKV589839:TKV589849 TUR589839:TUR589849 UEN589839:UEN589849 UOJ589839:UOJ589849 UYF589839:UYF589849 VIB589839:VIB589849 VRX589839:VRX589849 WBT589839:WBT589849 WLP589839:WLP589849 WVL589839:WVL589849 D655375:D655385 IZ655375:IZ655385 SV655375:SV655385 ACR655375:ACR655385 AMN655375:AMN655385 AWJ655375:AWJ655385 BGF655375:BGF655385 BQB655375:BQB655385 BZX655375:BZX655385 CJT655375:CJT655385 CTP655375:CTP655385 DDL655375:DDL655385 DNH655375:DNH655385 DXD655375:DXD655385 EGZ655375:EGZ655385 EQV655375:EQV655385 FAR655375:FAR655385 FKN655375:FKN655385 FUJ655375:FUJ655385 GEF655375:GEF655385 GOB655375:GOB655385 GXX655375:GXX655385 HHT655375:HHT655385 HRP655375:HRP655385 IBL655375:IBL655385 ILH655375:ILH655385 IVD655375:IVD655385 JEZ655375:JEZ655385 JOV655375:JOV655385 JYR655375:JYR655385 KIN655375:KIN655385 KSJ655375:KSJ655385 LCF655375:LCF655385 LMB655375:LMB655385 LVX655375:LVX655385 MFT655375:MFT655385 MPP655375:MPP655385 MZL655375:MZL655385 NJH655375:NJH655385 NTD655375:NTD655385 OCZ655375:OCZ655385 OMV655375:OMV655385 OWR655375:OWR655385 PGN655375:PGN655385 PQJ655375:PQJ655385 QAF655375:QAF655385 QKB655375:QKB655385 QTX655375:QTX655385 RDT655375:RDT655385 RNP655375:RNP655385 RXL655375:RXL655385 SHH655375:SHH655385 SRD655375:SRD655385 TAZ655375:TAZ655385 TKV655375:TKV655385 TUR655375:TUR655385 UEN655375:UEN655385 UOJ655375:UOJ655385 UYF655375:UYF655385 VIB655375:VIB655385 VRX655375:VRX655385 WBT655375:WBT655385 WLP655375:WLP655385 WVL655375:WVL655385 D720911:D720921 IZ720911:IZ720921 SV720911:SV720921 ACR720911:ACR720921 AMN720911:AMN720921 AWJ720911:AWJ720921 BGF720911:BGF720921 BQB720911:BQB720921 BZX720911:BZX720921 CJT720911:CJT720921 CTP720911:CTP720921 DDL720911:DDL720921 DNH720911:DNH720921 DXD720911:DXD720921 EGZ720911:EGZ720921 EQV720911:EQV720921 FAR720911:FAR720921 FKN720911:FKN720921 FUJ720911:FUJ720921 GEF720911:GEF720921 GOB720911:GOB720921 GXX720911:GXX720921 HHT720911:HHT720921 HRP720911:HRP720921 IBL720911:IBL720921 ILH720911:ILH720921 IVD720911:IVD720921 JEZ720911:JEZ720921 JOV720911:JOV720921 JYR720911:JYR720921 KIN720911:KIN720921 KSJ720911:KSJ720921 LCF720911:LCF720921 LMB720911:LMB720921 LVX720911:LVX720921 MFT720911:MFT720921 MPP720911:MPP720921 MZL720911:MZL720921 NJH720911:NJH720921 NTD720911:NTD720921 OCZ720911:OCZ720921 OMV720911:OMV720921 OWR720911:OWR720921 PGN720911:PGN720921 PQJ720911:PQJ720921 QAF720911:QAF720921 QKB720911:QKB720921 QTX720911:QTX720921 RDT720911:RDT720921 RNP720911:RNP720921 RXL720911:RXL720921 SHH720911:SHH720921 SRD720911:SRD720921 TAZ720911:TAZ720921 TKV720911:TKV720921 TUR720911:TUR720921 UEN720911:UEN720921 UOJ720911:UOJ720921 UYF720911:UYF720921 VIB720911:VIB720921 VRX720911:VRX720921 WBT720911:WBT720921 WLP720911:WLP720921 WVL720911:WVL720921 D786447:D786457 IZ786447:IZ786457 SV786447:SV786457 ACR786447:ACR786457 AMN786447:AMN786457 AWJ786447:AWJ786457 BGF786447:BGF786457 BQB786447:BQB786457 BZX786447:BZX786457 CJT786447:CJT786457 CTP786447:CTP786457 DDL786447:DDL786457 DNH786447:DNH786457 DXD786447:DXD786457 EGZ786447:EGZ786457 EQV786447:EQV786457 FAR786447:FAR786457 FKN786447:FKN786457 FUJ786447:FUJ786457 GEF786447:GEF786457 GOB786447:GOB786457 GXX786447:GXX786457 HHT786447:HHT786457 HRP786447:HRP786457 IBL786447:IBL786457 ILH786447:ILH786457 IVD786447:IVD786457 JEZ786447:JEZ786457 JOV786447:JOV786457 JYR786447:JYR786457 KIN786447:KIN786457 KSJ786447:KSJ786457 LCF786447:LCF786457 LMB786447:LMB786457 LVX786447:LVX786457 MFT786447:MFT786457 MPP786447:MPP786457 MZL786447:MZL786457 NJH786447:NJH786457 NTD786447:NTD786457 OCZ786447:OCZ786457 OMV786447:OMV786457 OWR786447:OWR786457 PGN786447:PGN786457 PQJ786447:PQJ786457 QAF786447:QAF786457 QKB786447:QKB786457 QTX786447:QTX786457 RDT786447:RDT786457 RNP786447:RNP786457 RXL786447:RXL786457 SHH786447:SHH786457 SRD786447:SRD786457 TAZ786447:TAZ786457 TKV786447:TKV786457 TUR786447:TUR786457 UEN786447:UEN786457 UOJ786447:UOJ786457 UYF786447:UYF786457 VIB786447:VIB786457 VRX786447:VRX786457 WBT786447:WBT786457 WLP786447:WLP786457 WVL786447:WVL786457 D851983:D851993 IZ851983:IZ851993 SV851983:SV851993 ACR851983:ACR851993 AMN851983:AMN851993 AWJ851983:AWJ851993 BGF851983:BGF851993 BQB851983:BQB851993 BZX851983:BZX851993 CJT851983:CJT851993 CTP851983:CTP851993 DDL851983:DDL851993 DNH851983:DNH851993 DXD851983:DXD851993 EGZ851983:EGZ851993 EQV851983:EQV851993 FAR851983:FAR851993 FKN851983:FKN851993 FUJ851983:FUJ851993 GEF851983:GEF851993 GOB851983:GOB851993 GXX851983:GXX851993 HHT851983:HHT851993 HRP851983:HRP851993 IBL851983:IBL851993 ILH851983:ILH851993 IVD851983:IVD851993 JEZ851983:JEZ851993 JOV851983:JOV851993 JYR851983:JYR851993 KIN851983:KIN851993 KSJ851983:KSJ851993 LCF851983:LCF851993 LMB851983:LMB851993 LVX851983:LVX851993 MFT851983:MFT851993 MPP851983:MPP851993 MZL851983:MZL851993 NJH851983:NJH851993 NTD851983:NTD851993 OCZ851983:OCZ851993 OMV851983:OMV851993 OWR851983:OWR851993 PGN851983:PGN851993 PQJ851983:PQJ851993 QAF851983:QAF851993 QKB851983:QKB851993 QTX851983:QTX851993 RDT851983:RDT851993 RNP851983:RNP851993 RXL851983:RXL851993 SHH851983:SHH851993 SRD851983:SRD851993 TAZ851983:TAZ851993 TKV851983:TKV851993 TUR851983:TUR851993 UEN851983:UEN851993 UOJ851983:UOJ851993 UYF851983:UYF851993 VIB851983:VIB851993 VRX851983:VRX851993 WBT851983:WBT851993 WLP851983:WLP851993 WVL851983:WVL851993 D917519:D917529 IZ917519:IZ917529 SV917519:SV917529 ACR917519:ACR917529 AMN917519:AMN917529 AWJ917519:AWJ917529 BGF917519:BGF917529 BQB917519:BQB917529 BZX917519:BZX917529 CJT917519:CJT917529 CTP917519:CTP917529 DDL917519:DDL917529 DNH917519:DNH917529 DXD917519:DXD917529 EGZ917519:EGZ917529 EQV917519:EQV917529 FAR917519:FAR917529 FKN917519:FKN917529 FUJ917519:FUJ917529 GEF917519:GEF917529 GOB917519:GOB917529 GXX917519:GXX917529 HHT917519:HHT917529 HRP917519:HRP917529 IBL917519:IBL917529 ILH917519:ILH917529 IVD917519:IVD917529 JEZ917519:JEZ917529 JOV917519:JOV917529 JYR917519:JYR917529 KIN917519:KIN917529 KSJ917519:KSJ917529 LCF917519:LCF917529 LMB917519:LMB917529 LVX917519:LVX917529 MFT917519:MFT917529 MPP917519:MPP917529 MZL917519:MZL917529 NJH917519:NJH917529 NTD917519:NTD917529 OCZ917519:OCZ917529 OMV917519:OMV917529 OWR917519:OWR917529 PGN917519:PGN917529 PQJ917519:PQJ917529 QAF917519:QAF917529 QKB917519:QKB917529 QTX917519:QTX917529 RDT917519:RDT917529 RNP917519:RNP917529 RXL917519:RXL917529 SHH917519:SHH917529 SRD917519:SRD917529 TAZ917519:TAZ917529 TKV917519:TKV917529 TUR917519:TUR917529 UEN917519:UEN917529 UOJ917519:UOJ917529 UYF917519:UYF917529 VIB917519:VIB917529 VRX917519:VRX917529 WBT917519:WBT917529 WLP917519:WLP917529 WVL917519:WVL917529 D983055:D983065 IZ983055:IZ983065 SV983055:SV983065 ACR983055:ACR983065 AMN983055:AMN983065 AWJ983055:AWJ983065 BGF983055:BGF983065 BQB983055:BQB983065 BZX983055:BZX983065 CJT983055:CJT983065 CTP983055:CTP983065 DDL983055:DDL983065 DNH983055:DNH983065 DXD983055:DXD983065 EGZ983055:EGZ983065 EQV983055:EQV983065 FAR983055:FAR983065 FKN983055:FKN983065 FUJ983055:FUJ983065 GEF983055:GEF983065 GOB983055:GOB983065 GXX983055:GXX983065 HHT983055:HHT983065 HRP983055:HRP983065 IBL983055:IBL983065 ILH983055:ILH983065 IVD983055:IVD983065 JEZ983055:JEZ983065 JOV983055:JOV983065 JYR983055:JYR983065 KIN983055:KIN983065 KSJ983055:KSJ983065 LCF983055:LCF983065 LMB983055:LMB983065 LVX983055:LVX983065 MFT983055:MFT983065 MPP983055:MPP983065 MZL983055:MZL983065 NJH983055:NJH983065 NTD983055:NTD983065 OCZ983055:OCZ983065 OMV983055:OMV983065 OWR983055:OWR983065 PGN983055:PGN983065 PQJ983055:PQJ983065 QAF983055:QAF983065 QKB983055:QKB983065 QTX983055:QTX983065 RDT983055:RDT983065 RNP983055:RNP983065 RXL983055:RXL983065 SHH983055:SHH983065 SRD983055:SRD983065 TAZ983055:TAZ983065 TKV983055:TKV983065 TUR983055:TUR983065 UEN983055:UEN983065 UOJ983055:UOJ983065 UYF983055:UYF983065 VIB983055:VIB983065 VRX983055:VRX983065 WBT983055:WBT983065 WLP983055:WLP983065 D13:D25 IZ13:IZ25 SV13:SV25 ACR13:ACR25 AMN13:AMN25 AWJ13:AWJ25 BGF13:BGF25 BQB13:BQB25 BZX13:BZX25 CJT13:CJT25 CTP13:CTP25 DDL13:DDL25 DNH13:DNH25 DXD13:DXD25 EGZ13:EGZ25 EQV13:EQV25 FAR13:FAR25 FKN13:FKN25 FUJ13:FUJ25 GEF13:GEF25 GOB13:GOB25 GXX13:GXX25 HHT13:HHT25 HRP13:HRP25 IBL13:IBL25 ILH13:ILH25 IVD13:IVD25 JEZ13:JEZ25 JOV13:JOV25 JYR13:JYR25 KIN13:KIN25 KSJ13:KSJ25 LCF13:LCF25 LMB13:LMB25 LVX13:LVX25 MFT13:MFT25 MPP13:MPP25 MZL13:MZL25 NJH13:NJH25 NTD13:NTD25 OCZ13:OCZ25 OMV13:OMV25 OWR13:OWR25 PGN13:PGN25 PQJ13:PQJ25 QAF13:QAF25 QKB13:QKB25 QTX13:QTX25 RDT13:RDT25 RNP13:RNP25 RXL13:RXL25 SHH13:SHH25 SRD13:SRD25 TAZ13:TAZ25 TKV13:TKV25 TUR13:TUR25 UEN13:UEN25 UOJ13:UOJ25 UYF13:UYF25 VIB13:VIB25 VRX13:VRX25 WBT13:WBT25 WLP13:WLP25 WVL13:WVL25" xr:uid="{5F3576A4-3F63-4AC9-8610-D87603BB8A94}">
      <formula1>People</formula1>
    </dataValidation>
    <dataValidation type="list" allowBlank="1" showInputMessage="1" showErrorMessage="1" sqref="WVI983055:WVI983065 IW65551:IW65561 SS65551:SS65561 ACO65551:ACO65561 AMK65551:AMK65561 AWG65551:AWG65561 BGC65551:BGC65561 BPY65551:BPY65561 BZU65551:BZU65561 CJQ65551:CJQ65561 CTM65551:CTM65561 DDI65551:DDI65561 DNE65551:DNE65561 DXA65551:DXA65561 EGW65551:EGW65561 EQS65551:EQS65561 FAO65551:FAO65561 FKK65551:FKK65561 FUG65551:FUG65561 GEC65551:GEC65561 GNY65551:GNY65561 GXU65551:GXU65561 HHQ65551:HHQ65561 HRM65551:HRM65561 IBI65551:IBI65561 ILE65551:ILE65561 IVA65551:IVA65561 JEW65551:JEW65561 JOS65551:JOS65561 JYO65551:JYO65561 KIK65551:KIK65561 KSG65551:KSG65561 LCC65551:LCC65561 LLY65551:LLY65561 LVU65551:LVU65561 MFQ65551:MFQ65561 MPM65551:MPM65561 MZI65551:MZI65561 NJE65551:NJE65561 NTA65551:NTA65561 OCW65551:OCW65561 OMS65551:OMS65561 OWO65551:OWO65561 PGK65551:PGK65561 PQG65551:PQG65561 QAC65551:QAC65561 QJY65551:QJY65561 QTU65551:QTU65561 RDQ65551:RDQ65561 RNM65551:RNM65561 RXI65551:RXI65561 SHE65551:SHE65561 SRA65551:SRA65561 TAW65551:TAW65561 TKS65551:TKS65561 TUO65551:TUO65561 UEK65551:UEK65561 UOG65551:UOG65561 UYC65551:UYC65561 VHY65551:VHY65561 VRU65551:VRU65561 WBQ65551:WBQ65561 WLM65551:WLM65561 WVI65551:WVI65561 IW131087:IW131097 SS131087:SS131097 ACO131087:ACO131097 AMK131087:AMK131097 AWG131087:AWG131097 BGC131087:BGC131097 BPY131087:BPY131097 BZU131087:BZU131097 CJQ131087:CJQ131097 CTM131087:CTM131097 DDI131087:DDI131097 DNE131087:DNE131097 DXA131087:DXA131097 EGW131087:EGW131097 EQS131087:EQS131097 FAO131087:FAO131097 FKK131087:FKK131097 FUG131087:FUG131097 GEC131087:GEC131097 GNY131087:GNY131097 GXU131087:GXU131097 HHQ131087:HHQ131097 HRM131087:HRM131097 IBI131087:IBI131097 ILE131087:ILE131097 IVA131087:IVA131097 JEW131087:JEW131097 JOS131087:JOS131097 JYO131087:JYO131097 KIK131087:KIK131097 KSG131087:KSG131097 LCC131087:LCC131097 LLY131087:LLY131097 LVU131087:LVU131097 MFQ131087:MFQ131097 MPM131087:MPM131097 MZI131087:MZI131097 NJE131087:NJE131097 NTA131087:NTA131097 OCW131087:OCW131097 OMS131087:OMS131097 OWO131087:OWO131097 PGK131087:PGK131097 PQG131087:PQG131097 QAC131087:QAC131097 QJY131087:QJY131097 QTU131087:QTU131097 RDQ131087:RDQ131097 RNM131087:RNM131097 RXI131087:RXI131097 SHE131087:SHE131097 SRA131087:SRA131097 TAW131087:TAW131097 TKS131087:TKS131097 TUO131087:TUO131097 UEK131087:UEK131097 UOG131087:UOG131097 UYC131087:UYC131097 VHY131087:VHY131097 VRU131087:VRU131097 WBQ131087:WBQ131097 WLM131087:WLM131097 WVI131087:WVI131097 IW196623:IW196633 SS196623:SS196633 ACO196623:ACO196633 AMK196623:AMK196633 AWG196623:AWG196633 BGC196623:BGC196633 BPY196623:BPY196633 BZU196623:BZU196633 CJQ196623:CJQ196633 CTM196623:CTM196633 DDI196623:DDI196633 DNE196623:DNE196633 DXA196623:DXA196633 EGW196623:EGW196633 EQS196623:EQS196633 FAO196623:FAO196633 FKK196623:FKK196633 FUG196623:FUG196633 GEC196623:GEC196633 GNY196623:GNY196633 GXU196623:GXU196633 HHQ196623:HHQ196633 HRM196623:HRM196633 IBI196623:IBI196633 ILE196623:ILE196633 IVA196623:IVA196633 JEW196623:JEW196633 JOS196623:JOS196633 JYO196623:JYO196633 KIK196623:KIK196633 KSG196623:KSG196633 LCC196623:LCC196633 LLY196623:LLY196633 LVU196623:LVU196633 MFQ196623:MFQ196633 MPM196623:MPM196633 MZI196623:MZI196633 NJE196623:NJE196633 NTA196623:NTA196633 OCW196623:OCW196633 OMS196623:OMS196633 OWO196623:OWO196633 PGK196623:PGK196633 PQG196623:PQG196633 QAC196623:QAC196633 QJY196623:QJY196633 QTU196623:QTU196633 RDQ196623:RDQ196633 RNM196623:RNM196633 RXI196623:RXI196633 SHE196623:SHE196633 SRA196623:SRA196633 TAW196623:TAW196633 TKS196623:TKS196633 TUO196623:TUO196633 UEK196623:UEK196633 UOG196623:UOG196633 UYC196623:UYC196633 VHY196623:VHY196633 VRU196623:VRU196633 WBQ196623:WBQ196633 WLM196623:WLM196633 WVI196623:WVI196633 IW262159:IW262169 SS262159:SS262169 ACO262159:ACO262169 AMK262159:AMK262169 AWG262159:AWG262169 BGC262159:BGC262169 BPY262159:BPY262169 BZU262159:BZU262169 CJQ262159:CJQ262169 CTM262159:CTM262169 DDI262159:DDI262169 DNE262159:DNE262169 DXA262159:DXA262169 EGW262159:EGW262169 EQS262159:EQS262169 FAO262159:FAO262169 FKK262159:FKK262169 FUG262159:FUG262169 GEC262159:GEC262169 GNY262159:GNY262169 GXU262159:GXU262169 HHQ262159:HHQ262169 HRM262159:HRM262169 IBI262159:IBI262169 ILE262159:ILE262169 IVA262159:IVA262169 JEW262159:JEW262169 JOS262159:JOS262169 JYO262159:JYO262169 KIK262159:KIK262169 KSG262159:KSG262169 LCC262159:LCC262169 LLY262159:LLY262169 LVU262159:LVU262169 MFQ262159:MFQ262169 MPM262159:MPM262169 MZI262159:MZI262169 NJE262159:NJE262169 NTA262159:NTA262169 OCW262159:OCW262169 OMS262159:OMS262169 OWO262159:OWO262169 PGK262159:PGK262169 PQG262159:PQG262169 QAC262159:QAC262169 QJY262159:QJY262169 QTU262159:QTU262169 RDQ262159:RDQ262169 RNM262159:RNM262169 RXI262159:RXI262169 SHE262159:SHE262169 SRA262159:SRA262169 TAW262159:TAW262169 TKS262159:TKS262169 TUO262159:TUO262169 UEK262159:UEK262169 UOG262159:UOG262169 UYC262159:UYC262169 VHY262159:VHY262169 VRU262159:VRU262169 WBQ262159:WBQ262169 WLM262159:WLM262169 WVI262159:WVI262169 IW327695:IW327705 SS327695:SS327705 ACO327695:ACO327705 AMK327695:AMK327705 AWG327695:AWG327705 BGC327695:BGC327705 BPY327695:BPY327705 BZU327695:BZU327705 CJQ327695:CJQ327705 CTM327695:CTM327705 DDI327695:DDI327705 DNE327695:DNE327705 DXA327695:DXA327705 EGW327695:EGW327705 EQS327695:EQS327705 FAO327695:FAO327705 FKK327695:FKK327705 FUG327695:FUG327705 GEC327695:GEC327705 GNY327695:GNY327705 GXU327695:GXU327705 HHQ327695:HHQ327705 HRM327695:HRM327705 IBI327695:IBI327705 ILE327695:ILE327705 IVA327695:IVA327705 JEW327695:JEW327705 JOS327695:JOS327705 JYO327695:JYO327705 KIK327695:KIK327705 KSG327695:KSG327705 LCC327695:LCC327705 LLY327695:LLY327705 LVU327695:LVU327705 MFQ327695:MFQ327705 MPM327695:MPM327705 MZI327695:MZI327705 NJE327695:NJE327705 NTA327695:NTA327705 OCW327695:OCW327705 OMS327695:OMS327705 OWO327695:OWO327705 PGK327695:PGK327705 PQG327695:PQG327705 QAC327695:QAC327705 QJY327695:QJY327705 QTU327695:QTU327705 RDQ327695:RDQ327705 RNM327695:RNM327705 RXI327695:RXI327705 SHE327695:SHE327705 SRA327695:SRA327705 TAW327695:TAW327705 TKS327695:TKS327705 TUO327695:TUO327705 UEK327695:UEK327705 UOG327695:UOG327705 UYC327695:UYC327705 VHY327695:VHY327705 VRU327695:VRU327705 WBQ327695:WBQ327705 WLM327695:WLM327705 WVI327695:WVI327705 IW393231:IW393241 SS393231:SS393241 ACO393231:ACO393241 AMK393231:AMK393241 AWG393231:AWG393241 BGC393231:BGC393241 BPY393231:BPY393241 BZU393231:BZU393241 CJQ393231:CJQ393241 CTM393231:CTM393241 DDI393231:DDI393241 DNE393231:DNE393241 DXA393231:DXA393241 EGW393231:EGW393241 EQS393231:EQS393241 FAO393231:FAO393241 FKK393231:FKK393241 FUG393231:FUG393241 GEC393231:GEC393241 GNY393231:GNY393241 GXU393231:GXU393241 HHQ393231:HHQ393241 HRM393231:HRM393241 IBI393231:IBI393241 ILE393231:ILE393241 IVA393231:IVA393241 JEW393231:JEW393241 JOS393231:JOS393241 JYO393231:JYO393241 KIK393231:KIK393241 KSG393231:KSG393241 LCC393231:LCC393241 LLY393231:LLY393241 LVU393231:LVU393241 MFQ393231:MFQ393241 MPM393231:MPM393241 MZI393231:MZI393241 NJE393231:NJE393241 NTA393231:NTA393241 OCW393231:OCW393241 OMS393231:OMS393241 OWO393231:OWO393241 PGK393231:PGK393241 PQG393231:PQG393241 QAC393231:QAC393241 QJY393231:QJY393241 QTU393231:QTU393241 RDQ393231:RDQ393241 RNM393231:RNM393241 RXI393231:RXI393241 SHE393231:SHE393241 SRA393231:SRA393241 TAW393231:TAW393241 TKS393231:TKS393241 TUO393231:TUO393241 UEK393231:UEK393241 UOG393231:UOG393241 UYC393231:UYC393241 VHY393231:VHY393241 VRU393231:VRU393241 WBQ393231:WBQ393241 WLM393231:WLM393241 WVI393231:WVI393241 IW458767:IW458777 SS458767:SS458777 ACO458767:ACO458777 AMK458767:AMK458777 AWG458767:AWG458777 BGC458767:BGC458777 BPY458767:BPY458777 BZU458767:BZU458777 CJQ458767:CJQ458777 CTM458767:CTM458777 DDI458767:DDI458777 DNE458767:DNE458777 DXA458767:DXA458777 EGW458767:EGW458777 EQS458767:EQS458777 FAO458767:FAO458777 FKK458767:FKK458777 FUG458767:FUG458777 GEC458767:GEC458777 GNY458767:GNY458777 GXU458767:GXU458777 HHQ458767:HHQ458777 HRM458767:HRM458777 IBI458767:IBI458777 ILE458767:ILE458777 IVA458767:IVA458777 JEW458767:JEW458777 JOS458767:JOS458777 JYO458767:JYO458777 KIK458767:KIK458777 KSG458767:KSG458777 LCC458767:LCC458777 LLY458767:LLY458777 LVU458767:LVU458777 MFQ458767:MFQ458777 MPM458767:MPM458777 MZI458767:MZI458777 NJE458767:NJE458777 NTA458767:NTA458777 OCW458767:OCW458777 OMS458767:OMS458777 OWO458767:OWO458777 PGK458767:PGK458777 PQG458767:PQG458777 QAC458767:QAC458777 QJY458767:QJY458777 QTU458767:QTU458777 RDQ458767:RDQ458777 RNM458767:RNM458777 RXI458767:RXI458777 SHE458767:SHE458777 SRA458767:SRA458777 TAW458767:TAW458777 TKS458767:TKS458777 TUO458767:TUO458777 UEK458767:UEK458777 UOG458767:UOG458777 UYC458767:UYC458777 VHY458767:VHY458777 VRU458767:VRU458777 WBQ458767:WBQ458777 WLM458767:WLM458777 WVI458767:WVI458777 IW524303:IW524313 SS524303:SS524313 ACO524303:ACO524313 AMK524303:AMK524313 AWG524303:AWG524313 BGC524303:BGC524313 BPY524303:BPY524313 BZU524303:BZU524313 CJQ524303:CJQ524313 CTM524303:CTM524313 DDI524303:DDI524313 DNE524303:DNE524313 DXA524303:DXA524313 EGW524303:EGW524313 EQS524303:EQS524313 FAO524303:FAO524313 FKK524303:FKK524313 FUG524303:FUG524313 GEC524303:GEC524313 GNY524303:GNY524313 GXU524303:GXU524313 HHQ524303:HHQ524313 HRM524303:HRM524313 IBI524303:IBI524313 ILE524303:ILE524313 IVA524303:IVA524313 JEW524303:JEW524313 JOS524303:JOS524313 JYO524303:JYO524313 KIK524303:KIK524313 KSG524303:KSG524313 LCC524303:LCC524313 LLY524303:LLY524313 LVU524303:LVU524313 MFQ524303:MFQ524313 MPM524303:MPM524313 MZI524303:MZI524313 NJE524303:NJE524313 NTA524303:NTA524313 OCW524303:OCW524313 OMS524303:OMS524313 OWO524303:OWO524313 PGK524303:PGK524313 PQG524303:PQG524313 QAC524303:QAC524313 QJY524303:QJY524313 QTU524303:QTU524313 RDQ524303:RDQ524313 RNM524303:RNM524313 RXI524303:RXI524313 SHE524303:SHE524313 SRA524303:SRA524313 TAW524303:TAW524313 TKS524303:TKS524313 TUO524303:TUO524313 UEK524303:UEK524313 UOG524303:UOG524313 UYC524303:UYC524313 VHY524303:VHY524313 VRU524303:VRU524313 WBQ524303:WBQ524313 WLM524303:WLM524313 WVI524303:WVI524313 IW589839:IW589849 SS589839:SS589849 ACO589839:ACO589849 AMK589839:AMK589849 AWG589839:AWG589849 BGC589839:BGC589849 BPY589839:BPY589849 BZU589839:BZU589849 CJQ589839:CJQ589849 CTM589839:CTM589849 DDI589839:DDI589849 DNE589839:DNE589849 DXA589839:DXA589849 EGW589839:EGW589849 EQS589839:EQS589849 FAO589839:FAO589849 FKK589839:FKK589849 FUG589839:FUG589849 GEC589839:GEC589849 GNY589839:GNY589849 GXU589839:GXU589849 HHQ589839:HHQ589849 HRM589839:HRM589849 IBI589839:IBI589849 ILE589839:ILE589849 IVA589839:IVA589849 JEW589839:JEW589849 JOS589839:JOS589849 JYO589839:JYO589849 KIK589839:KIK589849 KSG589839:KSG589849 LCC589839:LCC589849 LLY589839:LLY589849 LVU589839:LVU589849 MFQ589839:MFQ589849 MPM589839:MPM589849 MZI589839:MZI589849 NJE589839:NJE589849 NTA589839:NTA589849 OCW589839:OCW589849 OMS589839:OMS589849 OWO589839:OWO589849 PGK589839:PGK589849 PQG589839:PQG589849 QAC589839:QAC589849 QJY589839:QJY589849 QTU589839:QTU589849 RDQ589839:RDQ589849 RNM589839:RNM589849 RXI589839:RXI589849 SHE589839:SHE589849 SRA589839:SRA589849 TAW589839:TAW589849 TKS589839:TKS589849 TUO589839:TUO589849 UEK589839:UEK589849 UOG589839:UOG589849 UYC589839:UYC589849 VHY589839:VHY589849 VRU589839:VRU589849 WBQ589839:WBQ589849 WLM589839:WLM589849 WVI589839:WVI589849 IW655375:IW655385 SS655375:SS655385 ACO655375:ACO655385 AMK655375:AMK655385 AWG655375:AWG655385 BGC655375:BGC655385 BPY655375:BPY655385 BZU655375:BZU655385 CJQ655375:CJQ655385 CTM655375:CTM655385 DDI655375:DDI655385 DNE655375:DNE655385 DXA655375:DXA655385 EGW655375:EGW655385 EQS655375:EQS655385 FAO655375:FAO655385 FKK655375:FKK655385 FUG655375:FUG655385 GEC655375:GEC655385 GNY655375:GNY655385 GXU655375:GXU655385 HHQ655375:HHQ655385 HRM655375:HRM655385 IBI655375:IBI655385 ILE655375:ILE655385 IVA655375:IVA655385 JEW655375:JEW655385 JOS655375:JOS655385 JYO655375:JYO655385 KIK655375:KIK655385 KSG655375:KSG655385 LCC655375:LCC655385 LLY655375:LLY655385 LVU655375:LVU655385 MFQ655375:MFQ655385 MPM655375:MPM655385 MZI655375:MZI655385 NJE655375:NJE655385 NTA655375:NTA655385 OCW655375:OCW655385 OMS655375:OMS655385 OWO655375:OWO655385 PGK655375:PGK655385 PQG655375:PQG655385 QAC655375:QAC655385 QJY655375:QJY655385 QTU655375:QTU655385 RDQ655375:RDQ655385 RNM655375:RNM655385 RXI655375:RXI655385 SHE655375:SHE655385 SRA655375:SRA655385 TAW655375:TAW655385 TKS655375:TKS655385 TUO655375:TUO655385 UEK655375:UEK655385 UOG655375:UOG655385 UYC655375:UYC655385 VHY655375:VHY655385 VRU655375:VRU655385 WBQ655375:WBQ655385 WLM655375:WLM655385 WVI655375:WVI655385 IW720911:IW720921 SS720911:SS720921 ACO720911:ACO720921 AMK720911:AMK720921 AWG720911:AWG720921 BGC720911:BGC720921 BPY720911:BPY720921 BZU720911:BZU720921 CJQ720911:CJQ720921 CTM720911:CTM720921 DDI720911:DDI720921 DNE720911:DNE720921 DXA720911:DXA720921 EGW720911:EGW720921 EQS720911:EQS720921 FAO720911:FAO720921 FKK720911:FKK720921 FUG720911:FUG720921 GEC720911:GEC720921 GNY720911:GNY720921 GXU720911:GXU720921 HHQ720911:HHQ720921 HRM720911:HRM720921 IBI720911:IBI720921 ILE720911:ILE720921 IVA720911:IVA720921 JEW720911:JEW720921 JOS720911:JOS720921 JYO720911:JYO720921 KIK720911:KIK720921 KSG720911:KSG720921 LCC720911:LCC720921 LLY720911:LLY720921 LVU720911:LVU720921 MFQ720911:MFQ720921 MPM720911:MPM720921 MZI720911:MZI720921 NJE720911:NJE720921 NTA720911:NTA720921 OCW720911:OCW720921 OMS720911:OMS720921 OWO720911:OWO720921 PGK720911:PGK720921 PQG720911:PQG720921 QAC720911:QAC720921 QJY720911:QJY720921 QTU720911:QTU720921 RDQ720911:RDQ720921 RNM720911:RNM720921 RXI720911:RXI720921 SHE720911:SHE720921 SRA720911:SRA720921 TAW720911:TAW720921 TKS720911:TKS720921 TUO720911:TUO720921 UEK720911:UEK720921 UOG720911:UOG720921 UYC720911:UYC720921 VHY720911:VHY720921 VRU720911:VRU720921 WBQ720911:WBQ720921 WLM720911:WLM720921 WVI720911:WVI720921 IW786447:IW786457 SS786447:SS786457 ACO786447:ACO786457 AMK786447:AMK786457 AWG786447:AWG786457 BGC786447:BGC786457 BPY786447:BPY786457 BZU786447:BZU786457 CJQ786447:CJQ786457 CTM786447:CTM786457 DDI786447:DDI786457 DNE786447:DNE786457 DXA786447:DXA786457 EGW786447:EGW786457 EQS786447:EQS786457 FAO786447:FAO786457 FKK786447:FKK786457 FUG786447:FUG786457 GEC786447:GEC786457 GNY786447:GNY786457 GXU786447:GXU786457 HHQ786447:HHQ786457 HRM786447:HRM786457 IBI786447:IBI786457 ILE786447:ILE786457 IVA786447:IVA786457 JEW786447:JEW786457 JOS786447:JOS786457 JYO786447:JYO786457 KIK786447:KIK786457 KSG786447:KSG786457 LCC786447:LCC786457 LLY786447:LLY786457 LVU786447:LVU786457 MFQ786447:MFQ786457 MPM786447:MPM786457 MZI786447:MZI786457 NJE786447:NJE786457 NTA786447:NTA786457 OCW786447:OCW786457 OMS786447:OMS786457 OWO786447:OWO786457 PGK786447:PGK786457 PQG786447:PQG786457 QAC786447:QAC786457 QJY786447:QJY786457 QTU786447:QTU786457 RDQ786447:RDQ786457 RNM786447:RNM786457 RXI786447:RXI786457 SHE786447:SHE786457 SRA786447:SRA786457 TAW786447:TAW786457 TKS786447:TKS786457 TUO786447:TUO786457 UEK786447:UEK786457 UOG786447:UOG786457 UYC786447:UYC786457 VHY786447:VHY786457 VRU786447:VRU786457 WBQ786447:WBQ786457 WLM786447:WLM786457 WVI786447:WVI786457 IW851983:IW851993 SS851983:SS851993 ACO851983:ACO851993 AMK851983:AMK851993 AWG851983:AWG851993 BGC851983:BGC851993 BPY851983:BPY851993 BZU851983:BZU851993 CJQ851983:CJQ851993 CTM851983:CTM851993 DDI851983:DDI851993 DNE851983:DNE851993 DXA851983:DXA851993 EGW851983:EGW851993 EQS851983:EQS851993 FAO851983:FAO851993 FKK851983:FKK851993 FUG851983:FUG851993 GEC851983:GEC851993 GNY851983:GNY851993 GXU851983:GXU851993 HHQ851983:HHQ851993 HRM851983:HRM851993 IBI851983:IBI851993 ILE851983:ILE851993 IVA851983:IVA851993 JEW851983:JEW851993 JOS851983:JOS851993 JYO851983:JYO851993 KIK851983:KIK851993 KSG851983:KSG851993 LCC851983:LCC851993 LLY851983:LLY851993 LVU851983:LVU851993 MFQ851983:MFQ851993 MPM851983:MPM851993 MZI851983:MZI851993 NJE851983:NJE851993 NTA851983:NTA851993 OCW851983:OCW851993 OMS851983:OMS851993 OWO851983:OWO851993 PGK851983:PGK851993 PQG851983:PQG851993 QAC851983:QAC851993 QJY851983:QJY851993 QTU851983:QTU851993 RDQ851983:RDQ851993 RNM851983:RNM851993 RXI851983:RXI851993 SHE851983:SHE851993 SRA851983:SRA851993 TAW851983:TAW851993 TKS851983:TKS851993 TUO851983:TUO851993 UEK851983:UEK851993 UOG851983:UOG851993 UYC851983:UYC851993 VHY851983:VHY851993 VRU851983:VRU851993 WBQ851983:WBQ851993 WLM851983:WLM851993 WVI851983:WVI851993 IW917519:IW917529 SS917519:SS917529 ACO917519:ACO917529 AMK917519:AMK917529 AWG917519:AWG917529 BGC917519:BGC917529 BPY917519:BPY917529 BZU917519:BZU917529 CJQ917519:CJQ917529 CTM917519:CTM917529 DDI917519:DDI917529 DNE917519:DNE917529 DXA917519:DXA917529 EGW917519:EGW917529 EQS917519:EQS917529 FAO917519:FAO917529 FKK917519:FKK917529 FUG917519:FUG917529 GEC917519:GEC917529 GNY917519:GNY917529 GXU917519:GXU917529 HHQ917519:HHQ917529 HRM917519:HRM917529 IBI917519:IBI917529 ILE917519:ILE917529 IVA917519:IVA917529 JEW917519:JEW917529 JOS917519:JOS917529 JYO917519:JYO917529 KIK917519:KIK917529 KSG917519:KSG917529 LCC917519:LCC917529 LLY917519:LLY917529 LVU917519:LVU917529 MFQ917519:MFQ917529 MPM917519:MPM917529 MZI917519:MZI917529 NJE917519:NJE917529 NTA917519:NTA917529 OCW917519:OCW917529 OMS917519:OMS917529 OWO917519:OWO917529 PGK917519:PGK917529 PQG917519:PQG917529 QAC917519:QAC917529 QJY917519:QJY917529 QTU917519:QTU917529 RDQ917519:RDQ917529 RNM917519:RNM917529 RXI917519:RXI917529 SHE917519:SHE917529 SRA917519:SRA917529 TAW917519:TAW917529 TKS917519:TKS917529 TUO917519:TUO917529 UEK917519:UEK917529 UOG917519:UOG917529 UYC917519:UYC917529 VHY917519:VHY917529 VRU917519:VRU917529 WBQ917519:WBQ917529 WLM917519:WLM917529 WVI917519:WVI917529 IW983055:IW983065 SS983055:SS983065 ACO983055:ACO983065 AMK983055:AMK983065 AWG983055:AWG983065 BGC983055:BGC983065 BPY983055:BPY983065 BZU983055:BZU983065 CJQ983055:CJQ983065 CTM983055:CTM983065 DDI983055:DDI983065 DNE983055:DNE983065 DXA983055:DXA983065 EGW983055:EGW983065 EQS983055:EQS983065 FAO983055:FAO983065 FKK983055:FKK983065 FUG983055:FUG983065 GEC983055:GEC983065 GNY983055:GNY983065 GXU983055:GXU983065 HHQ983055:HHQ983065 HRM983055:HRM983065 IBI983055:IBI983065 ILE983055:ILE983065 IVA983055:IVA983065 JEW983055:JEW983065 JOS983055:JOS983065 JYO983055:JYO983065 KIK983055:KIK983065 KSG983055:KSG983065 LCC983055:LCC983065 LLY983055:LLY983065 LVU983055:LVU983065 MFQ983055:MFQ983065 MPM983055:MPM983065 MZI983055:MZI983065 NJE983055:NJE983065 NTA983055:NTA983065 OCW983055:OCW983065 OMS983055:OMS983065 OWO983055:OWO983065 PGK983055:PGK983065 PQG983055:PQG983065 QAC983055:QAC983065 QJY983055:QJY983065 QTU983055:QTU983065 RDQ983055:RDQ983065 RNM983055:RNM983065 RXI983055:RXI983065 SHE983055:SHE983065 SRA983055:SRA983065 TAW983055:TAW983065 TKS983055:TKS983065 TUO983055:TUO983065 UEK983055:UEK983065 UOG983055:UOG983065 UYC983055:UYC983065 VHY983055:VHY983065 VRU983055:VRU983065 WBQ983055:WBQ983065 WLM983055:WLM983065 IW13:IW25 SS13:SS25 ACO13:ACO25 AMK13:AMK25 AWG13:AWG25 BGC13:BGC25 BPY13:BPY25 BZU13:BZU25 CJQ13:CJQ25 CTM13:CTM25 DDI13:DDI25 DNE13:DNE25 DXA13:DXA25 EGW13:EGW25 EQS13:EQS25 FAO13:FAO25 FKK13:FKK25 FUG13:FUG25 GEC13:GEC25 GNY13:GNY25 GXU13:GXU25 HHQ13:HHQ25 HRM13:HRM25 IBI13:IBI25 ILE13:ILE25 IVA13:IVA25 JEW13:JEW25 JOS13:JOS25 JYO13:JYO25 KIK13:KIK25 KSG13:KSG25 LCC13:LCC25 LLY13:LLY25 LVU13:LVU25 MFQ13:MFQ25 MPM13:MPM25 MZI13:MZI25 NJE13:NJE25 NTA13:NTA25 OCW13:OCW25 OMS13:OMS25 OWO13:OWO25 PGK13:PGK25 PQG13:PQG25 QAC13:QAC25 QJY13:QJY25 QTU13:QTU25 RDQ13:RDQ25 RNM13:RNM25 RXI13:RXI25 SHE13:SHE25 SRA13:SRA25 TAW13:TAW25 TKS13:TKS25 TUO13:TUO25 UEK13:UEK25 UOG13:UOG25 UYC13:UYC25 VHY13:VHY25 VRU13:VRU25 WBQ13:WBQ25 WLM13:WLM25 WVI13:WVI25" xr:uid="{CF3F8757-3D2E-4169-98A2-CAABCB075B44}">
      <formula1>ReferenceID</formula1>
    </dataValidation>
    <dataValidation type="list" allowBlank="1" showInputMessage="1" showErrorMessage="1" sqref="WVM983055:WVM983065 E65551:E65561 JA65551:JA65561 SW65551:SW65561 ACS65551:ACS65561 AMO65551:AMO65561 AWK65551:AWK65561 BGG65551:BGG65561 BQC65551:BQC65561 BZY65551:BZY65561 CJU65551:CJU65561 CTQ65551:CTQ65561 DDM65551:DDM65561 DNI65551:DNI65561 DXE65551:DXE65561 EHA65551:EHA65561 EQW65551:EQW65561 FAS65551:FAS65561 FKO65551:FKO65561 FUK65551:FUK65561 GEG65551:GEG65561 GOC65551:GOC65561 GXY65551:GXY65561 HHU65551:HHU65561 HRQ65551:HRQ65561 IBM65551:IBM65561 ILI65551:ILI65561 IVE65551:IVE65561 JFA65551:JFA65561 JOW65551:JOW65561 JYS65551:JYS65561 KIO65551:KIO65561 KSK65551:KSK65561 LCG65551:LCG65561 LMC65551:LMC65561 LVY65551:LVY65561 MFU65551:MFU65561 MPQ65551:MPQ65561 MZM65551:MZM65561 NJI65551:NJI65561 NTE65551:NTE65561 ODA65551:ODA65561 OMW65551:OMW65561 OWS65551:OWS65561 PGO65551:PGO65561 PQK65551:PQK65561 QAG65551:QAG65561 QKC65551:QKC65561 QTY65551:QTY65561 RDU65551:RDU65561 RNQ65551:RNQ65561 RXM65551:RXM65561 SHI65551:SHI65561 SRE65551:SRE65561 TBA65551:TBA65561 TKW65551:TKW65561 TUS65551:TUS65561 UEO65551:UEO65561 UOK65551:UOK65561 UYG65551:UYG65561 VIC65551:VIC65561 VRY65551:VRY65561 WBU65551:WBU65561 WLQ65551:WLQ65561 WVM65551:WVM65561 E131087:E131097 JA131087:JA131097 SW131087:SW131097 ACS131087:ACS131097 AMO131087:AMO131097 AWK131087:AWK131097 BGG131087:BGG131097 BQC131087:BQC131097 BZY131087:BZY131097 CJU131087:CJU131097 CTQ131087:CTQ131097 DDM131087:DDM131097 DNI131087:DNI131097 DXE131087:DXE131097 EHA131087:EHA131097 EQW131087:EQW131097 FAS131087:FAS131097 FKO131087:FKO131097 FUK131087:FUK131097 GEG131087:GEG131097 GOC131087:GOC131097 GXY131087:GXY131097 HHU131087:HHU131097 HRQ131087:HRQ131097 IBM131087:IBM131097 ILI131087:ILI131097 IVE131087:IVE131097 JFA131087:JFA131097 JOW131087:JOW131097 JYS131087:JYS131097 KIO131087:KIO131097 KSK131087:KSK131097 LCG131087:LCG131097 LMC131087:LMC131097 LVY131087:LVY131097 MFU131087:MFU131097 MPQ131087:MPQ131097 MZM131087:MZM131097 NJI131087:NJI131097 NTE131087:NTE131097 ODA131087:ODA131097 OMW131087:OMW131097 OWS131087:OWS131097 PGO131087:PGO131097 PQK131087:PQK131097 QAG131087:QAG131097 QKC131087:QKC131097 QTY131087:QTY131097 RDU131087:RDU131097 RNQ131087:RNQ131097 RXM131087:RXM131097 SHI131087:SHI131097 SRE131087:SRE131097 TBA131087:TBA131097 TKW131087:TKW131097 TUS131087:TUS131097 UEO131087:UEO131097 UOK131087:UOK131097 UYG131087:UYG131097 VIC131087:VIC131097 VRY131087:VRY131097 WBU131087:WBU131097 WLQ131087:WLQ131097 WVM131087:WVM131097 E196623:E196633 JA196623:JA196633 SW196623:SW196633 ACS196623:ACS196633 AMO196623:AMO196633 AWK196623:AWK196633 BGG196623:BGG196633 BQC196623:BQC196633 BZY196623:BZY196633 CJU196623:CJU196633 CTQ196623:CTQ196633 DDM196623:DDM196633 DNI196623:DNI196633 DXE196623:DXE196633 EHA196623:EHA196633 EQW196623:EQW196633 FAS196623:FAS196633 FKO196623:FKO196633 FUK196623:FUK196633 GEG196623:GEG196633 GOC196623:GOC196633 GXY196623:GXY196633 HHU196623:HHU196633 HRQ196623:HRQ196633 IBM196623:IBM196633 ILI196623:ILI196633 IVE196623:IVE196633 JFA196623:JFA196633 JOW196623:JOW196633 JYS196623:JYS196633 KIO196623:KIO196633 KSK196623:KSK196633 LCG196623:LCG196633 LMC196623:LMC196633 LVY196623:LVY196633 MFU196623:MFU196633 MPQ196623:MPQ196633 MZM196623:MZM196633 NJI196623:NJI196633 NTE196623:NTE196633 ODA196623:ODA196633 OMW196623:OMW196633 OWS196623:OWS196633 PGO196623:PGO196633 PQK196623:PQK196633 QAG196623:QAG196633 QKC196623:QKC196633 QTY196623:QTY196633 RDU196623:RDU196633 RNQ196623:RNQ196633 RXM196623:RXM196633 SHI196623:SHI196633 SRE196623:SRE196633 TBA196623:TBA196633 TKW196623:TKW196633 TUS196623:TUS196633 UEO196623:UEO196633 UOK196623:UOK196633 UYG196623:UYG196633 VIC196623:VIC196633 VRY196623:VRY196633 WBU196623:WBU196633 WLQ196623:WLQ196633 WVM196623:WVM196633 E262159:E262169 JA262159:JA262169 SW262159:SW262169 ACS262159:ACS262169 AMO262159:AMO262169 AWK262159:AWK262169 BGG262159:BGG262169 BQC262159:BQC262169 BZY262159:BZY262169 CJU262159:CJU262169 CTQ262159:CTQ262169 DDM262159:DDM262169 DNI262159:DNI262169 DXE262159:DXE262169 EHA262159:EHA262169 EQW262159:EQW262169 FAS262159:FAS262169 FKO262159:FKO262169 FUK262159:FUK262169 GEG262159:GEG262169 GOC262159:GOC262169 GXY262159:GXY262169 HHU262159:HHU262169 HRQ262159:HRQ262169 IBM262159:IBM262169 ILI262159:ILI262169 IVE262159:IVE262169 JFA262159:JFA262169 JOW262159:JOW262169 JYS262159:JYS262169 KIO262159:KIO262169 KSK262159:KSK262169 LCG262159:LCG262169 LMC262159:LMC262169 LVY262159:LVY262169 MFU262159:MFU262169 MPQ262159:MPQ262169 MZM262159:MZM262169 NJI262159:NJI262169 NTE262159:NTE262169 ODA262159:ODA262169 OMW262159:OMW262169 OWS262159:OWS262169 PGO262159:PGO262169 PQK262159:PQK262169 QAG262159:QAG262169 QKC262159:QKC262169 QTY262159:QTY262169 RDU262159:RDU262169 RNQ262159:RNQ262169 RXM262159:RXM262169 SHI262159:SHI262169 SRE262159:SRE262169 TBA262159:TBA262169 TKW262159:TKW262169 TUS262159:TUS262169 UEO262159:UEO262169 UOK262159:UOK262169 UYG262159:UYG262169 VIC262159:VIC262169 VRY262159:VRY262169 WBU262159:WBU262169 WLQ262159:WLQ262169 WVM262159:WVM262169 E327695:E327705 JA327695:JA327705 SW327695:SW327705 ACS327695:ACS327705 AMO327695:AMO327705 AWK327695:AWK327705 BGG327695:BGG327705 BQC327695:BQC327705 BZY327695:BZY327705 CJU327695:CJU327705 CTQ327695:CTQ327705 DDM327695:DDM327705 DNI327695:DNI327705 DXE327695:DXE327705 EHA327695:EHA327705 EQW327695:EQW327705 FAS327695:FAS327705 FKO327695:FKO327705 FUK327695:FUK327705 GEG327695:GEG327705 GOC327695:GOC327705 GXY327695:GXY327705 HHU327695:HHU327705 HRQ327695:HRQ327705 IBM327695:IBM327705 ILI327695:ILI327705 IVE327695:IVE327705 JFA327695:JFA327705 JOW327695:JOW327705 JYS327695:JYS327705 KIO327695:KIO327705 KSK327695:KSK327705 LCG327695:LCG327705 LMC327695:LMC327705 LVY327695:LVY327705 MFU327695:MFU327705 MPQ327695:MPQ327705 MZM327695:MZM327705 NJI327695:NJI327705 NTE327695:NTE327705 ODA327695:ODA327705 OMW327695:OMW327705 OWS327695:OWS327705 PGO327695:PGO327705 PQK327695:PQK327705 QAG327695:QAG327705 QKC327695:QKC327705 QTY327695:QTY327705 RDU327695:RDU327705 RNQ327695:RNQ327705 RXM327695:RXM327705 SHI327695:SHI327705 SRE327695:SRE327705 TBA327695:TBA327705 TKW327695:TKW327705 TUS327695:TUS327705 UEO327695:UEO327705 UOK327695:UOK327705 UYG327695:UYG327705 VIC327695:VIC327705 VRY327695:VRY327705 WBU327695:WBU327705 WLQ327695:WLQ327705 WVM327695:WVM327705 E393231:E393241 JA393231:JA393241 SW393231:SW393241 ACS393231:ACS393241 AMO393231:AMO393241 AWK393231:AWK393241 BGG393231:BGG393241 BQC393231:BQC393241 BZY393231:BZY393241 CJU393231:CJU393241 CTQ393231:CTQ393241 DDM393231:DDM393241 DNI393231:DNI393241 DXE393231:DXE393241 EHA393231:EHA393241 EQW393231:EQW393241 FAS393231:FAS393241 FKO393231:FKO393241 FUK393231:FUK393241 GEG393231:GEG393241 GOC393231:GOC393241 GXY393231:GXY393241 HHU393231:HHU393241 HRQ393231:HRQ393241 IBM393231:IBM393241 ILI393231:ILI393241 IVE393231:IVE393241 JFA393231:JFA393241 JOW393231:JOW393241 JYS393231:JYS393241 KIO393231:KIO393241 KSK393231:KSK393241 LCG393231:LCG393241 LMC393231:LMC393241 LVY393231:LVY393241 MFU393231:MFU393241 MPQ393231:MPQ393241 MZM393231:MZM393241 NJI393231:NJI393241 NTE393231:NTE393241 ODA393231:ODA393241 OMW393231:OMW393241 OWS393231:OWS393241 PGO393231:PGO393241 PQK393231:PQK393241 QAG393231:QAG393241 QKC393231:QKC393241 QTY393231:QTY393241 RDU393231:RDU393241 RNQ393231:RNQ393241 RXM393231:RXM393241 SHI393231:SHI393241 SRE393231:SRE393241 TBA393231:TBA393241 TKW393231:TKW393241 TUS393231:TUS393241 UEO393231:UEO393241 UOK393231:UOK393241 UYG393231:UYG393241 VIC393231:VIC393241 VRY393231:VRY393241 WBU393231:WBU393241 WLQ393231:WLQ393241 WVM393231:WVM393241 E458767:E458777 JA458767:JA458777 SW458767:SW458777 ACS458767:ACS458777 AMO458767:AMO458777 AWK458767:AWK458777 BGG458767:BGG458777 BQC458767:BQC458777 BZY458767:BZY458777 CJU458767:CJU458777 CTQ458767:CTQ458777 DDM458767:DDM458777 DNI458767:DNI458777 DXE458767:DXE458777 EHA458767:EHA458777 EQW458767:EQW458777 FAS458767:FAS458777 FKO458767:FKO458777 FUK458767:FUK458777 GEG458767:GEG458777 GOC458767:GOC458777 GXY458767:GXY458777 HHU458767:HHU458777 HRQ458767:HRQ458777 IBM458767:IBM458777 ILI458767:ILI458777 IVE458767:IVE458777 JFA458767:JFA458777 JOW458767:JOW458777 JYS458767:JYS458777 KIO458767:KIO458777 KSK458767:KSK458777 LCG458767:LCG458777 LMC458767:LMC458777 LVY458767:LVY458777 MFU458767:MFU458777 MPQ458767:MPQ458777 MZM458767:MZM458777 NJI458767:NJI458777 NTE458767:NTE458777 ODA458767:ODA458777 OMW458767:OMW458777 OWS458767:OWS458777 PGO458767:PGO458777 PQK458767:PQK458777 QAG458767:QAG458777 QKC458767:QKC458777 QTY458767:QTY458777 RDU458767:RDU458777 RNQ458767:RNQ458777 RXM458767:RXM458777 SHI458767:SHI458777 SRE458767:SRE458777 TBA458767:TBA458777 TKW458767:TKW458777 TUS458767:TUS458777 UEO458767:UEO458777 UOK458767:UOK458777 UYG458767:UYG458777 VIC458767:VIC458777 VRY458767:VRY458777 WBU458767:WBU458777 WLQ458767:WLQ458777 WVM458767:WVM458777 E524303:E524313 JA524303:JA524313 SW524303:SW524313 ACS524303:ACS524313 AMO524303:AMO524313 AWK524303:AWK524313 BGG524303:BGG524313 BQC524303:BQC524313 BZY524303:BZY524313 CJU524303:CJU524313 CTQ524303:CTQ524313 DDM524303:DDM524313 DNI524303:DNI524313 DXE524303:DXE524313 EHA524303:EHA524313 EQW524303:EQW524313 FAS524303:FAS524313 FKO524303:FKO524313 FUK524303:FUK524313 GEG524303:GEG524313 GOC524303:GOC524313 GXY524303:GXY524313 HHU524303:HHU524313 HRQ524303:HRQ524313 IBM524303:IBM524313 ILI524303:ILI524313 IVE524303:IVE524313 JFA524303:JFA524313 JOW524303:JOW524313 JYS524303:JYS524313 KIO524303:KIO524313 KSK524303:KSK524313 LCG524303:LCG524313 LMC524303:LMC524313 LVY524303:LVY524313 MFU524303:MFU524313 MPQ524303:MPQ524313 MZM524303:MZM524313 NJI524303:NJI524313 NTE524303:NTE524313 ODA524303:ODA524313 OMW524303:OMW524313 OWS524303:OWS524313 PGO524303:PGO524313 PQK524303:PQK524313 QAG524303:QAG524313 QKC524303:QKC524313 QTY524303:QTY524313 RDU524303:RDU524313 RNQ524303:RNQ524313 RXM524303:RXM524313 SHI524303:SHI524313 SRE524303:SRE524313 TBA524303:TBA524313 TKW524303:TKW524313 TUS524303:TUS524313 UEO524303:UEO524313 UOK524303:UOK524313 UYG524303:UYG524313 VIC524303:VIC524313 VRY524303:VRY524313 WBU524303:WBU524313 WLQ524303:WLQ524313 WVM524303:WVM524313 E589839:E589849 JA589839:JA589849 SW589839:SW589849 ACS589839:ACS589849 AMO589839:AMO589849 AWK589839:AWK589849 BGG589839:BGG589849 BQC589839:BQC589849 BZY589839:BZY589849 CJU589839:CJU589849 CTQ589839:CTQ589849 DDM589839:DDM589849 DNI589839:DNI589849 DXE589839:DXE589849 EHA589839:EHA589849 EQW589839:EQW589849 FAS589839:FAS589849 FKO589839:FKO589849 FUK589839:FUK589849 GEG589839:GEG589849 GOC589839:GOC589849 GXY589839:GXY589849 HHU589839:HHU589849 HRQ589839:HRQ589849 IBM589839:IBM589849 ILI589839:ILI589849 IVE589839:IVE589849 JFA589839:JFA589849 JOW589839:JOW589849 JYS589839:JYS589849 KIO589839:KIO589849 KSK589839:KSK589849 LCG589839:LCG589849 LMC589839:LMC589849 LVY589839:LVY589849 MFU589839:MFU589849 MPQ589839:MPQ589849 MZM589839:MZM589849 NJI589839:NJI589849 NTE589839:NTE589849 ODA589839:ODA589849 OMW589839:OMW589849 OWS589839:OWS589849 PGO589839:PGO589849 PQK589839:PQK589849 QAG589839:QAG589849 QKC589839:QKC589849 QTY589839:QTY589849 RDU589839:RDU589849 RNQ589839:RNQ589849 RXM589839:RXM589849 SHI589839:SHI589849 SRE589839:SRE589849 TBA589839:TBA589849 TKW589839:TKW589849 TUS589839:TUS589849 UEO589839:UEO589849 UOK589839:UOK589849 UYG589839:UYG589849 VIC589839:VIC589849 VRY589839:VRY589849 WBU589839:WBU589849 WLQ589839:WLQ589849 WVM589839:WVM589849 E655375:E655385 JA655375:JA655385 SW655375:SW655385 ACS655375:ACS655385 AMO655375:AMO655385 AWK655375:AWK655385 BGG655375:BGG655385 BQC655375:BQC655385 BZY655375:BZY655385 CJU655375:CJU655385 CTQ655375:CTQ655385 DDM655375:DDM655385 DNI655375:DNI655385 DXE655375:DXE655385 EHA655375:EHA655385 EQW655375:EQW655385 FAS655375:FAS655385 FKO655375:FKO655385 FUK655375:FUK655385 GEG655375:GEG655385 GOC655375:GOC655385 GXY655375:GXY655385 HHU655375:HHU655385 HRQ655375:HRQ655385 IBM655375:IBM655385 ILI655375:ILI655385 IVE655375:IVE655385 JFA655375:JFA655385 JOW655375:JOW655385 JYS655375:JYS655385 KIO655375:KIO655385 KSK655375:KSK655385 LCG655375:LCG655385 LMC655375:LMC655385 LVY655375:LVY655385 MFU655375:MFU655385 MPQ655375:MPQ655385 MZM655375:MZM655385 NJI655375:NJI655385 NTE655375:NTE655385 ODA655375:ODA655385 OMW655375:OMW655385 OWS655375:OWS655385 PGO655375:PGO655385 PQK655375:PQK655385 QAG655375:QAG655385 QKC655375:QKC655385 QTY655375:QTY655385 RDU655375:RDU655385 RNQ655375:RNQ655385 RXM655375:RXM655385 SHI655375:SHI655385 SRE655375:SRE655385 TBA655375:TBA655385 TKW655375:TKW655385 TUS655375:TUS655385 UEO655375:UEO655385 UOK655375:UOK655385 UYG655375:UYG655385 VIC655375:VIC655385 VRY655375:VRY655385 WBU655375:WBU655385 WLQ655375:WLQ655385 WVM655375:WVM655385 E720911:E720921 JA720911:JA720921 SW720911:SW720921 ACS720911:ACS720921 AMO720911:AMO720921 AWK720911:AWK720921 BGG720911:BGG720921 BQC720911:BQC720921 BZY720911:BZY720921 CJU720911:CJU720921 CTQ720911:CTQ720921 DDM720911:DDM720921 DNI720911:DNI720921 DXE720911:DXE720921 EHA720911:EHA720921 EQW720911:EQW720921 FAS720911:FAS720921 FKO720911:FKO720921 FUK720911:FUK720921 GEG720911:GEG720921 GOC720911:GOC720921 GXY720911:GXY720921 HHU720911:HHU720921 HRQ720911:HRQ720921 IBM720911:IBM720921 ILI720911:ILI720921 IVE720911:IVE720921 JFA720911:JFA720921 JOW720911:JOW720921 JYS720911:JYS720921 KIO720911:KIO720921 KSK720911:KSK720921 LCG720911:LCG720921 LMC720911:LMC720921 LVY720911:LVY720921 MFU720911:MFU720921 MPQ720911:MPQ720921 MZM720911:MZM720921 NJI720911:NJI720921 NTE720911:NTE720921 ODA720911:ODA720921 OMW720911:OMW720921 OWS720911:OWS720921 PGO720911:PGO720921 PQK720911:PQK720921 QAG720911:QAG720921 QKC720911:QKC720921 QTY720911:QTY720921 RDU720911:RDU720921 RNQ720911:RNQ720921 RXM720911:RXM720921 SHI720911:SHI720921 SRE720911:SRE720921 TBA720911:TBA720921 TKW720911:TKW720921 TUS720911:TUS720921 UEO720911:UEO720921 UOK720911:UOK720921 UYG720911:UYG720921 VIC720911:VIC720921 VRY720911:VRY720921 WBU720911:WBU720921 WLQ720911:WLQ720921 WVM720911:WVM720921 E786447:E786457 JA786447:JA786457 SW786447:SW786457 ACS786447:ACS786457 AMO786447:AMO786457 AWK786447:AWK786457 BGG786447:BGG786457 BQC786447:BQC786457 BZY786447:BZY786457 CJU786447:CJU786457 CTQ786447:CTQ786457 DDM786447:DDM786457 DNI786447:DNI786457 DXE786447:DXE786457 EHA786447:EHA786457 EQW786447:EQW786457 FAS786447:FAS786457 FKO786447:FKO786457 FUK786447:FUK786457 GEG786447:GEG786457 GOC786447:GOC786457 GXY786447:GXY786457 HHU786447:HHU786457 HRQ786447:HRQ786457 IBM786447:IBM786457 ILI786447:ILI786457 IVE786447:IVE786457 JFA786447:JFA786457 JOW786447:JOW786457 JYS786447:JYS786457 KIO786447:KIO786457 KSK786447:KSK786457 LCG786447:LCG786457 LMC786447:LMC786457 LVY786447:LVY786457 MFU786447:MFU786457 MPQ786447:MPQ786457 MZM786447:MZM786457 NJI786447:NJI786457 NTE786447:NTE786457 ODA786447:ODA786457 OMW786447:OMW786457 OWS786447:OWS786457 PGO786447:PGO786457 PQK786447:PQK786457 QAG786447:QAG786457 QKC786447:QKC786457 QTY786447:QTY786457 RDU786447:RDU786457 RNQ786447:RNQ786457 RXM786447:RXM786457 SHI786447:SHI786457 SRE786447:SRE786457 TBA786447:TBA786457 TKW786447:TKW786457 TUS786447:TUS786457 UEO786447:UEO786457 UOK786447:UOK786457 UYG786447:UYG786457 VIC786447:VIC786457 VRY786447:VRY786457 WBU786447:WBU786457 WLQ786447:WLQ786457 WVM786447:WVM786457 E851983:E851993 JA851983:JA851993 SW851983:SW851993 ACS851983:ACS851993 AMO851983:AMO851993 AWK851983:AWK851993 BGG851983:BGG851993 BQC851983:BQC851993 BZY851983:BZY851993 CJU851983:CJU851993 CTQ851983:CTQ851993 DDM851983:DDM851993 DNI851983:DNI851993 DXE851983:DXE851993 EHA851983:EHA851993 EQW851983:EQW851993 FAS851983:FAS851993 FKO851983:FKO851993 FUK851983:FUK851993 GEG851983:GEG851993 GOC851983:GOC851993 GXY851983:GXY851993 HHU851983:HHU851993 HRQ851983:HRQ851993 IBM851983:IBM851993 ILI851983:ILI851993 IVE851983:IVE851993 JFA851983:JFA851993 JOW851983:JOW851993 JYS851983:JYS851993 KIO851983:KIO851993 KSK851983:KSK851993 LCG851983:LCG851993 LMC851983:LMC851993 LVY851983:LVY851993 MFU851983:MFU851993 MPQ851983:MPQ851993 MZM851983:MZM851993 NJI851983:NJI851993 NTE851983:NTE851993 ODA851983:ODA851993 OMW851983:OMW851993 OWS851983:OWS851993 PGO851983:PGO851993 PQK851983:PQK851993 QAG851983:QAG851993 QKC851983:QKC851993 QTY851983:QTY851993 RDU851983:RDU851993 RNQ851983:RNQ851993 RXM851983:RXM851993 SHI851983:SHI851993 SRE851983:SRE851993 TBA851983:TBA851993 TKW851983:TKW851993 TUS851983:TUS851993 UEO851983:UEO851993 UOK851983:UOK851993 UYG851983:UYG851993 VIC851983:VIC851993 VRY851983:VRY851993 WBU851983:WBU851993 WLQ851983:WLQ851993 WVM851983:WVM851993 E917519:E917529 JA917519:JA917529 SW917519:SW917529 ACS917519:ACS917529 AMO917519:AMO917529 AWK917519:AWK917529 BGG917519:BGG917529 BQC917519:BQC917529 BZY917519:BZY917529 CJU917519:CJU917529 CTQ917519:CTQ917529 DDM917519:DDM917529 DNI917519:DNI917529 DXE917519:DXE917529 EHA917519:EHA917529 EQW917519:EQW917529 FAS917519:FAS917529 FKO917519:FKO917529 FUK917519:FUK917529 GEG917519:GEG917529 GOC917519:GOC917529 GXY917519:GXY917529 HHU917519:HHU917529 HRQ917519:HRQ917529 IBM917519:IBM917529 ILI917519:ILI917529 IVE917519:IVE917529 JFA917519:JFA917529 JOW917519:JOW917529 JYS917519:JYS917529 KIO917519:KIO917529 KSK917519:KSK917529 LCG917519:LCG917529 LMC917519:LMC917529 LVY917519:LVY917529 MFU917519:MFU917529 MPQ917519:MPQ917529 MZM917519:MZM917529 NJI917519:NJI917529 NTE917519:NTE917529 ODA917519:ODA917529 OMW917519:OMW917529 OWS917519:OWS917529 PGO917519:PGO917529 PQK917519:PQK917529 QAG917519:QAG917529 QKC917519:QKC917529 QTY917519:QTY917529 RDU917519:RDU917529 RNQ917519:RNQ917529 RXM917519:RXM917529 SHI917519:SHI917529 SRE917519:SRE917529 TBA917519:TBA917529 TKW917519:TKW917529 TUS917519:TUS917529 UEO917519:UEO917529 UOK917519:UOK917529 UYG917519:UYG917529 VIC917519:VIC917529 VRY917519:VRY917529 WBU917519:WBU917529 WLQ917519:WLQ917529 WVM917519:WVM917529 E983055:E983065 JA983055:JA983065 SW983055:SW983065 ACS983055:ACS983065 AMO983055:AMO983065 AWK983055:AWK983065 BGG983055:BGG983065 BQC983055:BQC983065 BZY983055:BZY983065 CJU983055:CJU983065 CTQ983055:CTQ983065 DDM983055:DDM983065 DNI983055:DNI983065 DXE983055:DXE983065 EHA983055:EHA983065 EQW983055:EQW983065 FAS983055:FAS983065 FKO983055:FKO983065 FUK983055:FUK983065 GEG983055:GEG983065 GOC983055:GOC983065 GXY983055:GXY983065 HHU983055:HHU983065 HRQ983055:HRQ983065 IBM983055:IBM983065 ILI983055:ILI983065 IVE983055:IVE983065 JFA983055:JFA983065 JOW983055:JOW983065 JYS983055:JYS983065 KIO983055:KIO983065 KSK983055:KSK983065 LCG983055:LCG983065 LMC983055:LMC983065 LVY983055:LVY983065 MFU983055:MFU983065 MPQ983055:MPQ983065 MZM983055:MZM983065 NJI983055:NJI983065 NTE983055:NTE983065 ODA983055:ODA983065 OMW983055:OMW983065 OWS983055:OWS983065 PGO983055:PGO983065 PQK983055:PQK983065 QAG983055:QAG983065 QKC983055:QKC983065 QTY983055:QTY983065 RDU983055:RDU983065 RNQ983055:RNQ983065 RXM983055:RXM983065 SHI983055:SHI983065 SRE983055:SRE983065 TBA983055:TBA983065 TKW983055:TKW983065 TUS983055:TUS983065 UEO983055:UEO983065 UOK983055:UOK983065 UYG983055:UYG983065 VIC983055:VIC983065 VRY983055:VRY983065 WBU983055:WBU983065 WLQ983055:WLQ983065 E13:E25 JA13:JA25 SW13:SW25 ACS13:ACS25 AMO13:AMO25 AWK13:AWK25 BGG13:BGG25 BQC13:BQC25 BZY13:BZY25 CJU13:CJU25 CTQ13:CTQ25 DDM13:DDM25 DNI13:DNI25 DXE13:DXE25 EHA13:EHA25 EQW13:EQW25 FAS13:FAS25 FKO13:FKO25 FUK13:FUK25 GEG13:GEG25 GOC13:GOC25 GXY13:GXY25 HHU13:HHU25 HRQ13:HRQ25 IBM13:IBM25 ILI13:ILI25 IVE13:IVE25 JFA13:JFA25 JOW13:JOW25 JYS13:JYS25 KIO13:KIO25 KSK13:KSK25 LCG13:LCG25 LMC13:LMC25 LVY13:LVY25 MFU13:MFU25 MPQ13:MPQ25 MZM13:MZM25 NJI13:NJI25 NTE13:NTE25 ODA13:ODA25 OMW13:OMW25 OWS13:OWS25 PGO13:PGO25 PQK13:PQK25 QAG13:QAG25 QKC13:QKC25 QTY13:QTY25 RDU13:RDU25 RNQ13:RNQ25 RXM13:RXM25 SHI13:SHI25 SRE13:SRE25 TBA13:TBA25 TKW13:TKW25 TUS13:TUS25 UEO13:UEO25 UOK13:UOK25 UYG13:UYG25 VIC13:VIC25 VRY13:VRY25 WBU13:WBU25 WLQ13:WLQ25 WVM13:WVM25" xr:uid="{3709A6B8-6411-47E1-A228-7F3B2E09F4EA}">
      <formula1>PBStatus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CFE9-2826-4F0B-94E0-E8DE636D3785}">
  <dimension ref="A1:AJ25"/>
  <sheetViews>
    <sheetView tabSelected="1" topLeftCell="A8" workbookViewId="0">
      <selection activeCell="C17" sqref="C17"/>
    </sheetView>
  </sheetViews>
  <sheetFormatPr defaultColWidth="7.75" defaultRowHeight="14.25" x14ac:dyDescent="0.2"/>
  <cols>
    <col min="1" max="1" width="9" style="1" customWidth="1"/>
    <col min="2" max="2" width="98.125" style="1" customWidth="1"/>
    <col min="3" max="3" width="51.125" style="1" customWidth="1"/>
    <col min="4" max="4" width="8.75" style="1" customWidth="1"/>
    <col min="5" max="5" width="13.25" style="2" customWidth="1"/>
    <col min="6" max="6" width="11.75" style="2" customWidth="1"/>
    <col min="7" max="7" width="12.875" style="2" customWidth="1"/>
    <col min="8" max="8" width="11.375" style="1" customWidth="1"/>
    <col min="9" max="9" width="7" style="1" bestFit="1" customWidth="1"/>
    <col min="10" max="18" width="7.25" style="1" bestFit="1" customWidth="1"/>
    <col min="19" max="19" width="7" style="1" bestFit="1" customWidth="1"/>
    <col min="20" max="28" width="6.25" style="1" bestFit="1" customWidth="1"/>
    <col min="29" max="29" width="6.5" style="1" bestFit="1" customWidth="1"/>
    <col min="30" max="30" width="6.25" style="1" bestFit="1" customWidth="1"/>
    <col min="31" max="36" width="6.5" style="1" bestFit="1" customWidth="1"/>
    <col min="37" max="256" width="7.75" style="1"/>
    <col min="257" max="257" width="8.125" style="1" customWidth="1"/>
    <col min="258" max="258" width="98.125" style="1" customWidth="1"/>
    <col min="259" max="259" width="51.125" style="1" customWidth="1"/>
    <col min="260" max="260" width="8.75" style="1" customWidth="1"/>
    <col min="261" max="261" width="13.25" style="1" customWidth="1"/>
    <col min="262" max="262" width="11.75" style="1" customWidth="1"/>
    <col min="263" max="263" width="12.875" style="1" customWidth="1"/>
    <col min="264" max="264" width="11.375" style="1" customWidth="1"/>
    <col min="265" max="265" width="7" style="1" bestFit="1" customWidth="1"/>
    <col min="266" max="274" width="7.25" style="1" bestFit="1" customWidth="1"/>
    <col min="275" max="275" width="7" style="1" bestFit="1" customWidth="1"/>
    <col min="276" max="284" width="6.25" style="1" bestFit="1" customWidth="1"/>
    <col min="285" max="285" width="6.5" style="1" bestFit="1" customWidth="1"/>
    <col min="286" max="286" width="6.25" style="1" bestFit="1" customWidth="1"/>
    <col min="287" max="292" width="6.5" style="1" bestFit="1" customWidth="1"/>
    <col min="293" max="512" width="7.75" style="1"/>
    <col min="513" max="513" width="8.125" style="1" customWidth="1"/>
    <col min="514" max="514" width="98.125" style="1" customWidth="1"/>
    <col min="515" max="515" width="51.125" style="1" customWidth="1"/>
    <col min="516" max="516" width="8.75" style="1" customWidth="1"/>
    <col min="517" max="517" width="13.25" style="1" customWidth="1"/>
    <col min="518" max="518" width="11.75" style="1" customWidth="1"/>
    <col min="519" max="519" width="12.875" style="1" customWidth="1"/>
    <col min="520" max="520" width="11.375" style="1" customWidth="1"/>
    <col min="521" max="521" width="7" style="1" bestFit="1" customWidth="1"/>
    <col min="522" max="530" width="7.25" style="1" bestFit="1" customWidth="1"/>
    <col min="531" max="531" width="7" style="1" bestFit="1" customWidth="1"/>
    <col min="532" max="540" width="6.25" style="1" bestFit="1" customWidth="1"/>
    <col min="541" max="541" width="6.5" style="1" bestFit="1" customWidth="1"/>
    <col min="542" max="542" width="6.25" style="1" bestFit="1" customWidth="1"/>
    <col min="543" max="548" width="6.5" style="1" bestFit="1" customWidth="1"/>
    <col min="549" max="768" width="7.75" style="1"/>
    <col min="769" max="769" width="8.125" style="1" customWidth="1"/>
    <col min="770" max="770" width="98.125" style="1" customWidth="1"/>
    <col min="771" max="771" width="51.125" style="1" customWidth="1"/>
    <col min="772" max="772" width="8.75" style="1" customWidth="1"/>
    <col min="773" max="773" width="13.25" style="1" customWidth="1"/>
    <col min="774" max="774" width="11.75" style="1" customWidth="1"/>
    <col min="775" max="775" width="12.875" style="1" customWidth="1"/>
    <col min="776" max="776" width="11.375" style="1" customWidth="1"/>
    <col min="777" max="777" width="7" style="1" bestFit="1" customWidth="1"/>
    <col min="778" max="786" width="7.25" style="1" bestFit="1" customWidth="1"/>
    <col min="787" max="787" width="7" style="1" bestFit="1" customWidth="1"/>
    <col min="788" max="796" width="6.25" style="1" bestFit="1" customWidth="1"/>
    <col min="797" max="797" width="6.5" style="1" bestFit="1" customWidth="1"/>
    <col min="798" max="798" width="6.25" style="1" bestFit="1" customWidth="1"/>
    <col min="799" max="804" width="6.5" style="1" bestFit="1" customWidth="1"/>
    <col min="805" max="1024" width="7.75" style="1"/>
    <col min="1025" max="1025" width="8.125" style="1" customWidth="1"/>
    <col min="1026" max="1026" width="98.125" style="1" customWidth="1"/>
    <col min="1027" max="1027" width="51.125" style="1" customWidth="1"/>
    <col min="1028" max="1028" width="8.75" style="1" customWidth="1"/>
    <col min="1029" max="1029" width="13.25" style="1" customWidth="1"/>
    <col min="1030" max="1030" width="11.75" style="1" customWidth="1"/>
    <col min="1031" max="1031" width="12.875" style="1" customWidth="1"/>
    <col min="1032" max="1032" width="11.375" style="1" customWidth="1"/>
    <col min="1033" max="1033" width="7" style="1" bestFit="1" customWidth="1"/>
    <col min="1034" max="1042" width="7.25" style="1" bestFit="1" customWidth="1"/>
    <col min="1043" max="1043" width="7" style="1" bestFit="1" customWidth="1"/>
    <col min="1044" max="1052" width="6.25" style="1" bestFit="1" customWidth="1"/>
    <col min="1053" max="1053" width="6.5" style="1" bestFit="1" customWidth="1"/>
    <col min="1054" max="1054" width="6.25" style="1" bestFit="1" customWidth="1"/>
    <col min="1055" max="1060" width="6.5" style="1" bestFit="1" customWidth="1"/>
    <col min="1061" max="1280" width="7.75" style="1"/>
    <col min="1281" max="1281" width="8.125" style="1" customWidth="1"/>
    <col min="1282" max="1282" width="98.125" style="1" customWidth="1"/>
    <col min="1283" max="1283" width="51.125" style="1" customWidth="1"/>
    <col min="1284" max="1284" width="8.75" style="1" customWidth="1"/>
    <col min="1285" max="1285" width="13.25" style="1" customWidth="1"/>
    <col min="1286" max="1286" width="11.75" style="1" customWidth="1"/>
    <col min="1287" max="1287" width="12.875" style="1" customWidth="1"/>
    <col min="1288" max="1288" width="11.375" style="1" customWidth="1"/>
    <col min="1289" max="1289" width="7" style="1" bestFit="1" customWidth="1"/>
    <col min="1290" max="1298" width="7.25" style="1" bestFit="1" customWidth="1"/>
    <col min="1299" max="1299" width="7" style="1" bestFit="1" customWidth="1"/>
    <col min="1300" max="1308" width="6.25" style="1" bestFit="1" customWidth="1"/>
    <col min="1309" max="1309" width="6.5" style="1" bestFit="1" customWidth="1"/>
    <col min="1310" max="1310" width="6.25" style="1" bestFit="1" customWidth="1"/>
    <col min="1311" max="1316" width="6.5" style="1" bestFit="1" customWidth="1"/>
    <col min="1317" max="1536" width="7.75" style="1"/>
    <col min="1537" max="1537" width="8.125" style="1" customWidth="1"/>
    <col min="1538" max="1538" width="98.125" style="1" customWidth="1"/>
    <col min="1539" max="1539" width="51.125" style="1" customWidth="1"/>
    <col min="1540" max="1540" width="8.75" style="1" customWidth="1"/>
    <col min="1541" max="1541" width="13.25" style="1" customWidth="1"/>
    <col min="1542" max="1542" width="11.75" style="1" customWidth="1"/>
    <col min="1543" max="1543" width="12.875" style="1" customWidth="1"/>
    <col min="1544" max="1544" width="11.375" style="1" customWidth="1"/>
    <col min="1545" max="1545" width="7" style="1" bestFit="1" customWidth="1"/>
    <col min="1546" max="1554" width="7.25" style="1" bestFit="1" customWidth="1"/>
    <col min="1555" max="1555" width="7" style="1" bestFit="1" customWidth="1"/>
    <col min="1556" max="1564" width="6.25" style="1" bestFit="1" customWidth="1"/>
    <col min="1565" max="1565" width="6.5" style="1" bestFit="1" customWidth="1"/>
    <col min="1566" max="1566" width="6.25" style="1" bestFit="1" customWidth="1"/>
    <col min="1567" max="1572" width="6.5" style="1" bestFit="1" customWidth="1"/>
    <col min="1573" max="1792" width="7.75" style="1"/>
    <col min="1793" max="1793" width="8.125" style="1" customWidth="1"/>
    <col min="1794" max="1794" width="98.125" style="1" customWidth="1"/>
    <col min="1795" max="1795" width="51.125" style="1" customWidth="1"/>
    <col min="1796" max="1796" width="8.75" style="1" customWidth="1"/>
    <col min="1797" max="1797" width="13.25" style="1" customWidth="1"/>
    <col min="1798" max="1798" width="11.75" style="1" customWidth="1"/>
    <col min="1799" max="1799" width="12.875" style="1" customWidth="1"/>
    <col min="1800" max="1800" width="11.375" style="1" customWidth="1"/>
    <col min="1801" max="1801" width="7" style="1" bestFit="1" customWidth="1"/>
    <col min="1802" max="1810" width="7.25" style="1" bestFit="1" customWidth="1"/>
    <col min="1811" max="1811" width="7" style="1" bestFit="1" customWidth="1"/>
    <col min="1812" max="1820" width="6.25" style="1" bestFit="1" customWidth="1"/>
    <col min="1821" max="1821" width="6.5" style="1" bestFit="1" customWidth="1"/>
    <col min="1822" max="1822" width="6.25" style="1" bestFit="1" customWidth="1"/>
    <col min="1823" max="1828" width="6.5" style="1" bestFit="1" customWidth="1"/>
    <col min="1829" max="2048" width="7.75" style="1"/>
    <col min="2049" max="2049" width="8.125" style="1" customWidth="1"/>
    <col min="2050" max="2050" width="98.125" style="1" customWidth="1"/>
    <col min="2051" max="2051" width="51.125" style="1" customWidth="1"/>
    <col min="2052" max="2052" width="8.75" style="1" customWidth="1"/>
    <col min="2053" max="2053" width="13.25" style="1" customWidth="1"/>
    <col min="2054" max="2054" width="11.75" style="1" customWidth="1"/>
    <col min="2055" max="2055" width="12.875" style="1" customWidth="1"/>
    <col min="2056" max="2056" width="11.375" style="1" customWidth="1"/>
    <col min="2057" max="2057" width="7" style="1" bestFit="1" customWidth="1"/>
    <col min="2058" max="2066" width="7.25" style="1" bestFit="1" customWidth="1"/>
    <col min="2067" max="2067" width="7" style="1" bestFit="1" customWidth="1"/>
    <col min="2068" max="2076" width="6.25" style="1" bestFit="1" customWidth="1"/>
    <col min="2077" max="2077" width="6.5" style="1" bestFit="1" customWidth="1"/>
    <col min="2078" max="2078" width="6.25" style="1" bestFit="1" customWidth="1"/>
    <col min="2079" max="2084" width="6.5" style="1" bestFit="1" customWidth="1"/>
    <col min="2085" max="2304" width="7.75" style="1"/>
    <col min="2305" max="2305" width="8.125" style="1" customWidth="1"/>
    <col min="2306" max="2306" width="98.125" style="1" customWidth="1"/>
    <col min="2307" max="2307" width="51.125" style="1" customWidth="1"/>
    <col min="2308" max="2308" width="8.75" style="1" customWidth="1"/>
    <col min="2309" max="2309" width="13.25" style="1" customWidth="1"/>
    <col min="2310" max="2310" width="11.75" style="1" customWidth="1"/>
    <col min="2311" max="2311" width="12.875" style="1" customWidth="1"/>
    <col min="2312" max="2312" width="11.375" style="1" customWidth="1"/>
    <col min="2313" max="2313" width="7" style="1" bestFit="1" customWidth="1"/>
    <col min="2314" max="2322" width="7.25" style="1" bestFit="1" customWidth="1"/>
    <col min="2323" max="2323" width="7" style="1" bestFit="1" customWidth="1"/>
    <col min="2324" max="2332" width="6.25" style="1" bestFit="1" customWidth="1"/>
    <col min="2333" max="2333" width="6.5" style="1" bestFit="1" customWidth="1"/>
    <col min="2334" max="2334" width="6.25" style="1" bestFit="1" customWidth="1"/>
    <col min="2335" max="2340" width="6.5" style="1" bestFit="1" customWidth="1"/>
    <col min="2341" max="2560" width="7.75" style="1"/>
    <col min="2561" max="2561" width="8.125" style="1" customWidth="1"/>
    <col min="2562" max="2562" width="98.125" style="1" customWidth="1"/>
    <col min="2563" max="2563" width="51.125" style="1" customWidth="1"/>
    <col min="2564" max="2564" width="8.75" style="1" customWidth="1"/>
    <col min="2565" max="2565" width="13.25" style="1" customWidth="1"/>
    <col min="2566" max="2566" width="11.75" style="1" customWidth="1"/>
    <col min="2567" max="2567" width="12.875" style="1" customWidth="1"/>
    <col min="2568" max="2568" width="11.375" style="1" customWidth="1"/>
    <col min="2569" max="2569" width="7" style="1" bestFit="1" customWidth="1"/>
    <col min="2570" max="2578" width="7.25" style="1" bestFit="1" customWidth="1"/>
    <col min="2579" max="2579" width="7" style="1" bestFit="1" customWidth="1"/>
    <col min="2580" max="2588" width="6.25" style="1" bestFit="1" customWidth="1"/>
    <col min="2589" max="2589" width="6.5" style="1" bestFit="1" customWidth="1"/>
    <col min="2590" max="2590" width="6.25" style="1" bestFit="1" customWidth="1"/>
    <col min="2591" max="2596" width="6.5" style="1" bestFit="1" customWidth="1"/>
    <col min="2597" max="2816" width="7.75" style="1"/>
    <col min="2817" max="2817" width="8.125" style="1" customWidth="1"/>
    <col min="2818" max="2818" width="98.125" style="1" customWidth="1"/>
    <col min="2819" max="2819" width="51.125" style="1" customWidth="1"/>
    <col min="2820" max="2820" width="8.75" style="1" customWidth="1"/>
    <col min="2821" max="2821" width="13.25" style="1" customWidth="1"/>
    <col min="2822" max="2822" width="11.75" style="1" customWidth="1"/>
    <col min="2823" max="2823" width="12.875" style="1" customWidth="1"/>
    <col min="2824" max="2824" width="11.375" style="1" customWidth="1"/>
    <col min="2825" max="2825" width="7" style="1" bestFit="1" customWidth="1"/>
    <col min="2826" max="2834" width="7.25" style="1" bestFit="1" customWidth="1"/>
    <col min="2835" max="2835" width="7" style="1" bestFit="1" customWidth="1"/>
    <col min="2836" max="2844" width="6.25" style="1" bestFit="1" customWidth="1"/>
    <col min="2845" max="2845" width="6.5" style="1" bestFit="1" customWidth="1"/>
    <col min="2846" max="2846" width="6.25" style="1" bestFit="1" customWidth="1"/>
    <col min="2847" max="2852" width="6.5" style="1" bestFit="1" customWidth="1"/>
    <col min="2853" max="3072" width="7.75" style="1"/>
    <col min="3073" max="3073" width="8.125" style="1" customWidth="1"/>
    <col min="3074" max="3074" width="98.125" style="1" customWidth="1"/>
    <col min="3075" max="3075" width="51.125" style="1" customWidth="1"/>
    <col min="3076" max="3076" width="8.75" style="1" customWidth="1"/>
    <col min="3077" max="3077" width="13.25" style="1" customWidth="1"/>
    <col min="3078" max="3078" width="11.75" style="1" customWidth="1"/>
    <col min="3079" max="3079" width="12.875" style="1" customWidth="1"/>
    <col min="3080" max="3080" width="11.375" style="1" customWidth="1"/>
    <col min="3081" max="3081" width="7" style="1" bestFit="1" customWidth="1"/>
    <col min="3082" max="3090" width="7.25" style="1" bestFit="1" customWidth="1"/>
    <col min="3091" max="3091" width="7" style="1" bestFit="1" customWidth="1"/>
    <col min="3092" max="3100" width="6.25" style="1" bestFit="1" customWidth="1"/>
    <col min="3101" max="3101" width="6.5" style="1" bestFit="1" customWidth="1"/>
    <col min="3102" max="3102" width="6.25" style="1" bestFit="1" customWidth="1"/>
    <col min="3103" max="3108" width="6.5" style="1" bestFit="1" customWidth="1"/>
    <col min="3109" max="3328" width="7.75" style="1"/>
    <col min="3329" max="3329" width="8.125" style="1" customWidth="1"/>
    <col min="3330" max="3330" width="98.125" style="1" customWidth="1"/>
    <col min="3331" max="3331" width="51.125" style="1" customWidth="1"/>
    <col min="3332" max="3332" width="8.75" style="1" customWidth="1"/>
    <col min="3333" max="3333" width="13.25" style="1" customWidth="1"/>
    <col min="3334" max="3334" width="11.75" style="1" customWidth="1"/>
    <col min="3335" max="3335" width="12.875" style="1" customWidth="1"/>
    <col min="3336" max="3336" width="11.375" style="1" customWidth="1"/>
    <col min="3337" max="3337" width="7" style="1" bestFit="1" customWidth="1"/>
    <col min="3338" max="3346" width="7.25" style="1" bestFit="1" customWidth="1"/>
    <col min="3347" max="3347" width="7" style="1" bestFit="1" customWidth="1"/>
    <col min="3348" max="3356" width="6.25" style="1" bestFit="1" customWidth="1"/>
    <col min="3357" max="3357" width="6.5" style="1" bestFit="1" customWidth="1"/>
    <col min="3358" max="3358" width="6.25" style="1" bestFit="1" customWidth="1"/>
    <col min="3359" max="3364" width="6.5" style="1" bestFit="1" customWidth="1"/>
    <col min="3365" max="3584" width="7.75" style="1"/>
    <col min="3585" max="3585" width="8.125" style="1" customWidth="1"/>
    <col min="3586" max="3586" width="98.125" style="1" customWidth="1"/>
    <col min="3587" max="3587" width="51.125" style="1" customWidth="1"/>
    <col min="3588" max="3588" width="8.75" style="1" customWidth="1"/>
    <col min="3589" max="3589" width="13.25" style="1" customWidth="1"/>
    <col min="3590" max="3590" width="11.75" style="1" customWidth="1"/>
    <col min="3591" max="3591" width="12.875" style="1" customWidth="1"/>
    <col min="3592" max="3592" width="11.375" style="1" customWidth="1"/>
    <col min="3593" max="3593" width="7" style="1" bestFit="1" customWidth="1"/>
    <col min="3594" max="3602" width="7.25" style="1" bestFit="1" customWidth="1"/>
    <col min="3603" max="3603" width="7" style="1" bestFit="1" customWidth="1"/>
    <col min="3604" max="3612" width="6.25" style="1" bestFit="1" customWidth="1"/>
    <col min="3613" max="3613" width="6.5" style="1" bestFit="1" customWidth="1"/>
    <col min="3614" max="3614" width="6.25" style="1" bestFit="1" customWidth="1"/>
    <col min="3615" max="3620" width="6.5" style="1" bestFit="1" customWidth="1"/>
    <col min="3621" max="3840" width="7.75" style="1"/>
    <col min="3841" max="3841" width="8.125" style="1" customWidth="1"/>
    <col min="3842" max="3842" width="98.125" style="1" customWidth="1"/>
    <col min="3843" max="3843" width="51.125" style="1" customWidth="1"/>
    <col min="3844" max="3844" width="8.75" style="1" customWidth="1"/>
    <col min="3845" max="3845" width="13.25" style="1" customWidth="1"/>
    <col min="3846" max="3846" width="11.75" style="1" customWidth="1"/>
    <col min="3847" max="3847" width="12.875" style="1" customWidth="1"/>
    <col min="3848" max="3848" width="11.375" style="1" customWidth="1"/>
    <col min="3849" max="3849" width="7" style="1" bestFit="1" customWidth="1"/>
    <col min="3850" max="3858" width="7.25" style="1" bestFit="1" customWidth="1"/>
    <col min="3859" max="3859" width="7" style="1" bestFit="1" customWidth="1"/>
    <col min="3860" max="3868" width="6.25" style="1" bestFit="1" customWidth="1"/>
    <col min="3869" max="3869" width="6.5" style="1" bestFit="1" customWidth="1"/>
    <col min="3870" max="3870" width="6.25" style="1" bestFit="1" customWidth="1"/>
    <col min="3871" max="3876" width="6.5" style="1" bestFit="1" customWidth="1"/>
    <col min="3877" max="4096" width="7.75" style="1"/>
    <col min="4097" max="4097" width="8.125" style="1" customWidth="1"/>
    <col min="4098" max="4098" width="98.125" style="1" customWidth="1"/>
    <col min="4099" max="4099" width="51.125" style="1" customWidth="1"/>
    <col min="4100" max="4100" width="8.75" style="1" customWidth="1"/>
    <col min="4101" max="4101" width="13.25" style="1" customWidth="1"/>
    <col min="4102" max="4102" width="11.75" style="1" customWidth="1"/>
    <col min="4103" max="4103" width="12.875" style="1" customWidth="1"/>
    <col min="4104" max="4104" width="11.375" style="1" customWidth="1"/>
    <col min="4105" max="4105" width="7" style="1" bestFit="1" customWidth="1"/>
    <col min="4106" max="4114" width="7.25" style="1" bestFit="1" customWidth="1"/>
    <col min="4115" max="4115" width="7" style="1" bestFit="1" customWidth="1"/>
    <col min="4116" max="4124" width="6.25" style="1" bestFit="1" customWidth="1"/>
    <col min="4125" max="4125" width="6.5" style="1" bestFit="1" customWidth="1"/>
    <col min="4126" max="4126" width="6.25" style="1" bestFit="1" customWidth="1"/>
    <col min="4127" max="4132" width="6.5" style="1" bestFit="1" customWidth="1"/>
    <col min="4133" max="4352" width="7.75" style="1"/>
    <col min="4353" max="4353" width="8.125" style="1" customWidth="1"/>
    <col min="4354" max="4354" width="98.125" style="1" customWidth="1"/>
    <col min="4355" max="4355" width="51.125" style="1" customWidth="1"/>
    <col min="4356" max="4356" width="8.75" style="1" customWidth="1"/>
    <col min="4357" max="4357" width="13.25" style="1" customWidth="1"/>
    <col min="4358" max="4358" width="11.75" style="1" customWidth="1"/>
    <col min="4359" max="4359" width="12.875" style="1" customWidth="1"/>
    <col min="4360" max="4360" width="11.375" style="1" customWidth="1"/>
    <col min="4361" max="4361" width="7" style="1" bestFit="1" customWidth="1"/>
    <col min="4362" max="4370" width="7.25" style="1" bestFit="1" customWidth="1"/>
    <col min="4371" max="4371" width="7" style="1" bestFit="1" customWidth="1"/>
    <col min="4372" max="4380" width="6.25" style="1" bestFit="1" customWidth="1"/>
    <col min="4381" max="4381" width="6.5" style="1" bestFit="1" customWidth="1"/>
    <col min="4382" max="4382" width="6.25" style="1" bestFit="1" customWidth="1"/>
    <col min="4383" max="4388" width="6.5" style="1" bestFit="1" customWidth="1"/>
    <col min="4389" max="4608" width="7.75" style="1"/>
    <col min="4609" max="4609" width="8.125" style="1" customWidth="1"/>
    <col min="4610" max="4610" width="98.125" style="1" customWidth="1"/>
    <col min="4611" max="4611" width="51.125" style="1" customWidth="1"/>
    <col min="4612" max="4612" width="8.75" style="1" customWidth="1"/>
    <col min="4613" max="4613" width="13.25" style="1" customWidth="1"/>
    <col min="4614" max="4614" width="11.75" style="1" customWidth="1"/>
    <col min="4615" max="4615" width="12.875" style="1" customWidth="1"/>
    <col min="4616" max="4616" width="11.375" style="1" customWidth="1"/>
    <col min="4617" max="4617" width="7" style="1" bestFit="1" customWidth="1"/>
    <col min="4618" max="4626" width="7.25" style="1" bestFit="1" customWidth="1"/>
    <col min="4627" max="4627" width="7" style="1" bestFit="1" customWidth="1"/>
    <col min="4628" max="4636" width="6.25" style="1" bestFit="1" customWidth="1"/>
    <col min="4637" max="4637" width="6.5" style="1" bestFit="1" customWidth="1"/>
    <col min="4638" max="4638" width="6.25" style="1" bestFit="1" customWidth="1"/>
    <col min="4639" max="4644" width="6.5" style="1" bestFit="1" customWidth="1"/>
    <col min="4645" max="4864" width="7.75" style="1"/>
    <col min="4865" max="4865" width="8.125" style="1" customWidth="1"/>
    <col min="4866" max="4866" width="98.125" style="1" customWidth="1"/>
    <col min="4867" max="4867" width="51.125" style="1" customWidth="1"/>
    <col min="4868" max="4868" width="8.75" style="1" customWidth="1"/>
    <col min="4869" max="4869" width="13.25" style="1" customWidth="1"/>
    <col min="4870" max="4870" width="11.75" style="1" customWidth="1"/>
    <col min="4871" max="4871" width="12.875" style="1" customWidth="1"/>
    <col min="4872" max="4872" width="11.375" style="1" customWidth="1"/>
    <col min="4873" max="4873" width="7" style="1" bestFit="1" customWidth="1"/>
    <col min="4874" max="4882" width="7.25" style="1" bestFit="1" customWidth="1"/>
    <col min="4883" max="4883" width="7" style="1" bestFit="1" customWidth="1"/>
    <col min="4884" max="4892" width="6.25" style="1" bestFit="1" customWidth="1"/>
    <col min="4893" max="4893" width="6.5" style="1" bestFit="1" customWidth="1"/>
    <col min="4894" max="4894" width="6.25" style="1" bestFit="1" customWidth="1"/>
    <col min="4895" max="4900" width="6.5" style="1" bestFit="1" customWidth="1"/>
    <col min="4901" max="5120" width="7.75" style="1"/>
    <col min="5121" max="5121" width="8.125" style="1" customWidth="1"/>
    <col min="5122" max="5122" width="98.125" style="1" customWidth="1"/>
    <col min="5123" max="5123" width="51.125" style="1" customWidth="1"/>
    <col min="5124" max="5124" width="8.75" style="1" customWidth="1"/>
    <col min="5125" max="5125" width="13.25" style="1" customWidth="1"/>
    <col min="5126" max="5126" width="11.75" style="1" customWidth="1"/>
    <col min="5127" max="5127" width="12.875" style="1" customWidth="1"/>
    <col min="5128" max="5128" width="11.375" style="1" customWidth="1"/>
    <col min="5129" max="5129" width="7" style="1" bestFit="1" customWidth="1"/>
    <col min="5130" max="5138" width="7.25" style="1" bestFit="1" customWidth="1"/>
    <col min="5139" max="5139" width="7" style="1" bestFit="1" customWidth="1"/>
    <col min="5140" max="5148" width="6.25" style="1" bestFit="1" customWidth="1"/>
    <col min="5149" max="5149" width="6.5" style="1" bestFit="1" customWidth="1"/>
    <col min="5150" max="5150" width="6.25" style="1" bestFit="1" customWidth="1"/>
    <col min="5151" max="5156" width="6.5" style="1" bestFit="1" customWidth="1"/>
    <col min="5157" max="5376" width="7.75" style="1"/>
    <col min="5377" max="5377" width="8.125" style="1" customWidth="1"/>
    <col min="5378" max="5378" width="98.125" style="1" customWidth="1"/>
    <col min="5379" max="5379" width="51.125" style="1" customWidth="1"/>
    <col min="5380" max="5380" width="8.75" style="1" customWidth="1"/>
    <col min="5381" max="5381" width="13.25" style="1" customWidth="1"/>
    <col min="5382" max="5382" width="11.75" style="1" customWidth="1"/>
    <col min="5383" max="5383" width="12.875" style="1" customWidth="1"/>
    <col min="5384" max="5384" width="11.375" style="1" customWidth="1"/>
    <col min="5385" max="5385" width="7" style="1" bestFit="1" customWidth="1"/>
    <col min="5386" max="5394" width="7.25" style="1" bestFit="1" customWidth="1"/>
    <col min="5395" max="5395" width="7" style="1" bestFit="1" customWidth="1"/>
    <col min="5396" max="5404" width="6.25" style="1" bestFit="1" customWidth="1"/>
    <col min="5405" max="5405" width="6.5" style="1" bestFit="1" customWidth="1"/>
    <col min="5406" max="5406" width="6.25" style="1" bestFit="1" customWidth="1"/>
    <col min="5407" max="5412" width="6.5" style="1" bestFit="1" customWidth="1"/>
    <col min="5413" max="5632" width="7.75" style="1"/>
    <col min="5633" max="5633" width="8.125" style="1" customWidth="1"/>
    <col min="5634" max="5634" width="98.125" style="1" customWidth="1"/>
    <col min="5635" max="5635" width="51.125" style="1" customWidth="1"/>
    <col min="5636" max="5636" width="8.75" style="1" customWidth="1"/>
    <col min="5637" max="5637" width="13.25" style="1" customWidth="1"/>
    <col min="5638" max="5638" width="11.75" style="1" customWidth="1"/>
    <col min="5639" max="5639" width="12.875" style="1" customWidth="1"/>
    <col min="5640" max="5640" width="11.375" style="1" customWidth="1"/>
    <col min="5641" max="5641" width="7" style="1" bestFit="1" customWidth="1"/>
    <col min="5642" max="5650" width="7.25" style="1" bestFit="1" customWidth="1"/>
    <col min="5651" max="5651" width="7" style="1" bestFit="1" customWidth="1"/>
    <col min="5652" max="5660" width="6.25" style="1" bestFit="1" customWidth="1"/>
    <col min="5661" max="5661" width="6.5" style="1" bestFit="1" customWidth="1"/>
    <col min="5662" max="5662" width="6.25" style="1" bestFit="1" customWidth="1"/>
    <col min="5663" max="5668" width="6.5" style="1" bestFit="1" customWidth="1"/>
    <col min="5669" max="5888" width="7.75" style="1"/>
    <col min="5889" max="5889" width="8.125" style="1" customWidth="1"/>
    <col min="5890" max="5890" width="98.125" style="1" customWidth="1"/>
    <col min="5891" max="5891" width="51.125" style="1" customWidth="1"/>
    <col min="5892" max="5892" width="8.75" style="1" customWidth="1"/>
    <col min="5893" max="5893" width="13.25" style="1" customWidth="1"/>
    <col min="5894" max="5894" width="11.75" style="1" customWidth="1"/>
    <col min="5895" max="5895" width="12.875" style="1" customWidth="1"/>
    <col min="5896" max="5896" width="11.375" style="1" customWidth="1"/>
    <col min="5897" max="5897" width="7" style="1" bestFit="1" customWidth="1"/>
    <col min="5898" max="5906" width="7.25" style="1" bestFit="1" customWidth="1"/>
    <col min="5907" max="5907" width="7" style="1" bestFit="1" customWidth="1"/>
    <col min="5908" max="5916" width="6.25" style="1" bestFit="1" customWidth="1"/>
    <col min="5917" max="5917" width="6.5" style="1" bestFit="1" customWidth="1"/>
    <col min="5918" max="5918" width="6.25" style="1" bestFit="1" customWidth="1"/>
    <col min="5919" max="5924" width="6.5" style="1" bestFit="1" customWidth="1"/>
    <col min="5925" max="6144" width="7.75" style="1"/>
    <col min="6145" max="6145" width="8.125" style="1" customWidth="1"/>
    <col min="6146" max="6146" width="98.125" style="1" customWidth="1"/>
    <col min="6147" max="6147" width="51.125" style="1" customWidth="1"/>
    <col min="6148" max="6148" width="8.75" style="1" customWidth="1"/>
    <col min="6149" max="6149" width="13.25" style="1" customWidth="1"/>
    <col min="6150" max="6150" width="11.75" style="1" customWidth="1"/>
    <col min="6151" max="6151" width="12.875" style="1" customWidth="1"/>
    <col min="6152" max="6152" width="11.375" style="1" customWidth="1"/>
    <col min="6153" max="6153" width="7" style="1" bestFit="1" customWidth="1"/>
    <col min="6154" max="6162" width="7.25" style="1" bestFit="1" customWidth="1"/>
    <col min="6163" max="6163" width="7" style="1" bestFit="1" customWidth="1"/>
    <col min="6164" max="6172" width="6.25" style="1" bestFit="1" customWidth="1"/>
    <col min="6173" max="6173" width="6.5" style="1" bestFit="1" customWidth="1"/>
    <col min="6174" max="6174" width="6.25" style="1" bestFit="1" customWidth="1"/>
    <col min="6175" max="6180" width="6.5" style="1" bestFit="1" customWidth="1"/>
    <col min="6181" max="6400" width="7.75" style="1"/>
    <col min="6401" max="6401" width="8.125" style="1" customWidth="1"/>
    <col min="6402" max="6402" width="98.125" style="1" customWidth="1"/>
    <col min="6403" max="6403" width="51.125" style="1" customWidth="1"/>
    <col min="6404" max="6404" width="8.75" style="1" customWidth="1"/>
    <col min="6405" max="6405" width="13.25" style="1" customWidth="1"/>
    <col min="6406" max="6406" width="11.75" style="1" customWidth="1"/>
    <col min="6407" max="6407" width="12.875" style="1" customWidth="1"/>
    <col min="6408" max="6408" width="11.375" style="1" customWidth="1"/>
    <col min="6409" max="6409" width="7" style="1" bestFit="1" customWidth="1"/>
    <col min="6410" max="6418" width="7.25" style="1" bestFit="1" customWidth="1"/>
    <col min="6419" max="6419" width="7" style="1" bestFit="1" customWidth="1"/>
    <col min="6420" max="6428" width="6.25" style="1" bestFit="1" customWidth="1"/>
    <col min="6429" max="6429" width="6.5" style="1" bestFit="1" customWidth="1"/>
    <col min="6430" max="6430" width="6.25" style="1" bestFit="1" customWidth="1"/>
    <col min="6431" max="6436" width="6.5" style="1" bestFit="1" customWidth="1"/>
    <col min="6437" max="6656" width="7.75" style="1"/>
    <col min="6657" max="6657" width="8.125" style="1" customWidth="1"/>
    <col min="6658" max="6658" width="98.125" style="1" customWidth="1"/>
    <col min="6659" max="6659" width="51.125" style="1" customWidth="1"/>
    <col min="6660" max="6660" width="8.75" style="1" customWidth="1"/>
    <col min="6661" max="6661" width="13.25" style="1" customWidth="1"/>
    <col min="6662" max="6662" width="11.75" style="1" customWidth="1"/>
    <col min="6663" max="6663" width="12.875" style="1" customWidth="1"/>
    <col min="6664" max="6664" width="11.375" style="1" customWidth="1"/>
    <col min="6665" max="6665" width="7" style="1" bestFit="1" customWidth="1"/>
    <col min="6666" max="6674" width="7.25" style="1" bestFit="1" customWidth="1"/>
    <col min="6675" max="6675" width="7" style="1" bestFit="1" customWidth="1"/>
    <col min="6676" max="6684" width="6.25" style="1" bestFit="1" customWidth="1"/>
    <col min="6685" max="6685" width="6.5" style="1" bestFit="1" customWidth="1"/>
    <col min="6686" max="6686" width="6.25" style="1" bestFit="1" customWidth="1"/>
    <col min="6687" max="6692" width="6.5" style="1" bestFit="1" customWidth="1"/>
    <col min="6693" max="6912" width="7.75" style="1"/>
    <col min="6913" max="6913" width="8.125" style="1" customWidth="1"/>
    <col min="6914" max="6914" width="98.125" style="1" customWidth="1"/>
    <col min="6915" max="6915" width="51.125" style="1" customWidth="1"/>
    <col min="6916" max="6916" width="8.75" style="1" customWidth="1"/>
    <col min="6917" max="6917" width="13.25" style="1" customWidth="1"/>
    <col min="6918" max="6918" width="11.75" style="1" customWidth="1"/>
    <col min="6919" max="6919" width="12.875" style="1" customWidth="1"/>
    <col min="6920" max="6920" width="11.375" style="1" customWidth="1"/>
    <col min="6921" max="6921" width="7" style="1" bestFit="1" customWidth="1"/>
    <col min="6922" max="6930" width="7.25" style="1" bestFit="1" customWidth="1"/>
    <col min="6931" max="6931" width="7" style="1" bestFit="1" customWidth="1"/>
    <col min="6932" max="6940" width="6.25" style="1" bestFit="1" customWidth="1"/>
    <col min="6941" max="6941" width="6.5" style="1" bestFit="1" customWidth="1"/>
    <col min="6942" max="6942" width="6.25" style="1" bestFit="1" customWidth="1"/>
    <col min="6943" max="6948" width="6.5" style="1" bestFit="1" customWidth="1"/>
    <col min="6949" max="7168" width="7.75" style="1"/>
    <col min="7169" max="7169" width="8.125" style="1" customWidth="1"/>
    <col min="7170" max="7170" width="98.125" style="1" customWidth="1"/>
    <col min="7171" max="7171" width="51.125" style="1" customWidth="1"/>
    <col min="7172" max="7172" width="8.75" style="1" customWidth="1"/>
    <col min="7173" max="7173" width="13.25" style="1" customWidth="1"/>
    <col min="7174" max="7174" width="11.75" style="1" customWidth="1"/>
    <col min="7175" max="7175" width="12.875" style="1" customWidth="1"/>
    <col min="7176" max="7176" width="11.375" style="1" customWidth="1"/>
    <col min="7177" max="7177" width="7" style="1" bestFit="1" customWidth="1"/>
    <col min="7178" max="7186" width="7.25" style="1" bestFit="1" customWidth="1"/>
    <col min="7187" max="7187" width="7" style="1" bestFit="1" customWidth="1"/>
    <col min="7188" max="7196" width="6.25" style="1" bestFit="1" customWidth="1"/>
    <col min="7197" max="7197" width="6.5" style="1" bestFit="1" customWidth="1"/>
    <col min="7198" max="7198" width="6.25" style="1" bestFit="1" customWidth="1"/>
    <col min="7199" max="7204" width="6.5" style="1" bestFit="1" customWidth="1"/>
    <col min="7205" max="7424" width="7.75" style="1"/>
    <col min="7425" max="7425" width="8.125" style="1" customWidth="1"/>
    <col min="7426" max="7426" width="98.125" style="1" customWidth="1"/>
    <col min="7427" max="7427" width="51.125" style="1" customWidth="1"/>
    <col min="7428" max="7428" width="8.75" style="1" customWidth="1"/>
    <col min="7429" max="7429" width="13.25" style="1" customWidth="1"/>
    <col min="7430" max="7430" width="11.75" style="1" customWidth="1"/>
    <col min="7431" max="7431" width="12.875" style="1" customWidth="1"/>
    <col min="7432" max="7432" width="11.375" style="1" customWidth="1"/>
    <col min="7433" max="7433" width="7" style="1" bestFit="1" customWidth="1"/>
    <col min="7434" max="7442" width="7.25" style="1" bestFit="1" customWidth="1"/>
    <col min="7443" max="7443" width="7" style="1" bestFit="1" customWidth="1"/>
    <col min="7444" max="7452" width="6.25" style="1" bestFit="1" customWidth="1"/>
    <col min="7453" max="7453" width="6.5" style="1" bestFit="1" customWidth="1"/>
    <col min="7454" max="7454" width="6.25" style="1" bestFit="1" customWidth="1"/>
    <col min="7455" max="7460" width="6.5" style="1" bestFit="1" customWidth="1"/>
    <col min="7461" max="7680" width="7.75" style="1"/>
    <col min="7681" max="7681" width="8.125" style="1" customWidth="1"/>
    <col min="7682" max="7682" width="98.125" style="1" customWidth="1"/>
    <col min="7683" max="7683" width="51.125" style="1" customWidth="1"/>
    <col min="7684" max="7684" width="8.75" style="1" customWidth="1"/>
    <col min="7685" max="7685" width="13.25" style="1" customWidth="1"/>
    <col min="7686" max="7686" width="11.75" style="1" customWidth="1"/>
    <col min="7687" max="7687" width="12.875" style="1" customWidth="1"/>
    <col min="7688" max="7688" width="11.375" style="1" customWidth="1"/>
    <col min="7689" max="7689" width="7" style="1" bestFit="1" customWidth="1"/>
    <col min="7690" max="7698" width="7.25" style="1" bestFit="1" customWidth="1"/>
    <col min="7699" max="7699" width="7" style="1" bestFit="1" customWidth="1"/>
    <col min="7700" max="7708" width="6.25" style="1" bestFit="1" customWidth="1"/>
    <col min="7709" max="7709" width="6.5" style="1" bestFit="1" customWidth="1"/>
    <col min="7710" max="7710" width="6.25" style="1" bestFit="1" customWidth="1"/>
    <col min="7711" max="7716" width="6.5" style="1" bestFit="1" customWidth="1"/>
    <col min="7717" max="7936" width="7.75" style="1"/>
    <col min="7937" max="7937" width="8.125" style="1" customWidth="1"/>
    <col min="7938" max="7938" width="98.125" style="1" customWidth="1"/>
    <col min="7939" max="7939" width="51.125" style="1" customWidth="1"/>
    <col min="7940" max="7940" width="8.75" style="1" customWidth="1"/>
    <col min="7941" max="7941" width="13.25" style="1" customWidth="1"/>
    <col min="7942" max="7942" width="11.75" style="1" customWidth="1"/>
    <col min="7943" max="7943" width="12.875" style="1" customWidth="1"/>
    <col min="7944" max="7944" width="11.375" style="1" customWidth="1"/>
    <col min="7945" max="7945" width="7" style="1" bestFit="1" customWidth="1"/>
    <col min="7946" max="7954" width="7.25" style="1" bestFit="1" customWidth="1"/>
    <col min="7955" max="7955" width="7" style="1" bestFit="1" customWidth="1"/>
    <col min="7956" max="7964" width="6.25" style="1" bestFit="1" customWidth="1"/>
    <col min="7965" max="7965" width="6.5" style="1" bestFit="1" customWidth="1"/>
    <col min="7966" max="7966" width="6.25" style="1" bestFit="1" customWidth="1"/>
    <col min="7967" max="7972" width="6.5" style="1" bestFit="1" customWidth="1"/>
    <col min="7973" max="8192" width="7.75" style="1"/>
    <col min="8193" max="8193" width="8.125" style="1" customWidth="1"/>
    <col min="8194" max="8194" width="98.125" style="1" customWidth="1"/>
    <col min="8195" max="8195" width="51.125" style="1" customWidth="1"/>
    <col min="8196" max="8196" width="8.75" style="1" customWidth="1"/>
    <col min="8197" max="8197" width="13.25" style="1" customWidth="1"/>
    <col min="8198" max="8198" width="11.75" style="1" customWidth="1"/>
    <col min="8199" max="8199" width="12.875" style="1" customWidth="1"/>
    <col min="8200" max="8200" width="11.375" style="1" customWidth="1"/>
    <col min="8201" max="8201" width="7" style="1" bestFit="1" customWidth="1"/>
    <col min="8202" max="8210" width="7.25" style="1" bestFit="1" customWidth="1"/>
    <col min="8211" max="8211" width="7" style="1" bestFit="1" customWidth="1"/>
    <col min="8212" max="8220" width="6.25" style="1" bestFit="1" customWidth="1"/>
    <col min="8221" max="8221" width="6.5" style="1" bestFit="1" customWidth="1"/>
    <col min="8222" max="8222" width="6.25" style="1" bestFit="1" customWidth="1"/>
    <col min="8223" max="8228" width="6.5" style="1" bestFit="1" customWidth="1"/>
    <col min="8229" max="8448" width="7.75" style="1"/>
    <col min="8449" max="8449" width="8.125" style="1" customWidth="1"/>
    <col min="8450" max="8450" width="98.125" style="1" customWidth="1"/>
    <col min="8451" max="8451" width="51.125" style="1" customWidth="1"/>
    <col min="8452" max="8452" width="8.75" style="1" customWidth="1"/>
    <col min="8453" max="8453" width="13.25" style="1" customWidth="1"/>
    <col min="8454" max="8454" width="11.75" style="1" customWidth="1"/>
    <col min="8455" max="8455" width="12.875" style="1" customWidth="1"/>
    <col min="8456" max="8456" width="11.375" style="1" customWidth="1"/>
    <col min="8457" max="8457" width="7" style="1" bestFit="1" customWidth="1"/>
    <col min="8458" max="8466" width="7.25" style="1" bestFit="1" customWidth="1"/>
    <col min="8467" max="8467" width="7" style="1" bestFit="1" customWidth="1"/>
    <col min="8468" max="8476" width="6.25" style="1" bestFit="1" customWidth="1"/>
    <col min="8477" max="8477" width="6.5" style="1" bestFit="1" customWidth="1"/>
    <col min="8478" max="8478" width="6.25" style="1" bestFit="1" customWidth="1"/>
    <col min="8479" max="8484" width="6.5" style="1" bestFit="1" customWidth="1"/>
    <col min="8485" max="8704" width="7.75" style="1"/>
    <col min="8705" max="8705" width="8.125" style="1" customWidth="1"/>
    <col min="8706" max="8706" width="98.125" style="1" customWidth="1"/>
    <col min="8707" max="8707" width="51.125" style="1" customWidth="1"/>
    <col min="8708" max="8708" width="8.75" style="1" customWidth="1"/>
    <col min="8709" max="8709" width="13.25" style="1" customWidth="1"/>
    <col min="8710" max="8710" width="11.75" style="1" customWidth="1"/>
    <col min="8711" max="8711" width="12.875" style="1" customWidth="1"/>
    <col min="8712" max="8712" width="11.375" style="1" customWidth="1"/>
    <col min="8713" max="8713" width="7" style="1" bestFit="1" customWidth="1"/>
    <col min="8714" max="8722" width="7.25" style="1" bestFit="1" customWidth="1"/>
    <col min="8723" max="8723" width="7" style="1" bestFit="1" customWidth="1"/>
    <col min="8724" max="8732" width="6.25" style="1" bestFit="1" customWidth="1"/>
    <col min="8733" max="8733" width="6.5" style="1" bestFit="1" customWidth="1"/>
    <col min="8734" max="8734" width="6.25" style="1" bestFit="1" customWidth="1"/>
    <col min="8735" max="8740" width="6.5" style="1" bestFit="1" customWidth="1"/>
    <col min="8741" max="8960" width="7.75" style="1"/>
    <col min="8961" max="8961" width="8.125" style="1" customWidth="1"/>
    <col min="8962" max="8962" width="98.125" style="1" customWidth="1"/>
    <col min="8963" max="8963" width="51.125" style="1" customWidth="1"/>
    <col min="8964" max="8964" width="8.75" style="1" customWidth="1"/>
    <col min="8965" max="8965" width="13.25" style="1" customWidth="1"/>
    <col min="8966" max="8966" width="11.75" style="1" customWidth="1"/>
    <col min="8967" max="8967" width="12.875" style="1" customWidth="1"/>
    <col min="8968" max="8968" width="11.375" style="1" customWidth="1"/>
    <col min="8969" max="8969" width="7" style="1" bestFit="1" customWidth="1"/>
    <col min="8970" max="8978" width="7.25" style="1" bestFit="1" customWidth="1"/>
    <col min="8979" max="8979" width="7" style="1" bestFit="1" customWidth="1"/>
    <col min="8980" max="8988" width="6.25" style="1" bestFit="1" customWidth="1"/>
    <col min="8989" max="8989" width="6.5" style="1" bestFit="1" customWidth="1"/>
    <col min="8990" max="8990" width="6.25" style="1" bestFit="1" customWidth="1"/>
    <col min="8991" max="8996" width="6.5" style="1" bestFit="1" customWidth="1"/>
    <col min="8997" max="9216" width="7.75" style="1"/>
    <col min="9217" max="9217" width="8.125" style="1" customWidth="1"/>
    <col min="9218" max="9218" width="98.125" style="1" customWidth="1"/>
    <col min="9219" max="9219" width="51.125" style="1" customWidth="1"/>
    <col min="9220" max="9220" width="8.75" style="1" customWidth="1"/>
    <col min="9221" max="9221" width="13.25" style="1" customWidth="1"/>
    <col min="9222" max="9222" width="11.75" style="1" customWidth="1"/>
    <col min="9223" max="9223" width="12.875" style="1" customWidth="1"/>
    <col min="9224" max="9224" width="11.375" style="1" customWidth="1"/>
    <col min="9225" max="9225" width="7" style="1" bestFit="1" customWidth="1"/>
    <col min="9226" max="9234" width="7.25" style="1" bestFit="1" customWidth="1"/>
    <col min="9235" max="9235" width="7" style="1" bestFit="1" customWidth="1"/>
    <col min="9236" max="9244" width="6.25" style="1" bestFit="1" customWidth="1"/>
    <col min="9245" max="9245" width="6.5" style="1" bestFit="1" customWidth="1"/>
    <col min="9246" max="9246" width="6.25" style="1" bestFit="1" customWidth="1"/>
    <col min="9247" max="9252" width="6.5" style="1" bestFit="1" customWidth="1"/>
    <col min="9253" max="9472" width="7.75" style="1"/>
    <col min="9473" max="9473" width="8.125" style="1" customWidth="1"/>
    <col min="9474" max="9474" width="98.125" style="1" customWidth="1"/>
    <col min="9475" max="9475" width="51.125" style="1" customWidth="1"/>
    <col min="9476" max="9476" width="8.75" style="1" customWidth="1"/>
    <col min="9477" max="9477" width="13.25" style="1" customWidth="1"/>
    <col min="9478" max="9478" width="11.75" style="1" customWidth="1"/>
    <col min="9479" max="9479" width="12.875" style="1" customWidth="1"/>
    <col min="9480" max="9480" width="11.375" style="1" customWidth="1"/>
    <col min="9481" max="9481" width="7" style="1" bestFit="1" customWidth="1"/>
    <col min="9482" max="9490" width="7.25" style="1" bestFit="1" customWidth="1"/>
    <col min="9491" max="9491" width="7" style="1" bestFit="1" customWidth="1"/>
    <col min="9492" max="9500" width="6.25" style="1" bestFit="1" customWidth="1"/>
    <col min="9501" max="9501" width="6.5" style="1" bestFit="1" customWidth="1"/>
    <col min="9502" max="9502" width="6.25" style="1" bestFit="1" customWidth="1"/>
    <col min="9503" max="9508" width="6.5" style="1" bestFit="1" customWidth="1"/>
    <col min="9509" max="9728" width="7.75" style="1"/>
    <col min="9729" max="9729" width="8.125" style="1" customWidth="1"/>
    <col min="9730" max="9730" width="98.125" style="1" customWidth="1"/>
    <col min="9731" max="9731" width="51.125" style="1" customWidth="1"/>
    <col min="9732" max="9732" width="8.75" style="1" customWidth="1"/>
    <col min="9733" max="9733" width="13.25" style="1" customWidth="1"/>
    <col min="9734" max="9734" width="11.75" style="1" customWidth="1"/>
    <col min="9735" max="9735" width="12.875" style="1" customWidth="1"/>
    <col min="9736" max="9736" width="11.375" style="1" customWidth="1"/>
    <col min="9737" max="9737" width="7" style="1" bestFit="1" customWidth="1"/>
    <col min="9738" max="9746" width="7.25" style="1" bestFit="1" customWidth="1"/>
    <col min="9747" max="9747" width="7" style="1" bestFit="1" customWidth="1"/>
    <col min="9748" max="9756" width="6.25" style="1" bestFit="1" customWidth="1"/>
    <col min="9757" max="9757" width="6.5" style="1" bestFit="1" customWidth="1"/>
    <col min="9758" max="9758" width="6.25" style="1" bestFit="1" customWidth="1"/>
    <col min="9759" max="9764" width="6.5" style="1" bestFit="1" customWidth="1"/>
    <col min="9765" max="9984" width="7.75" style="1"/>
    <col min="9985" max="9985" width="8.125" style="1" customWidth="1"/>
    <col min="9986" max="9986" width="98.125" style="1" customWidth="1"/>
    <col min="9987" max="9987" width="51.125" style="1" customWidth="1"/>
    <col min="9988" max="9988" width="8.75" style="1" customWidth="1"/>
    <col min="9989" max="9989" width="13.25" style="1" customWidth="1"/>
    <col min="9990" max="9990" width="11.75" style="1" customWidth="1"/>
    <col min="9991" max="9991" width="12.875" style="1" customWidth="1"/>
    <col min="9992" max="9992" width="11.375" style="1" customWidth="1"/>
    <col min="9993" max="9993" width="7" style="1" bestFit="1" customWidth="1"/>
    <col min="9994" max="10002" width="7.25" style="1" bestFit="1" customWidth="1"/>
    <col min="10003" max="10003" width="7" style="1" bestFit="1" customWidth="1"/>
    <col min="10004" max="10012" width="6.25" style="1" bestFit="1" customWidth="1"/>
    <col min="10013" max="10013" width="6.5" style="1" bestFit="1" customWidth="1"/>
    <col min="10014" max="10014" width="6.25" style="1" bestFit="1" customWidth="1"/>
    <col min="10015" max="10020" width="6.5" style="1" bestFit="1" customWidth="1"/>
    <col min="10021" max="10240" width="7.75" style="1"/>
    <col min="10241" max="10241" width="8.125" style="1" customWidth="1"/>
    <col min="10242" max="10242" width="98.125" style="1" customWidth="1"/>
    <col min="10243" max="10243" width="51.125" style="1" customWidth="1"/>
    <col min="10244" max="10244" width="8.75" style="1" customWidth="1"/>
    <col min="10245" max="10245" width="13.25" style="1" customWidth="1"/>
    <col min="10246" max="10246" width="11.75" style="1" customWidth="1"/>
    <col min="10247" max="10247" width="12.875" style="1" customWidth="1"/>
    <col min="10248" max="10248" width="11.375" style="1" customWidth="1"/>
    <col min="10249" max="10249" width="7" style="1" bestFit="1" customWidth="1"/>
    <col min="10250" max="10258" width="7.25" style="1" bestFit="1" customWidth="1"/>
    <col min="10259" max="10259" width="7" style="1" bestFit="1" customWidth="1"/>
    <col min="10260" max="10268" width="6.25" style="1" bestFit="1" customWidth="1"/>
    <col min="10269" max="10269" width="6.5" style="1" bestFit="1" customWidth="1"/>
    <col min="10270" max="10270" width="6.25" style="1" bestFit="1" customWidth="1"/>
    <col min="10271" max="10276" width="6.5" style="1" bestFit="1" customWidth="1"/>
    <col min="10277" max="10496" width="7.75" style="1"/>
    <col min="10497" max="10497" width="8.125" style="1" customWidth="1"/>
    <col min="10498" max="10498" width="98.125" style="1" customWidth="1"/>
    <col min="10499" max="10499" width="51.125" style="1" customWidth="1"/>
    <col min="10500" max="10500" width="8.75" style="1" customWidth="1"/>
    <col min="10501" max="10501" width="13.25" style="1" customWidth="1"/>
    <col min="10502" max="10502" width="11.75" style="1" customWidth="1"/>
    <col min="10503" max="10503" width="12.875" style="1" customWidth="1"/>
    <col min="10504" max="10504" width="11.375" style="1" customWidth="1"/>
    <col min="10505" max="10505" width="7" style="1" bestFit="1" customWidth="1"/>
    <col min="10506" max="10514" width="7.25" style="1" bestFit="1" customWidth="1"/>
    <col min="10515" max="10515" width="7" style="1" bestFit="1" customWidth="1"/>
    <col min="10516" max="10524" width="6.25" style="1" bestFit="1" customWidth="1"/>
    <col min="10525" max="10525" width="6.5" style="1" bestFit="1" customWidth="1"/>
    <col min="10526" max="10526" width="6.25" style="1" bestFit="1" customWidth="1"/>
    <col min="10527" max="10532" width="6.5" style="1" bestFit="1" customWidth="1"/>
    <col min="10533" max="10752" width="7.75" style="1"/>
    <col min="10753" max="10753" width="8.125" style="1" customWidth="1"/>
    <col min="10754" max="10754" width="98.125" style="1" customWidth="1"/>
    <col min="10755" max="10755" width="51.125" style="1" customWidth="1"/>
    <col min="10756" max="10756" width="8.75" style="1" customWidth="1"/>
    <col min="10757" max="10757" width="13.25" style="1" customWidth="1"/>
    <col min="10758" max="10758" width="11.75" style="1" customWidth="1"/>
    <col min="10759" max="10759" width="12.875" style="1" customWidth="1"/>
    <col min="10760" max="10760" width="11.375" style="1" customWidth="1"/>
    <col min="10761" max="10761" width="7" style="1" bestFit="1" customWidth="1"/>
    <col min="10762" max="10770" width="7.25" style="1" bestFit="1" customWidth="1"/>
    <col min="10771" max="10771" width="7" style="1" bestFit="1" customWidth="1"/>
    <col min="10772" max="10780" width="6.25" style="1" bestFit="1" customWidth="1"/>
    <col min="10781" max="10781" width="6.5" style="1" bestFit="1" customWidth="1"/>
    <col min="10782" max="10782" width="6.25" style="1" bestFit="1" customWidth="1"/>
    <col min="10783" max="10788" width="6.5" style="1" bestFit="1" customWidth="1"/>
    <col min="10789" max="11008" width="7.75" style="1"/>
    <col min="11009" max="11009" width="8.125" style="1" customWidth="1"/>
    <col min="11010" max="11010" width="98.125" style="1" customWidth="1"/>
    <col min="11011" max="11011" width="51.125" style="1" customWidth="1"/>
    <col min="11012" max="11012" width="8.75" style="1" customWidth="1"/>
    <col min="11013" max="11013" width="13.25" style="1" customWidth="1"/>
    <col min="11014" max="11014" width="11.75" style="1" customWidth="1"/>
    <col min="11015" max="11015" width="12.875" style="1" customWidth="1"/>
    <col min="11016" max="11016" width="11.375" style="1" customWidth="1"/>
    <col min="11017" max="11017" width="7" style="1" bestFit="1" customWidth="1"/>
    <col min="11018" max="11026" width="7.25" style="1" bestFit="1" customWidth="1"/>
    <col min="11027" max="11027" width="7" style="1" bestFit="1" customWidth="1"/>
    <col min="11028" max="11036" width="6.25" style="1" bestFit="1" customWidth="1"/>
    <col min="11037" max="11037" width="6.5" style="1" bestFit="1" customWidth="1"/>
    <col min="11038" max="11038" width="6.25" style="1" bestFit="1" customWidth="1"/>
    <col min="11039" max="11044" width="6.5" style="1" bestFit="1" customWidth="1"/>
    <col min="11045" max="11264" width="7.75" style="1"/>
    <col min="11265" max="11265" width="8.125" style="1" customWidth="1"/>
    <col min="11266" max="11266" width="98.125" style="1" customWidth="1"/>
    <col min="11267" max="11267" width="51.125" style="1" customWidth="1"/>
    <col min="11268" max="11268" width="8.75" style="1" customWidth="1"/>
    <col min="11269" max="11269" width="13.25" style="1" customWidth="1"/>
    <col min="11270" max="11270" width="11.75" style="1" customWidth="1"/>
    <col min="11271" max="11271" width="12.875" style="1" customWidth="1"/>
    <col min="11272" max="11272" width="11.375" style="1" customWidth="1"/>
    <col min="11273" max="11273" width="7" style="1" bestFit="1" customWidth="1"/>
    <col min="11274" max="11282" width="7.25" style="1" bestFit="1" customWidth="1"/>
    <col min="11283" max="11283" width="7" style="1" bestFit="1" customWidth="1"/>
    <col min="11284" max="11292" width="6.25" style="1" bestFit="1" customWidth="1"/>
    <col min="11293" max="11293" width="6.5" style="1" bestFit="1" customWidth="1"/>
    <col min="11294" max="11294" width="6.25" style="1" bestFit="1" customWidth="1"/>
    <col min="11295" max="11300" width="6.5" style="1" bestFit="1" customWidth="1"/>
    <col min="11301" max="11520" width="7.75" style="1"/>
    <col min="11521" max="11521" width="8.125" style="1" customWidth="1"/>
    <col min="11522" max="11522" width="98.125" style="1" customWidth="1"/>
    <col min="11523" max="11523" width="51.125" style="1" customWidth="1"/>
    <col min="11524" max="11524" width="8.75" style="1" customWidth="1"/>
    <col min="11525" max="11525" width="13.25" style="1" customWidth="1"/>
    <col min="11526" max="11526" width="11.75" style="1" customWidth="1"/>
    <col min="11527" max="11527" width="12.875" style="1" customWidth="1"/>
    <col min="11528" max="11528" width="11.375" style="1" customWidth="1"/>
    <col min="11529" max="11529" width="7" style="1" bestFit="1" customWidth="1"/>
    <col min="11530" max="11538" width="7.25" style="1" bestFit="1" customWidth="1"/>
    <col min="11539" max="11539" width="7" style="1" bestFit="1" customWidth="1"/>
    <col min="11540" max="11548" width="6.25" style="1" bestFit="1" customWidth="1"/>
    <col min="11549" max="11549" width="6.5" style="1" bestFit="1" customWidth="1"/>
    <col min="11550" max="11550" width="6.25" style="1" bestFit="1" customWidth="1"/>
    <col min="11551" max="11556" width="6.5" style="1" bestFit="1" customWidth="1"/>
    <col min="11557" max="11776" width="7.75" style="1"/>
    <col min="11777" max="11777" width="8.125" style="1" customWidth="1"/>
    <col min="11778" max="11778" width="98.125" style="1" customWidth="1"/>
    <col min="11779" max="11779" width="51.125" style="1" customWidth="1"/>
    <col min="11780" max="11780" width="8.75" style="1" customWidth="1"/>
    <col min="11781" max="11781" width="13.25" style="1" customWidth="1"/>
    <col min="11782" max="11782" width="11.75" style="1" customWidth="1"/>
    <col min="11783" max="11783" width="12.875" style="1" customWidth="1"/>
    <col min="11784" max="11784" width="11.375" style="1" customWidth="1"/>
    <col min="11785" max="11785" width="7" style="1" bestFit="1" customWidth="1"/>
    <col min="11786" max="11794" width="7.25" style="1" bestFit="1" customWidth="1"/>
    <col min="11795" max="11795" width="7" style="1" bestFit="1" customWidth="1"/>
    <col min="11796" max="11804" width="6.25" style="1" bestFit="1" customWidth="1"/>
    <col min="11805" max="11805" width="6.5" style="1" bestFit="1" customWidth="1"/>
    <col min="11806" max="11806" width="6.25" style="1" bestFit="1" customWidth="1"/>
    <col min="11807" max="11812" width="6.5" style="1" bestFit="1" customWidth="1"/>
    <col min="11813" max="12032" width="7.75" style="1"/>
    <col min="12033" max="12033" width="8.125" style="1" customWidth="1"/>
    <col min="12034" max="12034" width="98.125" style="1" customWidth="1"/>
    <col min="12035" max="12035" width="51.125" style="1" customWidth="1"/>
    <col min="12036" max="12036" width="8.75" style="1" customWidth="1"/>
    <col min="12037" max="12037" width="13.25" style="1" customWidth="1"/>
    <col min="12038" max="12038" width="11.75" style="1" customWidth="1"/>
    <col min="12039" max="12039" width="12.875" style="1" customWidth="1"/>
    <col min="12040" max="12040" width="11.375" style="1" customWidth="1"/>
    <col min="12041" max="12041" width="7" style="1" bestFit="1" customWidth="1"/>
    <col min="12042" max="12050" width="7.25" style="1" bestFit="1" customWidth="1"/>
    <col min="12051" max="12051" width="7" style="1" bestFit="1" customWidth="1"/>
    <col min="12052" max="12060" width="6.25" style="1" bestFit="1" customWidth="1"/>
    <col min="12061" max="12061" width="6.5" style="1" bestFit="1" customWidth="1"/>
    <col min="12062" max="12062" width="6.25" style="1" bestFit="1" customWidth="1"/>
    <col min="12063" max="12068" width="6.5" style="1" bestFit="1" customWidth="1"/>
    <col min="12069" max="12288" width="7.75" style="1"/>
    <col min="12289" max="12289" width="8.125" style="1" customWidth="1"/>
    <col min="12290" max="12290" width="98.125" style="1" customWidth="1"/>
    <col min="12291" max="12291" width="51.125" style="1" customWidth="1"/>
    <col min="12292" max="12292" width="8.75" style="1" customWidth="1"/>
    <col min="12293" max="12293" width="13.25" style="1" customWidth="1"/>
    <col min="12294" max="12294" width="11.75" style="1" customWidth="1"/>
    <col min="12295" max="12295" width="12.875" style="1" customWidth="1"/>
    <col min="12296" max="12296" width="11.375" style="1" customWidth="1"/>
    <col min="12297" max="12297" width="7" style="1" bestFit="1" customWidth="1"/>
    <col min="12298" max="12306" width="7.25" style="1" bestFit="1" customWidth="1"/>
    <col min="12307" max="12307" width="7" style="1" bestFit="1" customWidth="1"/>
    <col min="12308" max="12316" width="6.25" style="1" bestFit="1" customWidth="1"/>
    <col min="12317" max="12317" width="6.5" style="1" bestFit="1" customWidth="1"/>
    <col min="12318" max="12318" width="6.25" style="1" bestFit="1" customWidth="1"/>
    <col min="12319" max="12324" width="6.5" style="1" bestFit="1" customWidth="1"/>
    <col min="12325" max="12544" width="7.75" style="1"/>
    <col min="12545" max="12545" width="8.125" style="1" customWidth="1"/>
    <col min="12546" max="12546" width="98.125" style="1" customWidth="1"/>
    <col min="12547" max="12547" width="51.125" style="1" customWidth="1"/>
    <col min="12548" max="12548" width="8.75" style="1" customWidth="1"/>
    <col min="12549" max="12549" width="13.25" style="1" customWidth="1"/>
    <col min="12550" max="12550" width="11.75" style="1" customWidth="1"/>
    <col min="12551" max="12551" width="12.875" style="1" customWidth="1"/>
    <col min="12552" max="12552" width="11.375" style="1" customWidth="1"/>
    <col min="12553" max="12553" width="7" style="1" bestFit="1" customWidth="1"/>
    <col min="12554" max="12562" width="7.25" style="1" bestFit="1" customWidth="1"/>
    <col min="12563" max="12563" width="7" style="1" bestFit="1" customWidth="1"/>
    <col min="12564" max="12572" width="6.25" style="1" bestFit="1" customWidth="1"/>
    <col min="12573" max="12573" width="6.5" style="1" bestFit="1" customWidth="1"/>
    <col min="12574" max="12574" width="6.25" style="1" bestFit="1" customWidth="1"/>
    <col min="12575" max="12580" width="6.5" style="1" bestFit="1" customWidth="1"/>
    <col min="12581" max="12800" width="7.75" style="1"/>
    <col min="12801" max="12801" width="8.125" style="1" customWidth="1"/>
    <col min="12802" max="12802" width="98.125" style="1" customWidth="1"/>
    <col min="12803" max="12803" width="51.125" style="1" customWidth="1"/>
    <col min="12804" max="12804" width="8.75" style="1" customWidth="1"/>
    <col min="12805" max="12805" width="13.25" style="1" customWidth="1"/>
    <col min="12806" max="12806" width="11.75" style="1" customWidth="1"/>
    <col min="12807" max="12807" width="12.875" style="1" customWidth="1"/>
    <col min="12808" max="12808" width="11.375" style="1" customWidth="1"/>
    <col min="12809" max="12809" width="7" style="1" bestFit="1" customWidth="1"/>
    <col min="12810" max="12818" width="7.25" style="1" bestFit="1" customWidth="1"/>
    <col min="12819" max="12819" width="7" style="1" bestFit="1" customWidth="1"/>
    <col min="12820" max="12828" width="6.25" style="1" bestFit="1" customWidth="1"/>
    <col min="12829" max="12829" width="6.5" style="1" bestFit="1" customWidth="1"/>
    <col min="12830" max="12830" width="6.25" style="1" bestFit="1" customWidth="1"/>
    <col min="12831" max="12836" width="6.5" style="1" bestFit="1" customWidth="1"/>
    <col min="12837" max="13056" width="7.75" style="1"/>
    <col min="13057" max="13057" width="8.125" style="1" customWidth="1"/>
    <col min="13058" max="13058" width="98.125" style="1" customWidth="1"/>
    <col min="13059" max="13059" width="51.125" style="1" customWidth="1"/>
    <col min="13060" max="13060" width="8.75" style="1" customWidth="1"/>
    <col min="13061" max="13061" width="13.25" style="1" customWidth="1"/>
    <col min="13062" max="13062" width="11.75" style="1" customWidth="1"/>
    <col min="13063" max="13063" width="12.875" style="1" customWidth="1"/>
    <col min="13064" max="13064" width="11.375" style="1" customWidth="1"/>
    <col min="13065" max="13065" width="7" style="1" bestFit="1" customWidth="1"/>
    <col min="13066" max="13074" width="7.25" style="1" bestFit="1" customWidth="1"/>
    <col min="13075" max="13075" width="7" style="1" bestFit="1" customWidth="1"/>
    <col min="13076" max="13084" width="6.25" style="1" bestFit="1" customWidth="1"/>
    <col min="13085" max="13085" width="6.5" style="1" bestFit="1" customWidth="1"/>
    <col min="13086" max="13086" width="6.25" style="1" bestFit="1" customWidth="1"/>
    <col min="13087" max="13092" width="6.5" style="1" bestFit="1" customWidth="1"/>
    <col min="13093" max="13312" width="7.75" style="1"/>
    <col min="13313" max="13313" width="8.125" style="1" customWidth="1"/>
    <col min="13314" max="13314" width="98.125" style="1" customWidth="1"/>
    <col min="13315" max="13315" width="51.125" style="1" customWidth="1"/>
    <col min="13316" max="13316" width="8.75" style="1" customWidth="1"/>
    <col min="13317" max="13317" width="13.25" style="1" customWidth="1"/>
    <col min="13318" max="13318" width="11.75" style="1" customWidth="1"/>
    <col min="13319" max="13319" width="12.875" style="1" customWidth="1"/>
    <col min="13320" max="13320" width="11.375" style="1" customWidth="1"/>
    <col min="13321" max="13321" width="7" style="1" bestFit="1" customWidth="1"/>
    <col min="13322" max="13330" width="7.25" style="1" bestFit="1" customWidth="1"/>
    <col min="13331" max="13331" width="7" style="1" bestFit="1" customWidth="1"/>
    <col min="13332" max="13340" width="6.25" style="1" bestFit="1" customWidth="1"/>
    <col min="13341" max="13341" width="6.5" style="1" bestFit="1" customWidth="1"/>
    <col min="13342" max="13342" width="6.25" style="1" bestFit="1" customWidth="1"/>
    <col min="13343" max="13348" width="6.5" style="1" bestFit="1" customWidth="1"/>
    <col min="13349" max="13568" width="7.75" style="1"/>
    <col min="13569" max="13569" width="8.125" style="1" customWidth="1"/>
    <col min="13570" max="13570" width="98.125" style="1" customWidth="1"/>
    <col min="13571" max="13571" width="51.125" style="1" customWidth="1"/>
    <col min="13572" max="13572" width="8.75" style="1" customWidth="1"/>
    <col min="13573" max="13573" width="13.25" style="1" customWidth="1"/>
    <col min="13574" max="13574" width="11.75" style="1" customWidth="1"/>
    <col min="13575" max="13575" width="12.875" style="1" customWidth="1"/>
    <col min="13576" max="13576" width="11.375" style="1" customWidth="1"/>
    <col min="13577" max="13577" width="7" style="1" bestFit="1" customWidth="1"/>
    <col min="13578" max="13586" width="7.25" style="1" bestFit="1" customWidth="1"/>
    <col min="13587" max="13587" width="7" style="1" bestFit="1" customWidth="1"/>
    <col min="13588" max="13596" width="6.25" style="1" bestFit="1" customWidth="1"/>
    <col min="13597" max="13597" width="6.5" style="1" bestFit="1" customWidth="1"/>
    <col min="13598" max="13598" width="6.25" style="1" bestFit="1" customWidth="1"/>
    <col min="13599" max="13604" width="6.5" style="1" bestFit="1" customWidth="1"/>
    <col min="13605" max="13824" width="7.75" style="1"/>
    <col min="13825" max="13825" width="8.125" style="1" customWidth="1"/>
    <col min="13826" max="13826" width="98.125" style="1" customWidth="1"/>
    <col min="13827" max="13827" width="51.125" style="1" customWidth="1"/>
    <col min="13828" max="13828" width="8.75" style="1" customWidth="1"/>
    <col min="13829" max="13829" width="13.25" style="1" customWidth="1"/>
    <col min="13830" max="13830" width="11.75" style="1" customWidth="1"/>
    <col min="13831" max="13831" width="12.875" style="1" customWidth="1"/>
    <col min="13832" max="13832" width="11.375" style="1" customWidth="1"/>
    <col min="13833" max="13833" width="7" style="1" bestFit="1" customWidth="1"/>
    <col min="13834" max="13842" width="7.25" style="1" bestFit="1" customWidth="1"/>
    <col min="13843" max="13843" width="7" style="1" bestFit="1" customWidth="1"/>
    <col min="13844" max="13852" width="6.25" style="1" bestFit="1" customWidth="1"/>
    <col min="13853" max="13853" width="6.5" style="1" bestFit="1" customWidth="1"/>
    <col min="13854" max="13854" width="6.25" style="1" bestFit="1" customWidth="1"/>
    <col min="13855" max="13860" width="6.5" style="1" bestFit="1" customWidth="1"/>
    <col min="13861" max="14080" width="7.75" style="1"/>
    <col min="14081" max="14081" width="8.125" style="1" customWidth="1"/>
    <col min="14082" max="14082" width="98.125" style="1" customWidth="1"/>
    <col min="14083" max="14083" width="51.125" style="1" customWidth="1"/>
    <col min="14084" max="14084" width="8.75" style="1" customWidth="1"/>
    <col min="14085" max="14085" width="13.25" style="1" customWidth="1"/>
    <col min="14086" max="14086" width="11.75" style="1" customWidth="1"/>
    <col min="14087" max="14087" width="12.875" style="1" customWidth="1"/>
    <col min="14088" max="14088" width="11.375" style="1" customWidth="1"/>
    <col min="14089" max="14089" width="7" style="1" bestFit="1" customWidth="1"/>
    <col min="14090" max="14098" width="7.25" style="1" bestFit="1" customWidth="1"/>
    <col min="14099" max="14099" width="7" style="1" bestFit="1" customWidth="1"/>
    <col min="14100" max="14108" width="6.25" style="1" bestFit="1" customWidth="1"/>
    <col min="14109" max="14109" width="6.5" style="1" bestFit="1" customWidth="1"/>
    <col min="14110" max="14110" width="6.25" style="1" bestFit="1" customWidth="1"/>
    <col min="14111" max="14116" width="6.5" style="1" bestFit="1" customWidth="1"/>
    <col min="14117" max="14336" width="7.75" style="1"/>
    <col min="14337" max="14337" width="8.125" style="1" customWidth="1"/>
    <col min="14338" max="14338" width="98.125" style="1" customWidth="1"/>
    <col min="14339" max="14339" width="51.125" style="1" customWidth="1"/>
    <col min="14340" max="14340" width="8.75" style="1" customWidth="1"/>
    <col min="14341" max="14341" width="13.25" style="1" customWidth="1"/>
    <col min="14342" max="14342" width="11.75" style="1" customWidth="1"/>
    <col min="14343" max="14343" width="12.875" style="1" customWidth="1"/>
    <col min="14344" max="14344" width="11.375" style="1" customWidth="1"/>
    <col min="14345" max="14345" width="7" style="1" bestFit="1" customWidth="1"/>
    <col min="14346" max="14354" width="7.25" style="1" bestFit="1" customWidth="1"/>
    <col min="14355" max="14355" width="7" style="1" bestFit="1" customWidth="1"/>
    <col min="14356" max="14364" width="6.25" style="1" bestFit="1" customWidth="1"/>
    <col min="14365" max="14365" width="6.5" style="1" bestFit="1" customWidth="1"/>
    <col min="14366" max="14366" width="6.25" style="1" bestFit="1" customWidth="1"/>
    <col min="14367" max="14372" width="6.5" style="1" bestFit="1" customWidth="1"/>
    <col min="14373" max="14592" width="7.75" style="1"/>
    <col min="14593" max="14593" width="8.125" style="1" customWidth="1"/>
    <col min="14594" max="14594" width="98.125" style="1" customWidth="1"/>
    <col min="14595" max="14595" width="51.125" style="1" customWidth="1"/>
    <col min="14596" max="14596" width="8.75" style="1" customWidth="1"/>
    <col min="14597" max="14597" width="13.25" style="1" customWidth="1"/>
    <col min="14598" max="14598" width="11.75" style="1" customWidth="1"/>
    <col min="14599" max="14599" width="12.875" style="1" customWidth="1"/>
    <col min="14600" max="14600" width="11.375" style="1" customWidth="1"/>
    <col min="14601" max="14601" width="7" style="1" bestFit="1" customWidth="1"/>
    <col min="14602" max="14610" width="7.25" style="1" bestFit="1" customWidth="1"/>
    <col min="14611" max="14611" width="7" style="1" bestFit="1" customWidth="1"/>
    <col min="14612" max="14620" width="6.25" style="1" bestFit="1" customWidth="1"/>
    <col min="14621" max="14621" width="6.5" style="1" bestFit="1" customWidth="1"/>
    <col min="14622" max="14622" width="6.25" style="1" bestFit="1" customWidth="1"/>
    <col min="14623" max="14628" width="6.5" style="1" bestFit="1" customWidth="1"/>
    <col min="14629" max="14848" width="7.75" style="1"/>
    <col min="14849" max="14849" width="8.125" style="1" customWidth="1"/>
    <col min="14850" max="14850" width="98.125" style="1" customWidth="1"/>
    <col min="14851" max="14851" width="51.125" style="1" customWidth="1"/>
    <col min="14852" max="14852" width="8.75" style="1" customWidth="1"/>
    <col min="14853" max="14853" width="13.25" style="1" customWidth="1"/>
    <col min="14854" max="14854" width="11.75" style="1" customWidth="1"/>
    <col min="14855" max="14855" width="12.875" style="1" customWidth="1"/>
    <col min="14856" max="14856" width="11.375" style="1" customWidth="1"/>
    <col min="14857" max="14857" width="7" style="1" bestFit="1" customWidth="1"/>
    <col min="14858" max="14866" width="7.25" style="1" bestFit="1" customWidth="1"/>
    <col min="14867" max="14867" width="7" style="1" bestFit="1" customWidth="1"/>
    <col min="14868" max="14876" width="6.25" style="1" bestFit="1" customWidth="1"/>
    <col min="14877" max="14877" width="6.5" style="1" bestFit="1" customWidth="1"/>
    <col min="14878" max="14878" width="6.25" style="1" bestFit="1" customWidth="1"/>
    <col min="14879" max="14884" width="6.5" style="1" bestFit="1" customWidth="1"/>
    <col min="14885" max="15104" width="7.75" style="1"/>
    <col min="15105" max="15105" width="8.125" style="1" customWidth="1"/>
    <col min="15106" max="15106" width="98.125" style="1" customWidth="1"/>
    <col min="15107" max="15107" width="51.125" style="1" customWidth="1"/>
    <col min="15108" max="15108" width="8.75" style="1" customWidth="1"/>
    <col min="15109" max="15109" width="13.25" style="1" customWidth="1"/>
    <col min="15110" max="15110" width="11.75" style="1" customWidth="1"/>
    <col min="15111" max="15111" width="12.875" style="1" customWidth="1"/>
    <col min="15112" max="15112" width="11.375" style="1" customWidth="1"/>
    <col min="15113" max="15113" width="7" style="1" bestFit="1" customWidth="1"/>
    <col min="15114" max="15122" width="7.25" style="1" bestFit="1" customWidth="1"/>
    <col min="15123" max="15123" width="7" style="1" bestFit="1" customWidth="1"/>
    <col min="15124" max="15132" width="6.25" style="1" bestFit="1" customWidth="1"/>
    <col min="15133" max="15133" width="6.5" style="1" bestFit="1" customWidth="1"/>
    <col min="15134" max="15134" width="6.25" style="1" bestFit="1" customWidth="1"/>
    <col min="15135" max="15140" width="6.5" style="1" bestFit="1" customWidth="1"/>
    <col min="15141" max="15360" width="7.75" style="1"/>
    <col min="15361" max="15361" width="8.125" style="1" customWidth="1"/>
    <col min="15362" max="15362" width="98.125" style="1" customWidth="1"/>
    <col min="15363" max="15363" width="51.125" style="1" customWidth="1"/>
    <col min="15364" max="15364" width="8.75" style="1" customWidth="1"/>
    <col min="15365" max="15365" width="13.25" style="1" customWidth="1"/>
    <col min="15366" max="15366" width="11.75" style="1" customWidth="1"/>
    <col min="15367" max="15367" width="12.875" style="1" customWidth="1"/>
    <col min="15368" max="15368" width="11.375" style="1" customWidth="1"/>
    <col min="15369" max="15369" width="7" style="1" bestFit="1" customWidth="1"/>
    <col min="15370" max="15378" width="7.25" style="1" bestFit="1" customWidth="1"/>
    <col min="15379" max="15379" width="7" style="1" bestFit="1" customWidth="1"/>
    <col min="15380" max="15388" width="6.25" style="1" bestFit="1" customWidth="1"/>
    <col min="15389" max="15389" width="6.5" style="1" bestFit="1" customWidth="1"/>
    <col min="15390" max="15390" width="6.25" style="1" bestFit="1" customWidth="1"/>
    <col min="15391" max="15396" width="6.5" style="1" bestFit="1" customWidth="1"/>
    <col min="15397" max="15616" width="7.75" style="1"/>
    <col min="15617" max="15617" width="8.125" style="1" customWidth="1"/>
    <col min="15618" max="15618" width="98.125" style="1" customWidth="1"/>
    <col min="15619" max="15619" width="51.125" style="1" customWidth="1"/>
    <col min="15620" max="15620" width="8.75" style="1" customWidth="1"/>
    <col min="15621" max="15621" width="13.25" style="1" customWidth="1"/>
    <col min="15622" max="15622" width="11.75" style="1" customWidth="1"/>
    <col min="15623" max="15623" width="12.875" style="1" customWidth="1"/>
    <col min="15624" max="15624" width="11.375" style="1" customWidth="1"/>
    <col min="15625" max="15625" width="7" style="1" bestFit="1" customWidth="1"/>
    <col min="15626" max="15634" width="7.25" style="1" bestFit="1" customWidth="1"/>
    <col min="15635" max="15635" width="7" style="1" bestFit="1" customWidth="1"/>
    <col min="15636" max="15644" width="6.25" style="1" bestFit="1" customWidth="1"/>
    <col min="15645" max="15645" width="6.5" style="1" bestFit="1" customWidth="1"/>
    <col min="15646" max="15646" width="6.25" style="1" bestFit="1" customWidth="1"/>
    <col min="15647" max="15652" width="6.5" style="1" bestFit="1" customWidth="1"/>
    <col min="15653" max="15872" width="7.75" style="1"/>
    <col min="15873" max="15873" width="8.125" style="1" customWidth="1"/>
    <col min="15874" max="15874" width="98.125" style="1" customWidth="1"/>
    <col min="15875" max="15875" width="51.125" style="1" customWidth="1"/>
    <col min="15876" max="15876" width="8.75" style="1" customWidth="1"/>
    <col min="15877" max="15877" width="13.25" style="1" customWidth="1"/>
    <col min="15878" max="15878" width="11.75" style="1" customWidth="1"/>
    <col min="15879" max="15879" width="12.875" style="1" customWidth="1"/>
    <col min="15880" max="15880" width="11.375" style="1" customWidth="1"/>
    <col min="15881" max="15881" width="7" style="1" bestFit="1" customWidth="1"/>
    <col min="15882" max="15890" width="7.25" style="1" bestFit="1" customWidth="1"/>
    <col min="15891" max="15891" width="7" style="1" bestFit="1" customWidth="1"/>
    <col min="15892" max="15900" width="6.25" style="1" bestFit="1" customWidth="1"/>
    <col min="15901" max="15901" width="6.5" style="1" bestFit="1" customWidth="1"/>
    <col min="15902" max="15902" width="6.25" style="1" bestFit="1" customWidth="1"/>
    <col min="15903" max="15908" width="6.5" style="1" bestFit="1" customWidth="1"/>
    <col min="15909" max="16128" width="7.75" style="1"/>
    <col min="16129" max="16129" width="8.125" style="1" customWidth="1"/>
    <col min="16130" max="16130" width="98.125" style="1" customWidth="1"/>
    <col min="16131" max="16131" width="51.125" style="1" customWidth="1"/>
    <col min="16132" max="16132" width="8.75" style="1" customWidth="1"/>
    <col min="16133" max="16133" width="13.25" style="1" customWidth="1"/>
    <col min="16134" max="16134" width="11.75" style="1" customWidth="1"/>
    <col min="16135" max="16135" width="12.875" style="1" customWidth="1"/>
    <col min="16136" max="16136" width="11.375" style="1" customWidth="1"/>
    <col min="16137" max="16137" width="7" style="1" bestFit="1" customWidth="1"/>
    <col min="16138" max="16146" width="7.25" style="1" bestFit="1" customWidth="1"/>
    <col min="16147" max="16147" width="7" style="1" bestFit="1" customWidth="1"/>
    <col min="16148" max="16156" width="6.25" style="1" bestFit="1" customWidth="1"/>
    <col min="16157" max="16157" width="6.5" style="1" bestFit="1" customWidth="1"/>
    <col min="16158" max="16158" width="6.25" style="1" bestFit="1" customWidth="1"/>
    <col min="16159" max="16164" width="6.5" style="1" bestFit="1" customWidth="1"/>
    <col min="16165" max="16384" width="7.75" style="1"/>
  </cols>
  <sheetData>
    <row r="1" spans="1:36" ht="15" hidden="1" thickBot="1" x14ac:dyDescent="0.25"/>
    <row r="2" spans="1:36" ht="15" hidden="1" thickBot="1" x14ac:dyDescent="0.25">
      <c r="E2" s="1"/>
      <c r="F2" s="1"/>
      <c r="G2" s="1"/>
      <c r="I2" s="2"/>
      <c r="J2" s="2"/>
    </row>
    <row r="3" spans="1:36" ht="15" hidden="1" thickBot="1" x14ac:dyDescent="0.25">
      <c r="E3" s="1"/>
      <c r="F3" s="1"/>
      <c r="G3" s="1"/>
      <c r="I3" s="2"/>
      <c r="J3" s="2"/>
    </row>
    <row r="4" spans="1:36" ht="15" hidden="1" thickBot="1" x14ac:dyDescent="0.25">
      <c r="E4" s="1"/>
      <c r="F4" s="1"/>
      <c r="G4" s="1"/>
      <c r="H4" s="3"/>
    </row>
    <row r="5" spans="1:36" ht="19.5" hidden="1" thickBot="1" x14ac:dyDescent="0.3">
      <c r="C5" s="4"/>
      <c r="D5" s="5"/>
      <c r="E5" s="1"/>
      <c r="F5" s="1"/>
      <c r="G5" s="1"/>
      <c r="H5" s="3"/>
    </row>
    <row r="6" spans="1:36" s="6" customFormat="1" ht="15" hidden="1" thickBot="1" x14ac:dyDescent="0.25">
      <c r="E6" s="7"/>
      <c r="F6" s="1"/>
      <c r="G6" s="1"/>
      <c r="H6" s="1"/>
      <c r="I6" s="1"/>
      <c r="J6" s="1"/>
    </row>
    <row r="7" spans="1:36" s="6" customFormat="1" ht="15" hidden="1" thickBot="1" x14ac:dyDescent="0.25">
      <c r="E7" s="7"/>
      <c r="F7" s="7"/>
      <c r="G7" s="7"/>
    </row>
    <row r="8" spans="1:36" s="43" customFormat="1" ht="25.5" thickBot="1" x14ac:dyDescent="0.25">
      <c r="A8" s="38" t="s">
        <v>121</v>
      </c>
      <c r="B8" s="37" t="s">
        <v>7</v>
      </c>
      <c r="C8" s="38" t="s">
        <v>8</v>
      </c>
      <c r="D8" s="38" t="s">
        <v>9</v>
      </c>
      <c r="E8" s="38" t="s">
        <v>10</v>
      </c>
      <c r="F8" s="39" t="s">
        <v>11</v>
      </c>
      <c r="G8" s="39" t="s">
        <v>12</v>
      </c>
      <c r="H8" s="40" t="s">
        <v>13</v>
      </c>
      <c r="I8" s="41" t="s">
        <v>14</v>
      </c>
      <c r="J8" s="41" t="s">
        <v>15</v>
      </c>
      <c r="K8" s="41" t="s">
        <v>16</v>
      </c>
      <c r="L8" s="41" t="s">
        <v>17</v>
      </c>
      <c r="M8" s="41" t="s">
        <v>18</v>
      </c>
      <c r="N8" s="41" t="s">
        <v>19</v>
      </c>
      <c r="O8" s="41" t="s">
        <v>20</v>
      </c>
      <c r="P8" s="41" t="s">
        <v>21</v>
      </c>
      <c r="Q8" s="41" t="s">
        <v>22</v>
      </c>
      <c r="R8" s="41" t="s">
        <v>23</v>
      </c>
      <c r="S8" s="41" t="s">
        <v>24</v>
      </c>
      <c r="T8" s="41" t="s">
        <v>25</v>
      </c>
      <c r="U8" s="41" t="s">
        <v>26</v>
      </c>
      <c r="V8" s="41" t="s">
        <v>27</v>
      </c>
      <c r="W8" s="41" t="s">
        <v>28</v>
      </c>
      <c r="X8" s="41" t="s">
        <v>29</v>
      </c>
      <c r="Y8" s="41" t="s">
        <v>30</v>
      </c>
      <c r="Z8" s="41" t="s">
        <v>31</v>
      </c>
      <c r="AA8" s="41" t="s">
        <v>32</v>
      </c>
      <c r="AB8" s="41" t="s">
        <v>33</v>
      </c>
      <c r="AC8" s="41" t="s">
        <v>34</v>
      </c>
      <c r="AD8" s="41" t="s">
        <v>35</v>
      </c>
      <c r="AE8" s="41" t="s">
        <v>36</v>
      </c>
      <c r="AF8" s="41" t="s">
        <v>37</v>
      </c>
      <c r="AG8" s="41" t="s">
        <v>38</v>
      </c>
      <c r="AH8" s="41" t="s">
        <v>39</v>
      </c>
      <c r="AI8" s="41" t="s">
        <v>40</v>
      </c>
      <c r="AJ8" s="42" t="s">
        <v>41</v>
      </c>
    </row>
    <row r="9" spans="1:36" s="50" customFormat="1" x14ac:dyDescent="0.15">
      <c r="A9" s="116" t="s">
        <v>122</v>
      </c>
      <c r="B9" s="117" t="s">
        <v>103</v>
      </c>
      <c r="C9" s="45" t="s">
        <v>43</v>
      </c>
      <c r="D9" s="45" t="s">
        <v>49</v>
      </c>
      <c r="E9" s="45" t="s">
        <v>45</v>
      </c>
      <c r="F9" s="46"/>
      <c r="G9" s="46"/>
      <c r="H9" s="47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9"/>
    </row>
    <row r="10" spans="1:36" s="50" customFormat="1" ht="15.75" customHeight="1" x14ac:dyDescent="0.15">
      <c r="A10" s="51"/>
      <c r="B10" s="118"/>
      <c r="C10" s="52" t="s">
        <v>46</v>
      </c>
      <c r="D10" s="52" t="s">
        <v>47</v>
      </c>
      <c r="E10" s="52"/>
      <c r="F10" s="46"/>
      <c r="G10" s="46"/>
      <c r="H10" s="4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9"/>
    </row>
    <row r="11" spans="1:36" s="50" customFormat="1" x14ac:dyDescent="0.15">
      <c r="A11" s="116" t="s">
        <v>123</v>
      </c>
      <c r="B11" s="117" t="s">
        <v>105</v>
      </c>
      <c r="C11" s="45" t="s">
        <v>43</v>
      </c>
      <c r="D11" s="45" t="s">
        <v>44</v>
      </c>
      <c r="E11" s="45"/>
      <c r="F11" s="46"/>
      <c r="G11" s="46"/>
      <c r="H11" s="47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9"/>
    </row>
    <row r="12" spans="1:36" s="50" customFormat="1" ht="15.75" customHeight="1" x14ac:dyDescent="0.15">
      <c r="A12" s="51"/>
      <c r="B12" s="118"/>
      <c r="C12" s="52" t="s">
        <v>50</v>
      </c>
      <c r="D12" s="52" t="s">
        <v>51</v>
      </c>
      <c r="E12" s="52"/>
      <c r="F12" s="46"/>
      <c r="G12" s="46"/>
      <c r="H12" s="47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9"/>
    </row>
    <row r="13" spans="1:36" s="50" customFormat="1" x14ac:dyDescent="0.15">
      <c r="A13" s="116" t="s">
        <v>125</v>
      </c>
      <c r="B13" s="117" t="s">
        <v>124</v>
      </c>
      <c r="C13" s="45" t="s">
        <v>43</v>
      </c>
      <c r="D13" s="52" t="s">
        <v>53</v>
      </c>
      <c r="E13" s="52"/>
      <c r="F13" s="46"/>
      <c r="G13" s="46"/>
      <c r="H13" s="47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9"/>
    </row>
    <row r="14" spans="1:36" s="50" customFormat="1" x14ac:dyDescent="0.15">
      <c r="A14" s="116"/>
      <c r="B14" s="120"/>
      <c r="C14" s="45" t="s">
        <v>126</v>
      </c>
      <c r="D14" s="52" t="s">
        <v>47</v>
      </c>
      <c r="E14" s="52"/>
      <c r="F14" s="46"/>
      <c r="G14" s="46"/>
      <c r="H14" s="47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9"/>
    </row>
    <row r="15" spans="1:36" s="50" customFormat="1" x14ac:dyDescent="0.15">
      <c r="A15" s="51"/>
      <c r="B15" s="118"/>
      <c r="C15" s="52" t="s">
        <v>114</v>
      </c>
      <c r="D15" s="52" t="s">
        <v>54</v>
      </c>
      <c r="E15" s="52"/>
      <c r="F15" s="46"/>
      <c r="G15" s="46"/>
      <c r="H15" s="47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9"/>
    </row>
    <row r="16" spans="1:36" s="50" customFormat="1" x14ac:dyDescent="0.15">
      <c r="A16" s="51"/>
      <c r="B16" s="119"/>
      <c r="C16" s="52" t="s">
        <v>115</v>
      </c>
      <c r="D16" s="52" t="s">
        <v>44</v>
      </c>
      <c r="E16" s="52"/>
      <c r="F16" s="46"/>
      <c r="G16" s="46"/>
      <c r="H16" s="47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9"/>
    </row>
    <row r="17" spans="1:36" s="50" customFormat="1" ht="15.75" customHeight="1" x14ac:dyDescent="0.15">
      <c r="A17" s="116" t="s">
        <v>128</v>
      </c>
      <c r="B17" s="121" t="s">
        <v>127</v>
      </c>
      <c r="C17" s="45" t="s">
        <v>129</v>
      </c>
      <c r="D17" s="52" t="s">
        <v>55</v>
      </c>
      <c r="E17" s="52"/>
      <c r="F17" s="46"/>
      <c r="G17" s="46"/>
      <c r="H17" s="47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9"/>
    </row>
    <row r="18" spans="1:36" s="50" customFormat="1" ht="15.75" customHeight="1" x14ac:dyDescent="0.15">
      <c r="A18" s="51"/>
      <c r="B18" s="119"/>
      <c r="C18" s="52" t="s">
        <v>50</v>
      </c>
      <c r="D18" s="45" t="s">
        <v>47</v>
      </c>
      <c r="E18" s="45"/>
      <c r="F18" s="46"/>
      <c r="G18" s="46"/>
      <c r="H18" s="4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9"/>
    </row>
    <row r="19" spans="1:36" s="50" customFormat="1" ht="15.75" customHeight="1" x14ac:dyDescent="0.15">
      <c r="A19" s="51"/>
      <c r="B19" s="51"/>
      <c r="C19" s="52"/>
      <c r="D19" s="52"/>
      <c r="E19" s="52"/>
      <c r="F19" s="46"/>
      <c r="G19" s="46"/>
      <c r="H19" s="47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9"/>
    </row>
    <row r="20" spans="1:36" s="50" customFormat="1" ht="51.75" customHeight="1" x14ac:dyDescent="0.15">
      <c r="B20" s="53"/>
      <c r="C20" s="45"/>
      <c r="D20" s="45"/>
      <c r="E20" s="45"/>
      <c r="F20" s="46"/>
      <c r="G20" s="46"/>
      <c r="H20" s="47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9"/>
    </row>
    <row r="21" spans="1:36" s="50" customFormat="1" ht="15" thickBot="1" x14ac:dyDescent="0.2">
      <c r="A21" s="51"/>
      <c r="B21" s="51"/>
      <c r="C21" s="52"/>
      <c r="D21" s="52"/>
      <c r="E21" s="52"/>
      <c r="F21" s="46"/>
      <c r="G21" s="54"/>
      <c r="H21" s="47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6"/>
    </row>
    <row r="22" spans="1:36" s="6" customFormat="1" ht="15" thickBot="1" x14ac:dyDescent="0.25">
      <c r="A22" s="57"/>
      <c r="B22" s="57"/>
      <c r="C22" s="57"/>
      <c r="D22" s="58"/>
      <c r="E22" s="57"/>
      <c r="F22" s="59">
        <f>SUMIF(E9:E21,"&lt;&gt;Withdrawn",F9:F21)</f>
        <v>0</v>
      </c>
      <c r="G22" s="59">
        <f>SUMIF(E9:E21,"&lt;&gt;Withdrawn",G9:G21)</f>
        <v>0</v>
      </c>
      <c r="H22" s="59">
        <f>SUMIF(E9:E21,"&lt;&gt;Withdrawn",H9:H21)</f>
        <v>0</v>
      </c>
      <c r="I22" s="60">
        <f>SUMIF(E9:E21,"&lt;&gt;Withdrawn",I9:I21)</f>
        <v>0</v>
      </c>
      <c r="J22" s="60">
        <f>SUMIF(E9:E21,"&lt;&gt;Withdrawn",J9:J21)</f>
        <v>0</v>
      </c>
      <c r="K22" s="60">
        <f>SUMIF(E9:E21,"&lt;&gt;Withdrawn",K9:K21)</f>
        <v>0</v>
      </c>
      <c r="L22" s="60">
        <f>SUMIF(E9:E21,"&lt;&gt;Withdrawn",L9:L21)</f>
        <v>0</v>
      </c>
      <c r="M22" s="60">
        <f>SUMIF(E9:E21,"&lt;&gt;Withdrawn",M9:M21)</f>
        <v>0</v>
      </c>
      <c r="N22" s="60">
        <f>SUMIF(E9:E21,"&lt;&gt;Withdrawn",N9:N21)</f>
        <v>0</v>
      </c>
      <c r="O22" s="60">
        <f>SUMIF(E9:E21,"&lt;&gt;Withdrawn",O9:O21)</f>
        <v>0</v>
      </c>
      <c r="P22" s="60">
        <f>SUMIF(E9:E21,"&lt;&gt;Withdrawn",P9:P21)</f>
        <v>0</v>
      </c>
      <c r="Q22" s="60">
        <f>SUMIF(E9:E21,"&lt;&gt;Withdrawn",Q9:Q21)</f>
        <v>0</v>
      </c>
      <c r="R22" s="60">
        <f>SUMIF(E9:E21,"&lt;&gt;Withdrawn",R9:R21)</f>
        <v>0</v>
      </c>
      <c r="S22" s="60">
        <f>SUMIF(E9:E21,"&lt;&gt;Withdrawn",S9:S21)</f>
        <v>0</v>
      </c>
      <c r="T22" s="60">
        <f>SUMIF(E9:E21,"&lt;&gt;Withdrawn",T9:T21)</f>
        <v>0</v>
      </c>
      <c r="U22" s="60">
        <f>SUMIF(E9:E21,"&lt;&gt;Withdrawn",U9:U21)</f>
        <v>0</v>
      </c>
      <c r="V22" s="60">
        <f>SUMIF(E9:E21,"&lt;&gt;Withdrawn",V9:V21)</f>
        <v>0</v>
      </c>
      <c r="W22" s="60">
        <f>SUMIF(E9:E21,"&lt;&gt;Withdrawn",W9:W21)</f>
        <v>0</v>
      </c>
      <c r="X22" s="60">
        <f>SUMIF(E9:E21,"&lt;&gt;Withdrawn",X9:X21)</f>
        <v>0</v>
      </c>
      <c r="Y22" s="60">
        <f>SUMIF(E9:E21,"&lt;&gt;Withdrawn",Y9:Y21)</f>
        <v>0</v>
      </c>
      <c r="Z22" s="60">
        <f>SUMIF(E9:E21,"&lt;&gt;Withdrawn",Z9:Z21)</f>
        <v>0</v>
      </c>
      <c r="AA22" s="60">
        <f>SUMIF(E9:E21,"&lt;&gt;Withdrawn",AA9:AA21)</f>
        <v>0</v>
      </c>
      <c r="AB22" s="60">
        <f>SUMIF(E9:E21,"&lt;&gt;Withdrawn",AB9:AB21)</f>
        <v>0</v>
      </c>
      <c r="AC22" s="60">
        <f>SUMIF(E9:E21,"&lt;&gt;Withdrawn",AC9:AC21)</f>
        <v>0</v>
      </c>
      <c r="AD22" s="60">
        <f>SUMIF(E9:E21,"&lt;&gt;Withdrawn",AD9:AD21)</f>
        <v>0</v>
      </c>
      <c r="AE22" s="60">
        <f>SUMIF(E9:E21,"&lt;&gt;Withdrawn",AE9:AE21)</f>
        <v>0</v>
      </c>
      <c r="AF22" s="60">
        <f>SUMIF(E9:E21,"&lt;&gt;Withdrawn",AF9:AF21)</f>
        <v>0</v>
      </c>
      <c r="AG22" s="60">
        <f>SUMIF(E9:E21,"&lt;&gt;Withdrawn",AG9:AG21)</f>
        <v>0</v>
      </c>
      <c r="AH22" s="60">
        <f>SUMIF(E9:E21,"&lt;&gt;Withdrawn",AH9:AH21)</f>
        <v>0</v>
      </c>
      <c r="AI22" s="60">
        <f>SUMIF(E9:E21,"&lt;&gt;Withdrawn",AI9:AI21)</f>
        <v>0</v>
      </c>
      <c r="AJ22" s="60">
        <f>SUMIF(E9:E21,"&lt;&gt;Withdrawn",AJ9:AJ21)</f>
        <v>0</v>
      </c>
    </row>
    <row r="25" spans="1:36" x14ac:dyDescent="0.2">
      <c r="B25" s="61"/>
    </row>
  </sheetData>
  <phoneticPr fontId="2" type="noConversion"/>
  <conditionalFormatting sqref="E9:E21">
    <cfRule type="cellIs" dxfId="30" priority="27" operator="equal">
      <formula>"Not Done"</formula>
    </cfRule>
    <cfRule type="expression" dxfId="29" priority="28">
      <formula>$E9="WITHDRAWN"</formula>
    </cfRule>
  </conditionalFormatting>
  <conditionalFormatting sqref="B12:B21 C11:AJ21 B9:AJ10">
    <cfRule type="expression" dxfId="28" priority="26">
      <formula>$E9="WITHDRAWN"</formula>
    </cfRule>
  </conditionalFormatting>
  <conditionalFormatting sqref="C17">
    <cfRule type="expression" dxfId="27" priority="29">
      <formula>$E17="WITHDRAWN"</formula>
    </cfRule>
  </conditionalFormatting>
  <conditionalFormatting sqref="C17">
    <cfRule type="expression" dxfId="26" priority="25">
      <formula>$E17="WITHDRAWN"</formula>
    </cfRule>
  </conditionalFormatting>
  <conditionalFormatting sqref="B21:D21 E18:E21 B18:C20 B12:D17 C11 E9:E12 B9:C10">
    <cfRule type="expression" dxfId="25" priority="24">
      <formula>$F9="WITHDRAWN"</formula>
    </cfRule>
  </conditionalFormatting>
  <conditionalFormatting sqref="B16">
    <cfRule type="expression" dxfId="24" priority="23">
      <formula>$F20="WITHDRAWN"</formula>
    </cfRule>
  </conditionalFormatting>
  <conditionalFormatting sqref="E17">
    <cfRule type="expression" dxfId="23" priority="22">
      <formula>#REF!="WITHDRAWN"</formula>
    </cfRule>
  </conditionalFormatting>
  <conditionalFormatting sqref="B9 B13:B16">
    <cfRule type="expression" dxfId="22" priority="21">
      <formula>$G9="WITHDRAWN"</formula>
    </cfRule>
  </conditionalFormatting>
  <conditionalFormatting sqref="E13:E15">
    <cfRule type="expression" dxfId="21" priority="30">
      <formula>#REF!="WITHDRAWN"</formula>
    </cfRule>
  </conditionalFormatting>
  <conditionalFormatting sqref="E16">
    <cfRule type="expression" dxfId="20" priority="31">
      <formula>$F17="WITHDRAWN"</formula>
    </cfRule>
  </conditionalFormatting>
  <conditionalFormatting sqref="B15">
    <cfRule type="expression" dxfId="19" priority="32">
      <formula>$F20="WITHDRAWN"</formula>
    </cfRule>
  </conditionalFormatting>
  <conditionalFormatting sqref="B15:B16">
    <cfRule type="expression" dxfId="18" priority="20">
      <formula>$E15="WITHDRAWN"</formula>
    </cfRule>
  </conditionalFormatting>
  <conditionalFormatting sqref="B18">
    <cfRule type="expression" dxfId="17" priority="19">
      <formula>$F22="WITHDRAWN"</formula>
    </cfRule>
  </conditionalFormatting>
  <conditionalFormatting sqref="B18">
    <cfRule type="expression" dxfId="16" priority="18">
      <formula>$G18="WITHDRAWN"</formula>
    </cfRule>
  </conditionalFormatting>
  <conditionalFormatting sqref="B18">
    <cfRule type="expression" dxfId="15" priority="17">
      <formula>$E18="WITHDRAWN"</formula>
    </cfRule>
  </conditionalFormatting>
  <conditionalFormatting sqref="A21">
    <cfRule type="expression" dxfId="14" priority="16">
      <formula>$E21="WITHDRAWN"</formula>
    </cfRule>
  </conditionalFormatting>
  <conditionalFormatting sqref="A21">
    <cfRule type="expression" dxfId="13" priority="15">
      <formula>$F21="WITHDRAWN"</formula>
    </cfRule>
  </conditionalFormatting>
  <conditionalFormatting sqref="A19">
    <cfRule type="expression" dxfId="12" priority="14">
      <formula>$E19="WITHDRAWN"</formula>
    </cfRule>
  </conditionalFormatting>
  <conditionalFormatting sqref="A19">
    <cfRule type="expression" dxfId="11" priority="13">
      <formula>$F19="WITHDRAWN"</formula>
    </cfRule>
  </conditionalFormatting>
  <conditionalFormatting sqref="A18">
    <cfRule type="expression" dxfId="10" priority="12">
      <formula>$E18="WITHDRAWN"</formula>
    </cfRule>
  </conditionalFormatting>
  <conditionalFormatting sqref="A18">
    <cfRule type="expression" dxfId="9" priority="11">
      <formula>$F18="WITHDRAWN"</formula>
    </cfRule>
  </conditionalFormatting>
  <conditionalFormatting sqref="A16">
    <cfRule type="expression" dxfId="8" priority="10">
      <formula>$E16="WITHDRAWN"</formula>
    </cfRule>
  </conditionalFormatting>
  <conditionalFormatting sqref="A16">
    <cfRule type="expression" dxfId="7" priority="9">
      <formula>$F16="WITHDRAWN"</formula>
    </cfRule>
  </conditionalFormatting>
  <conditionalFormatting sqref="A15">
    <cfRule type="expression" dxfId="6" priority="8">
      <formula>$E15="WITHDRAWN"</formula>
    </cfRule>
  </conditionalFormatting>
  <conditionalFormatting sqref="A15">
    <cfRule type="expression" dxfId="5" priority="7">
      <formula>$F15="WITHDRAWN"</formula>
    </cfRule>
  </conditionalFormatting>
  <conditionalFormatting sqref="A12">
    <cfRule type="expression" dxfId="4" priority="6">
      <formula>$E12="WITHDRAWN"</formula>
    </cfRule>
  </conditionalFormatting>
  <conditionalFormatting sqref="A12">
    <cfRule type="expression" dxfId="3" priority="5">
      <formula>$F12="WITHDRAWN"</formula>
    </cfRule>
  </conditionalFormatting>
  <conditionalFormatting sqref="A10">
    <cfRule type="expression" dxfId="2" priority="2">
      <formula>$E10="WITHDRAWN"</formula>
    </cfRule>
  </conditionalFormatting>
  <conditionalFormatting sqref="A10">
    <cfRule type="expression" dxfId="1" priority="1">
      <formula>$F10="WITHDRAWN"</formula>
    </cfRule>
  </conditionalFormatting>
  <conditionalFormatting sqref="B13:B14">
    <cfRule type="expression" dxfId="0" priority="49">
      <formula>$F19="WITHDRAWN"</formula>
    </cfRule>
  </conditionalFormatting>
  <dataValidations count="3">
    <dataValidation type="list" allowBlank="1" showInputMessage="1" showErrorMessage="1" sqref="WVM983051:WVM983061 E65547:E65557 JA65547:JA65557 SW65547:SW65557 ACS65547:ACS65557 AMO65547:AMO65557 AWK65547:AWK65557 BGG65547:BGG65557 BQC65547:BQC65557 BZY65547:BZY65557 CJU65547:CJU65557 CTQ65547:CTQ65557 DDM65547:DDM65557 DNI65547:DNI65557 DXE65547:DXE65557 EHA65547:EHA65557 EQW65547:EQW65557 FAS65547:FAS65557 FKO65547:FKO65557 FUK65547:FUK65557 GEG65547:GEG65557 GOC65547:GOC65557 GXY65547:GXY65557 HHU65547:HHU65557 HRQ65547:HRQ65557 IBM65547:IBM65557 ILI65547:ILI65557 IVE65547:IVE65557 JFA65547:JFA65557 JOW65547:JOW65557 JYS65547:JYS65557 KIO65547:KIO65557 KSK65547:KSK65557 LCG65547:LCG65557 LMC65547:LMC65557 LVY65547:LVY65557 MFU65547:MFU65557 MPQ65547:MPQ65557 MZM65547:MZM65557 NJI65547:NJI65557 NTE65547:NTE65557 ODA65547:ODA65557 OMW65547:OMW65557 OWS65547:OWS65557 PGO65547:PGO65557 PQK65547:PQK65557 QAG65547:QAG65557 QKC65547:QKC65557 QTY65547:QTY65557 RDU65547:RDU65557 RNQ65547:RNQ65557 RXM65547:RXM65557 SHI65547:SHI65557 SRE65547:SRE65557 TBA65547:TBA65557 TKW65547:TKW65557 TUS65547:TUS65557 UEO65547:UEO65557 UOK65547:UOK65557 UYG65547:UYG65557 VIC65547:VIC65557 VRY65547:VRY65557 WBU65547:WBU65557 WLQ65547:WLQ65557 WVM65547:WVM65557 E131083:E131093 JA131083:JA131093 SW131083:SW131093 ACS131083:ACS131093 AMO131083:AMO131093 AWK131083:AWK131093 BGG131083:BGG131093 BQC131083:BQC131093 BZY131083:BZY131093 CJU131083:CJU131093 CTQ131083:CTQ131093 DDM131083:DDM131093 DNI131083:DNI131093 DXE131083:DXE131093 EHA131083:EHA131093 EQW131083:EQW131093 FAS131083:FAS131093 FKO131083:FKO131093 FUK131083:FUK131093 GEG131083:GEG131093 GOC131083:GOC131093 GXY131083:GXY131093 HHU131083:HHU131093 HRQ131083:HRQ131093 IBM131083:IBM131093 ILI131083:ILI131093 IVE131083:IVE131093 JFA131083:JFA131093 JOW131083:JOW131093 JYS131083:JYS131093 KIO131083:KIO131093 KSK131083:KSK131093 LCG131083:LCG131093 LMC131083:LMC131093 LVY131083:LVY131093 MFU131083:MFU131093 MPQ131083:MPQ131093 MZM131083:MZM131093 NJI131083:NJI131093 NTE131083:NTE131093 ODA131083:ODA131093 OMW131083:OMW131093 OWS131083:OWS131093 PGO131083:PGO131093 PQK131083:PQK131093 QAG131083:QAG131093 QKC131083:QKC131093 QTY131083:QTY131093 RDU131083:RDU131093 RNQ131083:RNQ131093 RXM131083:RXM131093 SHI131083:SHI131093 SRE131083:SRE131093 TBA131083:TBA131093 TKW131083:TKW131093 TUS131083:TUS131093 UEO131083:UEO131093 UOK131083:UOK131093 UYG131083:UYG131093 VIC131083:VIC131093 VRY131083:VRY131093 WBU131083:WBU131093 WLQ131083:WLQ131093 WVM131083:WVM131093 E196619:E196629 JA196619:JA196629 SW196619:SW196629 ACS196619:ACS196629 AMO196619:AMO196629 AWK196619:AWK196629 BGG196619:BGG196629 BQC196619:BQC196629 BZY196619:BZY196629 CJU196619:CJU196629 CTQ196619:CTQ196629 DDM196619:DDM196629 DNI196619:DNI196629 DXE196619:DXE196629 EHA196619:EHA196629 EQW196619:EQW196629 FAS196619:FAS196629 FKO196619:FKO196629 FUK196619:FUK196629 GEG196619:GEG196629 GOC196619:GOC196629 GXY196619:GXY196629 HHU196619:HHU196629 HRQ196619:HRQ196629 IBM196619:IBM196629 ILI196619:ILI196629 IVE196619:IVE196629 JFA196619:JFA196629 JOW196619:JOW196629 JYS196619:JYS196629 KIO196619:KIO196629 KSK196619:KSK196629 LCG196619:LCG196629 LMC196619:LMC196629 LVY196619:LVY196629 MFU196619:MFU196629 MPQ196619:MPQ196629 MZM196619:MZM196629 NJI196619:NJI196629 NTE196619:NTE196629 ODA196619:ODA196629 OMW196619:OMW196629 OWS196619:OWS196629 PGO196619:PGO196629 PQK196619:PQK196629 QAG196619:QAG196629 QKC196619:QKC196629 QTY196619:QTY196629 RDU196619:RDU196629 RNQ196619:RNQ196629 RXM196619:RXM196629 SHI196619:SHI196629 SRE196619:SRE196629 TBA196619:TBA196629 TKW196619:TKW196629 TUS196619:TUS196629 UEO196619:UEO196629 UOK196619:UOK196629 UYG196619:UYG196629 VIC196619:VIC196629 VRY196619:VRY196629 WBU196619:WBU196629 WLQ196619:WLQ196629 WVM196619:WVM196629 E262155:E262165 JA262155:JA262165 SW262155:SW262165 ACS262155:ACS262165 AMO262155:AMO262165 AWK262155:AWK262165 BGG262155:BGG262165 BQC262155:BQC262165 BZY262155:BZY262165 CJU262155:CJU262165 CTQ262155:CTQ262165 DDM262155:DDM262165 DNI262155:DNI262165 DXE262155:DXE262165 EHA262155:EHA262165 EQW262155:EQW262165 FAS262155:FAS262165 FKO262155:FKO262165 FUK262155:FUK262165 GEG262155:GEG262165 GOC262155:GOC262165 GXY262155:GXY262165 HHU262155:HHU262165 HRQ262155:HRQ262165 IBM262155:IBM262165 ILI262155:ILI262165 IVE262155:IVE262165 JFA262155:JFA262165 JOW262155:JOW262165 JYS262155:JYS262165 KIO262155:KIO262165 KSK262155:KSK262165 LCG262155:LCG262165 LMC262155:LMC262165 LVY262155:LVY262165 MFU262155:MFU262165 MPQ262155:MPQ262165 MZM262155:MZM262165 NJI262155:NJI262165 NTE262155:NTE262165 ODA262155:ODA262165 OMW262155:OMW262165 OWS262155:OWS262165 PGO262155:PGO262165 PQK262155:PQK262165 QAG262155:QAG262165 QKC262155:QKC262165 QTY262155:QTY262165 RDU262155:RDU262165 RNQ262155:RNQ262165 RXM262155:RXM262165 SHI262155:SHI262165 SRE262155:SRE262165 TBA262155:TBA262165 TKW262155:TKW262165 TUS262155:TUS262165 UEO262155:UEO262165 UOK262155:UOK262165 UYG262155:UYG262165 VIC262155:VIC262165 VRY262155:VRY262165 WBU262155:WBU262165 WLQ262155:WLQ262165 WVM262155:WVM262165 E327691:E327701 JA327691:JA327701 SW327691:SW327701 ACS327691:ACS327701 AMO327691:AMO327701 AWK327691:AWK327701 BGG327691:BGG327701 BQC327691:BQC327701 BZY327691:BZY327701 CJU327691:CJU327701 CTQ327691:CTQ327701 DDM327691:DDM327701 DNI327691:DNI327701 DXE327691:DXE327701 EHA327691:EHA327701 EQW327691:EQW327701 FAS327691:FAS327701 FKO327691:FKO327701 FUK327691:FUK327701 GEG327691:GEG327701 GOC327691:GOC327701 GXY327691:GXY327701 HHU327691:HHU327701 HRQ327691:HRQ327701 IBM327691:IBM327701 ILI327691:ILI327701 IVE327691:IVE327701 JFA327691:JFA327701 JOW327691:JOW327701 JYS327691:JYS327701 KIO327691:KIO327701 KSK327691:KSK327701 LCG327691:LCG327701 LMC327691:LMC327701 LVY327691:LVY327701 MFU327691:MFU327701 MPQ327691:MPQ327701 MZM327691:MZM327701 NJI327691:NJI327701 NTE327691:NTE327701 ODA327691:ODA327701 OMW327691:OMW327701 OWS327691:OWS327701 PGO327691:PGO327701 PQK327691:PQK327701 QAG327691:QAG327701 QKC327691:QKC327701 QTY327691:QTY327701 RDU327691:RDU327701 RNQ327691:RNQ327701 RXM327691:RXM327701 SHI327691:SHI327701 SRE327691:SRE327701 TBA327691:TBA327701 TKW327691:TKW327701 TUS327691:TUS327701 UEO327691:UEO327701 UOK327691:UOK327701 UYG327691:UYG327701 VIC327691:VIC327701 VRY327691:VRY327701 WBU327691:WBU327701 WLQ327691:WLQ327701 WVM327691:WVM327701 E393227:E393237 JA393227:JA393237 SW393227:SW393237 ACS393227:ACS393237 AMO393227:AMO393237 AWK393227:AWK393237 BGG393227:BGG393237 BQC393227:BQC393237 BZY393227:BZY393237 CJU393227:CJU393237 CTQ393227:CTQ393237 DDM393227:DDM393237 DNI393227:DNI393237 DXE393227:DXE393237 EHA393227:EHA393237 EQW393227:EQW393237 FAS393227:FAS393237 FKO393227:FKO393237 FUK393227:FUK393237 GEG393227:GEG393237 GOC393227:GOC393237 GXY393227:GXY393237 HHU393227:HHU393237 HRQ393227:HRQ393237 IBM393227:IBM393237 ILI393227:ILI393237 IVE393227:IVE393237 JFA393227:JFA393237 JOW393227:JOW393237 JYS393227:JYS393237 KIO393227:KIO393237 KSK393227:KSK393237 LCG393227:LCG393237 LMC393227:LMC393237 LVY393227:LVY393237 MFU393227:MFU393237 MPQ393227:MPQ393237 MZM393227:MZM393237 NJI393227:NJI393237 NTE393227:NTE393237 ODA393227:ODA393237 OMW393227:OMW393237 OWS393227:OWS393237 PGO393227:PGO393237 PQK393227:PQK393237 QAG393227:QAG393237 QKC393227:QKC393237 QTY393227:QTY393237 RDU393227:RDU393237 RNQ393227:RNQ393237 RXM393227:RXM393237 SHI393227:SHI393237 SRE393227:SRE393237 TBA393227:TBA393237 TKW393227:TKW393237 TUS393227:TUS393237 UEO393227:UEO393237 UOK393227:UOK393237 UYG393227:UYG393237 VIC393227:VIC393237 VRY393227:VRY393237 WBU393227:WBU393237 WLQ393227:WLQ393237 WVM393227:WVM393237 E458763:E458773 JA458763:JA458773 SW458763:SW458773 ACS458763:ACS458773 AMO458763:AMO458773 AWK458763:AWK458773 BGG458763:BGG458773 BQC458763:BQC458773 BZY458763:BZY458773 CJU458763:CJU458773 CTQ458763:CTQ458773 DDM458763:DDM458773 DNI458763:DNI458773 DXE458763:DXE458773 EHA458763:EHA458773 EQW458763:EQW458773 FAS458763:FAS458773 FKO458763:FKO458773 FUK458763:FUK458773 GEG458763:GEG458773 GOC458763:GOC458773 GXY458763:GXY458773 HHU458763:HHU458773 HRQ458763:HRQ458773 IBM458763:IBM458773 ILI458763:ILI458773 IVE458763:IVE458773 JFA458763:JFA458773 JOW458763:JOW458773 JYS458763:JYS458773 KIO458763:KIO458773 KSK458763:KSK458773 LCG458763:LCG458773 LMC458763:LMC458773 LVY458763:LVY458773 MFU458763:MFU458773 MPQ458763:MPQ458773 MZM458763:MZM458773 NJI458763:NJI458773 NTE458763:NTE458773 ODA458763:ODA458773 OMW458763:OMW458773 OWS458763:OWS458773 PGO458763:PGO458773 PQK458763:PQK458773 QAG458763:QAG458773 QKC458763:QKC458773 QTY458763:QTY458773 RDU458763:RDU458773 RNQ458763:RNQ458773 RXM458763:RXM458773 SHI458763:SHI458773 SRE458763:SRE458773 TBA458763:TBA458773 TKW458763:TKW458773 TUS458763:TUS458773 UEO458763:UEO458773 UOK458763:UOK458773 UYG458763:UYG458773 VIC458763:VIC458773 VRY458763:VRY458773 WBU458763:WBU458773 WLQ458763:WLQ458773 WVM458763:WVM458773 E524299:E524309 JA524299:JA524309 SW524299:SW524309 ACS524299:ACS524309 AMO524299:AMO524309 AWK524299:AWK524309 BGG524299:BGG524309 BQC524299:BQC524309 BZY524299:BZY524309 CJU524299:CJU524309 CTQ524299:CTQ524309 DDM524299:DDM524309 DNI524299:DNI524309 DXE524299:DXE524309 EHA524299:EHA524309 EQW524299:EQW524309 FAS524299:FAS524309 FKO524299:FKO524309 FUK524299:FUK524309 GEG524299:GEG524309 GOC524299:GOC524309 GXY524299:GXY524309 HHU524299:HHU524309 HRQ524299:HRQ524309 IBM524299:IBM524309 ILI524299:ILI524309 IVE524299:IVE524309 JFA524299:JFA524309 JOW524299:JOW524309 JYS524299:JYS524309 KIO524299:KIO524309 KSK524299:KSK524309 LCG524299:LCG524309 LMC524299:LMC524309 LVY524299:LVY524309 MFU524299:MFU524309 MPQ524299:MPQ524309 MZM524299:MZM524309 NJI524299:NJI524309 NTE524299:NTE524309 ODA524299:ODA524309 OMW524299:OMW524309 OWS524299:OWS524309 PGO524299:PGO524309 PQK524299:PQK524309 QAG524299:QAG524309 QKC524299:QKC524309 QTY524299:QTY524309 RDU524299:RDU524309 RNQ524299:RNQ524309 RXM524299:RXM524309 SHI524299:SHI524309 SRE524299:SRE524309 TBA524299:TBA524309 TKW524299:TKW524309 TUS524299:TUS524309 UEO524299:UEO524309 UOK524299:UOK524309 UYG524299:UYG524309 VIC524299:VIC524309 VRY524299:VRY524309 WBU524299:WBU524309 WLQ524299:WLQ524309 WVM524299:WVM524309 E589835:E589845 JA589835:JA589845 SW589835:SW589845 ACS589835:ACS589845 AMO589835:AMO589845 AWK589835:AWK589845 BGG589835:BGG589845 BQC589835:BQC589845 BZY589835:BZY589845 CJU589835:CJU589845 CTQ589835:CTQ589845 DDM589835:DDM589845 DNI589835:DNI589845 DXE589835:DXE589845 EHA589835:EHA589845 EQW589835:EQW589845 FAS589835:FAS589845 FKO589835:FKO589845 FUK589835:FUK589845 GEG589835:GEG589845 GOC589835:GOC589845 GXY589835:GXY589845 HHU589835:HHU589845 HRQ589835:HRQ589845 IBM589835:IBM589845 ILI589835:ILI589845 IVE589835:IVE589845 JFA589835:JFA589845 JOW589835:JOW589845 JYS589835:JYS589845 KIO589835:KIO589845 KSK589835:KSK589845 LCG589835:LCG589845 LMC589835:LMC589845 LVY589835:LVY589845 MFU589835:MFU589845 MPQ589835:MPQ589845 MZM589835:MZM589845 NJI589835:NJI589845 NTE589835:NTE589845 ODA589835:ODA589845 OMW589835:OMW589845 OWS589835:OWS589845 PGO589835:PGO589845 PQK589835:PQK589845 QAG589835:QAG589845 QKC589835:QKC589845 QTY589835:QTY589845 RDU589835:RDU589845 RNQ589835:RNQ589845 RXM589835:RXM589845 SHI589835:SHI589845 SRE589835:SRE589845 TBA589835:TBA589845 TKW589835:TKW589845 TUS589835:TUS589845 UEO589835:UEO589845 UOK589835:UOK589845 UYG589835:UYG589845 VIC589835:VIC589845 VRY589835:VRY589845 WBU589835:WBU589845 WLQ589835:WLQ589845 WVM589835:WVM589845 E655371:E655381 JA655371:JA655381 SW655371:SW655381 ACS655371:ACS655381 AMO655371:AMO655381 AWK655371:AWK655381 BGG655371:BGG655381 BQC655371:BQC655381 BZY655371:BZY655381 CJU655371:CJU655381 CTQ655371:CTQ655381 DDM655371:DDM655381 DNI655371:DNI655381 DXE655371:DXE655381 EHA655371:EHA655381 EQW655371:EQW655381 FAS655371:FAS655381 FKO655371:FKO655381 FUK655371:FUK655381 GEG655371:GEG655381 GOC655371:GOC655381 GXY655371:GXY655381 HHU655371:HHU655381 HRQ655371:HRQ655381 IBM655371:IBM655381 ILI655371:ILI655381 IVE655371:IVE655381 JFA655371:JFA655381 JOW655371:JOW655381 JYS655371:JYS655381 KIO655371:KIO655381 KSK655371:KSK655381 LCG655371:LCG655381 LMC655371:LMC655381 LVY655371:LVY655381 MFU655371:MFU655381 MPQ655371:MPQ655381 MZM655371:MZM655381 NJI655371:NJI655381 NTE655371:NTE655381 ODA655371:ODA655381 OMW655371:OMW655381 OWS655371:OWS655381 PGO655371:PGO655381 PQK655371:PQK655381 QAG655371:QAG655381 QKC655371:QKC655381 QTY655371:QTY655381 RDU655371:RDU655381 RNQ655371:RNQ655381 RXM655371:RXM655381 SHI655371:SHI655381 SRE655371:SRE655381 TBA655371:TBA655381 TKW655371:TKW655381 TUS655371:TUS655381 UEO655371:UEO655381 UOK655371:UOK655381 UYG655371:UYG655381 VIC655371:VIC655381 VRY655371:VRY655381 WBU655371:WBU655381 WLQ655371:WLQ655381 WVM655371:WVM655381 E720907:E720917 JA720907:JA720917 SW720907:SW720917 ACS720907:ACS720917 AMO720907:AMO720917 AWK720907:AWK720917 BGG720907:BGG720917 BQC720907:BQC720917 BZY720907:BZY720917 CJU720907:CJU720917 CTQ720907:CTQ720917 DDM720907:DDM720917 DNI720907:DNI720917 DXE720907:DXE720917 EHA720907:EHA720917 EQW720907:EQW720917 FAS720907:FAS720917 FKO720907:FKO720917 FUK720907:FUK720917 GEG720907:GEG720917 GOC720907:GOC720917 GXY720907:GXY720917 HHU720907:HHU720917 HRQ720907:HRQ720917 IBM720907:IBM720917 ILI720907:ILI720917 IVE720907:IVE720917 JFA720907:JFA720917 JOW720907:JOW720917 JYS720907:JYS720917 KIO720907:KIO720917 KSK720907:KSK720917 LCG720907:LCG720917 LMC720907:LMC720917 LVY720907:LVY720917 MFU720907:MFU720917 MPQ720907:MPQ720917 MZM720907:MZM720917 NJI720907:NJI720917 NTE720907:NTE720917 ODA720907:ODA720917 OMW720907:OMW720917 OWS720907:OWS720917 PGO720907:PGO720917 PQK720907:PQK720917 QAG720907:QAG720917 QKC720907:QKC720917 QTY720907:QTY720917 RDU720907:RDU720917 RNQ720907:RNQ720917 RXM720907:RXM720917 SHI720907:SHI720917 SRE720907:SRE720917 TBA720907:TBA720917 TKW720907:TKW720917 TUS720907:TUS720917 UEO720907:UEO720917 UOK720907:UOK720917 UYG720907:UYG720917 VIC720907:VIC720917 VRY720907:VRY720917 WBU720907:WBU720917 WLQ720907:WLQ720917 WVM720907:WVM720917 E786443:E786453 JA786443:JA786453 SW786443:SW786453 ACS786443:ACS786453 AMO786443:AMO786453 AWK786443:AWK786453 BGG786443:BGG786453 BQC786443:BQC786453 BZY786443:BZY786453 CJU786443:CJU786453 CTQ786443:CTQ786453 DDM786443:DDM786453 DNI786443:DNI786453 DXE786443:DXE786453 EHA786443:EHA786453 EQW786443:EQW786453 FAS786443:FAS786453 FKO786443:FKO786453 FUK786443:FUK786453 GEG786443:GEG786453 GOC786443:GOC786453 GXY786443:GXY786453 HHU786443:HHU786453 HRQ786443:HRQ786453 IBM786443:IBM786453 ILI786443:ILI786453 IVE786443:IVE786453 JFA786443:JFA786453 JOW786443:JOW786453 JYS786443:JYS786453 KIO786443:KIO786453 KSK786443:KSK786453 LCG786443:LCG786453 LMC786443:LMC786453 LVY786443:LVY786453 MFU786443:MFU786453 MPQ786443:MPQ786453 MZM786443:MZM786453 NJI786443:NJI786453 NTE786443:NTE786453 ODA786443:ODA786453 OMW786443:OMW786453 OWS786443:OWS786453 PGO786443:PGO786453 PQK786443:PQK786453 QAG786443:QAG786453 QKC786443:QKC786453 QTY786443:QTY786453 RDU786443:RDU786453 RNQ786443:RNQ786453 RXM786443:RXM786453 SHI786443:SHI786453 SRE786443:SRE786453 TBA786443:TBA786453 TKW786443:TKW786453 TUS786443:TUS786453 UEO786443:UEO786453 UOK786443:UOK786453 UYG786443:UYG786453 VIC786443:VIC786453 VRY786443:VRY786453 WBU786443:WBU786453 WLQ786443:WLQ786453 WVM786443:WVM786453 E851979:E851989 JA851979:JA851989 SW851979:SW851989 ACS851979:ACS851989 AMO851979:AMO851989 AWK851979:AWK851989 BGG851979:BGG851989 BQC851979:BQC851989 BZY851979:BZY851989 CJU851979:CJU851989 CTQ851979:CTQ851989 DDM851979:DDM851989 DNI851979:DNI851989 DXE851979:DXE851989 EHA851979:EHA851989 EQW851979:EQW851989 FAS851979:FAS851989 FKO851979:FKO851989 FUK851979:FUK851989 GEG851979:GEG851989 GOC851979:GOC851989 GXY851979:GXY851989 HHU851979:HHU851989 HRQ851979:HRQ851989 IBM851979:IBM851989 ILI851979:ILI851989 IVE851979:IVE851989 JFA851979:JFA851989 JOW851979:JOW851989 JYS851979:JYS851989 KIO851979:KIO851989 KSK851979:KSK851989 LCG851979:LCG851989 LMC851979:LMC851989 LVY851979:LVY851989 MFU851979:MFU851989 MPQ851979:MPQ851989 MZM851979:MZM851989 NJI851979:NJI851989 NTE851979:NTE851989 ODA851979:ODA851989 OMW851979:OMW851989 OWS851979:OWS851989 PGO851979:PGO851989 PQK851979:PQK851989 QAG851979:QAG851989 QKC851979:QKC851989 QTY851979:QTY851989 RDU851979:RDU851989 RNQ851979:RNQ851989 RXM851979:RXM851989 SHI851979:SHI851989 SRE851979:SRE851989 TBA851979:TBA851989 TKW851979:TKW851989 TUS851979:TUS851989 UEO851979:UEO851989 UOK851979:UOK851989 UYG851979:UYG851989 VIC851979:VIC851989 VRY851979:VRY851989 WBU851979:WBU851989 WLQ851979:WLQ851989 WVM851979:WVM851989 E917515:E917525 JA917515:JA917525 SW917515:SW917525 ACS917515:ACS917525 AMO917515:AMO917525 AWK917515:AWK917525 BGG917515:BGG917525 BQC917515:BQC917525 BZY917515:BZY917525 CJU917515:CJU917525 CTQ917515:CTQ917525 DDM917515:DDM917525 DNI917515:DNI917525 DXE917515:DXE917525 EHA917515:EHA917525 EQW917515:EQW917525 FAS917515:FAS917525 FKO917515:FKO917525 FUK917515:FUK917525 GEG917515:GEG917525 GOC917515:GOC917525 GXY917515:GXY917525 HHU917515:HHU917525 HRQ917515:HRQ917525 IBM917515:IBM917525 ILI917515:ILI917525 IVE917515:IVE917525 JFA917515:JFA917525 JOW917515:JOW917525 JYS917515:JYS917525 KIO917515:KIO917525 KSK917515:KSK917525 LCG917515:LCG917525 LMC917515:LMC917525 LVY917515:LVY917525 MFU917515:MFU917525 MPQ917515:MPQ917525 MZM917515:MZM917525 NJI917515:NJI917525 NTE917515:NTE917525 ODA917515:ODA917525 OMW917515:OMW917525 OWS917515:OWS917525 PGO917515:PGO917525 PQK917515:PQK917525 QAG917515:QAG917525 QKC917515:QKC917525 QTY917515:QTY917525 RDU917515:RDU917525 RNQ917515:RNQ917525 RXM917515:RXM917525 SHI917515:SHI917525 SRE917515:SRE917525 TBA917515:TBA917525 TKW917515:TKW917525 TUS917515:TUS917525 UEO917515:UEO917525 UOK917515:UOK917525 UYG917515:UYG917525 VIC917515:VIC917525 VRY917515:VRY917525 WBU917515:WBU917525 WLQ917515:WLQ917525 WVM917515:WVM917525 E983051:E983061 JA983051:JA983061 SW983051:SW983061 ACS983051:ACS983061 AMO983051:AMO983061 AWK983051:AWK983061 BGG983051:BGG983061 BQC983051:BQC983061 BZY983051:BZY983061 CJU983051:CJU983061 CTQ983051:CTQ983061 DDM983051:DDM983061 DNI983051:DNI983061 DXE983051:DXE983061 EHA983051:EHA983061 EQW983051:EQW983061 FAS983051:FAS983061 FKO983051:FKO983061 FUK983051:FUK983061 GEG983051:GEG983061 GOC983051:GOC983061 GXY983051:GXY983061 HHU983051:HHU983061 HRQ983051:HRQ983061 IBM983051:IBM983061 ILI983051:ILI983061 IVE983051:IVE983061 JFA983051:JFA983061 JOW983051:JOW983061 JYS983051:JYS983061 KIO983051:KIO983061 KSK983051:KSK983061 LCG983051:LCG983061 LMC983051:LMC983061 LVY983051:LVY983061 MFU983051:MFU983061 MPQ983051:MPQ983061 MZM983051:MZM983061 NJI983051:NJI983061 NTE983051:NTE983061 ODA983051:ODA983061 OMW983051:OMW983061 OWS983051:OWS983061 PGO983051:PGO983061 PQK983051:PQK983061 QAG983051:QAG983061 QKC983051:QKC983061 QTY983051:QTY983061 RDU983051:RDU983061 RNQ983051:RNQ983061 RXM983051:RXM983061 SHI983051:SHI983061 SRE983051:SRE983061 TBA983051:TBA983061 TKW983051:TKW983061 TUS983051:TUS983061 UEO983051:UEO983061 UOK983051:UOK983061 UYG983051:UYG983061 VIC983051:VIC983061 VRY983051:VRY983061 WBU983051:WBU983061 WLQ983051:WLQ983061 WVM9:WVM21 WLQ9:WLQ21 WBU9:WBU21 VRY9:VRY21 VIC9:VIC21 UYG9:UYG21 UOK9:UOK21 UEO9:UEO21 TUS9:TUS21 TKW9:TKW21 TBA9:TBA21 SRE9:SRE21 SHI9:SHI21 RXM9:RXM21 RNQ9:RNQ21 RDU9:RDU21 QTY9:QTY21 QKC9:QKC21 QAG9:QAG21 PQK9:PQK21 PGO9:PGO21 OWS9:OWS21 OMW9:OMW21 ODA9:ODA21 NTE9:NTE21 NJI9:NJI21 MZM9:MZM21 MPQ9:MPQ21 MFU9:MFU21 LVY9:LVY21 LMC9:LMC21 LCG9:LCG21 KSK9:KSK21 KIO9:KIO21 JYS9:JYS21 JOW9:JOW21 JFA9:JFA21 IVE9:IVE21 ILI9:ILI21 IBM9:IBM21 HRQ9:HRQ21 HHU9:HHU21 GXY9:GXY21 GOC9:GOC21 GEG9:GEG21 FUK9:FUK21 FKO9:FKO21 FAS9:FAS21 EQW9:EQW21 EHA9:EHA21 DXE9:DXE21 DNI9:DNI21 DDM9:DDM21 CTQ9:CTQ21 CJU9:CJU21 BZY9:BZY21 BQC9:BQC21 BGG9:BGG21 AWK9:AWK21 AMO9:AMO21 ACS9:ACS21 SW9:SW21 JA9:JA21 E9:E21" xr:uid="{F4ECB432-160D-443D-BB1E-0F53A871D918}">
      <formula1>PBStatus</formula1>
    </dataValidation>
    <dataValidation type="list" allowBlank="1" showInputMessage="1" showErrorMessage="1" sqref="WVI983051:WVI983061 IW65547:IW65557 SS65547:SS65557 ACO65547:ACO65557 AMK65547:AMK65557 AWG65547:AWG65557 BGC65547:BGC65557 BPY65547:BPY65557 BZU65547:BZU65557 CJQ65547:CJQ65557 CTM65547:CTM65557 DDI65547:DDI65557 DNE65547:DNE65557 DXA65547:DXA65557 EGW65547:EGW65557 EQS65547:EQS65557 FAO65547:FAO65557 FKK65547:FKK65557 FUG65547:FUG65557 GEC65547:GEC65557 GNY65547:GNY65557 GXU65547:GXU65557 HHQ65547:HHQ65557 HRM65547:HRM65557 IBI65547:IBI65557 ILE65547:ILE65557 IVA65547:IVA65557 JEW65547:JEW65557 JOS65547:JOS65557 JYO65547:JYO65557 KIK65547:KIK65557 KSG65547:KSG65557 LCC65547:LCC65557 LLY65547:LLY65557 LVU65547:LVU65557 MFQ65547:MFQ65557 MPM65547:MPM65557 MZI65547:MZI65557 NJE65547:NJE65557 NTA65547:NTA65557 OCW65547:OCW65557 OMS65547:OMS65557 OWO65547:OWO65557 PGK65547:PGK65557 PQG65547:PQG65557 QAC65547:QAC65557 QJY65547:QJY65557 QTU65547:QTU65557 RDQ65547:RDQ65557 RNM65547:RNM65557 RXI65547:RXI65557 SHE65547:SHE65557 SRA65547:SRA65557 TAW65547:TAW65557 TKS65547:TKS65557 TUO65547:TUO65557 UEK65547:UEK65557 UOG65547:UOG65557 UYC65547:UYC65557 VHY65547:VHY65557 VRU65547:VRU65557 WBQ65547:WBQ65557 WLM65547:WLM65557 WVI65547:WVI65557 IW131083:IW131093 SS131083:SS131093 ACO131083:ACO131093 AMK131083:AMK131093 AWG131083:AWG131093 BGC131083:BGC131093 BPY131083:BPY131093 BZU131083:BZU131093 CJQ131083:CJQ131093 CTM131083:CTM131093 DDI131083:DDI131093 DNE131083:DNE131093 DXA131083:DXA131093 EGW131083:EGW131093 EQS131083:EQS131093 FAO131083:FAO131093 FKK131083:FKK131093 FUG131083:FUG131093 GEC131083:GEC131093 GNY131083:GNY131093 GXU131083:GXU131093 HHQ131083:HHQ131093 HRM131083:HRM131093 IBI131083:IBI131093 ILE131083:ILE131093 IVA131083:IVA131093 JEW131083:JEW131093 JOS131083:JOS131093 JYO131083:JYO131093 KIK131083:KIK131093 KSG131083:KSG131093 LCC131083:LCC131093 LLY131083:LLY131093 LVU131083:LVU131093 MFQ131083:MFQ131093 MPM131083:MPM131093 MZI131083:MZI131093 NJE131083:NJE131093 NTA131083:NTA131093 OCW131083:OCW131093 OMS131083:OMS131093 OWO131083:OWO131093 PGK131083:PGK131093 PQG131083:PQG131093 QAC131083:QAC131093 QJY131083:QJY131093 QTU131083:QTU131093 RDQ131083:RDQ131093 RNM131083:RNM131093 RXI131083:RXI131093 SHE131083:SHE131093 SRA131083:SRA131093 TAW131083:TAW131093 TKS131083:TKS131093 TUO131083:TUO131093 UEK131083:UEK131093 UOG131083:UOG131093 UYC131083:UYC131093 VHY131083:VHY131093 VRU131083:VRU131093 WBQ131083:WBQ131093 WLM131083:WLM131093 WVI131083:WVI131093 IW196619:IW196629 SS196619:SS196629 ACO196619:ACO196629 AMK196619:AMK196629 AWG196619:AWG196629 BGC196619:BGC196629 BPY196619:BPY196629 BZU196619:BZU196629 CJQ196619:CJQ196629 CTM196619:CTM196629 DDI196619:DDI196629 DNE196619:DNE196629 DXA196619:DXA196629 EGW196619:EGW196629 EQS196619:EQS196629 FAO196619:FAO196629 FKK196619:FKK196629 FUG196619:FUG196629 GEC196619:GEC196629 GNY196619:GNY196629 GXU196619:GXU196629 HHQ196619:HHQ196629 HRM196619:HRM196629 IBI196619:IBI196629 ILE196619:ILE196629 IVA196619:IVA196629 JEW196619:JEW196629 JOS196619:JOS196629 JYO196619:JYO196629 KIK196619:KIK196629 KSG196619:KSG196629 LCC196619:LCC196629 LLY196619:LLY196629 LVU196619:LVU196629 MFQ196619:MFQ196629 MPM196619:MPM196629 MZI196619:MZI196629 NJE196619:NJE196629 NTA196619:NTA196629 OCW196619:OCW196629 OMS196619:OMS196629 OWO196619:OWO196629 PGK196619:PGK196629 PQG196619:PQG196629 QAC196619:QAC196629 QJY196619:QJY196629 QTU196619:QTU196629 RDQ196619:RDQ196629 RNM196619:RNM196629 RXI196619:RXI196629 SHE196619:SHE196629 SRA196619:SRA196629 TAW196619:TAW196629 TKS196619:TKS196629 TUO196619:TUO196629 UEK196619:UEK196629 UOG196619:UOG196629 UYC196619:UYC196629 VHY196619:VHY196629 VRU196619:VRU196629 WBQ196619:WBQ196629 WLM196619:WLM196629 WVI196619:WVI196629 IW262155:IW262165 SS262155:SS262165 ACO262155:ACO262165 AMK262155:AMK262165 AWG262155:AWG262165 BGC262155:BGC262165 BPY262155:BPY262165 BZU262155:BZU262165 CJQ262155:CJQ262165 CTM262155:CTM262165 DDI262155:DDI262165 DNE262155:DNE262165 DXA262155:DXA262165 EGW262155:EGW262165 EQS262155:EQS262165 FAO262155:FAO262165 FKK262155:FKK262165 FUG262155:FUG262165 GEC262155:GEC262165 GNY262155:GNY262165 GXU262155:GXU262165 HHQ262155:HHQ262165 HRM262155:HRM262165 IBI262155:IBI262165 ILE262155:ILE262165 IVA262155:IVA262165 JEW262155:JEW262165 JOS262155:JOS262165 JYO262155:JYO262165 KIK262155:KIK262165 KSG262155:KSG262165 LCC262155:LCC262165 LLY262155:LLY262165 LVU262155:LVU262165 MFQ262155:MFQ262165 MPM262155:MPM262165 MZI262155:MZI262165 NJE262155:NJE262165 NTA262155:NTA262165 OCW262155:OCW262165 OMS262155:OMS262165 OWO262155:OWO262165 PGK262155:PGK262165 PQG262155:PQG262165 QAC262155:QAC262165 QJY262155:QJY262165 QTU262155:QTU262165 RDQ262155:RDQ262165 RNM262155:RNM262165 RXI262155:RXI262165 SHE262155:SHE262165 SRA262155:SRA262165 TAW262155:TAW262165 TKS262155:TKS262165 TUO262155:TUO262165 UEK262155:UEK262165 UOG262155:UOG262165 UYC262155:UYC262165 VHY262155:VHY262165 VRU262155:VRU262165 WBQ262155:WBQ262165 WLM262155:WLM262165 WVI262155:WVI262165 IW327691:IW327701 SS327691:SS327701 ACO327691:ACO327701 AMK327691:AMK327701 AWG327691:AWG327701 BGC327691:BGC327701 BPY327691:BPY327701 BZU327691:BZU327701 CJQ327691:CJQ327701 CTM327691:CTM327701 DDI327691:DDI327701 DNE327691:DNE327701 DXA327691:DXA327701 EGW327691:EGW327701 EQS327691:EQS327701 FAO327691:FAO327701 FKK327691:FKK327701 FUG327691:FUG327701 GEC327691:GEC327701 GNY327691:GNY327701 GXU327691:GXU327701 HHQ327691:HHQ327701 HRM327691:HRM327701 IBI327691:IBI327701 ILE327691:ILE327701 IVA327691:IVA327701 JEW327691:JEW327701 JOS327691:JOS327701 JYO327691:JYO327701 KIK327691:KIK327701 KSG327691:KSG327701 LCC327691:LCC327701 LLY327691:LLY327701 LVU327691:LVU327701 MFQ327691:MFQ327701 MPM327691:MPM327701 MZI327691:MZI327701 NJE327691:NJE327701 NTA327691:NTA327701 OCW327691:OCW327701 OMS327691:OMS327701 OWO327691:OWO327701 PGK327691:PGK327701 PQG327691:PQG327701 QAC327691:QAC327701 QJY327691:QJY327701 QTU327691:QTU327701 RDQ327691:RDQ327701 RNM327691:RNM327701 RXI327691:RXI327701 SHE327691:SHE327701 SRA327691:SRA327701 TAW327691:TAW327701 TKS327691:TKS327701 TUO327691:TUO327701 UEK327691:UEK327701 UOG327691:UOG327701 UYC327691:UYC327701 VHY327691:VHY327701 VRU327691:VRU327701 WBQ327691:WBQ327701 WLM327691:WLM327701 WVI327691:WVI327701 IW393227:IW393237 SS393227:SS393237 ACO393227:ACO393237 AMK393227:AMK393237 AWG393227:AWG393237 BGC393227:BGC393237 BPY393227:BPY393237 BZU393227:BZU393237 CJQ393227:CJQ393237 CTM393227:CTM393237 DDI393227:DDI393237 DNE393227:DNE393237 DXA393227:DXA393237 EGW393227:EGW393237 EQS393227:EQS393237 FAO393227:FAO393237 FKK393227:FKK393237 FUG393227:FUG393237 GEC393227:GEC393237 GNY393227:GNY393237 GXU393227:GXU393237 HHQ393227:HHQ393237 HRM393227:HRM393237 IBI393227:IBI393237 ILE393227:ILE393237 IVA393227:IVA393237 JEW393227:JEW393237 JOS393227:JOS393237 JYO393227:JYO393237 KIK393227:KIK393237 KSG393227:KSG393237 LCC393227:LCC393237 LLY393227:LLY393237 LVU393227:LVU393237 MFQ393227:MFQ393237 MPM393227:MPM393237 MZI393227:MZI393237 NJE393227:NJE393237 NTA393227:NTA393237 OCW393227:OCW393237 OMS393227:OMS393237 OWO393227:OWO393237 PGK393227:PGK393237 PQG393227:PQG393237 QAC393227:QAC393237 QJY393227:QJY393237 QTU393227:QTU393237 RDQ393227:RDQ393237 RNM393227:RNM393237 RXI393227:RXI393237 SHE393227:SHE393237 SRA393227:SRA393237 TAW393227:TAW393237 TKS393227:TKS393237 TUO393227:TUO393237 UEK393227:UEK393237 UOG393227:UOG393237 UYC393227:UYC393237 VHY393227:VHY393237 VRU393227:VRU393237 WBQ393227:WBQ393237 WLM393227:WLM393237 WVI393227:WVI393237 IW458763:IW458773 SS458763:SS458773 ACO458763:ACO458773 AMK458763:AMK458773 AWG458763:AWG458773 BGC458763:BGC458773 BPY458763:BPY458773 BZU458763:BZU458773 CJQ458763:CJQ458773 CTM458763:CTM458773 DDI458763:DDI458773 DNE458763:DNE458773 DXA458763:DXA458773 EGW458763:EGW458773 EQS458763:EQS458773 FAO458763:FAO458773 FKK458763:FKK458773 FUG458763:FUG458773 GEC458763:GEC458773 GNY458763:GNY458773 GXU458763:GXU458773 HHQ458763:HHQ458773 HRM458763:HRM458773 IBI458763:IBI458773 ILE458763:ILE458773 IVA458763:IVA458773 JEW458763:JEW458773 JOS458763:JOS458773 JYO458763:JYO458773 KIK458763:KIK458773 KSG458763:KSG458773 LCC458763:LCC458773 LLY458763:LLY458773 LVU458763:LVU458773 MFQ458763:MFQ458773 MPM458763:MPM458773 MZI458763:MZI458773 NJE458763:NJE458773 NTA458763:NTA458773 OCW458763:OCW458773 OMS458763:OMS458773 OWO458763:OWO458773 PGK458763:PGK458773 PQG458763:PQG458773 QAC458763:QAC458773 QJY458763:QJY458773 QTU458763:QTU458773 RDQ458763:RDQ458773 RNM458763:RNM458773 RXI458763:RXI458773 SHE458763:SHE458773 SRA458763:SRA458773 TAW458763:TAW458773 TKS458763:TKS458773 TUO458763:TUO458773 UEK458763:UEK458773 UOG458763:UOG458773 UYC458763:UYC458773 VHY458763:VHY458773 VRU458763:VRU458773 WBQ458763:WBQ458773 WLM458763:WLM458773 WVI458763:WVI458773 IW524299:IW524309 SS524299:SS524309 ACO524299:ACO524309 AMK524299:AMK524309 AWG524299:AWG524309 BGC524299:BGC524309 BPY524299:BPY524309 BZU524299:BZU524309 CJQ524299:CJQ524309 CTM524299:CTM524309 DDI524299:DDI524309 DNE524299:DNE524309 DXA524299:DXA524309 EGW524299:EGW524309 EQS524299:EQS524309 FAO524299:FAO524309 FKK524299:FKK524309 FUG524299:FUG524309 GEC524299:GEC524309 GNY524299:GNY524309 GXU524299:GXU524309 HHQ524299:HHQ524309 HRM524299:HRM524309 IBI524299:IBI524309 ILE524299:ILE524309 IVA524299:IVA524309 JEW524299:JEW524309 JOS524299:JOS524309 JYO524299:JYO524309 KIK524299:KIK524309 KSG524299:KSG524309 LCC524299:LCC524309 LLY524299:LLY524309 LVU524299:LVU524309 MFQ524299:MFQ524309 MPM524299:MPM524309 MZI524299:MZI524309 NJE524299:NJE524309 NTA524299:NTA524309 OCW524299:OCW524309 OMS524299:OMS524309 OWO524299:OWO524309 PGK524299:PGK524309 PQG524299:PQG524309 QAC524299:QAC524309 QJY524299:QJY524309 QTU524299:QTU524309 RDQ524299:RDQ524309 RNM524299:RNM524309 RXI524299:RXI524309 SHE524299:SHE524309 SRA524299:SRA524309 TAW524299:TAW524309 TKS524299:TKS524309 TUO524299:TUO524309 UEK524299:UEK524309 UOG524299:UOG524309 UYC524299:UYC524309 VHY524299:VHY524309 VRU524299:VRU524309 WBQ524299:WBQ524309 WLM524299:WLM524309 WVI524299:WVI524309 IW589835:IW589845 SS589835:SS589845 ACO589835:ACO589845 AMK589835:AMK589845 AWG589835:AWG589845 BGC589835:BGC589845 BPY589835:BPY589845 BZU589835:BZU589845 CJQ589835:CJQ589845 CTM589835:CTM589845 DDI589835:DDI589845 DNE589835:DNE589845 DXA589835:DXA589845 EGW589835:EGW589845 EQS589835:EQS589845 FAO589835:FAO589845 FKK589835:FKK589845 FUG589835:FUG589845 GEC589835:GEC589845 GNY589835:GNY589845 GXU589835:GXU589845 HHQ589835:HHQ589845 HRM589835:HRM589845 IBI589835:IBI589845 ILE589835:ILE589845 IVA589835:IVA589845 JEW589835:JEW589845 JOS589835:JOS589845 JYO589835:JYO589845 KIK589835:KIK589845 KSG589835:KSG589845 LCC589835:LCC589845 LLY589835:LLY589845 LVU589835:LVU589845 MFQ589835:MFQ589845 MPM589835:MPM589845 MZI589835:MZI589845 NJE589835:NJE589845 NTA589835:NTA589845 OCW589835:OCW589845 OMS589835:OMS589845 OWO589835:OWO589845 PGK589835:PGK589845 PQG589835:PQG589845 QAC589835:QAC589845 QJY589835:QJY589845 QTU589835:QTU589845 RDQ589835:RDQ589845 RNM589835:RNM589845 RXI589835:RXI589845 SHE589835:SHE589845 SRA589835:SRA589845 TAW589835:TAW589845 TKS589835:TKS589845 TUO589835:TUO589845 UEK589835:UEK589845 UOG589835:UOG589845 UYC589835:UYC589845 VHY589835:VHY589845 VRU589835:VRU589845 WBQ589835:WBQ589845 WLM589835:WLM589845 WVI589835:WVI589845 IW655371:IW655381 SS655371:SS655381 ACO655371:ACO655381 AMK655371:AMK655381 AWG655371:AWG655381 BGC655371:BGC655381 BPY655371:BPY655381 BZU655371:BZU655381 CJQ655371:CJQ655381 CTM655371:CTM655381 DDI655371:DDI655381 DNE655371:DNE655381 DXA655371:DXA655381 EGW655371:EGW655381 EQS655371:EQS655381 FAO655371:FAO655381 FKK655371:FKK655381 FUG655371:FUG655381 GEC655371:GEC655381 GNY655371:GNY655381 GXU655371:GXU655381 HHQ655371:HHQ655381 HRM655371:HRM655381 IBI655371:IBI655381 ILE655371:ILE655381 IVA655371:IVA655381 JEW655371:JEW655381 JOS655371:JOS655381 JYO655371:JYO655381 KIK655371:KIK655381 KSG655371:KSG655381 LCC655371:LCC655381 LLY655371:LLY655381 LVU655371:LVU655381 MFQ655371:MFQ655381 MPM655371:MPM655381 MZI655371:MZI655381 NJE655371:NJE655381 NTA655371:NTA655381 OCW655371:OCW655381 OMS655371:OMS655381 OWO655371:OWO655381 PGK655371:PGK655381 PQG655371:PQG655381 QAC655371:QAC655381 QJY655371:QJY655381 QTU655371:QTU655381 RDQ655371:RDQ655381 RNM655371:RNM655381 RXI655371:RXI655381 SHE655371:SHE655381 SRA655371:SRA655381 TAW655371:TAW655381 TKS655371:TKS655381 TUO655371:TUO655381 UEK655371:UEK655381 UOG655371:UOG655381 UYC655371:UYC655381 VHY655371:VHY655381 VRU655371:VRU655381 WBQ655371:WBQ655381 WLM655371:WLM655381 WVI655371:WVI655381 IW720907:IW720917 SS720907:SS720917 ACO720907:ACO720917 AMK720907:AMK720917 AWG720907:AWG720917 BGC720907:BGC720917 BPY720907:BPY720917 BZU720907:BZU720917 CJQ720907:CJQ720917 CTM720907:CTM720917 DDI720907:DDI720917 DNE720907:DNE720917 DXA720907:DXA720917 EGW720907:EGW720917 EQS720907:EQS720917 FAO720907:FAO720917 FKK720907:FKK720917 FUG720907:FUG720917 GEC720907:GEC720917 GNY720907:GNY720917 GXU720907:GXU720917 HHQ720907:HHQ720917 HRM720907:HRM720917 IBI720907:IBI720917 ILE720907:ILE720917 IVA720907:IVA720917 JEW720907:JEW720917 JOS720907:JOS720917 JYO720907:JYO720917 KIK720907:KIK720917 KSG720907:KSG720917 LCC720907:LCC720917 LLY720907:LLY720917 LVU720907:LVU720917 MFQ720907:MFQ720917 MPM720907:MPM720917 MZI720907:MZI720917 NJE720907:NJE720917 NTA720907:NTA720917 OCW720907:OCW720917 OMS720907:OMS720917 OWO720907:OWO720917 PGK720907:PGK720917 PQG720907:PQG720917 QAC720907:QAC720917 QJY720907:QJY720917 QTU720907:QTU720917 RDQ720907:RDQ720917 RNM720907:RNM720917 RXI720907:RXI720917 SHE720907:SHE720917 SRA720907:SRA720917 TAW720907:TAW720917 TKS720907:TKS720917 TUO720907:TUO720917 UEK720907:UEK720917 UOG720907:UOG720917 UYC720907:UYC720917 VHY720907:VHY720917 VRU720907:VRU720917 WBQ720907:WBQ720917 WLM720907:WLM720917 WVI720907:WVI720917 IW786443:IW786453 SS786443:SS786453 ACO786443:ACO786453 AMK786443:AMK786453 AWG786443:AWG786453 BGC786443:BGC786453 BPY786443:BPY786453 BZU786443:BZU786453 CJQ786443:CJQ786453 CTM786443:CTM786453 DDI786443:DDI786453 DNE786443:DNE786453 DXA786443:DXA786453 EGW786443:EGW786453 EQS786443:EQS786453 FAO786443:FAO786453 FKK786443:FKK786453 FUG786443:FUG786453 GEC786443:GEC786453 GNY786443:GNY786453 GXU786443:GXU786453 HHQ786443:HHQ786453 HRM786443:HRM786453 IBI786443:IBI786453 ILE786443:ILE786453 IVA786443:IVA786453 JEW786443:JEW786453 JOS786443:JOS786453 JYO786443:JYO786453 KIK786443:KIK786453 KSG786443:KSG786453 LCC786443:LCC786453 LLY786443:LLY786453 LVU786443:LVU786453 MFQ786443:MFQ786453 MPM786443:MPM786453 MZI786443:MZI786453 NJE786443:NJE786453 NTA786443:NTA786453 OCW786443:OCW786453 OMS786443:OMS786453 OWO786443:OWO786453 PGK786443:PGK786453 PQG786443:PQG786453 QAC786443:QAC786453 QJY786443:QJY786453 QTU786443:QTU786453 RDQ786443:RDQ786453 RNM786443:RNM786453 RXI786443:RXI786453 SHE786443:SHE786453 SRA786443:SRA786453 TAW786443:TAW786453 TKS786443:TKS786453 TUO786443:TUO786453 UEK786443:UEK786453 UOG786443:UOG786453 UYC786443:UYC786453 VHY786443:VHY786453 VRU786443:VRU786453 WBQ786443:WBQ786453 WLM786443:WLM786453 WVI786443:WVI786453 IW851979:IW851989 SS851979:SS851989 ACO851979:ACO851989 AMK851979:AMK851989 AWG851979:AWG851989 BGC851979:BGC851989 BPY851979:BPY851989 BZU851979:BZU851989 CJQ851979:CJQ851989 CTM851979:CTM851989 DDI851979:DDI851989 DNE851979:DNE851989 DXA851979:DXA851989 EGW851979:EGW851989 EQS851979:EQS851989 FAO851979:FAO851989 FKK851979:FKK851989 FUG851979:FUG851989 GEC851979:GEC851989 GNY851979:GNY851989 GXU851979:GXU851989 HHQ851979:HHQ851989 HRM851979:HRM851989 IBI851979:IBI851989 ILE851979:ILE851989 IVA851979:IVA851989 JEW851979:JEW851989 JOS851979:JOS851989 JYO851979:JYO851989 KIK851979:KIK851989 KSG851979:KSG851989 LCC851979:LCC851989 LLY851979:LLY851989 LVU851979:LVU851989 MFQ851979:MFQ851989 MPM851979:MPM851989 MZI851979:MZI851989 NJE851979:NJE851989 NTA851979:NTA851989 OCW851979:OCW851989 OMS851979:OMS851989 OWO851979:OWO851989 PGK851979:PGK851989 PQG851979:PQG851989 QAC851979:QAC851989 QJY851979:QJY851989 QTU851979:QTU851989 RDQ851979:RDQ851989 RNM851979:RNM851989 RXI851979:RXI851989 SHE851979:SHE851989 SRA851979:SRA851989 TAW851979:TAW851989 TKS851979:TKS851989 TUO851979:TUO851989 UEK851979:UEK851989 UOG851979:UOG851989 UYC851979:UYC851989 VHY851979:VHY851989 VRU851979:VRU851989 WBQ851979:WBQ851989 WLM851979:WLM851989 WVI851979:WVI851989 IW917515:IW917525 SS917515:SS917525 ACO917515:ACO917525 AMK917515:AMK917525 AWG917515:AWG917525 BGC917515:BGC917525 BPY917515:BPY917525 BZU917515:BZU917525 CJQ917515:CJQ917525 CTM917515:CTM917525 DDI917515:DDI917525 DNE917515:DNE917525 DXA917515:DXA917525 EGW917515:EGW917525 EQS917515:EQS917525 FAO917515:FAO917525 FKK917515:FKK917525 FUG917515:FUG917525 GEC917515:GEC917525 GNY917515:GNY917525 GXU917515:GXU917525 HHQ917515:HHQ917525 HRM917515:HRM917525 IBI917515:IBI917525 ILE917515:ILE917525 IVA917515:IVA917525 JEW917515:JEW917525 JOS917515:JOS917525 JYO917515:JYO917525 KIK917515:KIK917525 KSG917515:KSG917525 LCC917515:LCC917525 LLY917515:LLY917525 LVU917515:LVU917525 MFQ917515:MFQ917525 MPM917515:MPM917525 MZI917515:MZI917525 NJE917515:NJE917525 NTA917515:NTA917525 OCW917515:OCW917525 OMS917515:OMS917525 OWO917515:OWO917525 PGK917515:PGK917525 PQG917515:PQG917525 QAC917515:QAC917525 QJY917515:QJY917525 QTU917515:QTU917525 RDQ917515:RDQ917525 RNM917515:RNM917525 RXI917515:RXI917525 SHE917515:SHE917525 SRA917515:SRA917525 TAW917515:TAW917525 TKS917515:TKS917525 TUO917515:TUO917525 UEK917515:UEK917525 UOG917515:UOG917525 UYC917515:UYC917525 VHY917515:VHY917525 VRU917515:VRU917525 WBQ917515:WBQ917525 WLM917515:WLM917525 WVI917515:WVI917525 IW983051:IW983061 SS983051:SS983061 ACO983051:ACO983061 AMK983051:AMK983061 AWG983051:AWG983061 BGC983051:BGC983061 BPY983051:BPY983061 BZU983051:BZU983061 CJQ983051:CJQ983061 CTM983051:CTM983061 DDI983051:DDI983061 DNE983051:DNE983061 DXA983051:DXA983061 EGW983051:EGW983061 EQS983051:EQS983061 FAO983051:FAO983061 FKK983051:FKK983061 FUG983051:FUG983061 GEC983051:GEC983061 GNY983051:GNY983061 GXU983051:GXU983061 HHQ983051:HHQ983061 HRM983051:HRM983061 IBI983051:IBI983061 ILE983051:ILE983061 IVA983051:IVA983061 JEW983051:JEW983061 JOS983051:JOS983061 JYO983051:JYO983061 KIK983051:KIK983061 KSG983051:KSG983061 LCC983051:LCC983061 LLY983051:LLY983061 LVU983051:LVU983061 MFQ983051:MFQ983061 MPM983051:MPM983061 MZI983051:MZI983061 NJE983051:NJE983061 NTA983051:NTA983061 OCW983051:OCW983061 OMS983051:OMS983061 OWO983051:OWO983061 PGK983051:PGK983061 PQG983051:PQG983061 QAC983051:QAC983061 QJY983051:QJY983061 QTU983051:QTU983061 RDQ983051:RDQ983061 RNM983051:RNM983061 RXI983051:RXI983061 SHE983051:SHE983061 SRA983051:SRA983061 TAW983051:TAW983061 TKS983051:TKS983061 TUO983051:TUO983061 UEK983051:UEK983061 UOG983051:UOG983061 UYC983051:UYC983061 VHY983051:VHY983061 VRU983051:VRU983061 WBQ983051:WBQ983061 WLM983051:WLM983061 WVI9:WVI21 WLM9:WLM21 WBQ9:WBQ21 VRU9:VRU21 VHY9:VHY21 UYC9:UYC21 UOG9:UOG21 UEK9:UEK21 TUO9:TUO21 TKS9:TKS21 TAW9:TAW21 SRA9:SRA21 SHE9:SHE21 RXI9:RXI21 RNM9:RNM21 RDQ9:RDQ21 QTU9:QTU21 QJY9:QJY21 QAC9:QAC21 PQG9:PQG21 PGK9:PGK21 OWO9:OWO21 OMS9:OMS21 OCW9:OCW21 NTA9:NTA21 NJE9:NJE21 MZI9:MZI21 MPM9:MPM21 MFQ9:MFQ21 LVU9:LVU21 LLY9:LLY21 LCC9:LCC21 KSG9:KSG21 KIK9:KIK21 JYO9:JYO21 JOS9:JOS21 JEW9:JEW21 IVA9:IVA21 ILE9:ILE21 IBI9:IBI21 HRM9:HRM21 HHQ9:HHQ21 GXU9:GXU21 GNY9:GNY21 GEC9:GEC21 FUG9:FUG21 FKK9:FKK21 FAO9:FAO21 EQS9:EQS21 EGW9:EGW21 DXA9:DXA21 DNE9:DNE21 DDI9:DDI21 CTM9:CTM21 CJQ9:CJQ21 BZU9:BZU21 BPY9:BPY21 BGC9:BGC21 AWG9:AWG21 AMK9:AMK21 ACO9:ACO21 SS9:SS21 IW9:IW21" xr:uid="{FB882B60-5A5F-49CC-801A-E8DD5D045CE7}">
      <formula1>ReferenceID</formula1>
    </dataValidation>
    <dataValidation type="list" allowBlank="1" showInputMessage="1" showErrorMessage="1" sqref="WVL983051:WVL983061 D65547:D65557 IZ65547:IZ65557 SV65547:SV65557 ACR65547:ACR65557 AMN65547:AMN65557 AWJ65547:AWJ65557 BGF65547:BGF65557 BQB65547:BQB65557 BZX65547:BZX65557 CJT65547:CJT65557 CTP65547:CTP65557 DDL65547:DDL65557 DNH65547:DNH65557 DXD65547:DXD65557 EGZ65547:EGZ65557 EQV65547:EQV65557 FAR65547:FAR65557 FKN65547:FKN65557 FUJ65547:FUJ65557 GEF65547:GEF65557 GOB65547:GOB65557 GXX65547:GXX65557 HHT65547:HHT65557 HRP65547:HRP65557 IBL65547:IBL65557 ILH65547:ILH65557 IVD65547:IVD65557 JEZ65547:JEZ65557 JOV65547:JOV65557 JYR65547:JYR65557 KIN65547:KIN65557 KSJ65547:KSJ65557 LCF65547:LCF65557 LMB65547:LMB65557 LVX65547:LVX65557 MFT65547:MFT65557 MPP65547:MPP65557 MZL65547:MZL65557 NJH65547:NJH65557 NTD65547:NTD65557 OCZ65547:OCZ65557 OMV65547:OMV65557 OWR65547:OWR65557 PGN65547:PGN65557 PQJ65547:PQJ65557 QAF65547:QAF65557 QKB65547:QKB65557 QTX65547:QTX65557 RDT65547:RDT65557 RNP65547:RNP65557 RXL65547:RXL65557 SHH65547:SHH65557 SRD65547:SRD65557 TAZ65547:TAZ65557 TKV65547:TKV65557 TUR65547:TUR65557 UEN65547:UEN65557 UOJ65547:UOJ65557 UYF65547:UYF65557 VIB65547:VIB65557 VRX65547:VRX65557 WBT65547:WBT65557 WLP65547:WLP65557 WVL65547:WVL65557 D131083:D131093 IZ131083:IZ131093 SV131083:SV131093 ACR131083:ACR131093 AMN131083:AMN131093 AWJ131083:AWJ131093 BGF131083:BGF131093 BQB131083:BQB131093 BZX131083:BZX131093 CJT131083:CJT131093 CTP131083:CTP131093 DDL131083:DDL131093 DNH131083:DNH131093 DXD131083:DXD131093 EGZ131083:EGZ131093 EQV131083:EQV131093 FAR131083:FAR131093 FKN131083:FKN131093 FUJ131083:FUJ131093 GEF131083:GEF131093 GOB131083:GOB131093 GXX131083:GXX131093 HHT131083:HHT131093 HRP131083:HRP131093 IBL131083:IBL131093 ILH131083:ILH131093 IVD131083:IVD131093 JEZ131083:JEZ131093 JOV131083:JOV131093 JYR131083:JYR131093 KIN131083:KIN131093 KSJ131083:KSJ131093 LCF131083:LCF131093 LMB131083:LMB131093 LVX131083:LVX131093 MFT131083:MFT131093 MPP131083:MPP131093 MZL131083:MZL131093 NJH131083:NJH131093 NTD131083:NTD131093 OCZ131083:OCZ131093 OMV131083:OMV131093 OWR131083:OWR131093 PGN131083:PGN131093 PQJ131083:PQJ131093 QAF131083:QAF131093 QKB131083:QKB131093 QTX131083:QTX131093 RDT131083:RDT131093 RNP131083:RNP131093 RXL131083:RXL131093 SHH131083:SHH131093 SRD131083:SRD131093 TAZ131083:TAZ131093 TKV131083:TKV131093 TUR131083:TUR131093 UEN131083:UEN131093 UOJ131083:UOJ131093 UYF131083:UYF131093 VIB131083:VIB131093 VRX131083:VRX131093 WBT131083:WBT131093 WLP131083:WLP131093 WVL131083:WVL131093 D196619:D196629 IZ196619:IZ196629 SV196619:SV196629 ACR196619:ACR196629 AMN196619:AMN196629 AWJ196619:AWJ196629 BGF196619:BGF196629 BQB196619:BQB196629 BZX196619:BZX196629 CJT196619:CJT196629 CTP196619:CTP196629 DDL196619:DDL196629 DNH196619:DNH196629 DXD196619:DXD196629 EGZ196619:EGZ196629 EQV196619:EQV196629 FAR196619:FAR196629 FKN196619:FKN196629 FUJ196619:FUJ196629 GEF196619:GEF196629 GOB196619:GOB196629 GXX196619:GXX196629 HHT196619:HHT196629 HRP196619:HRP196629 IBL196619:IBL196629 ILH196619:ILH196629 IVD196619:IVD196629 JEZ196619:JEZ196629 JOV196619:JOV196629 JYR196619:JYR196629 KIN196619:KIN196629 KSJ196619:KSJ196629 LCF196619:LCF196629 LMB196619:LMB196629 LVX196619:LVX196629 MFT196619:MFT196629 MPP196619:MPP196629 MZL196619:MZL196629 NJH196619:NJH196629 NTD196619:NTD196629 OCZ196619:OCZ196629 OMV196619:OMV196629 OWR196619:OWR196629 PGN196619:PGN196629 PQJ196619:PQJ196629 QAF196619:QAF196629 QKB196619:QKB196629 QTX196619:QTX196629 RDT196619:RDT196629 RNP196619:RNP196629 RXL196619:RXL196629 SHH196619:SHH196629 SRD196619:SRD196629 TAZ196619:TAZ196629 TKV196619:TKV196629 TUR196619:TUR196629 UEN196619:UEN196629 UOJ196619:UOJ196629 UYF196619:UYF196629 VIB196619:VIB196629 VRX196619:VRX196629 WBT196619:WBT196629 WLP196619:WLP196629 WVL196619:WVL196629 D262155:D262165 IZ262155:IZ262165 SV262155:SV262165 ACR262155:ACR262165 AMN262155:AMN262165 AWJ262155:AWJ262165 BGF262155:BGF262165 BQB262155:BQB262165 BZX262155:BZX262165 CJT262155:CJT262165 CTP262155:CTP262165 DDL262155:DDL262165 DNH262155:DNH262165 DXD262155:DXD262165 EGZ262155:EGZ262165 EQV262155:EQV262165 FAR262155:FAR262165 FKN262155:FKN262165 FUJ262155:FUJ262165 GEF262155:GEF262165 GOB262155:GOB262165 GXX262155:GXX262165 HHT262155:HHT262165 HRP262155:HRP262165 IBL262155:IBL262165 ILH262155:ILH262165 IVD262155:IVD262165 JEZ262155:JEZ262165 JOV262155:JOV262165 JYR262155:JYR262165 KIN262155:KIN262165 KSJ262155:KSJ262165 LCF262155:LCF262165 LMB262155:LMB262165 LVX262155:LVX262165 MFT262155:MFT262165 MPP262155:MPP262165 MZL262155:MZL262165 NJH262155:NJH262165 NTD262155:NTD262165 OCZ262155:OCZ262165 OMV262155:OMV262165 OWR262155:OWR262165 PGN262155:PGN262165 PQJ262155:PQJ262165 QAF262155:QAF262165 QKB262155:QKB262165 QTX262155:QTX262165 RDT262155:RDT262165 RNP262155:RNP262165 RXL262155:RXL262165 SHH262155:SHH262165 SRD262155:SRD262165 TAZ262155:TAZ262165 TKV262155:TKV262165 TUR262155:TUR262165 UEN262155:UEN262165 UOJ262155:UOJ262165 UYF262155:UYF262165 VIB262155:VIB262165 VRX262155:VRX262165 WBT262155:WBT262165 WLP262155:WLP262165 WVL262155:WVL262165 D327691:D327701 IZ327691:IZ327701 SV327691:SV327701 ACR327691:ACR327701 AMN327691:AMN327701 AWJ327691:AWJ327701 BGF327691:BGF327701 BQB327691:BQB327701 BZX327691:BZX327701 CJT327691:CJT327701 CTP327691:CTP327701 DDL327691:DDL327701 DNH327691:DNH327701 DXD327691:DXD327701 EGZ327691:EGZ327701 EQV327691:EQV327701 FAR327691:FAR327701 FKN327691:FKN327701 FUJ327691:FUJ327701 GEF327691:GEF327701 GOB327691:GOB327701 GXX327691:GXX327701 HHT327691:HHT327701 HRP327691:HRP327701 IBL327691:IBL327701 ILH327691:ILH327701 IVD327691:IVD327701 JEZ327691:JEZ327701 JOV327691:JOV327701 JYR327691:JYR327701 KIN327691:KIN327701 KSJ327691:KSJ327701 LCF327691:LCF327701 LMB327691:LMB327701 LVX327691:LVX327701 MFT327691:MFT327701 MPP327691:MPP327701 MZL327691:MZL327701 NJH327691:NJH327701 NTD327691:NTD327701 OCZ327691:OCZ327701 OMV327691:OMV327701 OWR327691:OWR327701 PGN327691:PGN327701 PQJ327691:PQJ327701 QAF327691:QAF327701 QKB327691:QKB327701 QTX327691:QTX327701 RDT327691:RDT327701 RNP327691:RNP327701 RXL327691:RXL327701 SHH327691:SHH327701 SRD327691:SRD327701 TAZ327691:TAZ327701 TKV327691:TKV327701 TUR327691:TUR327701 UEN327691:UEN327701 UOJ327691:UOJ327701 UYF327691:UYF327701 VIB327691:VIB327701 VRX327691:VRX327701 WBT327691:WBT327701 WLP327691:WLP327701 WVL327691:WVL327701 D393227:D393237 IZ393227:IZ393237 SV393227:SV393237 ACR393227:ACR393237 AMN393227:AMN393237 AWJ393227:AWJ393237 BGF393227:BGF393237 BQB393227:BQB393237 BZX393227:BZX393237 CJT393227:CJT393237 CTP393227:CTP393237 DDL393227:DDL393237 DNH393227:DNH393237 DXD393227:DXD393237 EGZ393227:EGZ393237 EQV393227:EQV393237 FAR393227:FAR393237 FKN393227:FKN393237 FUJ393227:FUJ393237 GEF393227:GEF393237 GOB393227:GOB393237 GXX393227:GXX393237 HHT393227:HHT393237 HRP393227:HRP393237 IBL393227:IBL393237 ILH393227:ILH393237 IVD393227:IVD393237 JEZ393227:JEZ393237 JOV393227:JOV393237 JYR393227:JYR393237 KIN393227:KIN393237 KSJ393227:KSJ393237 LCF393227:LCF393237 LMB393227:LMB393237 LVX393227:LVX393237 MFT393227:MFT393237 MPP393227:MPP393237 MZL393227:MZL393237 NJH393227:NJH393237 NTD393227:NTD393237 OCZ393227:OCZ393237 OMV393227:OMV393237 OWR393227:OWR393237 PGN393227:PGN393237 PQJ393227:PQJ393237 QAF393227:QAF393237 QKB393227:QKB393237 QTX393227:QTX393237 RDT393227:RDT393237 RNP393227:RNP393237 RXL393227:RXL393237 SHH393227:SHH393237 SRD393227:SRD393237 TAZ393227:TAZ393237 TKV393227:TKV393237 TUR393227:TUR393237 UEN393227:UEN393237 UOJ393227:UOJ393237 UYF393227:UYF393237 VIB393227:VIB393237 VRX393227:VRX393237 WBT393227:WBT393237 WLP393227:WLP393237 WVL393227:WVL393237 D458763:D458773 IZ458763:IZ458773 SV458763:SV458773 ACR458763:ACR458773 AMN458763:AMN458773 AWJ458763:AWJ458773 BGF458763:BGF458773 BQB458763:BQB458773 BZX458763:BZX458773 CJT458763:CJT458773 CTP458763:CTP458773 DDL458763:DDL458773 DNH458763:DNH458773 DXD458763:DXD458773 EGZ458763:EGZ458773 EQV458763:EQV458773 FAR458763:FAR458773 FKN458763:FKN458773 FUJ458763:FUJ458773 GEF458763:GEF458773 GOB458763:GOB458773 GXX458763:GXX458773 HHT458763:HHT458773 HRP458763:HRP458773 IBL458763:IBL458773 ILH458763:ILH458773 IVD458763:IVD458773 JEZ458763:JEZ458773 JOV458763:JOV458773 JYR458763:JYR458773 KIN458763:KIN458773 KSJ458763:KSJ458773 LCF458763:LCF458773 LMB458763:LMB458773 LVX458763:LVX458773 MFT458763:MFT458773 MPP458763:MPP458773 MZL458763:MZL458773 NJH458763:NJH458773 NTD458763:NTD458773 OCZ458763:OCZ458773 OMV458763:OMV458773 OWR458763:OWR458773 PGN458763:PGN458773 PQJ458763:PQJ458773 QAF458763:QAF458773 QKB458763:QKB458773 QTX458763:QTX458773 RDT458763:RDT458773 RNP458763:RNP458773 RXL458763:RXL458773 SHH458763:SHH458773 SRD458763:SRD458773 TAZ458763:TAZ458773 TKV458763:TKV458773 TUR458763:TUR458773 UEN458763:UEN458773 UOJ458763:UOJ458773 UYF458763:UYF458773 VIB458763:VIB458773 VRX458763:VRX458773 WBT458763:WBT458773 WLP458763:WLP458773 WVL458763:WVL458773 D524299:D524309 IZ524299:IZ524309 SV524299:SV524309 ACR524299:ACR524309 AMN524299:AMN524309 AWJ524299:AWJ524309 BGF524299:BGF524309 BQB524299:BQB524309 BZX524299:BZX524309 CJT524299:CJT524309 CTP524299:CTP524309 DDL524299:DDL524309 DNH524299:DNH524309 DXD524299:DXD524309 EGZ524299:EGZ524309 EQV524299:EQV524309 FAR524299:FAR524309 FKN524299:FKN524309 FUJ524299:FUJ524309 GEF524299:GEF524309 GOB524299:GOB524309 GXX524299:GXX524309 HHT524299:HHT524309 HRP524299:HRP524309 IBL524299:IBL524309 ILH524299:ILH524309 IVD524299:IVD524309 JEZ524299:JEZ524309 JOV524299:JOV524309 JYR524299:JYR524309 KIN524299:KIN524309 KSJ524299:KSJ524309 LCF524299:LCF524309 LMB524299:LMB524309 LVX524299:LVX524309 MFT524299:MFT524309 MPP524299:MPP524309 MZL524299:MZL524309 NJH524299:NJH524309 NTD524299:NTD524309 OCZ524299:OCZ524309 OMV524299:OMV524309 OWR524299:OWR524309 PGN524299:PGN524309 PQJ524299:PQJ524309 QAF524299:QAF524309 QKB524299:QKB524309 QTX524299:QTX524309 RDT524299:RDT524309 RNP524299:RNP524309 RXL524299:RXL524309 SHH524299:SHH524309 SRD524299:SRD524309 TAZ524299:TAZ524309 TKV524299:TKV524309 TUR524299:TUR524309 UEN524299:UEN524309 UOJ524299:UOJ524309 UYF524299:UYF524309 VIB524299:VIB524309 VRX524299:VRX524309 WBT524299:WBT524309 WLP524299:WLP524309 WVL524299:WVL524309 D589835:D589845 IZ589835:IZ589845 SV589835:SV589845 ACR589835:ACR589845 AMN589835:AMN589845 AWJ589835:AWJ589845 BGF589835:BGF589845 BQB589835:BQB589845 BZX589835:BZX589845 CJT589835:CJT589845 CTP589835:CTP589845 DDL589835:DDL589845 DNH589835:DNH589845 DXD589835:DXD589845 EGZ589835:EGZ589845 EQV589835:EQV589845 FAR589835:FAR589845 FKN589835:FKN589845 FUJ589835:FUJ589845 GEF589835:GEF589845 GOB589835:GOB589845 GXX589835:GXX589845 HHT589835:HHT589845 HRP589835:HRP589845 IBL589835:IBL589845 ILH589835:ILH589845 IVD589835:IVD589845 JEZ589835:JEZ589845 JOV589835:JOV589845 JYR589835:JYR589845 KIN589835:KIN589845 KSJ589835:KSJ589845 LCF589835:LCF589845 LMB589835:LMB589845 LVX589835:LVX589845 MFT589835:MFT589845 MPP589835:MPP589845 MZL589835:MZL589845 NJH589835:NJH589845 NTD589835:NTD589845 OCZ589835:OCZ589845 OMV589835:OMV589845 OWR589835:OWR589845 PGN589835:PGN589845 PQJ589835:PQJ589845 QAF589835:QAF589845 QKB589835:QKB589845 QTX589835:QTX589845 RDT589835:RDT589845 RNP589835:RNP589845 RXL589835:RXL589845 SHH589835:SHH589845 SRD589835:SRD589845 TAZ589835:TAZ589845 TKV589835:TKV589845 TUR589835:TUR589845 UEN589835:UEN589845 UOJ589835:UOJ589845 UYF589835:UYF589845 VIB589835:VIB589845 VRX589835:VRX589845 WBT589835:WBT589845 WLP589835:WLP589845 WVL589835:WVL589845 D655371:D655381 IZ655371:IZ655381 SV655371:SV655381 ACR655371:ACR655381 AMN655371:AMN655381 AWJ655371:AWJ655381 BGF655371:BGF655381 BQB655371:BQB655381 BZX655371:BZX655381 CJT655371:CJT655381 CTP655371:CTP655381 DDL655371:DDL655381 DNH655371:DNH655381 DXD655371:DXD655381 EGZ655371:EGZ655381 EQV655371:EQV655381 FAR655371:FAR655381 FKN655371:FKN655381 FUJ655371:FUJ655381 GEF655371:GEF655381 GOB655371:GOB655381 GXX655371:GXX655381 HHT655371:HHT655381 HRP655371:HRP655381 IBL655371:IBL655381 ILH655371:ILH655381 IVD655371:IVD655381 JEZ655371:JEZ655381 JOV655371:JOV655381 JYR655371:JYR655381 KIN655371:KIN655381 KSJ655371:KSJ655381 LCF655371:LCF655381 LMB655371:LMB655381 LVX655371:LVX655381 MFT655371:MFT655381 MPP655371:MPP655381 MZL655371:MZL655381 NJH655371:NJH655381 NTD655371:NTD655381 OCZ655371:OCZ655381 OMV655371:OMV655381 OWR655371:OWR655381 PGN655371:PGN655381 PQJ655371:PQJ655381 QAF655371:QAF655381 QKB655371:QKB655381 QTX655371:QTX655381 RDT655371:RDT655381 RNP655371:RNP655381 RXL655371:RXL655381 SHH655371:SHH655381 SRD655371:SRD655381 TAZ655371:TAZ655381 TKV655371:TKV655381 TUR655371:TUR655381 UEN655371:UEN655381 UOJ655371:UOJ655381 UYF655371:UYF655381 VIB655371:VIB655381 VRX655371:VRX655381 WBT655371:WBT655381 WLP655371:WLP655381 WVL655371:WVL655381 D720907:D720917 IZ720907:IZ720917 SV720907:SV720917 ACR720907:ACR720917 AMN720907:AMN720917 AWJ720907:AWJ720917 BGF720907:BGF720917 BQB720907:BQB720917 BZX720907:BZX720917 CJT720907:CJT720917 CTP720907:CTP720917 DDL720907:DDL720917 DNH720907:DNH720917 DXD720907:DXD720917 EGZ720907:EGZ720917 EQV720907:EQV720917 FAR720907:FAR720917 FKN720907:FKN720917 FUJ720907:FUJ720917 GEF720907:GEF720917 GOB720907:GOB720917 GXX720907:GXX720917 HHT720907:HHT720917 HRP720907:HRP720917 IBL720907:IBL720917 ILH720907:ILH720917 IVD720907:IVD720917 JEZ720907:JEZ720917 JOV720907:JOV720917 JYR720907:JYR720917 KIN720907:KIN720917 KSJ720907:KSJ720917 LCF720907:LCF720917 LMB720907:LMB720917 LVX720907:LVX720917 MFT720907:MFT720917 MPP720907:MPP720917 MZL720907:MZL720917 NJH720907:NJH720917 NTD720907:NTD720917 OCZ720907:OCZ720917 OMV720907:OMV720917 OWR720907:OWR720917 PGN720907:PGN720917 PQJ720907:PQJ720917 QAF720907:QAF720917 QKB720907:QKB720917 QTX720907:QTX720917 RDT720907:RDT720917 RNP720907:RNP720917 RXL720907:RXL720917 SHH720907:SHH720917 SRD720907:SRD720917 TAZ720907:TAZ720917 TKV720907:TKV720917 TUR720907:TUR720917 UEN720907:UEN720917 UOJ720907:UOJ720917 UYF720907:UYF720917 VIB720907:VIB720917 VRX720907:VRX720917 WBT720907:WBT720917 WLP720907:WLP720917 WVL720907:WVL720917 D786443:D786453 IZ786443:IZ786453 SV786443:SV786453 ACR786443:ACR786453 AMN786443:AMN786453 AWJ786443:AWJ786453 BGF786443:BGF786453 BQB786443:BQB786453 BZX786443:BZX786453 CJT786443:CJT786453 CTP786443:CTP786453 DDL786443:DDL786453 DNH786443:DNH786453 DXD786443:DXD786453 EGZ786443:EGZ786453 EQV786443:EQV786453 FAR786443:FAR786453 FKN786443:FKN786453 FUJ786443:FUJ786453 GEF786443:GEF786453 GOB786443:GOB786453 GXX786443:GXX786453 HHT786443:HHT786453 HRP786443:HRP786453 IBL786443:IBL786453 ILH786443:ILH786453 IVD786443:IVD786453 JEZ786443:JEZ786453 JOV786443:JOV786453 JYR786443:JYR786453 KIN786443:KIN786453 KSJ786443:KSJ786453 LCF786443:LCF786453 LMB786443:LMB786453 LVX786443:LVX786453 MFT786443:MFT786453 MPP786443:MPP786453 MZL786443:MZL786453 NJH786443:NJH786453 NTD786443:NTD786453 OCZ786443:OCZ786453 OMV786443:OMV786453 OWR786443:OWR786453 PGN786443:PGN786453 PQJ786443:PQJ786453 QAF786443:QAF786453 QKB786443:QKB786453 QTX786443:QTX786453 RDT786443:RDT786453 RNP786443:RNP786453 RXL786443:RXL786453 SHH786443:SHH786453 SRD786443:SRD786453 TAZ786443:TAZ786453 TKV786443:TKV786453 TUR786443:TUR786453 UEN786443:UEN786453 UOJ786443:UOJ786453 UYF786443:UYF786453 VIB786443:VIB786453 VRX786443:VRX786453 WBT786443:WBT786453 WLP786443:WLP786453 WVL786443:WVL786453 D851979:D851989 IZ851979:IZ851989 SV851979:SV851989 ACR851979:ACR851989 AMN851979:AMN851989 AWJ851979:AWJ851989 BGF851979:BGF851989 BQB851979:BQB851989 BZX851979:BZX851989 CJT851979:CJT851989 CTP851979:CTP851989 DDL851979:DDL851989 DNH851979:DNH851989 DXD851979:DXD851989 EGZ851979:EGZ851989 EQV851979:EQV851989 FAR851979:FAR851989 FKN851979:FKN851989 FUJ851979:FUJ851989 GEF851979:GEF851989 GOB851979:GOB851989 GXX851979:GXX851989 HHT851979:HHT851989 HRP851979:HRP851989 IBL851979:IBL851989 ILH851979:ILH851989 IVD851979:IVD851989 JEZ851979:JEZ851989 JOV851979:JOV851989 JYR851979:JYR851989 KIN851979:KIN851989 KSJ851979:KSJ851989 LCF851979:LCF851989 LMB851979:LMB851989 LVX851979:LVX851989 MFT851979:MFT851989 MPP851979:MPP851989 MZL851979:MZL851989 NJH851979:NJH851989 NTD851979:NTD851989 OCZ851979:OCZ851989 OMV851979:OMV851989 OWR851979:OWR851989 PGN851979:PGN851989 PQJ851979:PQJ851989 QAF851979:QAF851989 QKB851979:QKB851989 QTX851979:QTX851989 RDT851979:RDT851989 RNP851979:RNP851989 RXL851979:RXL851989 SHH851979:SHH851989 SRD851979:SRD851989 TAZ851979:TAZ851989 TKV851979:TKV851989 TUR851979:TUR851989 UEN851979:UEN851989 UOJ851979:UOJ851989 UYF851979:UYF851989 VIB851979:VIB851989 VRX851979:VRX851989 WBT851979:WBT851989 WLP851979:WLP851989 WVL851979:WVL851989 D917515:D917525 IZ917515:IZ917525 SV917515:SV917525 ACR917515:ACR917525 AMN917515:AMN917525 AWJ917515:AWJ917525 BGF917515:BGF917525 BQB917515:BQB917525 BZX917515:BZX917525 CJT917515:CJT917525 CTP917515:CTP917525 DDL917515:DDL917525 DNH917515:DNH917525 DXD917515:DXD917525 EGZ917515:EGZ917525 EQV917515:EQV917525 FAR917515:FAR917525 FKN917515:FKN917525 FUJ917515:FUJ917525 GEF917515:GEF917525 GOB917515:GOB917525 GXX917515:GXX917525 HHT917515:HHT917525 HRP917515:HRP917525 IBL917515:IBL917525 ILH917515:ILH917525 IVD917515:IVD917525 JEZ917515:JEZ917525 JOV917515:JOV917525 JYR917515:JYR917525 KIN917515:KIN917525 KSJ917515:KSJ917525 LCF917515:LCF917525 LMB917515:LMB917525 LVX917515:LVX917525 MFT917515:MFT917525 MPP917515:MPP917525 MZL917515:MZL917525 NJH917515:NJH917525 NTD917515:NTD917525 OCZ917515:OCZ917525 OMV917515:OMV917525 OWR917515:OWR917525 PGN917515:PGN917525 PQJ917515:PQJ917525 QAF917515:QAF917525 QKB917515:QKB917525 QTX917515:QTX917525 RDT917515:RDT917525 RNP917515:RNP917525 RXL917515:RXL917525 SHH917515:SHH917525 SRD917515:SRD917525 TAZ917515:TAZ917525 TKV917515:TKV917525 TUR917515:TUR917525 UEN917515:UEN917525 UOJ917515:UOJ917525 UYF917515:UYF917525 VIB917515:VIB917525 VRX917515:VRX917525 WBT917515:WBT917525 WLP917515:WLP917525 WVL917515:WVL917525 D983051:D983061 IZ983051:IZ983061 SV983051:SV983061 ACR983051:ACR983061 AMN983051:AMN983061 AWJ983051:AWJ983061 BGF983051:BGF983061 BQB983051:BQB983061 BZX983051:BZX983061 CJT983051:CJT983061 CTP983051:CTP983061 DDL983051:DDL983061 DNH983051:DNH983061 DXD983051:DXD983061 EGZ983051:EGZ983061 EQV983051:EQV983061 FAR983051:FAR983061 FKN983051:FKN983061 FUJ983051:FUJ983061 GEF983051:GEF983061 GOB983051:GOB983061 GXX983051:GXX983061 HHT983051:HHT983061 HRP983051:HRP983061 IBL983051:IBL983061 ILH983051:ILH983061 IVD983051:IVD983061 JEZ983051:JEZ983061 JOV983051:JOV983061 JYR983051:JYR983061 KIN983051:KIN983061 KSJ983051:KSJ983061 LCF983051:LCF983061 LMB983051:LMB983061 LVX983051:LVX983061 MFT983051:MFT983061 MPP983051:MPP983061 MZL983051:MZL983061 NJH983051:NJH983061 NTD983051:NTD983061 OCZ983051:OCZ983061 OMV983051:OMV983061 OWR983051:OWR983061 PGN983051:PGN983061 PQJ983051:PQJ983061 QAF983051:QAF983061 QKB983051:QKB983061 QTX983051:QTX983061 RDT983051:RDT983061 RNP983051:RNP983061 RXL983051:RXL983061 SHH983051:SHH983061 SRD983051:SRD983061 TAZ983051:TAZ983061 TKV983051:TKV983061 TUR983051:TUR983061 UEN983051:UEN983061 UOJ983051:UOJ983061 UYF983051:UYF983061 VIB983051:VIB983061 VRX983051:VRX983061 WBT983051:WBT983061 WLP983051:WLP983061 WVL9:WVL21 WLP9:WLP21 WBT9:WBT21 VRX9:VRX21 VIB9:VIB21 UYF9:UYF21 UOJ9:UOJ21 UEN9:UEN21 TUR9:TUR21 TKV9:TKV21 TAZ9:TAZ21 SRD9:SRD21 SHH9:SHH21 RXL9:RXL21 RNP9:RNP21 RDT9:RDT21 QTX9:QTX21 QKB9:QKB21 QAF9:QAF21 PQJ9:PQJ21 PGN9:PGN21 OWR9:OWR21 OMV9:OMV21 OCZ9:OCZ21 NTD9:NTD21 NJH9:NJH21 MZL9:MZL21 MPP9:MPP21 MFT9:MFT21 LVX9:LVX21 LMB9:LMB21 LCF9:LCF21 KSJ9:KSJ21 KIN9:KIN21 JYR9:JYR21 JOV9:JOV21 JEZ9:JEZ21 IVD9:IVD21 ILH9:ILH21 IBL9:IBL21 HRP9:HRP21 HHT9:HHT21 GXX9:GXX21 GOB9:GOB21 GEF9:GEF21 FUJ9:FUJ21 FKN9:FKN21 FAR9:FAR21 EQV9:EQV21 EGZ9:EGZ21 DXD9:DXD21 DNH9:DNH21 DDL9:DDL21 CTP9:CTP21 CJT9:CJT21 BZX9:BZX21 BQB9:BQB21 BGF9:BGF21 AWJ9:AWJ21 AMN9:AMN21 ACR9:ACR21 SV9:SV21 IZ9:IZ21 D9:D21" xr:uid="{B35CD5B3-9B03-4B6E-97BF-BCF7A768164F}">
      <formula1>People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PBlist</vt:lpstr>
      <vt:lpstr>ChongCi1</vt:lpstr>
      <vt:lpstr>ChongCi2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2018-12-28T01:37:11Z</dcterms:created>
  <dcterms:modified xsi:type="dcterms:W3CDTF">2018-12-28T02:10:40Z</dcterms:modified>
</cp:coreProperties>
</file>