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2815" windowHeight="8640"/>
  </bookViews>
  <sheets>
    <sheet name="FAM" sheetId="1" r:id="rId1"/>
    <sheet name="Energy Detec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4" i="1"/>
  <c r="H64"/>
  <c r="G64"/>
  <c r="F64"/>
  <c r="E64"/>
  <c r="D64"/>
  <c r="C64"/>
  <c r="B64"/>
  <c r="I59"/>
  <c r="H59"/>
  <c r="G59"/>
  <c r="F59"/>
  <c r="E59"/>
  <c r="D59"/>
  <c r="C59"/>
  <c r="B59"/>
  <c r="I54"/>
  <c r="H54"/>
  <c r="G54"/>
  <c r="F54"/>
  <c r="E54"/>
  <c r="D54"/>
  <c r="C54"/>
  <c r="B54"/>
  <c r="I49"/>
  <c r="H49"/>
  <c r="G49"/>
  <c r="F49"/>
  <c r="E49"/>
  <c r="D49"/>
  <c r="C49"/>
  <c r="B49"/>
  <c r="C40"/>
  <c r="D40"/>
  <c r="E40"/>
  <c r="F40"/>
  <c r="G40"/>
  <c r="H40"/>
  <c r="I40"/>
  <c r="B40"/>
  <c r="C35"/>
  <c r="D35"/>
  <c r="E35"/>
  <c r="F35"/>
  <c r="G35"/>
  <c r="H35"/>
  <c r="I35"/>
  <c r="B35"/>
  <c r="C25"/>
  <c r="D25"/>
  <c r="E25"/>
  <c r="F25"/>
  <c r="G25"/>
  <c r="H25"/>
  <c r="I25"/>
  <c r="B25"/>
  <c r="C30"/>
  <c r="D30"/>
  <c r="E30"/>
  <c r="F30"/>
  <c r="G30"/>
  <c r="H30"/>
  <c r="I30"/>
  <c r="B30"/>
  <c r="D17"/>
  <c r="D12"/>
  <c r="J12"/>
  <c r="C17"/>
  <c r="B17"/>
  <c r="A17"/>
  <c r="B12"/>
  <c r="C12"/>
  <c r="G12"/>
  <c r="H12"/>
  <c r="I12"/>
  <c r="A12"/>
</calcChain>
</file>

<file path=xl/sharedStrings.xml><?xml version="1.0" encoding="utf-8"?>
<sst xmlns="http://schemas.openxmlformats.org/spreadsheetml/2006/main" count="37" uniqueCount="19">
  <si>
    <t>Matlab Timings</t>
  </si>
  <si>
    <t>N = 2048</t>
  </si>
  <si>
    <t>All timings are in milliseconds unless otherwise noted</t>
  </si>
  <si>
    <t>CUDA Timings</t>
  </si>
  <si>
    <t>N = 4096</t>
  </si>
  <si>
    <t>N=4096</t>
  </si>
  <si>
    <t>N=1024</t>
  </si>
  <si>
    <t>N=2048</t>
  </si>
  <si>
    <t>X times speed up of CUDA over Matlab</t>
  </si>
  <si>
    <t>N=8192</t>
  </si>
  <si>
    <t>N</t>
  </si>
  <si>
    <t>Down Convert</t>
  </si>
  <si>
    <t>Product Sequences</t>
  </si>
  <si>
    <t>P-point FFTs</t>
  </si>
  <si>
    <t>SCD</t>
  </si>
  <si>
    <t>Window</t>
  </si>
  <si>
    <t>Channelize</t>
  </si>
  <si>
    <t>Np-point FFTs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</si>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</sst>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abSelected="1" topLeftCell="A27" workbookViewId="0">
      <selection activeCell="J43" sqref="J43"/>
    </sheetView>
  </sheetViews>
  <sheetFormatPr defaultRowHeight="15"/>
  <cols>
    <col min="2" max="3" width="12" bestFit="1" customWidth="1"/>
    <col min="4" max="4" width="13.42578125" bestFit="1" customWidth="1"/>
    <col min="5" max="5" width="13.7109375" bestFit="1" customWidth="1"/>
    <col min="6" max="6" width="18.140625" bestFit="1" customWidth="1"/>
    <col min="7" max="7" width="13.42578125" bestFit="1" customWidth="1"/>
  </cols>
  <sheetData>
    <row r="1" spans="1:10">
      <c r="A1" t="s">
        <v>2</v>
      </c>
    </row>
    <row r="2" spans="1:10">
      <c r="A2" t="s">
        <v>0</v>
      </c>
      <c r="G2" t="s">
        <v>3</v>
      </c>
    </row>
    <row r="3" spans="1:10">
      <c r="A3">
        <v>10</v>
      </c>
      <c r="B3">
        <v>11</v>
      </c>
      <c r="C3">
        <v>12</v>
      </c>
      <c r="D3">
        <v>13</v>
      </c>
      <c r="G3">
        <v>10</v>
      </c>
      <c r="H3">
        <v>11</v>
      </c>
      <c r="I3">
        <v>12</v>
      </c>
      <c r="J3">
        <v>13</v>
      </c>
    </row>
    <row r="4" spans="1:10">
      <c r="A4" t="s">
        <v>6</v>
      </c>
      <c r="B4" t="s">
        <v>1</v>
      </c>
      <c r="C4" t="s">
        <v>4</v>
      </c>
      <c r="D4" t="s">
        <v>9</v>
      </c>
      <c r="G4" t="s">
        <v>6</v>
      </c>
      <c r="H4" t="s">
        <v>1</v>
      </c>
      <c r="I4" t="s">
        <v>5</v>
      </c>
      <c r="J4" t="s">
        <v>9</v>
      </c>
    </row>
    <row r="5" spans="1:10">
      <c r="A5">
        <v>72.270399999999995</v>
      </c>
      <c r="B5">
        <v>274.46499999999997</v>
      </c>
      <c r="C5">
        <v>1183.68</v>
      </c>
      <c r="D5">
        <v>4778.3</v>
      </c>
      <c r="G5">
        <v>6.8285999999999998</v>
      </c>
      <c r="H5">
        <v>12.846</v>
      </c>
      <c r="I5">
        <v>39.076000000000001</v>
      </c>
      <c r="J5">
        <v>153.08000000000001</v>
      </c>
    </row>
    <row r="6" spans="1:10">
      <c r="A6">
        <v>70.710599999999999</v>
      </c>
      <c r="B6">
        <v>282.40300000000002</v>
      </c>
      <c r="C6">
        <v>1181.788</v>
      </c>
      <c r="D6">
        <v>4667.3</v>
      </c>
      <c r="G6">
        <v>6.6563999999999997</v>
      </c>
      <c r="H6">
        <v>13.346</v>
      </c>
      <c r="I6">
        <v>39.357999999999997</v>
      </c>
      <c r="J6">
        <v>148.94800000000001</v>
      </c>
    </row>
    <row r="7" spans="1:10">
      <c r="A7">
        <v>70.680800000000005</v>
      </c>
      <c r="B7">
        <v>279.00200000000001</v>
      </c>
      <c r="C7">
        <v>1183.0509999999999</v>
      </c>
      <c r="D7">
        <v>4654.1000000000004</v>
      </c>
      <c r="G7">
        <v>6.6275000000000004</v>
      </c>
      <c r="H7">
        <v>13.215999999999999</v>
      </c>
      <c r="I7">
        <v>39.186</v>
      </c>
      <c r="J7">
        <v>148.66</v>
      </c>
    </row>
    <row r="8" spans="1:10">
      <c r="A8">
        <v>70.051599999999993</v>
      </c>
      <c r="B8">
        <v>282.33600000000001</v>
      </c>
      <c r="C8">
        <v>1186.9110000000001</v>
      </c>
      <c r="D8">
        <v>4714.5</v>
      </c>
      <c r="G8">
        <v>6.6612999999999998</v>
      </c>
      <c r="H8">
        <v>13.247999999999999</v>
      </c>
      <c r="I8">
        <v>38.841999999999999</v>
      </c>
      <c r="J8">
        <v>149.846</v>
      </c>
    </row>
    <row r="9" spans="1:10">
      <c r="A9">
        <v>70.282200000000003</v>
      </c>
      <c r="B9">
        <v>278.255</v>
      </c>
      <c r="C9">
        <v>1184.498</v>
      </c>
      <c r="D9">
        <v>4644.2</v>
      </c>
      <c r="G9">
        <v>6.6578999999999997</v>
      </c>
      <c r="H9">
        <v>13.241</v>
      </c>
      <c r="I9">
        <v>38.863</v>
      </c>
      <c r="J9">
        <v>152.23599999999999</v>
      </c>
    </row>
    <row r="10" spans="1:10">
      <c r="A10">
        <v>69.771299999999997</v>
      </c>
      <c r="B10">
        <v>274.29500000000002</v>
      </c>
      <c r="C10">
        <v>1183.7529999999999</v>
      </c>
      <c r="D10">
        <v>4721.2</v>
      </c>
      <c r="G10">
        <v>6.6497999999999999</v>
      </c>
      <c r="H10">
        <v>13.276</v>
      </c>
      <c r="I10">
        <v>39.509</v>
      </c>
      <c r="J10">
        <v>148.517</v>
      </c>
    </row>
    <row r="12" spans="1:10">
      <c r="A12">
        <f>(A5+A6+A7+A8+A9+A10)/6</f>
        <v>70.627816666666661</v>
      </c>
      <c r="B12">
        <f t="shared" ref="B12:J12" si="0">(B5+B6+B7+B8+B9+B10)/6</f>
        <v>278.45933333333329</v>
      </c>
      <c r="C12">
        <f t="shared" si="0"/>
        <v>1183.9468333333332</v>
      </c>
      <c r="D12">
        <f t="shared" si="0"/>
        <v>4696.6000000000004</v>
      </c>
      <c r="G12">
        <f t="shared" si="0"/>
        <v>6.68025</v>
      </c>
      <c r="H12">
        <f t="shared" si="0"/>
        <v>13.195499999999997</v>
      </c>
      <c r="I12">
        <f t="shared" si="0"/>
        <v>39.139000000000003</v>
      </c>
      <c r="J12">
        <f t="shared" si="0"/>
        <v>150.21450000000002</v>
      </c>
    </row>
    <row r="15" spans="1:10">
      <c r="A15" t="s">
        <v>8</v>
      </c>
    </row>
    <row r="16" spans="1:10">
      <c r="A16" t="s">
        <v>6</v>
      </c>
      <c r="B16" t="s">
        <v>7</v>
      </c>
      <c r="C16" t="s">
        <v>5</v>
      </c>
      <c r="D16" t="s">
        <v>9</v>
      </c>
    </row>
    <row r="17" spans="1:9">
      <c r="A17">
        <f>A12/G12</f>
        <v>10.572630764816685</v>
      </c>
      <c r="B17">
        <f>B12/H12</f>
        <v>21.102598107940839</v>
      </c>
      <c r="C17">
        <f>C12/I12</f>
        <v>30.249797729459953</v>
      </c>
      <c r="D17">
        <f>D12/J12</f>
        <v>31.265956349087471</v>
      </c>
    </row>
    <row r="19" spans="1:9">
      <c r="A19" t="s">
        <v>0</v>
      </c>
    </row>
    <row r="21" spans="1:9">
      <c r="A21" t="s">
        <v>10</v>
      </c>
      <c r="B21" t="s">
        <v>16</v>
      </c>
      <c r="C21" t="s">
        <v>15</v>
      </c>
      <c r="D21" t="s">
        <v>17</v>
      </c>
      <c r="E21" t="s">
        <v>11</v>
      </c>
      <c r="F21" t="s">
        <v>12</v>
      </c>
      <c r="G21" t="s">
        <v>13</v>
      </c>
      <c r="H21" t="s">
        <v>14</v>
      </c>
      <c r="I21" t="s">
        <v>18</v>
      </c>
    </row>
    <row r="22" spans="1:9">
      <c r="A22">
        <v>1024</v>
      </c>
      <c r="B22">
        <v>0.25800000000000001</v>
      </c>
      <c r="C22">
        <v>0.96499999999999997</v>
      </c>
      <c r="D22">
        <v>0.48399999999999999</v>
      </c>
      <c r="E22">
        <v>2.1709999999999998</v>
      </c>
      <c r="F22">
        <v>9.9619999999999997</v>
      </c>
      <c r="G22">
        <v>13.628</v>
      </c>
      <c r="H22">
        <v>41.258000000000003</v>
      </c>
      <c r="I22">
        <v>68.822999999999993</v>
      </c>
    </row>
    <row r="23" spans="1:9">
      <c r="B23">
        <v>0.249</v>
      </c>
      <c r="C23">
        <v>0.94299999999999995</v>
      </c>
      <c r="D23">
        <v>0.49</v>
      </c>
      <c r="E23">
        <v>2.77</v>
      </c>
      <c r="F23">
        <v>9.8490000000000002</v>
      </c>
      <c r="G23">
        <v>13.622999999999999</v>
      </c>
      <c r="H23">
        <v>41.271999999999998</v>
      </c>
      <c r="I23">
        <v>69.293000000000006</v>
      </c>
    </row>
    <row r="24" spans="1:9">
      <c r="B24">
        <v>0.253</v>
      </c>
      <c r="C24">
        <v>1.2190000000000001</v>
      </c>
      <c r="D24">
        <v>0.50600000000000001</v>
      </c>
      <c r="E24">
        <v>2.17</v>
      </c>
      <c r="F24">
        <v>9.8190000000000008</v>
      </c>
      <c r="G24">
        <v>14.294</v>
      </c>
      <c r="H24">
        <v>41.820999999999998</v>
      </c>
      <c r="I24">
        <v>70.182000000000002</v>
      </c>
    </row>
    <row r="25" spans="1:9">
      <c r="B25">
        <f>(B22+B23+B24)/3</f>
        <v>0.25333333333333335</v>
      </c>
      <c r="C25">
        <f t="shared" ref="C25:I25" si="1">(C22+C23+C24)/3</f>
        <v>1.0423333333333333</v>
      </c>
      <c r="D25">
        <f t="shared" si="1"/>
        <v>0.49333333333333335</v>
      </c>
      <c r="E25">
        <f t="shared" si="1"/>
        <v>2.3703333333333334</v>
      </c>
      <c r="F25">
        <f t="shared" si="1"/>
        <v>9.8766666666666669</v>
      </c>
      <c r="G25">
        <f t="shared" si="1"/>
        <v>13.848333333333334</v>
      </c>
      <c r="H25">
        <f t="shared" si="1"/>
        <v>41.450333333333333</v>
      </c>
      <c r="I25">
        <f t="shared" si="1"/>
        <v>69.432666666666663</v>
      </c>
    </row>
    <row r="27" spans="1:9">
      <c r="A27">
        <v>2048</v>
      </c>
      <c r="B27">
        <v>2.8340000000000001</v>
      </c>
      <c r="C27">
        <v>0.92700000000000005</v>
      </c>
      <c r="D27">
        <v>1.2549999999999999</v>
      </c>
      <c r="E27">
        <v>5.5570000000000004</v>
      </c>
      <c r="F27">
        <v>42.966999999999999</v>
      </c>
      <c r="G27">
        <v>54.84</v>
      </c>
      <c r="H27">
        <v>178.09200000000001</v>
      </c>
      <c r="I27">
        <v>286.56799999999998</v>
      </c>
    </row>
    <row r="28" spans="1:9">
      <c r="B28">
        <v>0.47799999999999998</v>
      </c>
      <c r="C28">
        <v>1.915</v>
      </c>
      <c r="D28">
        <v>0.69199999999999995</v>
      </c>
      <c r="E28">
        <v>4.4169999999999998</v>
      </c>
      <c r="F28">
        <v>41.329000000000001</v>
      </c>
      <c r="G28">
        <v>53.39</v>
      </c>
      <c r="H28">
        <v>177.01</v>
      </c>
      <c r="I28">
        <v>279.34399999999999</v>
      </c>
    </row>
    <row r="29" spans="1:9">
      <c r="B29">
        <v>0.626</v>
      </c>
      <c r="C29">
        <v>1.889</v>
      </c>
      <c r="D29">
        <v>0.76300000000000001</v>
      </c>
      <c r="E29">
        <v>4.3579999999999997</v>
      </c>
      <c r="F29">
        <v>39.944000000000003</v>
      </c>
      <c r="G29">
        <v>54.093000000000004</v>
      </c>
      <c r="H29">
        <v>176.017</v>
      </c>
      <c r="I29">
        <v>276.786</v>
      </c>
    </row>
    <row r="30" spans="1:9">
      <c r="B30">
        <f>(B27+B28+B29)/3</f>
        <v>1.3126666666666666</v>
      </c>
      <c r="C30">
        <f t="shared" ref="C30:I30" si="2">(C27+C28+C29)/3</f>
        <v>1.577</v>
      </c>
      <c r="D30">
        <f t="shared" si="2"/>
        <v>0.90333333333333332</v>
      </c>
      <c r="E30">
        <f t="shared" si="2"/>
        <v>4.7773333333333339</v>
      </c>
      <c r="F30">
        <f t="shared" si="2"/>
        <v>41.413333333333334</v>
      </c>
      <c r="G30">
        <f t="shared" si="2"/>
        <v>54.107666666666667</v>
      </c>
      <c r="H30">
        <f t="shared" si="2"/>
        <v>177.03966666666665</v>
      </c>
      <c r="I30">
        <f t="shared" si="2"/>
        <v>280.89933333333335</v>
      </c>
    </row>
    <row r="32" spans="1:9">
      <c r="A32">
        <v>4096</v>
      </c>
      <c r="B32">
        <v>1.1000000000000001</v>
      </c>
      <c r="C32">
        <v>4.2</v>
      </c>
      <c r="D32">
        <v>1.7</v>
      </c>
      <c r="E32">
        <v>11.4</v>
      </c>
      <c r="F32">
        <v>172</v>
      </c>
      <c r="G32">
        <v>243.9</v>
      </c>
      <c r="H32">
        <v>774.7</v>
      </c>
      <c r="I32">
        <v>1209</v>
      </c>
    </row>
    <row r="33" spans="1:9">
      <c r="B33">
        <v>2.5</v>
      </c>
      <c r="C33">
        <v>4.5</v>
      </c>
      <c r="D33">
        <v>0.9</v>
      </c>
      <c r="E33">
        <v>8.3000000000000007</v>
      </c>
      <c r="F33">
        <v>161.19999999999999</v>
      </c>
      <c r="G33">
        <v>215.7</v>
      </c>
      <c r="H33">
        <v>787.5</v>
      </c>
      <c r="I33">
        <v>1180.5999999999999</v>
      </c>
    </row>
    <row r="34" spans="1:9">
      <c r="B34">
        <v>0.5</v>
      </c>
      <c r="C34">
        <v>4.5999999999999996</v>
      </c>
      <c r="D34">
        <v>1.4</v>
      </c>
      <c r="E34">
        <v>10.5</v>
      </c>
      <c r="F34">
        <v>164.8</v>
      </c>
      <c r="G34">
        <v>207.3</v>
      </c>
      <c r="H34">
        <v>779.5</v>
      </c>
      <c r="I34">
        <v>1168.8</v>
      </c>
    </row>
    <row r="35" spans="1:9">
      <c r="B35">
        <f>(B32+B33+B34)/3</f>
        <v>1.3666666666666665</v>
      </c>
      <c r="C35">
        <f t="shared" ref="C35:I35" si="3">(C32+C33+C34)/3</f>
        <v>4.4333333333333327</v>
      </c>
      <c r="D35">
        <f t="shared" si="3"/>
        <v>1.3333333333333333</v>
      </c>
      <c r="E35">
        <f t="shared" si="3"/>
        <v>10.066666666666668</v>
      </c>
      <c r="F35">
        <f t="shared" si="3"/>
        <v>166</v>
      </c>
      <c r="G35">
        <f t="shared" si="3"/>
        <v>222.30000000000004</v>
      </c>
      <c r="H35">
        <f t="shared" si="3"/>
        <v>780.56666666666661</v>
      </c>
      <c r="I35">
        <f t="shared" si="3"/>
        <v>1186.1333333333332</v>
      </c>
    </row>
    <row r="37" spans="1:9">
      <c r="A37">
        <v>8192</v>
      </c>
      <c r="B37">
        <v>0.9</v>
      </c>
      <c r="C37">
        <v>17.7</v>
      </c>
      <c r="D37">
        <v>2.2999999999999998</v>
      </c>
      <c r="E37">
        <v>17.8</v>
      </c>
      <c r="F37">
        <v>661.4</v>
      </c>
      <c r="G37">
        <v>968.3</v>
      </c>
      <c r="H37">
        <v>3130.7</v>
      </c>
      <c r="I37">
        <v>4799.3</v>
      </c>
    </row>
    <row r="38" spans="1:9">
      <c r="B38">
        <v>1</v>
      </c>
      <c r="C38">
        <v>13.1</v>
      </c>
      <c r="D38">
        <v>1.6</v>
      </c>
      <c r="E38">
        <v>17.399999999999999</v>
      </c>
      <c r="F38">
        <v>657.9</v>
      </c>
      <c r="G38">
        <v>836</v>
      </c>
      <c r="H38">
        <v>3138.2</v>
      </c>
      <c r="I38">
        <v>4665.1000000000004</v>
      </c>
    </row>
    <row r="39" spans="1:9">
      <c r="B39">
        <v>1.5</v>
      </c>
      <c r="C39">
        <v>9.8000000000000007</v>
      </c>
      <c r="D39">
        <v>2.8</v>
      </c>
      <c r="E39">
        <v>17</v>
      </c>
      <c r="F39">
        <v>656.2</v>
      </c>
      <c r="G39">
        <v>843.4</v>
      </c>
      <c r="H39">
        <v>3163.5</v>
      </c>
      <c r="I39">
        <v>4694.3</v>
      </c>
    </row>
    <row r="40" spans="1:9">
      <c r="B40">
        <f>(B37+B38+B39)/3</f>
        <v>1.1333333333333333</v>
      </c>
      <c r="C40">
        <f t="shared" ref="C40:I40" si="4">(C37+C38+C39)/3</f>
        <v>13.533333333333331</v>
      </c>
      <c r="D40">
        <f t="shared" si="4"/>
        <v>2.2333333333333329</v>
      </c>
      <c r="E40">
        <f t="shared" si="4"/>
        <v>17.400000000000002</v>
      </c>
      <c r="F40">
        <f t="shared" si="4"/>
        <v>658.5</v>
      </c>
      <c r="G40">
        <f t="shared" si="4"/>
        <v>882.56666666666661</v>
      </c>
      <c r="H40">
        <f t="shared" si="4"/>
        <v>3144.1333333333332</v>
      </c>
      <c r="I40">
        <f t="shared" si="4"/>
        <v>4719.5666666666666</v>
      </c>
    </row>
    <row r="43" spans="1:9">
      <c r="A43" t="s">
        <v>3</v>
      </c>
    </row>
    <row r="45" spans="1:9">
      <c r="A45" t="s">
        <v>10</v>
      </c>
      <c r="B45" t="s">
        <v>16</v>
      </c>
      <c r="C45" t="s">
        <v>15</v>
      </c>
      <c r="D45" t="s">
        <v>17</v>
      </c>
      <c r="E45" t="s">
        <v>11</v>
      </c>
      <c r="F45" t="s">
        <v>12</v>
      </c>
      <c r="G45" t="s">
        <v>13</v>
      </c>
      <c r="H45" t="s">
        <v>14</v>
      </c>
      <c r="I45" t="s">
        <v>18</v>
      </c>
    </row>
    <row r="46" spans="1:9">
      <c r="A46">
        <v>1024</v>
      </c>
      <c r="B46">
        <v>1.1619999999999999</v>
      </c>
      <c r="C46">
        <v>0.56100000000000005</v>
      </c>
      <c r="D46">
        <v>0.53200000000000003</v>
      </c>
      <c r="E46">
        <v>0.72499999999999998</v>
      </c>
      <c r="F46">
        <v>1.532</v>
      </c>
      <c r="G46">
        <v>1.3759999999999999</v>
      </c>
      <c r="H46">
        <v>0.86</v>
      </c>
      <c r="I46">
        <v>6.7510000000000003</v>
      </c>
    </row>
    <row r="47" spans="1:9">
      <c r="B47">
        <v>1.1140000000000001</v>
      </c>
      <c r="C47">
        <v>0.48599999999999999</v>
      </c>
      <c r="D47">
        <v>0.48099999999999998</v>
      </c>
      <c r="E47">
        <v>0.64400000000000002</v>
      </c>
      <c r="F47">
        <v>1.4470000000000001</v>
      </c>
      <c r="G47">
        <v>1.298</v>
      </c>
      <c r="H47">
        <v>0.78500000000000003</v>
      </c>
      <c r="I47">
        <v>6.2569999999999997</v>
      </c>
    </row>
    <row r="48" spans="1:9">
      <c r="B48">
        <v>1.105</v>
      </c>
      <c r="C48">
        <v>0.48299999999999998</v>
      </c>
      <c r="D48">
        <v>0.45700000000000002</v>
      </c>
      <c r="E48">
        <v>0.64400000000000002</v>
      </c>
      <c r="F48">
        <v>1.446</v>
      </c>
      <c r="G48">
        <v>1.3089999999999999</v>
      </c>
      <c r="H48">
        <v>0.83399999999999996</v>
      </c>
      <c r="I48">
        <v>6.2809999999999997</v>
      </c>
    </row>
    <row r="49" spans="1:9">
      <c r="B49">
        <f>(B46+B47+B48)/3</f>
        <v>1.127</v>
      </c>
      <c r="C49">
        <f t="shared" ref="C49" si="5">(C46+C47+C48)/3</f>
        <v>0.51000000000000012</v>
      </c>
      <c r="D49">
        <f t="shared" ref="D49" si="6">(D46+D47+D48)/3</f>
        <v>0.49</v>
      </c>
      <c r="E49">
        <f t="shared" ref="E49" si="7">(E46+E47+E48)/3</f>
        <v>0.67099999999999993</v>
      </c>
      <c r="F49">
        <f t="shared" ref="F49" si="8">(F46+F47+F48)/3</f>
        <v>1.4749999999999999</v>
      </c>
      <c r="G49">
        <f t="shared" ref="G49" si="9">(G46+G47+G48)/3</f>
        <v>1.3276666666666666</v>
      </c>
      <c r="H49">
        <f t="shared" ref="H49" si="10">(H46+H47+H48)/3</f>
        <v>0.82633333333333336</v>
      </c>
      <c r="I49">
        <f t="shared" ref="I49" si="11">(I46+I47+I48)/3</f>
        <v>6.429666666666666</v>
      </c>
    </row>
    <row r="51" spans="1:9">
      <c r="A51">
        <v>2048</v>
      </c>
      <c r="B51">
        <v>0.505</v>
      </c>
      <c r="C51">
        <v>0.40600000000000003</v>
      </c>
      <c r="D51">
        <v>0.28699999999999998</v>
      </c>
      <c r="E51">
        <v>0.38100000000000001</v>
      </c>
      <c r="F51">
        <v>4.0780000000000003</v>
      </c>
      <c r="G51">
        <v>3.5409999999999999</v>
      </c>
      <c r="H51">
        <v>1.3819999999999999</v>
      </c>
      <c r="I51">
        <v>10.584</v>
      </c>
    </row>
    <row r="52" spans="1:9">
      <c r="B52">
        <v>0.61</v>
      </c>
      <c r="C52">
        <v>0.40400000000000003</v>
      </c>
      <c r="D52">
        <v>0.28199999999999997</v>
      </c>
      <c r="E52">
        <v>0.38300000000000001</v>
      </c>
      <c r="F52">
        <v>4.0629999999999997</v>
      </c>
      <c r="G52">
        <v>3.5630000000000002</v>
      </c>
      <c r="H52">
        <v>1.3939999999999999</v>
      </c>
      <c r="I52">
        <v>10.702999999999999</v>
      </c>
    </row>
    <row r="53" spans="1:9">
      <c r="B53">
        <v>0.59199999999999997</v>
      </c>
      <c r="C53">
        <v>0.40300000000000002</v>
      </c>
      <c r="D53">
        <v>0.28499999999999998</v>
      </c>
      <c r="E53">
        <v>0.38200000000000001</v>
      </c>
      <c r="F53">
        <v>4.0599999999999996</v>
      </c>
      <c r="G53">
        <v>3.5089999999999999</v>
      </c>
      <c r="H53">
        <v>1.383</v>
      </c>
      <c r="I53">
        <v>10.618</v>
      </c>
    </row>
    <row r="54" spans="1:9">
      <c r="B54">
        <f>(B51+B52+B53)/3</f>
        <v>0.56899999999999995</v>
      </c>
      <c r="C54">
        <f t="shared" ref="C54" si="12">(C51+C52+C53)/3</f>
        <v>0.40433333333333338</v>
      </c>
      <c r="D54">
        <f t="shared" ref="D54" si="13">(D51+D52+D53)/3</f>
        <v>0.28466666666666662</v>
      </c>
      <c r="E54">
        <f t="shared" ref="E54" si="14">(E51+E52+E53)/3</f>
        <v>0.38199999999999995</v>
      </c>
      <c r="F54">
        <f t="shared" ref="F54" si="15">(F51+F52+F53)/3</f>
        <v>4.0670000000000002</v>
      </c>
      <c r="G54">
        <f t="shared" ref="G54" si="16">(G51+G52+G53)/3</f>
        <v>3.5376666666666665</v>
      </c>
      <c r="H54">
        <f t="shared" ref="H54" si="17">(H51+H52+H53)/3</f>
        <v>1.3863333333333332</v>
      </c>
      <c r="I54">
        <f t="shared" ref="I54" si="18">(I51+I52+I53)/3</f>
        <v>10.635</v>
      </c>
    </row>
    <row r="56" spans="1:9">
      <c r="A56">
        <v>4096</v>
      </c>
      <c r="B56">
        <v>0.50900000000000001</v>
      </c>
      <c r="C56">
        <v>1.244</v>
      </c>
      <c r="D56">
        <v>0.59499999999999997</v>
      </c>
      <c r="E56">
        <v>0.78800000000000003</v>
      </c>
      <c r="F56">
        <v>14.958</v>
      </c>
      <c r="G56">
        <v>13.843</v>
      </c>
      <c r="H56">
        <v>6.2670000000000003</v>
      </c>
      <c r="I56">
        <v>38.206000000000003</v>
      </c>
    </row>
    <row r="57" spans="1:9">
      <c r="B57">
        <v>0.89300000000000002</v>
      </c>
      <c r="C57">
        <v>1.238</v>
      </c>
      <c r="D57">
        <v>0.58899999999999997</v>
      </c>
      <c r="E57">
        <v>0.77300000000000002</v>
      </c>
      <c r="F57">
        <v>15.036</v>
      </c>
      <c r="G57">
        <v>13.942</v>
      </c>
      <c r="H57">
        <v>6.1280000000000001</v>
      </c>
      <c r="I57">
        <v>38.600999999999999</v>
      </c>
    </row>
    <row r="58" spans="1:9">
      <c r="B58">
        <v>0.89400000000000002</v>
      </c>
      <c r="C58">
        <v>1.2330000000000001</v>
      </c>
      <c r="D58">
        <v>0.58899999999999997</v>
      </c>
      <c r="E58">
        <v>0.77</v>
      </c>
      <c r="F58">
        <v>14.984</v>
      </c>
      <c r="G58">
        <v>13.874000000000001</v>
      </c>
      <c r="H58">
        <v>6.1749999999999998</v>
      </c>
      <c r="I58">
        <v>38.521999999999998</v>
      </c>
    </row>
    <row r="59" spans="1:9">
      <c r="B59">
        <f>(B56+B57+B58)/3</f>
        <v>0.76533333333333342</v>
      </c>
      <c r="C59">
        <f t="shared" ref="C59" si="19">(C56+C57+C58)/3</f>
        <v>1.2383333333333335</v>
      </c>
      <c r="D59">
        <f t="shared" ref="D59" si="20">(D56+D57+D58)/3</f>
        <v>0.59099999999999997</v>
      </c>
      <c r="E59">
        <f t="shared" ref="E59" si="21">(E56+E57+E58)/3</f>
        <v>0.77700000000000002</v>
      </c>
      <c r="F59">
        <f t="shared" ref="F59" si="22">(F56+F57+F58)/3</f>
        <v>14.992666666666667</v>
      </c>
      <c r="G59">
        <f t="shared" ref="G59" si="23">(G56+G57+G58)/3</f>
        <v>13.886333333333333</v>
      </c>
      <c r="H59">
        <f t="shared" ref="H59" si="24">(H56+H57+H58)/3</f>
        <v>6.19</v>
      </c>
      <c r="I59">
        <f t="shared" ref="I59" si="25">(I56+I57+I58)/3</f>
        <v>38.443000000000005</v>
      </c>
    </row>
    <row r="61" spans="1:9">
      <c r="A61">
        <v>8192</v>
      </c>
      <c r="B61">
        <v>0.51800000000000002</v>
      </c>
      <c r="C61">
        <v>3.3460000000000001</v>
      </c>
      <c r="D61">
        <v>0.67200000000000004</v>
      </c>
      <c r="E61">
        <v>0.82899999999999996</v>
      </c>
      <c r="F61">
        <v>56.204000000000001</v>
      </c>
      <c r="G61">
        <v>53.640999999999998</v>
      </c>
      <c r="H61">
        <v>32.18</v>
      </c>
      <c r="I61">
        <v>147.39400000000001</v>
      </c>
    </row>
    <row r="62" spans="1:9">
      <c r="B62">
        <v>0.85199999999999998</v>
      </c>
      <c r="C62">
        <v>3.3340000000000001</v>
      </c>
      <c r="D62">
        <v>0.67400000000000004</v>
      </c>
      <c r="E62">
        <v>0.85899999999999999</v>
      </c>
      <c r="F62">
        <v>56.396000000000001</v>
      </c>
      <c r="G62">
        <v>51.79</v>
      </c>
      <c r="H62">
        <v>39.409999999999997</v>
      </c>
      <c r="I62">
        <v>153.32</v>
      </c>
    </row>
    <row r="63" spans="1:9">
      <c r="B63">
        <v>0.82599999999999996</v>
      </c>
      <c r="C63">
        <v>3.35</v>
      </c>
      <c r="D63">
        <v>0.67100000000000004</v>
      </c>
      <c r="E63">
        <v>0.83499999999999996</v>
      </c>
      <c r="F63">
        <v>56.414000000000001</v>
      </c>
      <c r="G63">
        <v>51.563000000000002</v>
      </c>
      <c r="H63">
        <v>32.219000000000001</v>
      </c>
      <c r="I63">
        <v>145.88200000000001</v>
      </c>
    </row>
    <row r="64" spans="1:9">
      <c r="B64">
        <f>(B61+B62+B63)/3</f>
        <v>0.7320000000000001</v>
      </c>
      <c r="C64">
        <f t="shared" ref="C64" si="26">(C61+C62+C63)/3</f>
        <v>3.3433333333333333</v>
      </c>
      <c r="D64">
        <f t="shared" ref="D64" si="27">(D61+D62+D63)/3</f>
        <v>0.67233333333333345</v>
      </c>
      <c r="E64">
        <f t="shared" ref="E64" si="28">(E61+E62+E63)/3</f>
        <v>0.84099999999999986</v>
      </c>
      <c r="F64">
        <f t="shared" ref="F64" si="29">(F61+F62+F63)/3</f>
        <v>56.338000000000001</v>
      </c>
      <c r="G64">
        <f t="shared" ref="G64" si="30">(G61+G62+G63)/3</f>
        <v>52.331333333333333</v>
      </c>
      <c r="H64">
        <f t="shared" ref="H64" si="31">(H61+H62+H63)/3</f>
        <v>34.603000000000002</v>
      </c>
      <c r="I64">
        <f t="shared" ref="I64" si="32">(I61+I62+I63)/3</f>
        <v>148.86533333333333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5"/>
  <cols>
    <col min="2" max="3" width="12" bestFit="1" customWidth="1"/>
    <col min="4" max="4" width="13.42578125" bestFit="1" customWidth="1"/>
    <col min="5" max="5" width="13.7109375" bestFit="1" customWidth="1"/>
    <col min="6" max="6" width="18.140625" bestFit="1" customWidth="1"/>
    <col min="7" max="7" width="13.42578125" bestFit="1" customWidth="1"/>
  </cols>
  <sheetData>
    <row r="1" spans="1:1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</vt:lpstr>
      <vt:lpstr>Energy Detect</vt:lpstr>
      <vt:lpstr>Sheet3</vt:lpstr>
    </vt:vector>
  </TitlesOfParts>
  <Company>Drexel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Hennessey</dc:creator>
  <cp:lastModifiedBy>Dan Hennessey</cp:lastModifiedBy>
  <dcterms:created xsi:type="dcterms:W3CDTF">2009-04-22T17:21:25Z</dcterms:created>
  <dcterms:modified xsi:type="dcterms:W3CDTF">2009-05-12T01:02:31Z</dcterms:modified>
</cp:coreProperties>
</file>