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32920" windowHeight="219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<sst xmlns="http://schemas.openxmlformats.org/spreadsheetml/2006/main" count="174" uniqueCount="143">
  <si>
    <t>ITEM</t>
  </si>
  <si>
    <t>Quantity/bd</t>
  </si>
  <si>
    <t>REFERENCE DESIG.</t>
  </si>
  <si>
    <t>VALUE</t>
  </si>
  <si>
    <t>FOOTPRINT</t>
  </si>
  <si>
    <t>Description</t>
  </si>
  <si>
    <t>Mnfr or vendor description/ specs</t>
  </si>
  <si>
    <t>Manfr.</t>
  </si>
  <si>
    <t>Manf part # given by Vendor</t>
  </si>
  <si>
    <t>Distributor</t>
  </si>
  <si>
    <t>Distributor P/N</t>
  </si>
  <si>
    <t>ASSEMBLY / PROCUREMENT REMARKS</t>
  </si>
  <si>
    <t>Notes</t>
  </si>
  <si>
    <t>Customer Response</t>
  </si>
  <si>
    <t>0805</t>
  </si>
  <si>
    <t>Non-polarized Capacitor (Surface Mount)</t>
  </si>
  <si>
    <t>AVX Corporation</t>
  </si>
  <si>
    <t>Digi-Key</t>
  </si>
  <si>
    <t>0.1uF</t>
  </si>
  <si>
    <t>CAP CER 0.1UF 25V Y5V 0805</t>
  </si>
  <si>
    <t>Murata Electronics North America</t>
  </si>
  <si>
    <t>GRM216F51E104ZA01D</t>
  </si>
  <si>
    <t>490-1726-2-ND</t>
  </si>
  <si>
    <t>C2, C13, C14, C17, C20</t>
  </si>
  <si>
    <t>10uF</t>
  </si>
  <si>
    <t>Polarized Capacitor (Surface Mount)</t>
  </si>
  <si>
    <t>C23, C25</t>
  </si>
  <si>
    <t>C15, C18, C22, C24</t>
  </si>
  <si>
    <t>47uF</t>
  </si>
  <si>
    <t>220uF</t>
  </si>
  <si>
    <t>100uF</t>
  </si>
  <si>
    <t>C16, C19</t>
  </si>
  <si>
    <t>R1, R2, R3</t>
  </si>
  <si>
    <t>V1240W</t>
  </si>
  <si>
    <t>10K</t>
  </si>
  <si>
    <t>R5, R6</t>
  </si>
  <si>
    <t>348K</t>
  </si>
  <si>
    <t>4K7</t>
  </si>
  <si>
    <t>SIP4</t>
  </si>
  <si>
    <t>Male Pin Header, Unshrouded, Gold</t>
  </si>
  <si>
    <t>Molex Connector Corporation</t>
  </si>
  <si>
    <t>Digikey</t>
  </si>
  <si>
    <t>J5</t>
  </si>
  <si>
    <t>J6, J7</t>
  </si>
  <si>
    <t>RJ45 Vertical Single</t>
  </si>
  <si>
    <t>J8, J9, J10, J11</t>
  </si>
  <si>
    <t>Molex 471554001</t>
  </si>
  <si>
    <t>SATA Connector</t>
  </si>
  <si>
    <t>CONN SATA HDR 7POS PCB VERT</t>
  </si>
  <si>
    <t>Molex Inc</t>
  </si>
  <si>
    <t>WM4059-ND</t>
  </si>
  <si>
    <t>RJ11 - Vertical</t>
  </si>
  <si>
    <t>U1</t>
  </si>
  <si>
    <t>Quadruple 2-Input Positive-AND Gate</t>
  </si>
  <si>
    <t>U2</t>
  </si>
  <si>
    <t>BGA80P8X8-64B</t>
  </si>
  <si>
    <t>AD9289</t>
  </si>
  <si>
    <t>U3, U4</t>
  </si>
  <si>
    <t>U5, U6</t>
  </si>
  <si>
    <t>QFN-N39</t>
  </si>
  <si>
    <t>TPS84410</t>
  </si>
  <si>
    <t>U7</t>
  </si>
  <si>
    <t>CONN JACK RJ45 8-8 VERT T/H SLD</t>
  </si>
  <si>
    <t>TE Connectivity</t>
  </si>
  <si>
    <t>A31411-ND</t>
  </si>
  <si>
    <t>CONN MOD JACK 6-6 VERT PCB 50AU</t>
  </si>
  <si>
    <t>5520258-3</t>
  </si>
  <si>
    <t>SN74AHC08DBR</t>
  </si>
  <si>
    <t>Texas Instruments</t>
  </si>
  <si>
    <t>AD9289BBC-ND</t>
  </si>
  <si>
    <t>AD9289BBC</t>
  </si>
  <si>
    <t>IC ADC 8BIT QUAD 65MSPS 64CSPBGA</t>
  </si>
  <si>
    <t>Analog Devices Inc</t>
  </si>
  <si>
    <t>700-MAX9153EUI+</t>
  </si>
  <si>
    <t>Mouser</t>
  </si>
  <si>
    <t>Maxim Integrated Products</t>
  </si>
  <si>
    <t>MAX9153EUI+</t>
  </si>
  <si>
    <t>LVDS Interface IC 800Mbps 10-Port LVDS Repeater</t>
  </si>
  <si>
    <t>MC74VHC1G04DFT2GOSDKR-ND</t>
  </si>
  <si>
    <t>MC74VHC1G04DFT2G</t>
  </si>
  <si>
    <t>ON Semiconductor</t>
  </si>
  <si>
    <t>IC INVERTER SGL HS CMOS SOT353</t>
  </si>
  <si>
    <t>Inverter, Buffer</t>
  </si>
  <si>
    <t>SOT353</t>
  </si>
  <si>
    <t>296-29689-6-ND</t>
  </si>
  <si>
    <t>TPS84410RKGT</t>
  </si>
  <si>
    <t>IC BUCK SYNC ADJ 4A 39B1QFN</t>
  </si>
  <si>
    <t>CAP TANT 220UF 10V 20% 1210</t>
  </si>
  <si>
    <t>Nichicon</t>
  </si>
  <si>
    <t>804-1003-ND</t>
  </si>
  <si>
    <t>Y405310K0000J0L</t>
  </si>
  <si>
    <t>TRIMMER 10K OHM 0.25W TH</t>
  </si>
  <si>
    <t>Vishay Foil Resistors (Division of Vishay Precision Group)</t>
  </si>
  <si>
    <t>Panasonic Electronic Components</t>
  </si>
  <si>
    <t xml:space="preserve"> Thick Film ±100ppm/°C Resistor</t>
  </si>
  <si>
    <t>P348KHDKR-ND</t>
  </si>
  <si>
    <t>ERJ-3EKF3483V</t>
  </si>
  <si>
    <t>RES 348K OHM 1/10W 1% 0603 SMD</t>
  </si>
  <si>
    <t>RG16P523BDKR-ND</t>
  </si>
  <si>
    <t>RG1608P-5230-B-T5</t>
  </si>
  <si>
    <t>Susumu</t>
  </si>
  <si>
    <t>RES 523 OHM 1/10W .1% 0603 SMD</t>
  </si>
  <si>
    <t xml:space="preserve"> Thin Film ±25ppm/°C Resistor</t>
  </si>
  <si>
    <t>&lt;-- Number of components</t>
  </si>
  <si>
    <t>WM2702-ND</t>
  </si>
  <si>
    <t>CONN HEADER 4POS .100 VERT GOLD</t>
  </si>
  <si>
    <t>J1, J2, J3, J4, J12</t>
  </si>
  <si>
    <t>R9</t>
  </si>
  <si>
    <t>R7, R8</t>
  </si>
  <si>
    <t>Amphenol Commercial Products</t>
  </si>
  <si>
    <t>RJHSE-3380-ND</t>
  </si>
  <si>
    <t>RJHSE-3380</t>
  </si>
  <si>
    <t>MAX9153EUI</t>
  </si>
  <si>
    <t>718-1301-1-ND</t>
  </si>
  <si>
    <t>TR3A106K016C1700</t>
  </si>
  <si>
    <t>Vishay Sprague</t>
  </si>
  <si>
    <t>CAP TANT 10UF 16V 10% 1206</t>
  </si>
  <si>
    <t>CAP TANT 47UF 10V 10% 1210</t>
  </si>
  <si>
    <t>TPSB476K010R0250</t>
  </si>
  <si>
    <t>478-3085-1-ND</t>
  </si>
  <si>
    <t>F951A107KTAAQ2</t>
  </si>
  <si>
    <t>493-4253-1-ND</t>
  </si>
  <si>
    <t>CAP TANT 100UF 10V 10% 1206</t>
  </si>
  <si>
    <t>TLNT227M010R1300</t>
  </si>
  <si>
    <t>478-6612-1-ND</t>
  </si>
  <si>
    <t>RES 100 OHM 1/10W .1% 0603 SMD</t>
  </si>
  <si>
    <t>ERA-3YEB101V</t>
  </si>
  <si>
    <t>P100YCT-ND</t>
  </si>
  <si>
    <t>RES 4.7K OHM 1/4W .1% 1206</t>
  </si>
  <si>
    <t>RG3216P-4701-B-T1</t>
  </si>
  <si>
    <t>RG32P4.7KBCT-ND</t>
  </si>
  <si>
    <t>R4, R10</t>
  </si>
  <si>
    <t>R11</t>
  </si>
  <si>
    <t>RES 0.0 OHM 1/8W 0805 SMD</t>
  </si>
  <si>
    <t>Jumper</t>
  </si>
  <si>
    <t>ERJ-6GEY0R00V</t>
  </si>
  <si>
    <t>P0.0ACT-ND</t>
  </si>
  <si>
    <t>14</t>
  </si>
  <si>
    <t>C1, C3, C4, C5, C6, C7, C8, C9</t>
  </si>
  <si>
    <t>C10, C11, C12, C21, C26, C27</t>
  </si>
  <si>
    <t>296-4522-1-ND</t>
  </si>
  <si>
    <t>SN74AHC08DGVR</t>
  </si>
  <si>
    <t>14-TVSOP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</si>
</sst>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8" fillId="4" borderId="10" xfId="8" applyNumberFormat="1" applyBorder="1" applyAlignment="1">
      <alignment horizontal="center"/>
    </xf>
    <xf numFmtId="49" fontId="8" fillId="4" borderId="11" xfId="8" applyNumberFormat="1" applyBorder="1" applyAlignment="1">
      <alignment horizontal="center"/>
    </xf>
    <xf numFmtId="49" fontId="8" fillId="4" borderId="11" xfId="8" applyNumberFormat="1" applyBorder="1" applyAlignment="1">
      <alignment horizontal="center" vertical="center" wrapText="1"/>
    </xf>
    <xf numFmtId="49" fontId="8" fillId="4" borderId="11" xfId="8" applyNumberFormat="1" applyBorder="1" applyAlignment="1">
      <alignment vertical="center" wrapText="1"/>
    </xf>
    <xf numFmtId="49" fontId="8" fillId="4" borderId="12" xfId="8" applyNumberFormat="1" applyBorder="1" applyAlignment="1">
      <alignment vertical="center" wrapText="1"/>
    </xf>
    <xf numFmtId="0" fontId="8" fillId="4" borderId="13" xfId="8" applyBorder="1" applyAlignment="1">
      <alignment vertical="center" wrapText="1"/>
    </xf>
    <xf numFmtId="49" fontId="18" fillId="0" borderId="11" xfId="0" applyNumberFormat="1" applyFont="1" applyBorder="1" applyAlignment="1">
      <alignment horizontal="center"/>
    </xf>
    <xf numFmtId="0" fontId="0" fillId="0" borderId="0" xfId="0" applyFont="1"/>
    <xf numFmtId="49" fontId="19" fillId="0" borderId="11" xfId="0" applyNumberFormat="1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49" fontId="18" fillId="0" borderId="11" xfId="0" applyNumberFormat="1" applyFont="1" applyFill="1" applyBorder="1" applyAlignment="1">
      <alignment horizontal="left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0" fillId="0" borderId="0" xfId="0"/>
    <xf numFmtId="49" fontId="18" fillId="0" borderId="11" xfId="0" applyNumberFormat="1" applyFont="1" applyBorder="1"/>
    <xf numFmtId="49" fontId="18" fillId="0" borderId="11" xfId="0" applyNumberFormat="1" applyFont="1" applyBorder="1" applyAlignment="1">
      <alignment horizontal="left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left" vertical="center" wrapText="1"/>
    </xf>
    <xf numFmtId="0" fontId="20" fillId="0" borderId="0" xfId="44"/>
    <xf numFmtId="0" fontId="20" fillId="0" borderId="0" xfId="44" applyAlignment="1">
      <alignment vertic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ERJ-6GEY0R00V/P0.0ACT-ND/82955" TargetMode="External"/><Relationship Id="rId12" Type="http://schemas.openxmlformats.org/officeDocument/2006/relationships/hyperlink" Target="http://www.digikey.com/product-detail/en/ERJ-6GEY0R00V/P0.0ACT-ND/82955" TargetMode="External"/><Relationship Id="rId1" Type="http://schemas.openxmlformats.org/officeDocument/2006/relationships/hyperlink" Target="http://www.digikey.com/product-detail/en/TR3A106K016C1700/718-1301-1-ND/1663023" TargetMode="External"/><Relationship Id="rId2" Type="http://schemas.openxmlformats.org/officeDocument/2006/relationships/hyperlink" Target="http://www.digikey.com/product-detail/en/TPSB476K010R0250/478-3085-1-ND/809598" TargetMode="External"/><Relationship Id="rId3" Type="http://schemas.openxmlformats.org/officeDocument/2006/relationships/hyperlink" Target="http://www.digikey.com/product-detail/en/TPSB476K010R0250/478-3085-1-ND/809598" TargetMode="External"/><Relationship Id="rId4" Type="http://schemas.openxmlformats.org/officeDocument/2006/relationships/hyperlink" Target="http://www.digikey.com/product-detail/en/F951A107KTAAQ2/493-4253-1-ND/2529980" TargetMode="External"/><Relationship Id="rId5" Type="http://schemas.openxmlformats.org/officeDocument/2006/relationships/hyperlink" Target="http://www.digikey.com/product-detail/en/F951A107KTAAQ2/493-4253-1-ND/2529980" TargetMode="External"/><Relationship Id="rId6" Type="http://schemas.openxmlformats.org/officeDocument/2006/relationships/hyperlink" Target="http://digikey.com/Suppliers/us/AVX.page?lang=en" TargetMode="External"/><Relationship Id="rId7" Type="http://schemas.openxmlformats.org/officeDocument/2006/relationships/hyperlink" Target="http://www.digikey.com/product-detail/en/ERA-3YEB101V/P100YCT-ND/282787" TargetMode="External"/><Relationship Id="rId8" Type="http://schemas.openxmlformats.org/officeDocument/2006/relationships/hyperlink" Target="http://www.digikey.com/product-detail/en/ERA-3YEB101V/P100YCT-ND/282787" TargetMode="External"/><Relationship Id="rId9" Type="http://schemas.openxmlformats.org/officeDocument/2006/relationships/hyperlink" Target="http://www.digikey.com/product-detail/en/RG3216P-4701-B-T1/RG32P4.7KBCT-ND/2078718" TargetMode="External"/><Relationship Id="rId10" Type="http://schemas.openxmlformats.org/officeDocument/2006/relationships/hyperlink" Target="http://www.digikey.com/product-detail/en/RG3216P-4701-B-T1/RG32P4.7KBCT-ND/2078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F34" sqref="F34:I46"/>
    </sheetView>
  </sheetViews>
  <sheetFormatPr baseColWidth="10" defaultColWidth="8.83203125" defaultRowHeight="14" x14ac:dyDescent="0"/>
  <cols>
    <col min="2" max="2" width="14.6640625" customWidth="1"/>
    <col min="3" max="3" width="24.83203125" customWidth="1"/>
    <col min="4" max="4" width="8.83203125" style="1"/>
    <col min="5" max="5" width="24.5" style="1" customWidth="1"/>
    <col min="6" max="6" width="39.5" style="1" customWidth="1"/>
    <col min="7" max="7" width="35.83203125" customWidth="1"/>
    <col min="8" max="8" width="18" customWidth="1"/>
    <col min="9" max="9" width="20" customWidth="1"/>
    <col min="10" max="10" width="9.1640625" customWidth="1"/>
    <col min="11" max="11" width="23.1640625" customWidth="1"/>
    <col min="12" max="12" width="26.5" customWidth="1"/>
  </cols>
  <sheetData>
    <row r="1" spans="1:15" ht="2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</row>
    <row r="3" spans="1:15">
      <c r="A3" s="9">
        <v>1</v>
      </c>
      <c r="B3" s="9" t="s">
        <v>137</v>
      </c>
      <c r="C3" s="23" t="s">
        <v>138</v>
      </c>
      <c r="D3" s="9" t="s">
        <v>18</v>
      </c>
      <c r="E3" s="24" t="s">
        <v>14</v>
      </c>
      <c r="F3" s="24" t="s">
        <v>15</v>
      </c>
      <c r="G3" s="23" t="s">
        <v>19</v>
      </c>
      <c r="H3" s="22" t="s">
        <v>20</v>
      </c>
      <c r="I3" s="23" t="s">
        <v>21</v>
      </c>
      <c r="J3" s="27" t="s">
        <v>17</v>
      </c>
      <c r="K3" s="23" t="s">
        <v>22</v>
      </c>
      <c r="L3" s="26"/>
      <c r="M3" s="11"/>
      <c r="N3" s="13"/>
      <c r="O3" s="13"/>
    </row>
    <row r="4" spans="1:15">
      <c r="A4" s="12"/>
      <c r="B4" s="13"/>
      <c r="C4" s="13" t="s">
        <v>139</v>
      </c>
      <c r="D4" s="12"/>
      <c r="E4" s="14"/>
      <c r="F4" s="14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5">
        <v>2</v>
      </c>
      <c r="B5" s="15">
        <v>5</v>
      </c>
      <c r="C5" s="16" t="s">
        <v>23</v>
      </c>
      <c r="D5" s="15" t="s">
        <v>24</v>
      </c>
      <c r="E5" s="24">
        <v>1206</v>
      </c>
      <c r="F5" s="24" t="s">
        <v>25</v>
      </c>
      <c r="G5" t="s">
        <v>116</v>
      </c>
      <c r="H5" s="25" t="s">
        <v>115</v>
      </c>
      <c r="I5" s="28" t="s">
        <v>114</v>
      </c>
      <c r="J5" s="27" t="s">
        <v>17</v>
      </c>
      <c r="K5" s="27" t="s">
        <v>113</v>
      </c>
      <c r="L5" s="26"/>
      <c r="M5" s="11"/>
      <c r="N5" s="13"/>
      <c r="O5" s="13"/>
    </row>
    <row r="6" spans="1:15">
      <c r="A6" s="15">
        <v>3</v>
      </c>
      <c r="B6" s="17">
        <v>4</v>
      </c>
      <c r="C6" s="16" t="s">
        <v>27</v>
      </c>
      <c r="D6" s="15" t="s">
        <v>28</v>
      </c>
      <c r="E6" s="18">
        <v>1210</v>
      </c>
      <c r="F6" s="24" t="s">
        <v>25</v>
      </c>
      <c r="G6" t="s">
        <v>117</v>
      </c>
      <c r="H6" s="13" t="s">
        <v>16</v>
      </c>
      <c r="I6" s="28" t="s">
        <v>118</v>
      </c>
      <c r="J6" s="27" t="s">
        <v>17</v>
      </c>
      <c r="K6" s="28" t="s">
        <v>119</v>
      </c>
      <c r="L6" s="26"/>
      <c r="M6" s="11"/>
      <c r="N6" s="13"/>
      <c r="O6" s="13"/>
    </row>
    <row r="7" spans="1:15">
      <c r="A7" s="15">
        <v>4</v>
      </c>
      <c r="B7" s="17">
        <v>2</v>
      </c>
      <c r="C7" s="16" t="s">
        <v>31</v>
      </c>
      <c r="D7" s="24" t="s">
        <v>30</v>
      </c>
      <c r="E7" s="24">
        <v>1210</v>
      </c>
      <c r="F7" s="23" t="s">
        <v>25</v>
      </c>
      <c r="G7" t="s">
        <v>122</v>
      </c>
      <c r="H7" s="25" t="s">
        <v>88</v>
      </c>
      <c r="I7" s="28" t="s">
        <v>120</v>
      </c>
      <c r="J7" s="27" t="s">
        <v>17</v>
      </c>
      <c r="K7" s="28" t="s">
        <v>121</v>
      </c>
      <c r="L7" s="26"/>
      <c r="M7" s="11"/>
      <c r="N7" s="13"/>
      <c r="O7" s="13"/>
    </row>
    <row r="8" spans="1:15">
      <c r="A8" s="15">
        <v>5</v>
      </c>
      <c r="B8" s="17">
        <v>2</v>
      </c>
      <c r="C8" s="16" t="s">
        <v>26</v>
      </c>
      <c r="D8" s="24" t="s">
        <v>29</v>
      </c>
      <c r="E8" s="24">
        <v>1210</v>
      </c>
      <c r="F8" s="23" t="s">
        <v>25</v>
      </c>
      <c r="G8" s="27" t="s">
        <v>87</v>
      </c>
      <c r="H8" s="29" t="s">
        <v>16</v>
      </c>
      <c r="I8" s="25" t="s">
        <v>123</v>
      </c>
      <c r="J8" s="27" t="s">
        <v>17</v>
      </c>
      <c r="K8" t="s">
        <v>124</v>
      </c>
      <c r="L8" s="26"/>
      <c r="M8" s="11"/>
      <c r="N8" s="13"/>
      <c r="O8" s="13"/>
    </row>
    <row r="9" spans="1:15">
      <c r="A9" s="15">
        <v>6</v>
      </c>
      <c r="B9" s="17">
        <v>3</v>
      </c>
      <c r="C9" s="16" t="s">
        <v>32</v>
      </c>
      <c r="D9" s="15">
        <v>100</v>
      </c>
      <c r="E9" s="18">
        <v>603</v>
      </c>
      <c r="F9" s="13" t="s">
        <v>102</v>
      </c>
      <c r="G9" t="s">
        <v>125</v>
      </c>
      <c r="H9" s="22" t="s">
        <v>93</v>
      </c>
      <c r="I9" s="28" t="s">
        <v>126</v>
      </c>
      <c r="J9" s="27" t="s">
        <v>17</v>
      </c>
      <c r="K9" s="28" t="s">
        <v>127</v>
      </c>
      <c r="L9" s="26"/>
      <c r="M9" s="11"/>
      <c r="N9" s="13"/>
      <c r="O9" s="13"/>
    </row>
    <row r="10" spans="1:15">
      <c r="A10" s="15">
        <v>7</v>
      </c>
      <c r="B10" s="17">
        <v>2</v>
      </c>
      <c r="C10" s="16" t="s">
        <v>131</v>
      </c>
      <c r="D10" s="15" t="s">
        <v>34</v>
      </c>
      <c r="E10" s="18" t="s">
        <v>33</v>
      </c>
      <c r="F10" s="18" t="s">
        <v>33</v>
      </c>
      <c r="G10" s="13" t="s">
        <v>91</v>
      </c>
      <c r="H10" s="13" t="s">
        <v>92</v>
      </c>
      <c r="I10" s="13" t="s">
        <v>90</v>
      </c>
      <c r="J10" s="27" t="s">
        <v>17</v>
      </c>
      <c r="K10" s="22" t="s">
        <v>89</v>
      </c>
      <c r="L10" s="26"/>
      <c r="M10" s="11"/>
      <c r="N10" s="13"/>
      <c r="O10" s="13"/>
    </row>
    <row r="11" spans="1:15">
      <c r="A11" s="15">
        <v>8</v>
      </c>
      <c r="B11" s="17">
        <v>2</v>
      </c>
      <c r="C11" s="16" t="s">
        <v>35</v>
      </c>
      <c r="D11" s="15" t="s">
        <v>36</v>
      </c>
      <c r="E11" s="18">
        <v>603</v>
      </c>
      <c r="F11" s="13" t="s">
        <v>94</v>
      </c>
      <c r="G11" s="13" t="s">
        <v>97</v>
      </c>
      <c r="H11" s="13" t="s">
        <v>93</v>
      </c>
      <c r="I11" s="13" t="s">
        <v>96</v>
      </c>
      <c r="J11" s="27" t="s">
        <v>17</v>
      </c>
      <c r="K11" s="22" t="s">
        <v>95</v>
      </c>
      <c r="L11" s="26"/>
      <c r="M11" s="11"/>
      <c r="N11" s="13"/>
      <c r="O11" s="13"/>
    </row>
    <row r="12" spans="1:15">
      <c r="A12" s="15">
        <v>9</v>
      </c>
      <c r="B12" s="17">
        <v>2</v>
      </c>
      <c r="C12" s="16" t="s">
        <v>108</v>
      </c>
      <c r="D12" s="15">
        <v>523</v>
      </c>
      <c r="E12" s="18">
        <v>603</v>
      </c>
      <c r="F12" s="13" t="s">
        <v>102</v>
      </c>
      <c r="G12" s="13" t="s">
        <v>101</v>
      </c>
      <c r="H12" s="22" t="s">
        <v>100</v>
      </c>
      <c r="I12" s="13" t="s">
        <v>99</v>
      </c>
      <c r="J12" s="27" t="s">
        <v>17</v>
      </c>
      <c r="K12" s="22" t="s">
        <v>98</v>
      </c>
      <c r="L12" s="26"/>
      <c r="M12" s="11"/>
      <c r="N12" s="13"/>
      <c r="O12" s="13"/>
    </row>
    <row r="13" spans="1:15">
      <c r="A13" s="15">
        <v>10</v>
      </c>
      <c r="B13" s="17">
        <v>1</v>
      </c>
      <c r="C13" s="16" t="s">
        <v>107</v>
      </c>
      <c r="D13" s="15" t="s">
        <v>37</v>
      </c>
      <c r="E13" s="18">
        <v>1206</v>
      </c>
      <c r="F13" s="13" t="s">
        <v>102</v>
      </c>
      <c r="G13" t="s">
        <v>128</v>
      </c>
      <c r="H13" s="13" t="s">
        <v>100</v>
      </c>
      <c r="I13" s="28" t="s">
        <v>129</v>
      </c>
      <c r="J13" s="27" t="s">
        <v>17</v>
      </c>
      <c r="K13" s="28" t="s">
        <v>130</v>
      </c>
      <c r="L13" s="26"/>
      <c r="M13" s="11"/>
      <c r="N13" s="13"/>
      <c r="O13" s="13"/>
    </row>
    <row r="14" spans="1:15" s="22" customFormat="1">
      <c r="A14" s="15">
        <v>11</v>
      </c>
      <c r="B14" s="17">
        <v>1</v>
      </c>
      <c r="C14" s="16" t="s">
        <v>132</v>
      </c>
      <c r="D14" s="15">
        <v>0</v>
      </c>
      <c r="E14" s="18">
        <v>805</v>
      </c>
      <c r="F14" s="18" t="s">
        <v>134</v>
      </c>
      <c r="G14" s="22" t="s">
        <v>133</v>
      </c>
      <c r="H14" s="22" t="s">
        <v>93</v>
      </c>
      <c r="I14" s="28" t="s">
        <v>135</v>
      </c>
      <c r="J14" s="27" t="s">
        <v>17</v>
      </c>
      <c r="K14" s="28" t="s">
        <v>136</v>
      </c>
      <c r="L14" s="26"/>
      <c r="M14" s="11"/>
      <c r="N14" s="13"/>
      <c r="O14" s="13"/>
    </row>
    <row r="15" spans="1:15">
      <c r="A15" s="15">
        <f>A14+1</f>
        <v>12</v>
      </c>
      <c r="B15" s="17">
        <v>5</v>
      </c>
      <c r="C15" s="16" t="s">
        <v>106</v>
      </c>
      <c r="D15" s="15"/>
      <c r="E15" s="19" t="s">
        <v>38</v>
      </c>
      <c r="F15" s="18" t="s">
        <v>39</v>
      </c>
      <c r="G15" t="s">
        <v>105</v>
      </c>
      <c r="H15" s="22" t="s">
        <v>40</v>
      </c>
      <c r="I15" s="2">
        <v>22112042</v>
      </c>
      <c r="J15" s="27" t="s">
        <v>41</v>
      </c>
      <c r="K15" s="22" t="s">
        <v>104</v>
      </c>
      <c r="L15" s="26"/>
      <c r="M15" s="11"/>
      <c r="N15" s="13"/>
      <c r="O15" s="13"/>
    </row>
    <row r="16" spans="1:15">
      <c r="A16" s="15">
        <f t="shared" ref="A16:A23" si="0">A15+1</f>
        <v>13</v>
      </c>
      <c r="B16" s="17">
        <v>1</v>
      </c>
      <c r="C16" s="16" t="s">
        <v>42</v>
      </c>
      <c r="D16" s="15"/>
      <c r="E16" s="18" t="s">
        <v>51</v>
      </c>
      <c r="F16" s="18" t="s">
        <v>51</v>
      </c>
      <c r="G16" s="16" t="s">
        <v>65</v>
      </c>
      <c r="H16" s="22" t="s">
        <v>63</v>
      </c>
      <c r="I16" s="20" t="s">
        <v>66</v>
      </c>
      <c r="J16" s="27" t="s">
        <v>41</v>
      </c>
      <c r="K16" s="16" t="s">
        <v>64</v>
      </c>
      <c r="L16" s="26"/>
      <c r="M16" s="11"/>
      <c r="N16" s="13"/>
      <c r="O16" s="13"/>
    </row>
    <row r="17" spans="1:15">
      <c r="A17" s="15">
        <f t="shared" si="0"/>
        <v>14</v>
      </c>
      <c r="B17" s="17">
        <v>2</v>
      </c>
      <c r="C17" s="16" t="s">
        <v>43</v>
      </c>
      <c r="D17" s="15"/>
      <c r="E17" s="18" t="s">
        <v>44</v>
      </c>
      <c r="F17" s="18" t="s">
        <v>44</v>
      </c>
      <c r="G17" s="16" t="s">
        <v>62</v>
      </c>
      <c r="H17" s="22" t="s">
        <v>109</v>
      </c>
      <c r="I17" s="20" t="s">
        <v>111</v>
      </c>
      <c r="J17" s="27" t="s">
        <v>41</v>
      </c>
      <c r="K17" t="s">
        <v>110</v>
      </c>
      <c r="L17" s="26"/>
      <c r="M17" s="11"/>
      <c r="N17" s="13"/>
      <c r="O17" s="13"/>
    </row>
    <row r="18" spans="1:15">
      <c r="A18" s="15">
        <f t="shared" si="0"/>
        <v>15</v>
      </c>
      <c r="B18" s="17">
        <v>4</v>
      </c>
      <c r="C18" s="16" t="s">
        <v>45</v>
      </c>
      <c r="D18" s="15"/>
      <c r="E18" s="18" t="s">
        <v>46</v>
      </c>
      <c r="F18" s="18" t="s">
        <v>47</v>
      </c>
      <c r="G18" s="16" t="s">
        <v>48</v>
      </c>
      <c r="H18" s="22" t="s">
        <v>49</v>
      </c>
      <c r="I18" s="21">
        <v>471554001</v>
      </c>
      <c r="J18" s="27" t="s">
        <v>41</v>
      </c>
      <c r="K18" s="16" t="s">
        <v>50</v>
      </c>
      <c r="L18" s="26"/>
      <c r="M18" s="11"/>
      <c r="N18" s="13"/>
      <c r="O18" s="13"/>
    </row>
    <row r="19" spans="1:15">
      <c r="A19" s="15">
        <f t="shared" si="0"/>
        <v>16</v>
      </c>
      <c r="B19" s="17">
        <v>1</v>
      </c>
      <c r="C19" s="16" t="s">
        <v>52</v>
      </c>
      <c r="D19" s="16"/>
      <c r="E19" s="18" t="s">
        <v>142</v>
      </c>
      <c r="F19" s="18" t="s">
        <v>53</v>
      </c>
      <c r="G19" s="16" t="s">
        <v>141</v>
      </c>
      <c r="H19" s="22" t="s">
        <v>68</v>
      </c>
      <c r="I19" s="16" t="s">
        <v>67</v>
      </c>
      <c r="J19" s="27" t="s">
        <v>41</v>
      </c>
      <c r="K19" t="s">
        <v>140</v>
      </c>
      <c r="L19" s="26"/>
      <c r="M19" s="11"/>
      <c r="N19" s="13"/>
      <c r="O19" s="13"/>
    </row>
    <row r="20" spans="1:15">
      <c r="A20" s="15">
        <f t="shared" si="0"/>
        <v>17</v>
      </c>
      <c r="B20" s="17">
        <v>1</v>
      </c>
      <c r="C20" s="16" t="s">
        <v>54</v>
      </c>
      <c r="D20" s="16"/>
      <c r="E20" s="18" t="s">
        <v>55</v>
      </c>
      <c r="F20" s="16" t="s">
        <v>71</v>
      </c>
      <c r="G20" s="16" t="s">
        <v>56</v>
      </c>
      <c r="H20" s="22" t="s">
        <v>72</v>
      </c>
      <c r="I20" s="20" t="s">
        <v>70</v>
      </c>
      <c r="J20" s="27" t="s">
        <v>41</v>
      </c>
      <c r="K20" s="16" t="s">
        <v>69</v>
      </c>
      <c r="L20" s="26"/>
      <c r="M20" s="16"/>
      <c r="N20" s="13"/>
      <c r="O20" s="13"/>
    </row>
    <row r="21" spans="1:15">
      <c r="A21" s="15">
        <f t="shared" si="0"/>
        <v>18</v>
      </c>
      <c r="B21" s="17">
        <v>2</v>
      </c>
      <c r="C21" s="16" t="s">
        <v>57</v>
      </c>
      <c r="D21" s="16"/>
      <c r="E21" s="22" t="s">
        <v>112</v>
      </c>
      <c r="F21" s="16" t="s">
        <v>77</v>
      </c>
      <c r="G21" s="22" t="s">
        <v>76</v>
      </c>
      <c r="H21" s="22" t="s">
        <v>75</v>
      </c>
      <c r="I21" s="20" t="s">
        <v>76</v>
      </c>
      <c r="J21" s="27" t="s">
        <v>74</v>
      </c>
      <c r="K21" s="22" t="s">
        <v>73</v>
      </c>
      <c r="L21" s="26"/>
      <c r="M21" s="11"/>
      <c r="N21" s="13"/>
      <c r="O21" s="13"/>
    </row>
    <row r="22" spans="1:15">
      <c r="A22" s="15">
        <f t="shared" si="0"/>
        <v>19</v>
      </c>
      <c r="B22" s="17">
        <v>2</v>
      </c>
      <c r="C22" s="16" t="s">
        <v>58</v>
      </c>
      <c r="D22" s="16"/>
      <c r="E22" s="18" t="s">
        <v>59</v>
      </c>
      <c r="F22" s="16" t="s">
        <v>86</v>
      </c>
      <c r="G22" s="16" t="s">
        <v>60</v>
      </c>
      <c r="H22" s="22" t="s">
        <v>68</v>
      </c>
      <c r="I22" s="16" t="s">
        <v>85</v>
      </c>
      <c r="J22" s="27" t="s">
        <v>41</v>
      </c>
      <c r="K22" s="22" t="s">
        <v>84</v>
      </c>
      <c r="L22" s="26"/>
      <c r="M22" s="11"/>
      <c r="N22" s="13"/>
      <c r="O22" s="13"/>
    </row>
    <row r="23" spans="1:15">
      <c r="A23" s="15">
        <f t="shared" si="0"/>
        <v>20</v>
      </c>
      <c r="B23" s="17">
        <v>1</v>
      </c>
      <c r="C23" s="16" t="s">
        <v>61</v>
      </c>
      <c r="D23" s="16"/>
      <c r="E23" s="18" t="s">
        <v>83</v>
      </c>
      <c r="F23" s="16" t="s">
        <v>82</v>
      </c>
      <c r="G23" s="16" t="s">
        <v>81</v>
      </c>
      <c r="H23" s="22" t="s">
        <v>80</v>
      </c>
      <c r="I23" s="22" t="s">
        <v>78</v>
      </c>
      <c r="J23" s="27" t="s">
        <v>41</v>
      </c>
      <c r="K23" s="16" t="s">
        <v>79</v>
      </c>
      <c r="L23" s="26"/>
      <c r="M23" s="11"/>
      <c r="N23" s="13"/>
      <c r="O23" s="13"/>
    </row>
    <row r="24" spans="1:15" ht="16.5" customHeight="1">
      <c r="A24" s="16"/>
      <c r="B24" s="16"/>
      <c r="C24" s="16"/>
      <c r="D24" s="15"/>
      <c r="E24" s="15"/>
      <c r="F24" s="18"/>
      <c r="G24" s="16"/>
      <c r="H24" s="16"/>
      <c r="I24" s="16"/>
      <c r="J24" s="16"/>
      <c r="K24" s="16"/>
      <c r="L24" s="16"/>
      <c r="M24" s="16"/>
      <c r="N24" s="13"/>
      <c r="O24" s="13"/>
    </row>
    <row r="25" spans="1:15">
      <c r="G25" s="10"/>
      <c r="H25" s="10"/>
      <c r="I25" s="10"/>
      <c r="J25" s="10"/>
      <c r="K25" s="10"/>
      <c r="L25" s="10"/>
      <c r="M25" s="10"/>
    </row>
    <row r="26" spans="1:15" s="22" customFormat="1">
      <c r="A26" s="1"/>
      <c r="B26" s="9">
        <f>SUM(B3:B23)</f>
        <v>43</v>
      </c>
      <c r="C26" s="2" t="s">
        <v>103</v>
      </c>
      <c r="G26" s="2"/>
    </row>
    <row r="38" spans="7:7">
      <c r="G38" s="10"/>
    </row>
  </sheetData>
  <hyperlinks>
    <hyperlink ref="I5" r:id="rId1"/>
    <hyperlink ref="I6" r:id="rId2"/>
    <hyperlink ref="K6" r:id="rId3"/>
    <hyperlink ref="I7" r:id="rId4"/>
    <hyperlink ref="K7" r:id="rId5"/>
    <hyperlink ref="H8" r:id="rId6"/>
    <hyperlink ref="I9" r:id="rId7"/>
    <hyperlink ref="K9" r:id="rId8"/>
    <hyperlink ref="I13" r:id="rId9"/>
    <hyperlink ref="K13" r:id="rId10"/>
    <hyperlink ref="I14" r:id="rId11"/>
    <hyperlink ref="K14" r:id="rId12"/>
  </hyperlinks>
  <pageMargins left="0.7" right="0.7" top="0.75" bottom="0.75" header="0.3" footer="0.3"/>
  <pageSetup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alanb</dc:creator>
  <cp:lastModifiedBy>J Bailey</cp:lastModifiedBy>
  <dcterms:created xsi:type="dcterms:W3CDTF">2012-08-06T21:30:14Z</dcterms:created>
  <dcterms:modified xsi:type="dcterms:W3CDTF">2012-11-22T19:23:43Z</dcterms:modified>
</cp:coreProperties>
</file>