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bain/Documents/career/resume/R/data/"/>
    </mc:Choice>
  </mc:AlternateContent>
  <xr:revisionPtr revIDLastSave="0" documentId="13_ncr:1_{35016E95-C368-FC4C-8800-0FC7784C890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ontact_info" sheetId="4" r:id="rId1"/>
    <sheet name="text_blocks" sheetId="5" r:id="rId2"/>
  </sheets>
  <definedNames>
    <definedName name="_xlnm._FilterDatabase" localSheetId="0" hidden="1">contact_info!$A$2:$E$2</definedName>
    <definedName name="_xlnm._FilterDatabase" localSheetId="1" hidden="1">text_blocks!$A$2:$F$2</definedName>
  </definedNames>
  <calcPr calcId="191029"/>
  <customWorkbookViews>
    <customWorkbookView name="skills" guid="{3062D464-6811-D443-AF95-27507DF48802}" maximized="1" windowWidth="1440" windowHeight="90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5" l="1"/>
  <c r="E14" i="5"/>
  <c r="E9" i="5"/>
  <c r="E10" i="5"/>
  <c r="E11" i="5"/>
  <c r="E12" i="5"/>
  <c r="E13" i="5"/>
  <c r="E3" i="5"/>
  <c r="E15" i="5"/>
  <c r="E16" i="5"/>
  <c r="E17" i="5"/>
  <c r="E7" i="5"/>
  <c r="E5" i="5"/>
  <c r="E6" i="5"/>
  <c r="E4" i="5"/>
</calcChain>
</file>

<file path=xl/sharedStrings.xml><?xml version="1.0" encoding="utf-8"?>
<sst xmlns="http://schemas.openxmlformats.org/spreadsheetml/2006/main" count="101" uniqueCount="69">
  <si>
    <t>include</t>
  </si>
  <si>
    <t>title</t>
  </si>
  <si>
    <t>loc</t>
  </si>
  <si>
    <t>NA</t>
  </si>
  <si>
    <t>icon</t>
  </si>
  <si>
    <t>email</t>
  </si>
  <si>
    <t>envelope</t>
  </si>
  <si>
    <t>github</t>
  </si>
  <si>
    <t>website</t>
  </si>
  <si>
    <t>link</t>
  </si>
  <si>
    <t>linkedin</t>
  </si>
  <si>
    <t>text</t>
  </si>
  <si>
    <t>industy_experience_aside</t>
  </si>
  <si>
    <t xml:space="preserve">I have worked in a variety of roles ranging from journalist to software engineer to data scientist. I like collaborative environments where I can learn from my peers. </t>
  </si>
  <si>
    <t>teaching_experience_aside</t>
  </si>
  <si>
    <t xml:space="preserve">I am passionate about education. I believe that no topic is too complex if the teacher is empathetic and willing to think about new methods of approaching task. </t>
  </si>
  <si>
    <t>data_science_writing_aside</t>
  </si>
  <si>
    <t>I regularly blog about data science and visualization on my blog [LiveFreeOrDichotomize.](https://livefreeordichotomize.com/)</t>
  </si>
  <si>
    <t>word_limit</t>
  </si>
  <si>
    <t>word_count</t>
  </si>
  <si>
    <t>bainmatt@outlook.com</t>
  </si>
  <si>
    <t>name</t>
  </si>
  <si>
    <t>Matthew Bain</t>
  </si>
  <si>
    <t>The actual value written for the entry</t>
  </si>
  <si>
    <t>Icon used from font-awesome 4 to label this item</t>
  </si>
  <si>
    <t>phone</t>
  </si>
  <si>
    <t>(647) 567-2509</t>
  </si>
  <si>
    <t>location</t>
  </si>
  <si>
    <t>map-marked-alt</t>
  </si>
  <si>
    <t>Mississauga, ON</t>
  </si>
  <si>
    <t>Calculated field</t>
  </si>
  <si>
    <t>bio_expertise</t>
  </si>
  <si>
    <t>bio_objective</t>
  </si>
  <si>
    <t>cover_body</t>
  </si>
  <si>
    <t>cover_summary</t>
  </si>
  <si>
    <t>cover_achievement_1</t>
  </si>
  <si>
    <t>cover_achievement_2</t>
  </si>
  <si>
    <t>cover_achievement_3</t>
  </si>
  <si>
    <t>bio_experience</t>
  </si>
  <si>
    <t>bio_value</t>
  </si>
  <si>
    <t>My research background, together with my grasp of tricky mathematical theory, allows me to make judicious use of modern methods in Bayesian analysis and natural language processing.</t>
  </si>
  <si>
    <t>Data Analyst and Machine Learning Practitioner</t>
  </si>
  <si>
    <t>order</t>
  </si>
  <si>
    <t>Currently seeking a data science role in which I can apply an object-oriented approach to analytics, visualization, and machine learning development.</t>
  </si>
  <si>
    <t>My experience equips me with strong data management skills, supported by an excellent understanding of statistical theory, as well as excellent programming skills. I am familiar with modern machine learning workflows, pipeline development, and software development best practices. I am also an adept learner, always building my skills in the area further. My adaptability is highlighted by my accelerated completion of a bachelor's degree in mathematics and statistics while actively contributing to the field.</t>
  </si>
  <si>
    <t>cover_preamble</t>
  </si>
  <si>
    <t>cover_postscript</t>
  </si>
  <si>
    <t>pic</t>
  </si>
  <si>
    <t>Note: Title and bio should be shared across resume, LinkedIn, Github, and website</t>
  </si>
  <si>
    <t>In each of my professional and academic roles, I have led initiatives with a shared goal of discovering meaningful patterns in data.</t>
  </si>
  <si>
    <t>I am a highly motivated analyst with 4+ years of experience across academia and industry leveraging data and advanced statistical models to extract value from data.</t>
  </si>
  <si>
    <t>&lt;point 1&gt;</t>
  </si>
  <si>
    <t>&lt;point 2&gt;</t>
  </si>
  <si>
    <t>&lt;point 3&gt;</t>
  </si>
  <si>
    <t>&lt;&gt;</t>
  </si>
  <si>
    <t>address</t>
  </si>
  <si>
    <t>/Users/matthewbain/Documents/career/headshots/edited/cv_pic.png</t>
  </si>
  <si>
    <t>The hyperlink for the entry</t>
  </si>
  <si>
    <t>address_text</t>
  </si>
  <si>
    <t>tel:+16475672509</t>
  </si>
  <si>
    <t>https://bainmatt.github.io</t>
  </si>
  <si>
    <t>https://github.com/bainmatt</t>
  </si>
  <si>
    <t>https://linkedin.com/in/bainmatt</t>
  </si>
  <si>
    <t>mailto:bainmatt@outlook.com</t>
  </si>
  <si>
    <t>Spanning neuroscience and assistive tech, the central theme of my work is a commitment to building robust and interpretable machine learning systems, helping people understand their data and automate the hard stuff.</t>
  </si>
  <si>
    <t>MSc</t>
  </si>
  <si>
    <t>Personal Website</t>
  </si>
  <si>
    <t>GitHub</t>
  </si>
  <si>
    <t>LinkedIn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</si>
</sst>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8"/>
      <color theme="1"/>
      <name val="SimHei"/>
      <family val="2"/>
    </font>
    <font>
      <sz val="8"/>
      <color theme="1"/>
      <name val="SimHe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SimHei"/>
      <family val="2"/>
    </font>
    <font>
      <b/>
      <sz val="13"/>
      <color theme="3"/>
      <name val="SimHei"/>
      <family val="2"/>
    </font>
    <font>
      <b/>
      <sz val="11"/>
      <color theme="3"/>
      <name val="SimHei"/>
      <family val="2"/>
    </font>
    <font>
      <sz val="8"/>
      <color rgb="FF006100"/>
      <name val="SimHei"/>
      <family val="2"/>
    </font>
    <font>
      <sz val="8"/>
      <color rgb="FF9C0006"/>
      <name val="SimHei"/>
      <family val="2"/>
    </font>
    <font>
      <sz val="8"/>
      <color rgb="FF9C5700"/>
      <name val="SimHei"/>
      <family val="2"/>
    </font>
    <font>
      <sz val="8"/>
      <color rgb="FF3F3F76"/>
      <name val="SimHei"/>
      <family val="2"/>
    </font>
    <font>
      <b/>
      <sz val="8"/>
      <color rgb="FF3F3F3F"/>
      <name val="SimHei"/>
      <family val="2"/>
    </font>
    <font>
      <b/>
      <sz val="8"/>
      <color rgb="FFFA7D00"/>
      <name val="SimHei"/>
      <family val="2"/>
    </font>
    <font>
      <sz val="8"/>
      <color rgb="FFFA7D00"/>
      <name val="SimHei"/>
      <family val="2"/>
    </font>
    <font>
      <b/>
      <sz val="8"/>
      <color theme="0"/>
      <name val="SimHei"/>
      <family val="2"/>
    </font>
    <font>
      <sz val="8"/>
      <color rgb="FFFF0000"/>
      <name val="SimHei"/>
      <family val="2"/>
    </font>
    <font>
      <i/>
      <sz val="8"/>
      <color rgb="FF7F7F7F"/>
      <name val="SimHei"/>
      <family val="2"/>
    </font>
    <font>
      <b/>
      <sz val="8"/>
      <color theme="1"/>
      <name val="SimHei"/>
      <family val="2"/>
    </font>
    <font>
      <sz val="8"/>
      <color theme="0"/>
      <name val="SimHei"/>
      <family val="2"/>
    </font>
    <font>
      <sz val="12"/>
      <color theme="1"/>
      <name val="Helvetica Neue"/>
      <family val="2"/>
    </font>
    <font>
      <i/>
      <sz val="12"/>
      <color theme="1"/>
      <name val="Helvetica Neue"/>
      <family val="2"/>
    </font>
    <font>
      <sz val="12"/>
      <color theme="2" tint="-9.9978637043366805E-2"/>
      <name val="Helvetica Neue"/>
      <family val="2"/>
    </font>
    <font>
      <u/>
      <sz val="8"/>
      <color theme="10"/>
      <name val="SimHei"/>
      <family val="2"/>
    </font>
    <font>
      <u/>
      <sz val="12"/>
      <color theme="10"/>
      <name val="Helvetica Neue"/>
      <family val="2"/>
    </font>
    <font>
      <sz val="12"/>
      <color theme="5"/>
      <name val="Helvetica Neue"/>
      <family val="2"/>
    </font>
    <font>
      <sz val="12"/>
      <name val="Helvetica Neue"/>
      <family val="2"/>
    </font>
    <font>
      <b/>
      <sz val="12"/>
      <color theme="1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7">
    <xf numFmtId="0" fontId="0" fillId="0" borderId="0" xfId="0"/>
    <xf numFmtId="0" fontId="18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19" fillId="0" borderId="0" xfId="0" applyFont="1" applyAlignment="1">
      <alignment horizontal="right" vertical="top"/>
    </xf>
    <xf numFmtId="0" fontId="19" fillId="0" borderId="0" xfId="0" applyFont="1" applyAlignment="1">
      <alignment horizontal="left" vertical="top" wrapText="1"/>
    </xf>
    <xf numFmtId="0" fontId="18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 wrapText="1"/>
    </xf>
    <xf numFmtId="0" fontId="18" fillId="0" borderId="0" xfId="0" applyFont="1" applyAlignment="1">
      <alignment horizontal="right" vertical="top"/>
    </xf>
    <xf numFmtId="0" fontId="20" fillId="0" borderId="0" xfId="0" applyFont="1" applyAlignment="1">
      <alignment horizontal="right" vertical="top"/>
    </xf>
    <xf numFmtId="0" fontId="22" fillId="0" borderId="0" xfId="42" applyFont="1" applyAlignment="1">
      <alignment horizontal="left" vertical="top"/>
    </xf>
    <xf numFmtId="0" fontId="20" fillId="0" borderId="0" xfId="0" applyFont="1" applyAlignment="1">
      <alignment horizontal="left" vertical="top" wrapText="1"/>
    </xf>
    <xf numFmtId="0" fontId="23" fillId="0" borderId="0" xfId="0" applyFont="1" applyAlignment="1">
      <alignment horizontal="left" vertical="top"/>
    </xf>
    <xf numFmtId="0" fontId="18" fillId="0" borderId="0" xfId="0" applyFont="1" applyAlignment="1">
      <alignment horizontal="center" vertical="top"/>
    </xf>
    <xf numFmtId="0" fontId="20" fillId="0" borderId="0" xfId="0" applyFont="1" applyAlignment="1">
      <alignment horizontal="center" vertical="top"/>
    </xf>
    <xf numFmtId="0" fontId="24" fillId="0" borderId="0" xfId="42" applyFont="1" applyAlignment="1">
      <alignment horizontal="left" vertical="top"/>
    </xf>
    <xf numFmtId="0" fontId="25" fillId="0" borderId="0" xfId="0" applyFont="1" applyAlignment="1">
      <alignment horizontal="left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ainmatt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1D132-97E2-3245-A526-580B8DB2900B}">
  <dimension ref="A1:E11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1" sqref="D11"/>
    </sheetView>
  </sheetViews>
  <sheetFormatPr baseColWidth="10" defaultRowHeight="16" x14ac:dyDescent="0.15"/>
  <cols>
    <col min="1" max="1" width="13.75" style="5" bestFit="1" customWidth="1"/>
    <col min="2" max="2" width="13.75" style="8" customWidth="1"/>
    <col min="3" max="3" width="94" style="5" bestFit="1" customWidth="1"/>
    <col min="4" max="5" width="97.75" style="5" bestFit="1" customWidth="1"/>
    <col min="6" max="16384" width="10.75" style="5"/>
  </cols>
  <sheetData>
    <row r="1" spans="1:5" s="2" customFormat="1" x14ac:dyDescent="0.15">
      <c r="B1" s="3"/>
      <c r="C1" s="2" t="s">
        <v>24</v>
      </c>
      <c r="D1" s="2" t="s">
        <v>23</v>
      </c>
      <c r="E1" s="2" t="s">
        <v>57</v>
      </c>
    </row>
    <row r="2" spans="1:5" x14ac:dyDescent="0.15">
      <c r="A2" s="5" t="s">
        <v>2</v>
      </c>
      <c r="B2" s="5" t="s">
        <v>42</v>
      </c>
      <c r="C2" s="5" t="s">
        <v>4</v>
      </c>
      <c r="D2" s="5" t="s">
        <v>58</v>
      </c>
      <c r="E2" s="5" t="s">
        <v>55</v>
      </c>
    </row>
    <row r="3" spans="1:5" x14ac:dyDescent="0.15">
      <c r="A3" s="5" t="s">
        <v>21</v>
      </c>
      <c r="B3" s="8" t="s">
        <v>3</v>
      </c>
      <c r="C3" s="5" t="s">
        <v>3</v>
      </c>
      <c r="D3" s="5" t="s">
        <v>22</v>
      </c>
      <c r="E3" s="5" t="s">
        <v>3</v>
      </c>
    </row>
    <row r="4" spans="1:5" x14ac:dyDescent="0.15">
      <c r="A4" s="5" t="s">
        <v>1</v>
      </c>
      <c r="B4" s="8" t="s">
        <v>3</v>
      </c>
      <c r="C4" s="5" t="s">
        <v>3</v>
      </c>
      <c r="D4" s="5" t="s">
        <v>65</v>
      </c>
      <c r="E4" s="5" t="s">
        <v>3</v>
      </c>
    </row>
    <row r="5" spans="1:5" x14ac:dyDescent="0.15">
      <c r="A5" s="5" t="s">
        <v>47</v>
      </c>
      <c r="B5" s="8" t="s">
        <v>3</v>
      </c>
      <c r="C5" s="5" t="s">
        <v>3</v>
      </c>
      <c r="D5" s="5" t="s">
        <v>22</v>
      </c>
      <c r="E5" s="5" t="s">
        <v>56</v>
      </c>
    </row>
    <row r="6" spans="1:5" x14ac:dyDescent="0.15">
      <c r="A6" s="5" t="s">
        <v>27</v>
      </c>
      <c r="B6" s="8">
        <v>1</v>
      </c>
      <c r="C6" s="5" t="s">
        <v>28</v>
      </c>
      <c r="D6" s="5" t="s">
        <v>29</v>
      </c>
      <c r="E6" s="5" t="s">
        <v>3</v>
      </c>
    </row>
    <row r="7" spans="1:5" x14ac:dyDescent="0.15">
      <c r="A7" s="5" t="s">
        <v>5</v>
      </c>
      <c r="B7" s="8">
        <v>2</v>
      </c>
      <c r="C7" s="5" t="s">
        <v>6</v>
      </c>
      <c r="D7" s="10" t="s">
        <v>20</v>
      </c>
      <c r="E7" s="15" t="s">
        <v>63</v>
      </c>
    </row>
    <row r="8" spans="1:5" x14ac:dyDescent="0.15">
      <c r="A8" s="5" t="s">
        <v>25</v>
      </c>
      <c r="B8" s="8">
        <v>3</v>
      </c>
      <c r="C8" s="5" t="s">
        <v>25</v>
      </c>
      <c r="D8" s="5" t="s">
        <v>26</v>
      </c>
      <c r="E8" s="5" t="s">
        <v>59</v>
      </c>
    </row>
    <row r="9" spans="1:5" x14ac:dyDescent="0.15">
      <c r="A9" s="5" t="s">
        <v>8</v>
      </c>
      <c r="B9" s="8">
        <v>4</v>
      </c>
      <c r="C9" s="5" t="s">
        <v>9</v>
      </c>
      <c r="D9" s="5" t="s">
        <v>66</v>
      </c>
      <c r="E9" s="5" t="s">
        <v>60</v>
      </c>
    </row>
    <row r="10" spans="1:5" x14ac:dyDescent="0.15">
      <c r="A10" s="5" t="s">
        <v>7</v>
      </c>
      <c r="B10" s="8">
        <v>5</v>
      </c>
      <c r="C10" s="5" t="s">
        <v>7</v>
      </c>
      <c r="D10" s="5" t="s">
        <v>67</v>
      </c>
      <c r="E10" s="5" t="s">
        <v>61</v>
      </c>
    </row>
    <row r="11" spans="1:5" x14ac:dyDescent="0.15">
      <c r="A11" s="5" t="s">
        <v>10</v>
      </c>
      <c r="B11" s="8">
        <v>6</v>
      </c>
      <c r="C11" s="5" t="s">
        <v>10</v>
      </c>
      <c r="D11" s="5" t="s">
        <v>68</v>
      </c>
      <c r="E11" s="5" t="s">
        <v>62</v>
      </c>
    </row>
  </sheetData>
  <autoFilter ref="A2:E2" xr:uid="{8491D132-97E2-3245-A526-580B8DB2900B}">
    <sortState xmlns:xlrd2="http://schemas.microsoft.com/office/spreadsheetml/2017/richdata2" ref="A3:E10">
      <sortCondition ref="B2:B10"/>
    </sortState>
  </autoFilter>
  <customSheetViews>
    <customSheetView guid="{3062D464-6811-D443-AF95-27507DF48802}" showGridLines="0">
      <pane xSplit="1" ySplit="2" topLeftCell="B3" activePane="bottomRight" state="frozen"/>
      <selection pane="bottomRight" activeCell="A24" sqref="A24:XFD24"/>
      <pageMargins left="0.75" right="0.75" top="1" bottom="1" header="0.5" footer="0.5"/>
      <pageSetup orientation="portrait" horizontalDpi="0" verticalDpi="0"/>
    </customSheetView>
  </customSheetViews>
  <hyperlinks>
    <hyperlink ref="D7" r:id="rId1" xr:uid="{3DBD8F31-8EF0-694A-BB02-C1527E5FF416}"/>
  </hyperlinks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83910-3F85-4C49-B1DE-86999ACD48B8}">
  <dimension ref="A1:F17"/>
  <sheetViews>
    <sheetView showGridLines="0"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6" sqref="F6"/>
    </sheetView>
  </sheetViews>
  <sheetFormatPr baseColWidth="10" defaultRowHeight="70" customHeight="1" x14ac:dyDescent="0.15"/>
  <cols>
    <col min="1" max="1" width="39.5" style="5" bestFit="1" customWidth="1"/>
    <col min="2" max="2" width="12.5" style="8" bestFit="1" customWidth="1"/>
    <col min="3" max="3" width="15.25" style="13" bestFit="1" customWidth="1"/>
    <col min="4" max="4" width="19.5" style="8" bestFit="1" customWidth="1"/>
    <col min="5" max="5" width="24" style="9" bestFit="1" customWidth="1"/>
    <col min="6" max="6" width="186.25" style="1" bestFit="1" customWidth="1"/>
    <col min="7" max="16384" width="10.75" style="5"/>
  </cols>
  <sheetData>
    <row r="1" spans="1:6" s="2" customFormat="1" ht="16" customHeight="1" x14ac:dyDescent="0.15">
      <c r="B1" s="3"/>
      <c r="E1" s="2" t="s">
        <v>30</v>
      </c>
      <c r="F1" s="4" t="s">
        <v>48</v>
      </c>
    </row>
    <row r="2" spans="1:6" ht="16" customHeight="1" x14ac:dyDescent="0.15">
      <c r="A2" s="5" t="s">
        <v>2</v>
      </c>
      <c r="B2" s="5" t="s">
        <v>42</v>
      </c>
      <c r="C2" s="12" t="s">
        <v>0</v>
      </c>
      <c r="D2" s="5" t="s">
        <v>18</v>
      </c>
      <c r="E2" s="6" t="s">
        <v>19</v>
      </c>
      <c r="F2" s="7" t="s">
        <v>11</v>
      </c>
    </row>
    <row r="3" spans="1:6" ht="70" customHeight="1" x14ac:dyDescent="0.15">
      <c r="A3" s="5" t="s">
        <v>1</v>
      </c>
      <c r="B3" s="8" t="s">
        <v>3</v>
      </c>
      <c r="C3" s="13" t="s">
        <v>3</v>
      </c>
      <c r="D3" s="8">
        <v>15</v>
      </c>
      <c r="E3" s="9">
        <f t="shared" ref="E3:E17" si="0">LEN(TRIM(F3)) - LEN(SUBSTITUTE(F3, " ", "")) + 1</f>
        <v>6</v>
      </c>
      <c r="F3" s="1" t="s">
        <v>41</v>
      </c>
    </row>
    <row r="4" spans="1:6" ht="70" customHeight="1" x14ac:dyDescent="0.15">
      <c r="A4" s="5" t="s">
        <v>38</v>
      </c>
      <c r="B4" s="8">
        <v>1</v>
      </c>
      <c r="C4" s="13" t="b">
        <v>1</v>
      </c>
      <c r="D4" s="8">
        <v>20</v>
      </c>
      <c r="E4" s="9">
        <f t="shared" si="0"/>
        <v>26</v>
      </c>
      <c r="F4" s="16" t="s">
        <v>50</v>
      </c>
    </row>
    <row r="5" spans="1:6" ht="70" customHeight="1" x14ac:dyDescent="0.15">
      <c r="A5" s="5" t="s">
        <v>31</v>
      </c>
      <c r="B5" s="8">
        <v>2</v>
      </c>
      <c r="C5" s="13" t="b">
        <v>0</v>
      </c>
      <c r="D5" s="8">
        <v>20</v>
      </c>
      <c r="E5" s="9">
        <f t="shared" si="0"/>
        <v>27</v>
      </c>
      <c r="F5" s="1" t="s">
        <v>40</v>
      </c>
    </row>
    <row r="6" spans="1:6" ht="70" customHeight="1" x14ac:dyDescent="0.15">
      <c r="A6" s="5" t="s">
        <v>39</v>
      </c>
      <c r="B6" s="8">
        <v>3</v>
      </c>
      <c r="C6" s="13" t="b">
        <v>0</v>
      </c>
      <c r="D6" s="8">
        <v>20</v>
      </c>
      <c r="E6" s="9">
        <f t="shared" si="0"/>
        <v>32</v>
      </c>
      <c r="F6" s="16" t="s">
        <v>64</v>
      </c>
    </row>
    <row r="7" spans="1:6" ht="70" customHeight="1" x14ac:dyDescent="0.15">
      <c r="A7" s="5" t="s">
        <v>32</v>
      </c>
      <c r="B7" s="8">
        <v>4</v>
      </c>
      <c r="C7" s="13" t="b">
        <v>1</v>
      </c>
      <c r="D7" s="8">
        <v>20</v>
      </c>
      <c r="E7" s="9">
        <f t="shared" si="0"/>
        <v>21</v>
      </c>
      <c r="F7" s="16" t="s">
        <v>43</v>
      </c>
    </row>
    <row r="8" spans="1:6" ht="70" customHeight="1" x14ac:dyDescent="0.15">
      <c r="A8" s="5" t="s">
        <v>45</v>
      </c>
      <c r="B8" s="8" t="s">
        <v>3</v>
      </c>
      <c r="C8" s="13" t="s">
        <v>3</v>
      </c>
      <c r="D8" s="8">
        <v>28</v>
      </c>
      <c r="E8" s="9">
        <f t="shared" si="0"/>
        <v>1</v>
      </c>
      <c r="F8" s="1" t="s">
        <v>54</v>
      </c>
    </row>
    <row r="9" spans="1:6" ht="70" customHeight="1" x14ac:dyDescent="0.15">
      <c r="A9" s="5" t="s">
        <v>33</v>
      </c>
      <c r="B9" s="8" t="s">
        <v>3</v>
      </c>
      <c r="C9" s="13" t="s">
        <v>3</v>
      </c>
      <c r="D9" s="8">
        <v>50</v>
      </c>
      <c r="E9" s="9">
        <f t="shared" si="0"/>
        <v>22</v>
      </c>
      <c r="F9" s="1" t="s">
        <v>49</v>
      </c>
    </row>
    <row r="10" spans="1:6" ht="70" customHeight="1" x14ac:dyDescent="0.15">
      <c r="A10" s="5" t="s">
        <v>35</v>
      </c>
      <c r="B10" s="8">
        <v>4</v>
      </c>
      <c r="C10" s="13" t="b">
        <v>1</v>
      </c>
      <c r="D10" s="8">
        <v>28</v>
      </c>
      <c r="E10" s="9">
        <f t="shared" si="0"/>
        <v>2</v>
      </c>
      <c r="F10" s="1" t="s">
        <v>51</v>
      </c>
    </row>
    <row r="11" spans="1:6" ht="70" customHeight="1" x14ac:dyDescent="0.15">
      <c r="A11" s="5" t="s">
        <v>36</v>
      </c>
      <c r="B11" s="8">
        <v>5</v>
      </c>
      <c r="C11" s="13" t="b">
        <v>1</v>
      </c>
      <c r="D11" s="8">
        <v>28</v>
      </c>
      <c r="E11" s="9">
        <f t="shared" si="0"/>
        <v>2</v>
      </c>
      <c r="F11" s="1" t="s">
        <v>52</v>
      </c>
    </row>
    <row r="12" spans="1:6" ht="70" customHeight="1" x14ac:dyDescent="0.15">
      <c r="A12" s="5" t="s">
        <v>37</v>
      </c>
      <c r="B12" s="8">
        <v>6</v>
      </c>
      <c r="C12" s="13" t="b">
        <v>1</v>
      </c>
      <c r="D12" s="8">
        <v>28</v>
      </c>
      <c r="E12" s="9">
        <f t="shared" si="0"/>
        <v>2</v>
      </c>
      <c r="F12" s="1" t="s">
        <v>53</v>
      </c>
    </row>
    <row r="13" spans="1:6" ht="70" customHeight="1" x14ac:dyDescent="0.15">
      <c r="A13" s="5" t="s">
        <v>34</v>
      </c>
      <c r="B13" s="8" t="s">
        <v>3</v>
      </c>
      <c r="C13" s="13" t="s">
        <v>3</v>
      </c>
      <c r="D13" s="8">
        <v>50</v>
      </c>
      <c r="E13" s="9">
        <f t="shared" si="0"/>
        <v>74</v>
      </c>
      <c r="F13" s="1" t="s">
        <v>44</v>
      </c>
    </row>
    <row r="14" spans="1:6" ht="70" customHeight="1" x14ac:dyDescent="0.15">
      <c r="A14" s="5" t="s">
        <v>46</v>
      </c>
      <c r="B14" s="8" t="s">
        <v>3</v>
      </c>
      <c r="C14" s="13" t="s">
        <v>3</v>
      </c>
      <c r="D14" s="8">
        <v>28</v>
      </c>
      <c r="E14" s="9">
        <f t="shared" si="0"/>
        <v>1</v>
      </c>
      <c r="F14" s="1" t="s">
        <v>54</v>
      </c>
    </row>
    <row r="15" spans="1:6" s="6" customFormat="1" ht="70" customHeight="1" x14ac:dyDescent="0.15">
      <c r="A15" s="6" t="s">
        <v>12</v>
      </c>
      <c r="B15" s="9" t="s">
        <v>3</v>
      </c>
      <c r="C15" s="14" t="s">
        <v>3</v>
      </c>
      <c r="D15" s="9">
        <v>28</v>
      </c>
      <c r="E15" s="9">
        <f t="shared" si="0"/>
        <v>28</v>
      </c>
      <c r="F15" s="11" t="s">
        <v>13</v>
      </c>
    </row>
    <row r="16" spans="1:6" s="6" customFormat="1" ht="70" customHeight="1" x14ac:dyDescent="0.15">
      <c r="A16" s="6" t="s">
        <v>14</v>
      </c>
      <c r="B16" s="9" t="s">
        <v>3</v>
      </c>
      <c r="C16" s="14" t="s">
        <v>3</v>
      </c>
      <c r="D16" s="9">
        <v>28</v>
      </c>
      <c r="E16" s="9">
        <f t="shared" si="0"/>
        <v>28</v>
      </c>
      <c r="F16" s="11" t="s">
        <v>15</v>
      </c>
    </row>
    <row r="17" spans="1:6" s="6" customFormat="1" ht="70" customHeight="1" x14ac:dyDescent="0.15">
      <c r="A17" s="6" t="s">
        <v>16</v>
      </c>
      <c r="B17" s="9" t="s">
        <v>3</v>
      </c>
      <c r="C17" s="14" t="s">
        <v>3</v>
      </c>
      <c r="D17" s="9">
        <v>28</v>
      </c>
      <c r="E17" s="9">
        <f t="shared" si="0"/>
        <v>12</v>
      </c>
      <c r="F17" s="11" t="s">
        <v>17</v>
      </c>
    </row>
  </sheetData>
  <autoFilter ref="A2:F2" xr:uid="{DC783910-3F85-4C49-B1DE-86999ACD48B8}">
    <sortState xmlns:xlrd2="http://schemas.microsoft.com/office/spreadsheetml/2017/richdata2" ref="A3:F17">
      <sortCondition ref="B2:B17"/>
    </sortState>
  </autoFilter>
  <customSheetViews>
    <customSheetView guid="{3062D464-6811-D443-AF95-27507DF48802}" showGridLines="0">
      <pane xSplit="1" ySplit="2" topLeftCell="B3" activePane="bottomRight" state="frozen"/>
      <selection pane="bottomRight" activeCell="F6" sqref="F6"/>
      <pageMargins left="0.75" right="0.75" top="1" bottom="1" header="0.5" footer="0.5"/>
      <pageSetup orientation="portrait" horizontalDpi="0" verticalDpi="0"/>
    </customSheetView>
  </customSheetViews>
  <conditionalFormatting sqref="F3:F1012">
    <cfRule type="expression" dxfId="0" priority="1">
      <formula>AND($E3 &gt; $D3, NOT(ISBLANK($F3)))</formula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contact_info</vt:lpstr>
      <vt:lpstr>text_blocks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Bain</cp:lastModifiedBy>
  <dcterms:created xsi:type="dcterms:W3CDTF">2024-05-21T22:17:53Z</dcterms:created>
  <dcterms:modified xsi:type="dcterms:W3CDTF">2024-06-07T01:17:58Z</dcterms:modified>
</cp:coreProperties>
</file>