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深圳灰指甲" sheetId="1" r:id="rId1"/>
    <sheet name="精神科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<sst xmlns="http://schemas.openxmlformats.org/spreadsheetml/2006/main" count="30">
  <si>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深圳鹏程 2018年度经营计划表</t>
  </si>
  <si>
    <t>总目标</t>
  </si>
  <si>
    <t>竞价</t>
  </si>
  <si>
    <t>2018年度</t>
  </si>
  <si>
    <t>广告宣传</t>
  </si>
  <si>
    <t>到院量</t>
  </si>
  <si>
    <t>展现量</t>
  </si>
  <si>
    <t>点击</t>
  </si>
  <si>
    <t>总对话</t>
  </si>
  <si>
    <t>有效对话</t>
  </si>
  <si>
    <t>留联量</t>
  </si>
  <si>
    <t>总预约</t>
  </si>
  <si>
    <t>总到院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</si>
  <si>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</si>
  <si>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</si>
  <si>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</si>
  <si>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</si>
  <si>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</si>
  <si>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</si>
  <si>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</si>
  <si>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</si>
  <si>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</si>
  <si>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</si>
  <si>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</si>
  <si>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</si>
  <si>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年度累计</t>
  </si>
  <si>
    <t>1，背景色区域数据不能有空，位置不可更改</t>
  </si>
  <si>
    <t>2，年度累计数据是所有月份的和，填了也没用，不会读取</t>
  </si>
  <si>
    <t>3，到院量和总到院数据一样</t>
  </si>
  <si>
    <t>工作簿名称是项目名称（名称必须与预约系统中项目名称即科室名称一致，否则导入时忽略）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</si>
</sst>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H18" sqref="H18"/>
    </sheetView>
  </sheetViews>
  <sheetFormatPr defaultColWidth="9" defaultRowHeight="13.5"/>
  <sheetData>
    <row r="1" ht="22.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8.75" spans="1:10">
      <c r="A2" s="2" t="s">
        <v>1</v>
      </c>
      <c r="B2" s="2"/>
      <c r="C2" s="2"/>
      <c r="D2" s="3" t="s">
        <v>2</v>
      </c>
      <c r="E2" s="4"/>
      <c r="F2" s="4"/>
      <c r="G2" s="4"/>
      <c r="H2" s="4"/>
      <c r="I2" s="4"/>
      <c r="J2" s="12"/>
    </row>
    <row r="3" ht="14.25" spans="1:10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ht="14.25" spans="1:10">
      <c r="A4" s="5" t="s">
        <v>13</v>
      </c>
      <c r="B4" s="5">
        <v>80000</v>
      </c>
      <c r="C4" s="5">
        <v>50</v>
      </c>
      <c r="D4" s="7">
        <f>E4/0.06</f>
        <v>487233.333333333</v>
      </c>
      <c r="E4" s="5">
        <v>29234</v>
      </c>
      <c r="F4" s="5">
        <v>600</v>
      </c>
      <c r="G4" s="5">
        <v>500</v>
      </c>
      <c r="H4" s="8">
        <v>375</v>
      </c>
      <c r="I4" s="5">
        <v>96</v>
      </c>
      <c r="J4" s="9">
        <v>50</v>
      </c>
    </row>
    <row r="5" ht="14.25" spans="1:10">
      <c r="A5" s="5" t="s">
        <v>14</v>
      </c>
      <c r="B5" s="5">
        <v>39000</v>
      </c>
      <c r="C5" s="5">
        <v>48</v>
      </c>
      <c r="D5" s="7">
        <f t="shared" ref="D4:D16" si="0">E5/0.06</f>
        <v>416666.666666667</v>
      </c>
      <c r="E5" s="5">
        <v>25000</v>
      </c>
      <c r="F5" s="5">
        <v>400</v>
      </c>
      <c r="G5" s="5">
        <v>300</v>
      </c>
      <c r="H5" s="8">
        <v>225</v>
      </c>
      <c r="I5" s="5">
        <v>50</v>
      </c>
      <c r="J5" s="9">
        <v>48</v>
      </c>
    </row>
    <row r="6" ht="14.25" spans="1:10">
      <c r="A6" s="5" t="s">
        <v>15</v>
      </c>
      <c r="B6" s="5">
        <v>120000</v>
      </c>
      <c r="C6" s="5">
        <v>170</v>
      </c>
      <c r="D6" s="7">
        <f t="shared" si="0"/>
        <v>550000</v>
      </c>
      <c r="E6" s="5">
        <v>33000</v>
      </c>
      <c r="F6" s="5">
        <v>800</v>
      </c>
      <c r="G6" s="5">
        <v>680</v>
      </c>
      <c r="H6" s="8">
        <v>510</v>
      </c>
      <c r="I6" s="5">
        <v>200</v>
      </c>
      <c r="J6" s="9">
        <v>170</v>
      </c>
    </row>
    <row r="7" ht="14.25" spans="1:10">
      <c r="A7" s="5" t="s">
        <v>16</v>
      </c>
      <c r="B7" s="5">
        <v>130000</v>
      </c>
      <c r="C7" s="5">
        <v>185</v>
      </c>
      <c r="D7" s="7">
        <f t="shared" si="0"/>
        <v>600000</v>
      </c>
      <c r="E7" s="5">
        <v>36000</v>
      </c>
      <c r="F7" s="5">
        <v>850</v>
      </c>
      <c r="G7" s="5">
        <v>750</v>
      </c>
      <c r="H7" s="8">
        <v>563</v>
      </c>
      <c r="I7" s="5">
        <v>200</v>
      </c>
      <c r="J7" s="9">
        <v>185</v>
      </c>
    </row>
    <row r="8" ht="14.25" spans="1:10">
      <c r="A8" s="5" t="s">
        <v>17</v>
      </c>
      <c r="B8" s="5">
        <v>130000</v>
      </c>
      <c r="C8" s="5">
        <v>185</v>
      </c>
      <c r="D8" s="7">
        <f t="shared" si="0"/>
        <v>600000</v>
      </c>
      <c r="E8" s="5">
        <v>36000</v>
      </c>
      <c r="F8" s="5">
        <v>880</v>
      </c>
      <c r="G8" s="5">
        <v>750</v>
      </c>
      <c r="H8" s="8">
        <v>563</v>
      </c>
      <c r="I8" s="5">
        <v>200</v>
      </c>
      <c r="J8" s="9">
        <v>185</v>
      </c>
    </row>
    <row r="9" ht="14.25" spans="1:10">
      <c r="A9" s="5" t="s">
        <v>18</v>
      </c>
      <c r="B9" s="5">
        <v>180000</v>
      </c>
      <c r="C9" s="5">
        <v>225</v>
      </c>
      <c r="D9" s="7">
        <f t="shared" si="0"/>
        <v>750000</v>
      </c>
      <c r="E9" s="5">
        <v>45000</v>
      </c>
      <c r="F9" s="5">
        <v>1100</v>
      </c>
      <c r="G9" s="5">
        <v>900</v>
      </c>
      <c r="H9" s="8">
        <v>675</v>
      </c>
      <c r="I9" s="5">
        <v>240</v>
      </c>
      <c r="J9" s="9">
        <v>225</v>
      </c>
    </row>
    <row r="10" ht="14.25" spans="1:10">
      <c r="A10" s="5" t="s">
        <v>19</v>
      </c>
      <c r="B10" s="5">
        <v>180000</v>
      </c>
      <c r="C10" s="5">
        <v>225</v>
      </c>
      <c r="D10" s="7">
        <f t="shared" si="0"/>
        <v>750000</v>
      </c>
      <c r="E10" s="5">
        <v>45000</v>
      </c>
      <c r="F10" s="5">
        <v>1100</v>
      </c>
      <c r="G10" s="5">
        <v>900</v>
      </c>
      <c r="H10" s="8">
        <v>675</v>
      </c>
      <c r="I10" s="5">
        <v>240</v>
      </c>
      <c r="J10" s="9">
        <v>225</v>
      </c>
    </row>
    <row r="11" ht="14.25" spans="1:10">
      <c r="A11" s="5" t="s">
        <v>20</v>
      </c>
      <c r="B11" s="5">
        <v>200000</v>
      </c>
      <c r="C11" s="5">
        <v>250</v>
      </c>
      <c r="D11" s="7">
        <f t="shared" si="0"/>
        <v>800000</v>
      </c>
      <c r="E11" s="5">
        <v>48000</v>
      </c>
      <c r="F11" s="5">
        <v>1200</v>
      </c>
      <c r="G11" s="5">
        <v>985</v>
      </c>
      <c r="H11" s="8">
        <v>739</v>
      </c>
      <c r="I11" s="5">
        <v>260</v>
      </c>
      <c r="J11" s="9">
        <v>250</v>
      </c>
    </row>
    <row r="12" ht="14.25" spans="1:10">
      <c r="A12" s="5" t="s">
        <v>21</v>
      </c>
      <c r="B12" s="5">
        <v>110000</v>
      </c>
      <c r="C12" s="5">
        <v>155</v>
      </c>
      <c r="D12" s="7">
        <f t="shared" si="0"/>
        <v>500000</v>
      </c>
      <c r="E12" s="5">
        <v>30000</v>
      </c>
      <c r="F12" s="5">
        <v>750</v>
      </c>
      <c r="G12" s="5">
        <v>600</v>
      </c>
      <c r="H12" s="8">
        <v>450</v>
      </c>
      <c r="I12" s="5">
        <v>170</v>
      </c>
      <c r="J12" s="9">
        <v>155</v>
      </c>
    </row>
    <row r="13" ht="14.25" spans="1:10">
      <c r="A13" s="5" t="s">
        <v>22</v>
      </c>
      <c r="B13" s="5">
        <v>120000</v>
      </c>
      <c r="C13" s="5">
        <v>160</v>
      </c>
      <c r="D13" s="7">
        <f t="shared" si="0"/>
        <v>550000</v>
      </c>
      <c r="E13" s="5">
        <v>33000</v>
      </c>
      <c r="F13" s="5">
        <v>780</v>
      </c>
      <c r="G13" s="5">
        <v>660</v>
      </c>
      <c r="H13" s="8">
        <v>495</v>
      </c>
      <c r="I13" s="5">
        <v>170</v>
      </c>
      <c r="J13" s="9">
        <v>160</v>
      </c>
    </row>
    <row r="14" ht="14.25" spans="1:10">
      <c r="A14" s="5" t="s">
        <v>23</v>
      </c>
      <c r="B14" s="5">
        <v>100000</v>
      </c>
      <c r="C14" s="5">
        <v>150</v>
      </c>
      <c r="D14" s="7">
        <f t="shared" si="0"/>
        <v>483333.333333333</v>
      </c>
      <c r="E14" s="5">
        <v>29000</v>
      </c>
      <c r="F14" s="5">
        <v>660</v>
      </c>
      <c r="G14" s="5">
        <v>580</v>
      </c>
      <c r="H14" s="8">
        <v>435</v>
      </c>
      <c r="I14" s="5">
        <v>165</v>
      </c>
      <c r="J14" s="9">
        <v>150</v>
      </c>
    </row>
    <row r="15" ht="14.25" spans="1:10">
      <c r="A15" s="5" t="s">
        <v>24</v>
      </c>
      <c r="B15" s="5">
        <v>100000</v>
      </c>
      <c r="C15" s="5">
        <v>140</v>
      </c>
      <c r="D15" s="7">
        <f t="shared" si="0"/>
        <v>483333.333333333</v>
      </c>
      <c r="E15" s="5">
        <v>29000</v>
      </c>
      <c r="F15" s="5">
        <v>660</v>
      </c>
      <c r="G15" s="5">
        <v>580</v>
      </c>
      <c r="H15" s="8">
        <v>435</v>
      </c>
      <c r="I15" s="5">
        <v>150</v>
      </c>
      <c r="J15" s="9">
        <v>140</v>
      </c>
    </row>
    <row r="16" ht="14.25" spans="1:10">
      <c r="A16" s="9" t="s">
        <v>25</v>
      </c>
      <c r="B16" s="9">
        <f>SUM(B4:B15)</f>
        <v>1489000</v>
      </c>
      <c r="C16" s="9">
        <v>1943</v>
      </c>
      <c r="D16" s="10">
        <f t="shared" si="0"/>
        <v>7006566.66666667</v>
      </c>
      <c r="E16" s="9">
        <v>420394</v>
      </c>
      <c r="F16" s="9">
        <v>9930</v>
      </c>
      <c r="G16" s="9">
        <v>8185</v>
      </c>
      <c r="H16" s="9">
        <v>6140</v>
      </c>
      <c r="I16" s="9">
        <v>2131</v>
      </c>
      <c r="J16" s="9">
        <v>1943</v>
      </c>
    </row>
    <row r="19" spans="1:10">
      <c r="A19" s="11" t="s">
        <v>26</v>
      </c>
      <c r="B19" s="11"/>
      <c r="C19" s="11"/>
      <c r="D19" s="11"/>
      <c r="E19" s="11"/>
      <c r="F19" s="11"/>
      <c r="G19" s="11"/>
      <c r="H19" s="11"/>
      <c r="I19" s="11"/>
      <c r="J19" s="11"/>
    </row>
    <row r="20" spans="1:10">
      <c r="A20" s="11" t="s">
        <v>27</v>
      </c>
      <c r="B20" s="11"/>
      <c r="C20" s="11"/>
      <c r="D20" s="11"/>
      <c r="E20" s="11"/>
      <c r="F20" s="11"/>
      <c r="G20" s="11"/>
      <c r="H20" s="11"/>
      <c r="I20" s="11"/>
      <c r="J20" s="11"/>
    </row>
    <row r="21" spans="1:10">
      <c r="A21" s="11" t="s">
        <v>28</v>
      </c>
      <c r="B21" s="11"/>
      <c r="C21" s="11"/>
      <c r="D21" s="11"/>
      <c r="E21" s="11"/>
      <c r="F21" s="11"/>
      <c r="G21" s="11"/>
      <c r="H21" s="11"/>
      <c r="I21" s="11"/>
      <c r="J21" s="11"/>
    </row>
    <row r="24" spans="1:10">
      <c r="A24" s="11" t="s">
        <v>29</v>
      </c>
      <c r="B24" s="11"/>
      <c r="C24" s="11"/>
      <c r="D24" s="11"/>
      <c r="E24" s="11"/>
      <c r="F24" s="11"/>
      <c r="G24" s="11"/>
      <c r="H24" s="11"/>
      <c r="I24" s="11"/>
      <c r="J24" s="11"/>
    </row>
  </sheetData>
  <mergeCells count="7">
    <mergeCell ref="A1:J1"/>
    <mergeCell ref="A2:C2"/>
    <mergeCell ref="D2:J2"/>
    <mergeCell ref="A19:J19"/>
    <mergeCell ref="A20:J20"/>
    <mergeCell ref="A21:J21"/>
    <mergeCell ref="A24:J2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深圳灰指甲</vt:lpstr>
      <vt:lpstr>精神科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2018-03-20T09:54:00Z</dcterms:created>
  <dcterms:modified xsi:type="dcterms:W3CDTF">2018-03-23T07:56:16Z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