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D0B9162-9806-44A1-93E8-0C2324320B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Диаграмма1" sheetId="4" r:id="rId1"/>
    <sheet name="Лист1" sheetId="1" r:id="rId2"/>
    <sheet name="Лист2" sheetId="2" r:id="rId3"/>
    <sheet name="Лист3" sheetId="3" r:id="rId4"/>
  </sheets>
  <definedNames>
    <definedName name="_xlnm._FilterDatabase" localSheetId="1" hidden="1">Лист1!$C$1:$C$4004</definedName>
    <definedName name="эксперимент_2023_09_15_09_08_48" localSheetId="1">Лист1!$A$1:$A$4000</definedName>
  </definedNames>
  <calcPr calcId="191029"/>
</workbook>
</file>

<file path=xl/calcChain.xml><?xml version="1.0" encoding="utf-8"?>
<calcChain xmlns="http://schemas.openxmlformats.org/spreadsheetml/2006/main">
  <c r="C1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1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H79" i="1"/>
  <c r="H80" i="1"/>
  <c r="H82" i="1"/>
  <c r="H83" i="1"/>
  <c r="H84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7" i="1"/>
  <c r="H118" i="1"/>
  <c r="H119" i="1"/>
  <c r="H120" i="1"/>
  <c r="H122" i="1"/>
  <c r="H123" i="1"/>
  <c r="H124" i="1"/>
  <c r="H125" i="1"/>
  <c r="H126" i="1"/>
  <c r="H127" i="1"/>
  <c r="H128" i="1"/>
  <c r="H129" i="1"/>
  <c r="H130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8" i="1"/>
  <c r="H149" i="1"/>
  <c r="H150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2" i="1"/>
  <c r="H173" i="1"/>
  <c r="H174" i="1"/>
  <c r="H175" i="1"/>
  <c r="H176" i="1"/>
  <c r="H177" i="1"/>
  <c r="H178" i="1"/>
  <c r="H179" i="1"/>
  <c r="H180" i="1"/>
  <c r="H182" i="1"/>
  <c r="H183" i="1"/>
  <c r="H184" i="1"/>
  <c r="H185" i="1"/>
  <c r="H186" i="1"/>
  <c r="H187" i="1"/>
  <c r="H188" i="1"/>
  <c r="H189" i="1"/>
  <c r="H190" i="1"/>
  <c r="H192" i="1"/>
  <c r="H193" i="1"/>
  <c r="H194" i="1"/>
  <c r="H195" i="1"/>
  <c r="H196" i="1"/>
  <c r="H197" i="1"/>
  <c r="H198" i="1"/>
  <c r="H199" i="1"/>
  <c r="H200" i="1"/>
  <c r="H202" i="1"/>
  <c r="H203" i="1"/>
  <c r="H204" i="1"/>
  <c r="H205" i="1"/>
  <c r="H206" i="1"/>
  <c r="H207" i="1"/>
  <c r="H208" i="1"/>
  <c r="H209" i="1"/>
  <c r="H210" i="1"/>
  <c r="H212" i="1"/>
  <c r="H213" i="1"/>
  <c r="H214" i="1"/>
  <c r="H215" i="1"/>
  <c r="H216" i="1"/>
  <c r="H217" i="1"/>
  <c r="H218" i="1"/>
  <c r="H219" i="1"/>
  <c r="H220" i="1"/>
  <c r="H222" i="1"/>
  <c r="H223" i="1"/>
  <c r="H224" i="1"/>
  <c r="H225" i="1"/>
  <c r="H226" i="1"/>
  <c r="H227" i="1"/>
  <c r="H228" i="1"/>
  <c r="H229" i="1"/>
  <c r="H230" i="1"/>
  <c r="H232" i="1"/>
  <c r="H233" i="1"/>
  <c r="H234" i="1"/>
  <c r="H235" i="1"/>
  <c r="H236" i="1"/>
  <c r="H237" i="1"/>
  <c r="H238" i="1"/>
  <c r="H239" i="1"/>
  <c r="H240" i="1"/>
  <c r="H242" i="1"/>
  <c r="H243" i="1"/>
  <c r="H244" i="1"/>
  <c r="H245" i="1"/>
  <c r="H246" i="1"/>
  <c r="H247" i="1"/>
  <c r="H248" i="1"/>
  <c r="H249" i="1"/>
  <c r="H250" i="1"/>
  <c r="H252" i="1"/>
  <c r="H253" i="1"/>
  <c r="H254" i="1"/>
  <c r="H255" i="1"/>
  <c r="H256" i="1"/>
  <c r="H257" i="1"/>
  <c r="H258" i="1"/>
  <c r="H259" i="1"/>
  <c r="H260" i="1"/>
  <c r="H262" i="1"/>
  <c r="H263" i="1"/>
  <c r="H264" i="1"/>
  <c r="H265" i="1"/>
  <c r="H266" i="1"/>
  <c r="H267" i="1"/>
  <c r="H268" i="1"/>
  <c r="H269" i="1"/>
  <c r="H270" i="1"/>
  <c r="H272" i="1"/>
  <c r="H273" i="1"/>
  <c r="H274" i="1"/>
  <c r="H275" i="1"/>
  <c r="H276" i="1"/>
  <c r="H277" i="1"/>
  <c r="H278" i="1"/>
  <c r="H279" i="1"/>
  <c r="H280" i="1"/>
  <c r="H282" i="1"/>
  <c r="H283" i="1"/>
  <c r="H284" i="1"/>
  <c r="H285" i="1"/>
  <c r="H286" i="1"/>
  <c r="H287" i="1"/>
  <c r="H288" i="1"/>
  <c r="H289" i="1"/>
  <c r="H290" i="1"/>
  <c r="H292" i="1"/>
  <c r="H293" i="1"/>
  <c r="H294" i="1"/>
  <c r="H295" i="1"/>
  <c r="H296" i="1"/>
  <c r="H297" i="1"/>
  <c r="H298" i="1"/>
  <c r="H299" i="1"/>
  <c r="H300" i="1"/>
  <c r="H302" i="1"/>
  <c r="H303" i="1"/>
  <c r="H304" i="1"/>
  <c r="H305" i="1"/>
  <c r="H306" i="1"/>
  <c r="H307" i="1"/>
  <c r="H308" i="1"/>
  <c r="H309" i="1"/>
  <c r="H310" i="1"/>
  <c r="H312" i="1"/>
  <c r="H313" i="1"/>
  <c r="H314" i="1"/>
  <c r="H315" i="1"/>
  <c r="H316" i="1"/>
  <c r="H317" i="1"/>
  <c r="H318" i="1"/>
  <c r="H319" i="1"/>
  <c r="H320" i="1"/>
  <c r="H322" i="1"/>
  <c r="H323" i="1"/>
  <c r="H324" i="1"/>
  <c r="H325" i="1"/>
  <c r="H326" i="1"/>
  <c r="H327" i="1"/>
  <c r="H328" i="1"/>
  <c r="H329" i="1"/>
  <c r="H330" i="1"/>
  <c r="H332" i="1"/>
  <c r="H333" i="1"/>
  <c r="H334" i="1"/>
  <c r="H335" i="1"/>
  <c r="H336" i="1"/>
  <c r="H337" i="1"/>
  <c r="H338" i="1"/>
  <c r="H339" i="1"/>
  <c r="H340" i="1"/>
  <c r="H342" i="1"/>
  <c r="H343" i="1"/>
  <c r="H344" i="1"/>
  <c r="H345" i="1"/>
  <c r="H346" i="1"/>
  <c r="H347" i="1"/>
  <c r="H348" i="1"/>
  <c r="H349" i="1"/>
  <c r="H350" i="1"/>
  <c r="H352" i="1"/>
  <c r="H353" i="1"/>
  <c r="H354" i="1"/>
  <c r="H355" i="1"/>
  <c r="H356" i="1"/>
  <c r="H357" i="1"/>
  <c r="H358" i="1"/>
  <c r="H359" i="1"/>
  <c r="H360" i="1"/>
  <c r="H362" i="1"/>
  <c r="H363" i="1"/>
  <c r="H364" i="1"/>
  <c r="H365" i="1"/>
  <c r="H366" i="1"/>
  <c r="H367" i="1"/>
  <c r="H368" i="1"/>
  <c r="H369" i="1"/>
  <c r="H370" i="1"/>
  <c r="H372" i="1"/>
  <c r="H373" i="1"/>
  <c r="H374" i="1"/>
  <c r="H375" i="1"/>
  <c r="H376" i="1"/>
  <c r="H377" i="1"/>
  <c r="H378" i="1"/>
  <c r="H379" i="1"/>
  <c r="H380" i="1"/>
  <c r="H382" i="1"/>
  <c r="H383" i="1"/>
  <c r="H384" i="1"/>
  <c r="H385" i="1"/>
  <c r="H386" i="1"/>
  <c r="H387" i="1"/>
  <c r="H388" i="1"/>
  <c r="H389" i="1"/>
  <c r="H390" i="1"/>
  <c r="H392" i="1"/>
  <c r="H393" i="1"/>
  <c r="H394" i="1"/>
  <c r="H395" i="1"/>
  <c r="H396" i="1"/>
  <c r="H397" i="1"/>
  <c r="H398" i="1"/>
  <c r="H399" i="1"/>
  <c r="H400" i="1"/>
  <c r="H402" i="1"/>
  <c r="H403" i="1"/>
  <c r="H404" i="1"/>
  <c r="H405" i="1"/>
  <c r="H406" i="1"/>
  <c r="H407" i="1"/>
  <c r="H408" i="1"/>
  <c r="H409" i="1"/>
  <c r="H410" i="1"/>
  <c r="H412" i="1"/>
  <c r="H413" i="1"/>
  <c r="H414" i="1"/>
  <c r="H415" i="1"/>
  <c r="H416" i="1"/>
  <c r="H417" i="1"/>
  <c r="H418" i="1"/>
  <c r="H419" i="1"/>
  <c r="H420" i="1"/>
  <c r="H422" i="1"/>
  <c r="H423" i="1"/>
  <c r="H424" i="1"/>
  <c r="H425" i="1"/>
  <c r="H426" i="1"/>
  <c r="H427" i="1"/>
  <c r="H428" i="1"/>
  <c r="H429" i="1"/>
  <c r="H430" i="1"/>
  <c r="H432" i="1"/>
  <c r="H433" i="1"/>
  <c r="H434" i="1"/>
  <c r="H435" i="1"/>
  <c r="H436" i="1"/>
  <c r="H437" i="1"/>
  <c r="H438" i="1"/>
  <c r="H439" i="1"/>
  <c r="H440" i="1"/>
  <c r="H442" i="1"/>
  <c r="H443" i="1"/>
  <c r="H444" i="1"/>
  <c r="H445" i="1"/>
  <c r="H446" i="1"/>
  <c r="H447" i="1"/>
  <c r="H448" i="1"/>
  <c r="H449" i="1"/>
  <c r="H450" i="1"/>
  <c r="H452" i="1"/>
  <c r="H453" i="1"/>
  <c r="H454" i="1"/>
  <c r="H455" i="1"/>
  <c r="H456" i="1"/>
  <c r="H457" i="1"/>
  <c r="H458" i="1"/>
  <c r="H459" i="1"/>
  <c r="H460" i="1"/>
  <c r="H462" i="1"/>
  <c r="H463" i="1"/>
  <c r="H464" i="1"/>
  <c r="H465" i="1"/>
  <c r="H466" i="1"/>
  <c r="H467" i="1"/>
  <c r="H468" i="1"/>
  <c r="H469" i="1"/>
  <c r="H470" i="1"/>
  <c r="H472" i="1"/>
  <c r="H473" i="1"/>
  <c r="H474" i="1"/>
  <c r="H475" i="1"/>
  <c r="H476" i="1"/>
  <c r="H477" i="1"/>
  <c r="H478" i="1"/>
  <c r="H479" i="1"/>
  <c r="H480" i="1"/>
  <c r="H482" i="1"/>
  <c r="H483" i="1"/>
  <c r="H484" i="1"/>
  <c r="H485" i="1"/>
  <c r="H486" i="1"/>
  <c r="H487" i="1"/>
  <c r="H488" i="1"/>
  <c r="H489" i="1"/>
  <c r="H490" i="1"/>
  <c r="H492" i="1"/>
  <c r="H493" i="1"/>
  <c r="H494" i="1"/>
  <c r="H495" i="1"/>
  <c r="H496" i="1"/>
  <c r="H497" i="1"/>
  <c r="H498" i="1"/>
  <c r="H499" i="1"/>
  <c r="H500" i="1"/>
  <c r="H502" i="1"/>
  <c r="H503" i="1"/>
  <c r="H504" i="1"/>
  <c r="H505" i="1"/>
  <c r="H506" i="1"/>
  <c r="H507" i="1"/>
  <c r="H508" i="1"/>
  <c r="H509" i="1"/>
  <c r="H510" i="1"/>
  <c r="H512" i="1"/>
  <c r="H513" i="1"/>
  <c r="H514" i="1"/>
  <c r="H515" i="1"/>
  <c r="H516" i="1"/>
  <c r="H517" i="1"/>
  <c r="H518" i="1"/>
  <c r="H519" i="1"/>
  <c r="H520" i="1"/>
  <c r="H522" i="1"/>
  <c r="H523" i="1"/>
  <c r="H524" i="1"/>
  <c r="H525" i="1"/>
  <c r="H526" i="1"/>
  <c r="H527" i="1"/>
  <c r="H528" i="1"/>
  <c r="H529" i="1"/>
  <c r="H530" i="1"/>
  <c r="H532" i="1"/>
  <c r="H533" i="1"/>
  <c r="H534" i="1"/>
  <c r="H535" i="1"/>
  <c r="H536" i="1"/>
  <c r="H537" i="1"/>
  <c r="H538" i="1"/>
  <c r="H539" i="1"/>
  <c r="H540" i="1"/>
  <c r="H542" i="1"/>
  <c r="H543" i="1"/>
  <c r="H544" i="1"/>
  <c r="H545" i="1"/>
  <c r="H546" i="1"/>
  <c r="H547" i="1"/>
  <c r="H548" i="1"/>
  <c r="H549" i="1"/>
  <c r="H550" i="1"/>
  <c r="H552" i="1"/>
  <c r="H553" i="1"/>
  <c r="H554" i="1"/>
  <c r="H555" i="1"/>
  <c r="H556" i="1"/>
  <c r="H557" i="1"/>
  <c r="H558" i="1"/>
  <c r="H559" i="1"/>
  <c r="H560" i="1"/>
  <c r="H562" i="1"/>
  <c r="H563" i="1"/>
  <c r="H564" i="1"/>
  <c r="H565" i="1"/>
  <c r="H566" i="1"/>
  <c r="H567" i="1"/>
  <c r="H568" i="1"/>
  <c r="H569" i="1"/>
  <c r="H570" i="1"/>
  <c r="H572" i="1"/>
  <c r="H573" i="1"/>
  <c r="H574" i="1"/>
  <c r="H575" i="1"/>
  <c r="H576" i="1"/>
  <c r="H577" i="1"/>
  <c r="H578" i="1"/>
  <c r="H579" i="1"/>
  <c r="H580" i="1"/>
  <c r="H582" i="1"/>
  <c r="H583" i="1"/>
  <c r="H584" i="1"/>
  <c r="H585" i="1"/>
  <c r="H586" i="1"/>
  <c r="H587" i="1"/>
  <c r="H588" i="1"/>
  <c r="H589" i="1"/>
  <c r="H590" i="1"/>
  <c r="H592" i="1"/>
  <c r="H593" i="1"/>
  <c r="H594" i="1"/>
  <c r="H595" i="1"/>
  <c r="H596" i="1"/>
  <c r="H597" i="1"/>
  <c r="H598" i="1"/>
  <c r="H599" i="1"/>
  <c r="H600" i="1"/>
  <c r="H602" i="1"/>
  <c r="H603" i="1"/>
  <c r="H604" i="1"/>
  <c r="H605" i="1"/>
  <c r="H606" i="1"/>
  <c r="H607" i="1"/>
  <c r="H608" i="1"/>
  <c r="H609" i="1"/>
  <c r="H610" i="1"/>
  <c r="H612" i="1"/>
  <c r="H613" i="1"/>
  <c r="H614" i="1"/>
  <c r="H615" i="1"/>
  <c r="H616" i="1"/>
  <c r="H617" i="1"/>
  <c r="H618" i="1"/>
  <c r="H619" i="1"/>
  <c r="H620" i="1"/>
  <c r="H622" i="1"/>
  <c r="H623" i="1"/>
  <c r="H624" i="1"/>
  <c r="H625" i="1"/>
  <c r="H626" i="1"/>
  <c r="H627" i="1"/>
  <c r="H628" i="1"/>
  <c r="H629" i="1"/>
  <c r="H630" i="1"/>
  <c r="H632" i="1"/>
  <c r="H633" i="1"/>
  <c r="H634" i="1"/>
  <c r="H635" i="1"/>
  <c r="H636" i="1"/>
  <c r="H637" i="1"/>
  <c r="H638" i="1"/>
  <c r="H639" i="1"/>
  <c r="H640" i="1"/>
  <c r="H642" i="1"/>
  <c r="H643" i="1"/>
  <c r="H644" i="1"/>
  <c r="H645" i="1"/>
  <c r="H646" i="1"/>
  <c r="H647" i="1"/>
  <c r="H648" i="1"/>
  <c r="H649" i="1"/>
  <c r="H650" i="1"/>
  <c r="H652" i="1"/>
  <c r="H653" i="1"/>
  <c r="H654" i="1"/>
  <c r="H655" i="1"/>
  <c r="H656" i="1"/>
  <c r="H657" i="1"/>
  <c r="H658" i="1"/>
  <c r="H659" i="1"/>
  <c r="H660" i="1"/>
  <c r="H662" i="1"/>
  <c r="H663" i="1"/>
  <c r="H664" i="1"/>
  <c r="H665" i="1"/>
  <c r="H666" i="1"/>
  <c r="H667" i="1"/>
  <c r="H668" i="1"/>
  <c r="H669" i="1"/>
  <c r="H670" i="1"/>
  <c r="H672" i="1"/>
  <c r="H673" i="1"/>
  <c r="H674" i="1"/>
  <c r="H675" i="1"/>
  <c r="H676" i="1"/>
  <c r="H677" i="1"/>
  <c r="H678" i="1"/>
  <c r="H679" i="1"/>
  <c r="H680" i="1"/>
  <c r="H682" i="1"/>
  <c r="H683" i="1"/>
  <c r="H684" i="1"/>
  <c r="H685" i="1"/>
  <c r="H686" i="1"/>
  <c r="H687" i="1"/>
  <c r="H688" i="1"/>
  <c r="H689" i="1"/>
  <c r="H690" i="1"/>
  <c r="H692" i="1"/>
  <c r="H693" i="1"/>
  <c r="H694" i="1"/>
  <c r="H695" i="1"/>
  <c r="H696" i="1"/>
  <c r="H697" i="1"/>
  <c r="H698" i="1"/>
  <c r="H699" i="1"/>
  <c r="H700" i="1"/>
  <c r="H702" i="1"/>
  <c r="H703" i="1"/>
  <c r="H704" i="1"/>
  <c r="H705" i="1"/>
  <c r="H706" i="1"/>
  <c r="H707" i="1"/>
  <c r="H708" i="1"/>
  <c r="H709" i="1"/>
  <c r="H710" i="1"/>
  <c r="H712" i="1"/>
  <c r="H713" i="1"/>
  <c r="H714" i="1"/>
  <c r="H715" i="1"/>
  <c r="H716" i="1"/>
  <c r="H717" i="1"/>
  <c r="H718" i="1"/>
  <c r="H719" i="1"/>
  <c r="H720" i="1"/>
  <c r="H722" i="1"/>
  <c r="H723" i="1"/>
  <c r="H724" i="1"/>
  <c r="H725" i="1"/>
  <c r="H726" i="1"/>
  <c r="H727" i="1"/>
  <c r="H728" i="1"/>
  <c r="H729" i="1"/>
  <c r="H730" i="1"/>
  <c r="H732" i="1"/>
  <c r="H733" i="1"/>
  <c r="H734" i="1"/>
  <c r="H735" i="1"/>
  <c r="H736" i="1"/>
  <c r="H737" i="1"/>
  <c r="H738" i="1"/>
  <c r="H739" i="1"/>
  <c r="H740" i="1"/>
  <c r="H742" i="1"/>
  <c r="H743" i="1"/>
  <c r="H744" i="1"/>
  <c r="H745" i="1"/>
  <c r="H746" i="1"/>
  <c r="H747" i="1"/>
  <c r="H748" i="1"/>
  <c r="H749" i="1"/>
  <c r="H750" i="1"/>
  <c r="H752" i="1"/>
  <c r="H753" i="1"/>
  <c r="H754" i="1"/>
  <c r="H755" i="1"/>
  <c r="H756" i="1"/>
  <c r="H757" i="1"/>
  <c r="H758" i="1"/>
  <c r="H759" i="1"/>
  <c r="H760" i="1"/>
  <c r="H762" i="1"/>
  <c r="H763" i="1"/>
  <c r="H764" i="1"/>
  <c r="H765" i="1"/>
  <c r="H766" i="1"/>
  <c r="H767" i="1"/>
  <c r="H768" i="1"/>
  <c r="H769" i="1"/>
  <c r="H770" i="1"/>
  <c r="H772" i="1"/>
  <c r="H773" i="1"/>
  <c r="H774" i="1"/>
  <c r="H775" i="1"/>
  <c r="H776" i="1"/>
  <c r="H777" i="1"/>
  <c r="H778" i="1"/>
  <c r="H779" i="1"/>
  <c r="H780" i="1"/>
  <c r="H782" i="1"/>
  <c r="H783" i="1"/>
  <c r="H784" i="1"/>
  <c r="H785" i="1"/>
  <c r="H786" i="1"/>
  <c r="H787" i="1"/>
  <c r="H788" i="1"/>
  <c r="H789" i="1"/>
  <c r="H790" i="1"/>
  <c r="H792" i="1"/>
  <c r="H793" i="1"/>
  <c r="H794" i="1"/>
  <c r="H795" i="1"/>
  <c r="H796" i="1"/>
  <c r="H797" i="1"/>
  <c r="H798" i="1"/>
  <c r="H799" i="1"/>
  <c r="H800" i="1"/>
  <c r="H802" i="1"/>
  <c r="H803" i="1"/>
  <c r="H804" i="1"/>
  <c r="H805" i="1"/>
  <c r="H806" i="1"/>
  <c r="H807" i="1"/>
  <c r="H808" i="1"/>
  <c r="H809" i="1"/>
  <c r="H810" i="1"/>
  <c r="H812" i="1"/>
  <c r="H813" i="1"/>
  <c r="H814" i="1"/>
  <c r="H815" i="1"/>
  <c r="H816" i="1"/>
  <c r="H817" i="1"/>
  <c r="H818" i="1"/>
  <c r="H819" i="1"/>
  <c r="H820" i="1"/>
  <c r="H822" i="1"/>
  <c r="H823" i="1"/>
  <c r="H824" i="1"/>
  <c r="H825" i="1"/>
  <c r="H826" i="1"/>
  <c r="H827" i="1"/>
  <c r="H828" i="1"/>
  <c r="H829" i="1"/>
  <c r="H830" i="1"/>
  <c r="H832" i="1"/>
  <c r="H833" i="1"/>
  <c r="H834" i="1"/>
  <c r="H835" i="1"/>
  <c r="H836" i="1"/>
  <c r="H837" i="1"/>
  <c r="H838" i="1"/>
  <c r="H839" i="1"/>
  <c r="H840" i="1"/>
  <c r="H842" i="1"/>
  <c r="H843" i="1"/>
  <c r="H844" i="1"/>
  <c r="H845" i="1"/>
  <c r="H846" i="1"/>
  <c r="H847" i="1"/>
  <c r="H848" i="1"/>
  <c r="H849" i="1"/>
  <c r="H850" i="1"/>
  <c r="H852" i="1"/>
  <c r="H853" i="1"/>
  <c r="H854" i="1"/>
  <c r="H855" i="1"/>
  <c r="H856" i="1"/>
  <c r="H857" i="1"/>
  <c r="H858" i="1"/>
  <c r="H859" i="1"/>
  <c r="H860" i="1"/>
  <c r="H862" i="1"/>
  <c r="H863" i="1"/>
  <c r="H864" i="1"/>
  <c r="H865" i="1"/>
  <c r="H866" i="1"/>
  <c r="H867" i="1"/>
  <c r="H868" i="1"/>
  <c r="H869" i="1"/>
  <c r="H870" i="1"/>
  <c r="H872" i="1"/>
  <c r="H873" i="1"/>
  <c r="H874" i="1"/>
  <c r="H875" i="1"/>
  <c r="H876" i="1"/>
  <c r="H877" i="1"/>
  <c r="H878" i="1"/>
  <c r="H879" i="1"/>
  <c r="H880" i="1"/>
  <c r="H882" i="1"/>
  <c r="H883" i="1"/>
  <c r="H884" i="1"/>
  <c r="H885" i="1"/>
  <c r="H886" i="1"/>
  <c r="H887" i="1"/>
  <c r="H888" i="1"/>
  <c r="H889" i="1"/>
  <c r="H890" i="1"/>
  <c r="H892" i="1"/>
  <c r="H893" i="1"/>
  <c r="H894" i="1"/>
  <c r="H895" i="1"/>
  <c r="H896" i="1"/>
  <c r="H897" i="1"/>
  <c r="H898" i="1"/>
  <c r="H899" i="1"/>
  <c r="H900" i="1"/>
  <c r="H902" i="1"/>
  <c r="H903" i="1"/>
  <c r="H904" i="1"/>
  <c r="H905" i="1"/>
  <c r="H906" i="1"/>
  <c r="H907" i="1"/>
  <c r="H908" i="1"/>
  <c r="H909" i="1"/>
  <c r="H910" i="1"/>
  <c r="H912" i="1"/>
  <c r="H913" i="1"/>
  <c r="H914" i="1"/>
  <c r="H915" i="1"/>
  <c r="H916" i="1"/>
  <c r="H917" i="1"/>
  <c r="H918" i="1"/>
  <c r="H919" i="1"/>
  <c r="H920" i="1"/>
  <c r="H922" i="1"/>
  <c r="H923" i="1"/>
  <c r="H924" i="1"/>
  <c r="H925" i="1"/>
  <c r="H926" i="1"/>
  <c r="H927" i="1"/>
  <c r="H928" i="1"/>
  <c r="H929" i="1"/>
  <c r="H930" i="1"/>
  <c r="H932" i="1"/>
  <c r="H933" i="1"/>
  <c r="H934" i="1"/>
  <c r="H935" i="1"/>
  <c r="H936" i="1"/>
  <c r="H937" i="1"/>
  <c r="H938" i="1"/>
  <c r="H939" i="1"/>
  <c r="H940" i="1"/>
  <c r="H942" i="1"/>
  <c r="H943" i="1"/>
  <c r="H944" i="1"/>
  <c r="H945" i="1"/>
  <c r="H946" i="1"/>
  <c r="H947" i="1"/>
  <c r="H948" i="1"/>
  <c r="H949" i="1"/>
  <c r="H950" i="1"/>
  <c r="H952" i="1"/>
  <c r="H953" i="1"/>
  <c r="H954" i="1"/>
  <c r="H955" i="1"/>
  <c r="H956" i="1"/>
  <c r="H957" i="1"/>
  <c r="H958" i="1"/>
  <c r="H959" i="1"/>
  <c r="H960" i="1"/>
  <c r="H962" i="1"/>
  <c r="H963" i="1"/>
  <c r="H964" i="1"/>
  <c r="H965" i="1"/>
  <c r="H966" i="1"/>
  <c r="H967" i="1"/>
  <c r="H968" i="1"/>
  <c r="H969" i="1"/>
  <c r="H970" i="1"/>
  <c r="H972" i="1"/>
  <c r="H973" i="1"/>
  <c r="H974" i="1"/>
  <c r="H975" i="1"/>
  <c r="H976" i="1"/>
  <c r="H977" i="1"/>
  <c r="H978" i="1"/>
  <c r="H979" i="1"/>
  <c r="H980" i="1"/>
  <c r="H982" i="1"/>
  <c r="H983" i="1"/>
  <c r="H984" i="1"/>
  <c r="H985" i="1"/>
  <c r="H986" i="1"/>
  <c r="H987" i="1"/>
  <c r="H988" i="1"/>
  <c r="H989" i="1"/>
  <c r="H990" i="1"/>
  <c r="H992" i="1"/>
  <c r="H993" i="1"/>
  <c r="H994" i="1"/>
  <c r="H995" i="1"/>
  <c r="H996" i="1"/>
  <c r="H997" i="1"/>
  <c r="H998" i="1"/>
  <c r="H999" i="1"/>
  <c r="H1000" i="1"/>
  <c r="H1002" i="1"/>
  <c r="H1003" i="1"/>
  <c r="H1004" i="1"/>
  <c r="H1005" i="1"/>
  <c r="H1006" i="1"/>
  <c r="H1007" i="1"/>
  <c r="H1008" i="1"/>
  <c r="H1009" i="1"/>
  <c r="H1010" i="1"/>
  <c r="H1012" i="1"/>
  <c r="H1013" i="1"/>
  <c r="H1014" i="1"/>
  <c r="H1015" i="1"/>
  <c r="H1016" i="1"/>
  <c r="H1017" i="1"/>
  <c r="H1018" i="1"/>
  <c r="H1019" i="1"/>
  <c r="H1020" i="1"/>
  <c r="H1022" i="1"/>
  <c r="H1023" i="1"/>
  <c r="H1024" i="1"/>
  <c r="H1025" i="1"/>
  <c r="H1026" i="1"/>
  <c r="H1027" i="1"/>
  <c r="H1028" i="1"/>
  <c r="H1029" i="1"/>
  <c r="H1030" i="1"/>
  <c r="H1032" i="1"/>
  <c r="H1033" i="1"/>
  <c r="H1034" i="1"/>
  <c r="H1035" i="1"/>
  <c r="H1036" i="1"/>
  <c r="H1037" i="1"/>
  <c r="H1038" i="1"/>
  <c r="H1039" i="1"/>
  <c r="H1040" i="1"/>
  <c r="H1042" i="1"/>
  <c r="H1043" i="1"/>
  <c r="H1044" i="1"/>
  <c r="H1045" i="1"/>
  <c r="H1046" i="1"/>
  <c r="H1047" i="1"/>
  <c r="H1048" i="1"/>
  <c r="H1049" i="1"/>
  <c r="H1050" i="1"/>
  <c r="H1052" i="1"/>
  <c r="H1053" i="1"/>
  <c r="H1054" i="1"/>
  <c r="H1055" i="1"/>
  <c r="H1056" i="1"/>
  <c r="H1057" i="1"/>
  <c r="H1058" i="1"/>
  <c r="H1059" i="1"/>
  <c r="H1060" i="1"/>
  <c r="H1062" i="1"/>
  <c r="H1063" i="1"/>
  <c r="H1064" i="1"/>
  <c r="H1065" i="1"/>
  <c r="H1066" i="1"/>
  <c r="H1067" i="1"/>
  <c r="H1068" i="1"/>
  <c r="H1069" i="1"/>
  <c r="H1070" i="1"/>
  <c r="H1072" i="1"/>
  <c r="H1073" i="1"/>
  <c r="H1074" i="1"/>
  <c r="H1075" i="1"/>
  <c r="H1076" i="1"/>
  <c r="H1077" i="1"/>
  <c r="H1078" i="1"/>
  <c r="H1079" i="1"/>
  <c r="H1080" i="1"/>
  <c r="H1082" i="1"/>
  <c r="H1083" i="1"/>
  <c r="H1084" i="1"/>
  <c r="H1085" i="1"/>
  <c r="H1086" i="1"/>
  <c r="H1087" i="1"/>
  <c r="H1088" i="1"/>
  <c r="H1089" i="1"/>
  <c r="H1090" i="1"/>
  <c r="H1092" i="1"/>
  <c r="H1093" i="1"/>
  <c r="H1094" i="1"/>
  <c r="H1095" i="1"/>
  <c r="H1096" i="1"/>
  <c r="H1097" i="1"/>
  <c r="H1098" i="1"/>
  <c r="H1099" i="1"/>
  <c r="H1100" i="1"/>
  <c r="H1102" i="1"/>
  <c r="H1103" i="1"/>
  <c r="H1104" i="1"/>
  <c r="H1105" i="1"/>
  <c r="H1106" i="1"/>
  <c r="H1107" i="1"/>
  <c r="H1108" i="1"/>
  <c r="H1109" i="1"/>
  <c r="H1110" i="1"/>
  <c r="H1112" i="1"/>
  <c r="H1113" i="1"/>
  <c r="H1114" i="1"/>
  <c r="H1115" i="1"/>
  <c r="H1116" i="1"/>
  <c r="H1117" i="1"/>
  <c r="H1118" i="1"/>
  <c r="H1119" i="1"/>
  <c r="H1120" i="1"/>
  <c r="H1122" i="1"/>
  <c r="H1123" i="1"/>
  <c r="H1124" i="1"/>
  <c r="H1125" i="1"/>
  <c r="H1126" i="1"/>
  <c r="H1127" i="1"/>
  <c r="H1128" i="1"/>
  <c r="H1129" i="1"/>
  <c r="H1130" i="1"/>
  <c r="H1132" i="1"/>
  <c r="H1133" i="1"/>
  <c r="H1134" i="1"/>
  <c r="H1135" i="1"/>
  <c r="H1136" i="1"/>
  <c r="H1137" i="1"/>
  <c r="H1138" i="1"/>
  <c r="H1139" i="1"/>
  <c r="H1140" i="1"/>
  <c r="H1142" i="1"/>
  <c r="H1143" i="1"/>
  <c r="H1144" i="1"/>
  <c r="H1145" i="1"/>
  <c r="H1146" i="1"/>
  <c r="H1147" i="1"/>
  <c r="H1148" i="1"/>
  <c r="H1149" i="1"/>
  <c r="H1150" i="1"/>
  <c r="H1152" i="1"/>
  <c r="H1153" i="1"/>
  <c r="H1154" i="1"/>
  <c r="H1155" i="1"/>
  <c r="H1156" i="1"/>
  <c r="H1157" i="1"/>
  <c r="H1158" i="1"/>
  <c r="H1159" i="1"/>
  <c r="H1160" i="1"/>
  <c r="H1162" i="1"/>
  <c r="H1163" i="1"/>
  <c r="H1164" i="1"/>
  <c r="H1165" i="1"/>
  <c r="H1166" i="1"/>
  <c r="H1167" i="1"/>
  <c r="H1168" i="1"/>
  <c r="H1169" i="1"/>
  <c r="H1170" i="1"/>
  <c r="H1172" i="1"/>
  <c r="H1173" i="1"/>
  <c r="H1174" i="1"/>
  <c r="H1175" i="1"/>
  <c r="H1176" i="1"/>
  <c r="H1177" i="1"/>
  <c r="H1178" i="1"/>
  <c r="H1179" i="1"/>
  <c r="H1180" i="1"/>
  <c r="H1182" i="1"/>
  <c r="H1183" i="1"/>
  <c r="H1184" i="1"/>
  <c r="H1185" i="1"/>
  <c r="H1186" i="1"/>
  <c r="H1187" i="1"/>
  <c r="H1188" i="1"/>
  <c r="H1189" i="1"/>
  <c r="H1190" i="1"/>
  <c r="H1192" i="1"/>
  <c r="H1193" i="1"/>
  <c r="H1194" i="1"/>
  <c r="H1195" i="1"/>
  <c r="H1196" i="1"/>
  <c r="H1197" i="1"/>
  <c r="H1198" i="1"/>
  <c r="H1199" i="1"/>
  <c r="H1200" i="1"/>
  <c r="H1202" i="1"/>
  <c r="H1203" i="1"/>
  <c r="H1204" i="1"/>
  <c r="H1205" i="1"/>
  <c r="H1206" i="1"/>
  <c r="H1207" i="1"/>
  <c r="H1208" i="1"/>
  <c r="H1209" i="1"/>
  <c r="H1210" i="1"/>
  <c r="H1212" i="1"/>
  <c r="H1213" i="1"/>
  <c r="H1214" i="1"/>
  <c r="H1215" i="1"/>
  <c r="H1216" i="1"/>
  <c r="H1217" i="1"/>
  <c r="H1218" i="1"/>
  <c r="H1219" i="1"/>
  <c r="H1220" i="1"/>
  <c r="H1222" i="1"/>
  <c r="H1223" i="1"/>
  <c r="H1224" i="1"/>
  <c r="H1225" i="1"/>
  <c r="H1226" i="1"/>
  <c r="H1227" i="1"/>
  <c r="H1228" i="1"/>
  <c r="H1229" i="1"/>
  <c r="H1230" i="1"/>
  <c r="H1232" i="1"/>
  <c r="H1233" i="1"/>
  <c r="H1234" i="1"/>
  <c r="H1235" i="1"/>
  <c r="H1236" i="1"/>
  <c r="H1237" i="1"/>
  <c r="H1238" i="1"/>
  <c r="H1239" i="1"/>
  <c r="H1240" i="1"/>
  <c r="H1242" i="1"/>
  <c r="H1243" i="1"/>
  <c r="H1244" i="1"/>
  <c r="H1245" i="1"/>
  <c r="H1246" i="1"/>
  <c r="H1247" i="1"/>
  <c r="H1248" i="1"/>
  <c r="H1249" i="1"/>
  <c r="H1250" i="1"/>
  <c r="H1252" i="1"/>
  <c r="H1253" i="1"/>
  <c r="H1254" i="1"/>
  <c r="H1255" i="1"/>
  <c r="H1256" i="1"/>
  <c r="H1257" i="1"/>
  <c r="H1258" i="1"/>
  <c r="H1259" i="1"/>
  <c r="H1260" i="1"/>
  <c r="H1262" i="1"/>
  <c r="H1263" i="1"/>
  <c r="H1264" i="1"/>
  <c r="H1265" i="1"/>
  <c r="H1266" i="1"/>
  <c r="H1267" i="1"/>
  <c r="H1268" i="1"/>
  <c r="H1269" i="1"/>
  <c r="H1270" i="1"/>
  <c r="H1272" i="1"/>
  <c r="H1273" i="1"/>
  <c r="H1274" i="1"/>
  <c r="H1275" i="1"/>
  <c r="H1276" i="1"/>
  <c r="H1277" i="1"/>
  <c r="H1278" i="1"/>
  <c r="H1279" i="1"/>
  <c r="H1280" i="1"/>
  <c r="H1282" i="1"/>
  <c r="H1283" i="1"/>
  <c r="H1284" i="1"/>
  <c r="H1285" i="1"/>
  <c r="H1286" i="1"/>
  <c r="H1287" i="1"/>
  <c r="H1288" i="1"/>
  <c r="H1289" i="1"/>
  <c r="H1290" i="1"/>
  <c r="H1292" i="1"/>
  <c r="H1293" i="1"/>
  <c r="H1294" i="1"/>
  <c r="H1295" i="1"/>
  <c r="H1296" i="1"/>
  <c r="H1297" i="1"/>
  <c r="H1298" i="1"/>
  <c r="H1299" i="1"/>
  <c r="H1300" i="1"/>
  <c r="H1302" i="1"/>
  <c r="H1303" i="1"/>
  <c r="H1304" i="1"/>
  <c r="H1305" i="1"/>
  <c r="H1306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2" i="1"/>
  <c r="H1323" i="1"/>
  <c r="H1324" i="1"/>
  <c r="H1325" i="1"/>
  <c r="H1326" i="1"/>
  <c r="H1327" i="1"/>
  <c r="H1328" i="1"/>
  <c r="H1329" i="1"/>
  <c r="H1330" i="1"/>
  <c r="H1332" i="1"/>
  <c r="H1333" i="1"/>
  <c r="H1334" i="1"/>
  <c r="H1335" i="1"/>
  <c r="H1336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2" i="1"/>
  <c r="H1353" i="1"/>
  <c r="H1354" i="1"/>
  <c r="H1355" i="1"/>
  <c r="H1356" i="1"/>
  <c r="H1357" i="1"/>
  <c r="H1358" i="1"/>
  <c r="H1359" i="1"/>
  <c r="H1360" i="1"/>
  <c r="H1362" i="1"/>
  <c r="H1363" i="1"/>
  <c r="H1364" i="1"/>
  <c r="H1365" i="1"/>
  <c r="H1366" i="1"/>
  <c r="H1367" i="1"/>
  <c r="H1368" i="1"/>
  <c r="H1369" i="1"/>
  <c r="H1370" i="1"/>
  <c r="H1372" i="1"/>
  <c r="H1373" i="1"/>
  <c r="H1374" i="1"/>
  <c r="H1375" i="1"/>
  <c r="H1376" i="1"/>
  <c r="H1377" i="1"/>
  <c r="H1378" i="1"/>
  <c r="H1379" i="1"/>
  <c r="H1380" i="1"/>
  <c r="H1382" i="1"/>
  <c r="H1383" i="1"/>
  <c r="H1384" i="1"/>
  <c r="H1385" i="1"/>
  <c r="H1386" i="1"/>
  <c r="H1387" i="1"/>
  <c r="H1388" i="1"/>
  <c r="H1389" i="1"/>
  <c r="H1390" i="1"/>
  <c r="H1392" i="1"/>
  <c r="H1393" i="1"/>
  <c r="H1394" i="1"/>
  <c r="H1395" i="1"/>
  <c r="H1396" i="1"/>
  <c r="H1397" i="1"/>
  <c r="H1398" i="1"/>
  <c r="H1399" i="1"/>
  <c r="H1400" i="1"/>
  <c r="H1402" i="1"/>
  <c r="H1403" i="1"/>
  <c r="H1404" i="1"/>
  <c r="H1405" i="1"/>
  <c r="H1406" i="1"/>
  <c r="H1407" i="1"/>
  <c r="H1408" i="1"/>
  <c r="H1409" i="1"/>
  <c r="H1410" i="1"/>
  <c r="H1412" i="1"/>
  <c r="H1413" i="1"/>
  <c r="H1414" i="1"/>
  <c r="H1415" i="1"/>
  <c r="H1416" i="1"/>
  <c r="H1417" i="1"/>
  <c r="H1418" i="1"/>
  <c r="H1419" i="1"/>
  <c r="H1420" i="1"/>
  <c r="H1422" i="1"/>
  <c r="H1423" i="1"/>
  <c r="H1424" i="1"/>
  <c r="H1425" i="1"/>
  <c r="H1426" i="1"/>
  <c r="H1427" i="1"/>
  <c r="H1428" i="1"/>
  <c r="H1429" i="1"/>
  <c r="H1430" i="1"/>
  <c r="H1432" i="1"/>
  <c r="H1433" i="1"/>
  <c r="H1434" i="1"/>
  <c r="H1435" i="1"/>
  <c r="H1436" i="1"/>
  <c r="H1437" i="1"/>
  <c r="H1438" i="1"/>
  <c r="H1439" i="1"/>
  <c r="H1440" i="1"/>
  <c r="H1442" i="1"/>
  <c r="H1443" i="1"/>
  <c r="H1444" i="1"/>
  <c r="H1445" i="1"/>
  <c r="H1446" i="1"/>
  <c r="H1447" i="1"/>
  <c r="H1448" i="1"/>
  <c r="H1449" i="1"/>
  <c r="H1450" i="1"/>
  <c r="H1452" i="1"/>
  <c r="H1453" i="1"/>
  <c r="H1454" i="1"/>
  <c r="H1455" i="1"/>
  <c r="H1456" i="1"/>
  <c r="H1457" i="1"/>
  <c r="H1458" i="1"/>
  <c r="H1459" i="1"/>
  <c r="H1460" i="1"/>
  <c r="H1462" i="1"/>
  <c r="H1463" i="1"/>
  <c r="H1464" i="1"/>
  <c r="H1465" i="1"/>
  <c r="H1466" i="1"/>
  <c r="H1467" i="1"/>
  <c r="H1468" i="1"/>
  <c r="H1469" i="1"/>
  <c r="H1470" i="1"/>
  <c r="H1472" i="1"/>
  <c r="H1473" i="1"/>
  <c r="H1474" i="1"/>
  <c r="H1475" i="1"/>
  <c r="H1476" i="1"/>
  <c r="H1477" i="1"/>
  <c r="H1478" i="1"/>
  <c r="H1479" i="1"/>
  <c r="H1480" i="1"/>
  <c r="H1482" i="1"/>
  <c r="H1483" i="1"/>
  <c r="H1484" i="1"/>
  <c r="H1485" i="1"/>
  <c r="H1486" i="1"/>
  <c r="H1487" i="1"/>
  <c r="H1488" i="1"/>
  <c r="H1489" i="1"/>
  <c r="H1490" i="1"/>
  <c r="H1492" i="1"/>
  <c r="H1493" i="1"/>
  <c r="H1494" i="1"/>
  <c r="H1495" i="1"/>
  <c r="H1496" i="1"/>
  <c r="H1497" i="1"/>
  <c r="H1498" i="1"/>
  <c r="H1499" i="1"/>
  <c r="H1500" i="1"/>
  <c r="H1502" i="1"/>
  <c r="H1503" i="1"/>
  <c r="H1504" i="1"/>
  <c r="H1505" i="1"/>
  <c r="H1506" i="1"/>
  <c r="H1507" i="1"/>
  <c r="H1508" i="1"/>
  <c r="H1509" i="1"/>
  <c r="H1510" i="1"/>
  <c r="H1512" i="1"/>
  <c r="H1513" i="1"/>
  <c r="H1514" i="1"/>
  <c r="H1515" i="1"/>
  <c r="H1516" i="1"/>
  <c r="H1517" i="1"/>
  <c r="H1518" i="1"/>
  <c r="H1519" i="1"/>
  <c r="H1520" i="1"/>
  <c r="H1522" i="1"/>
  <c r="H1523" i="1"/>
  <c r="H1524" i="1"/>
  <c r="H1525" i="1"/>
  <c r="H1526" i="1"/>
  <c r="H1527" i="1"/>
  <c r="H1528" i="1"/>
  <c r="H1529" i="1"/>
  <c r="H1530" i="1"/>
  <c r="H1532" i="1"/>
  <c r="H1533" i="1"/>
  <c r="H1534" i="1"/>
  <c r="H1535" i="1"/>
  <c r="H1536" i="1"/>
  <c r="H1537" i="1"/>
  <c r="H1538" i="1"/>
  <c r="H1539" i="1"/>
  <c r="H1540" i="1"/>
  <c r="H1542" i="1"/>
  <c r="H1543" i="1"/>
  <c r="H1544" i="1"/>
  <c r="H1545" i="1"/>
  <c r="H1546" i="1"/>
  <c r="H1547" i="1"/>
  <c r="H1548" i="1"/>
  <c r="H1549" i="1"/>
  <c r="H1550" i="1"/>
  <c r="H1552" i="1"/>
  <c r="H1553" i="1"/>
  <c r="H1554" i="1"/>
  <c r="H1555" i="1"/>
  <c r="H1556" i="1"/>
  <c r="H1557" i="1"/>
  <c r="H1558" i="1"/>
  <c r="H1559" i="1"/>
  <c r="H1560" i="1"/>
  <c r="H1562" i="1"/>
  <c r="H1563" i="1"/>
  <c r="H1564" i="1"/>
  <c r="H1565" i="1"/>
  <c r="H1566" i="1"/>
  <c r="H1567" i="1"/>
  <c r="H1568" i="1"/>
  <c r="H1569" i="1"/>
  <c r="H1570" i="1"/>
  <c r="H1572" i="1"/>
  <c r="H1573" i="1"/>
  <c r="H1574" i="1"/>
  <c r="H1575" i="1"/>
  <c r="H1576" i="1"/>
  <c r="H1577" i="1"/>
  <c r="H1578" i="1"/>
  <c r="H1579" i="1"/>
  <c r="H1580" i="1"/>
  <c r="H1582" i="1"/>
  <c r="H1583" i="1"/>
  <c r="H1584" i="1"/>
  <c r="H1585" i="1"/>
  <c r="H1586" i="1"/>
  <c r="H1587" i="1"/>
  <c r="H1588" i="1"/>
  <c r="H1589" i="1"/>
  <c r="H1590" i="1"/>
  <c r="H1592" i="1"/>
  <c r="H1593" i="1"/>
  <c r="H1594" i="1"/>
  <c r="H1595" i="1"/>
  <c r="H1596" i="1"/>
  <c r="H1597" i="1"/>
  <c r="H1598" i="1"/>
  <c r="H1599" i="1"/>
  <c r="H1600" i="1"/>
  <c r="H1602" i="1"/>
  <c r="H1603" i="1"/>
  <c r="H1604" i="1"/>
  <c r="H1605" i="1"/>
  <c r="H1606" i="1"/>
  <c r="H1607" i="1"/>
  <c r="H1608" i="1"/>
  <c r="H1609" i="1"/>
  <c r="H1610" i="1"/>
  <c r="H1612" i="1"/>
  <c r="H1613" i="1"/>
  <c r="H1614" i="1"/>
  <c r="H1615" i="1"/>
  <c r="H1616" i="1"/>
  <c r="H1617" i="1"/>
  <c r="H1618" i="1"/>
  <c r="H1619" i="1"/>
  <c r="H1620" i="1"/>
  <c r="H1622" i="1"/>
  <c r="H1623" i="1"/>
  <c r="H1624" i="1"/>
  <c r="H1625" i="1"/>
  <c r="H1626" i="1"/>
  <c r="H1627" i="1"/>
  <c r="H1628" i="1"/>
  <c r="H1629" i="1"/>
  <c r="H1630" i="1"/>
  <c r="H1632" i="1"/>
  <c r="H1633" i="1"/>
  <c r="H1634" i="1"/>
  <c r="H1635" i="1"/>
  <c r="H1636" i="1"/>
  <c r="H1637" i="1"/>
  <c r="H1638" i="1"/>
  <c r="H1639" i="1"/>
  <c r="H1640" i="1"/>
  <c r="H1642" i="1"/>
  <c r="H1643" i="1"/>
  <c r="H1644" i="1"/>
  <c r="H1645" i="1"/>
  <c r="H1646" i="1"/>
  <c r="H1647" i="1"/>
  <c r="H1648" i="1"/>
  <c r="H1649" i="1"/>
  <c r="H1650" i="1"/>
  <c r="H1652" i="1"/>
  <c r="H1653" i="1"/>
  <c r="H1654" i="1"/>
  <c r="H1655" i="1"/>
  <c r="H1656" i="1"/>
  <c r="H1657" i="1"/>
  <c r="H1658" i="1"/>
  <c r="H1659" i="1"/>
  <c r="H1660" i="1"/>
  <c r="H1662" i="1"/>
  <c r="H1663" i="1"/>
  <c r="H1664" i="1"/>
  <c r="H1665" i="1"/>
  <c r="H1666" i="1"/>
  <c r="H1667" i="1"/>
  <c r="H1668" i="1"/>
  <c r="H1669" i="1"/>
  <c r="H1670" i="1"/>
  <c r="H1672" i="1"/>
  <c r="H1673" i="1"/>
  <c r="H1674" i="1"/>
  <c r="H1675" i="1"/>
  <c r="H1676" i="1"/>
  <c r="H1677" i="1"/>
  <c r="H1678" i="1"/>
  <c r="H1679" i="1"/>
  <c r="H1680" i="1"/>
  <c r="H1682" i="1"/>
  <c r="H1683" i="1"/>
  <c r="H1684" i="1"/>
  <c r="H1685" i="1"/>
  <c r="H1686" i="1"/>
  <c r="H1687" i="1"/>
  <c r="H1688" i="1"/>
  <c r="H1689" i="1"/>
  <c r="H1690" i="1"/>
  <c r="H1692" i="1"/>
  <c r="H1693" i="1"/>
  <c r="H1694" i="1"/>
  <c r="H1695" i="1"/>
  <c r="H1696" i="1"/>
  <c r="H1697" i="1"/>
  <c r="H1698" i="1"/>
  <c r="H1699" i="1"/>
  <c r="H1700" i="1"/>
  <c r="H1702" i="1"/>
  <c r="H1703" i="1"/>
  <c r="H1704" i="1"/>
  <c r="H1705" i="1"/>
  <c r="H1706" i="1"/>
  <c r="H1707" i="1"/>
  <c r="H1708" i="1"/>
  <c r="H1709" i="1"/>
  <c r="H1710" i="1"/>
  <c r="H1712" i="1"/>
  <c r="H1713" i="1"/>
  <c r="H1714" i="1"/>
  <c r="H1715" i="1"/>
  <c r="H1716" i="1"/>
  <c r="H1717" i="1"/>
  <c r="H1718" i="1"/>
  <c r="H1719" i="1"/>
  <c r="H1720" i="1"/>
  <c r="H1722" i="1"/>
  <c r="H1723" i="1"/>
  <c r="H1724" i="1"/>
  <c r="H1725" i="1"/>
  <c r="H1726" i="1"/>
  <c r="H1727" i="1"/>
  <c r="H1728" i="1"/>
  <c r="H1729" i="1"/>
  <c r="H1730" i="1"/>
  <c r="H1732" i="1"/>
  <c r="H1733" i="1"/>
  <c r="H1734" i="1"/>
  <c r="H1735" i="1"/>
  <c r="H1736" i="1"/>
  <c r="H1737" i="1"/>
  <c r="H1738" i="1"/>
  <c r="H1739" i="1"/>
  <c r="H1740" i="1"/>
  <c r="H1742" i="1"/>
  <c r="H1743" i="1"/>
  <c r="H1744" i="1"/>
  <c r="H1745" i="1"/>
  <c r="H1746" i="1"/>
  <c r="H1747" i="1"/>
  <c r="H1748" i="1"/>
  <c r="H1749" i="1"/>
  <c r="H1750" i="1"/>
  <c r="H1752" i="1"/>
  <c r="H1753" i="1"/>
  <c r="H1754" i="1"/>
  <c r="H1755" i="1"/>
  <c r="H1756" i="1"/>
  <c r="H1757" i="1"/>
  <c r="H1758" i="1"/>
  <c r="H1759" i="1"/>
  <c r="H1760" i="1"/>
  <c r="H1762" i="1"/>
  <c r="H1763" i="1"/>
  <c r="H1764" i="1"/>
  <c r="H1765" i="1"/>
  <c r="H1766" i="1"/>
  <c r="H1767" i="1"/>
  <c r="H1768" i="1"/>
  <c r="H1769" i="1"/>
  <c r="H1770" i="1"/>
  <c r="H1772" i="1"/>
  <c r="H1773" i="1"/>
  <c r="H1774" i="1"/>
  <c r="H1775" i="1"/>
  <c r="H1776" i="1"/>
  <c r="H1777" i="1"/>
  <c r="H1778" i="1"/>
  <c r="H1779" i="1"/>
  <c r="H1780" i="1"/>
  <c r="H1782" i="1"/>
  <c r="H1783" i="1"/>
  <c r="H1784" i="1"/>
  <c r="H1785" i="1"/>
  <c r="H1786" i="1"/>
  <c r="H1787" i="1"/>
  <c r="H1788" i="1"/>
  <c r="H1789" i="1"/>
  <c r="H1790" i="1"/>
  <c r="H1792" i="1"/>
  <c r="H1793" i="1"/>
  <c r="H1794" i="1"/>
  <c r="H1795" i="1"/>
  <c r="H1796" i="1"/>
  <c r="H1797" i="1"/>
  <c r="H1798" i="1"/>
  <c r="H1799" i="1"/>
  <c r="H1800" i="1"/>
  <c r="H1802" i="1"/>
  <c r="H1803" i="1"/>
  <c r="H1804" i="1"/>
  <c r="H1805" i="1"/>
  <c r="H1806" i="1"/>
  <c r="H1807" i="1"/>
  <c r="H1808" i="1"/>
  <c r="H1809" i="1"/>
  <c r="H1810" i="1"/>
  <c r="H1812" i="1"/>
  <c r="H1813" i="1"/>
  <c r="H1814" i="1"/>
  <c r="H1815" i="1"/>
  <c r="H1816" i="1"/>
  <c r="H1817" i="1"/>
  <c r="H1818" i="1"/>
  <c r="H1819" i="1"/>
  <c r="H1820" i="1"/>
  <c r="H1822" i="1"/>
  <c r="H1823" i="1"/>
  <c r="H1824" i="1"/>
  <c r="H1825" i="1"/>
  <c r="H1826" i="1"/>
  <c r="H1827" i="1"/>
  <c r="H1828" i="1"/>
  <c r="H1829" i="1"/>
  <c r="H1830" i="1"/>
  <c r="H1832" i="1"/>
  <c r="H1833" i="1"/>
  <c r="H1834" i="1"/>
  <c r="H1835" i="1"/>
  <c r="H1836" i="1"/>
  <c r="H1837" i="1"/>
  <c r="H1838" i="1"/>
  <c r="H1839" i="1"/>
  <c r="H1840" i="1"/>
  <c r="H1842" i="1"/>
  <c r="H1843" i="1"/>
  <c r="H1844" i="1"/>
  <c r="H1845" i="1"/>
  <c r="H1846" i="1"/>
  <c r="H1847" i="1"/>
  <c r="H1848" i="1"/>
  <c r="H1849" i="1"/>
  <c r="H1850" i="1"/>
  <c r="H1852" i="1"/>
  <c r="H1853" i="1"/>
  <c r="H1854" i="1"/>
  <c r="H1855" i="1"/>
  <c r="H1856" i="1"/>
  <c r="H1857" i="1"/>
  <c r="H1858" i="1"/>
  <c r="H1859" i="1"/>
  <c r="H1860" i="1"/>
  <c r="H1862" i="1"/>
  <c r="H1863" i="1"/>
  <c r="H1864" i="1"/>
  <c r="H1865" i="1"/>
  <c r="H1866" i="1"/>
  <c r="H1867" i="1"/>
  <c r="H1868" i="1"/>
  <c r="H1869" i="1"/>
  <c r="H1870" i="1"/>
  <c r="H1872" i="1"/>
  <c r="H1873" i="1"/>
  <c r="H1874" i="1"/>
  <c r="H1875" i="1"/>
  <c r="H1876" i="1"/>
  <c r="H1877" i="1"/>
  <c r="H1878" i="1"/>
  <c r="H1879" i="1"/>
  <c r="H1880" i="1"/>
  <c r="H1882" i="1"/>
  <c r="H1883" i="1"/>
  <c r="H1884" i="1"/>
  <c r="H1885" i="1"/>
  <c r="H1886" i="1"/>
  <c r="H1887" i="1"/>
  <c r="H1888" i="1"/>
  <c r="H1889" i="1"/>
  <c r="H1890" i="1"/>
  <c r="H1892" i="1"/>
  <c r="H1893" i="1"/>
  <c r="H1894" i="1"/>
  <c r="H1895" i="1"/>
  <c r="H1896" i="1"/>
  <c r="H1897" i="1"/>
  <c r="H1898" i="1"/>
  <c r="H1899" i="1"/>
  <c r="H1900" i="1"/>
  <c r="H1902" i="1"/>
  <c r="H1903" i="1"/>
  <c r="H1904" i="1"/>
  <c r="H1905" i="1"/>
  <c r="H1906" i="1"/>
  <c r="H1907" i="1"/>
  <c r="H1908" i="1"/>
  <c r="H1909" i="1"/>
  <c r="H1910" i="1"/>
  <c r="H1912" i="1"/>
  <c r="H1913" i="1"/>
  <c r="H1914" i="1"/>
  <c r="H1915" i="1"/>
  <c r="H1916" i="1"/>
  <c r="H1917" i="1"/>
  <c r="H1918" i="1"/>
  <c r="H1919" i="1"/>
  <c r="H1920" i="1"/>
  <c r="H1922" i="1"/>
  <c r="H1923" i="1"/>
  <c r="H1924" i="1"/>
  <c r="H1925" i="1"/>
  <c r="H1926" i="1"/>
  <c r="H1927" i="1"/>
  <c r="H1928" i="1"/>
  <c r="H1929" i="1"/>
  <c r="H1930" i="1"/>
  <c r="H1932" i="1"/>
  <c r="H1933" i="1"/>
  <c r="H1934" i="1"/>
  <c r="H1935" i="1"/>
  <c r="H1936" i="1"/>
  <c r="H1937" i="1"/>
  <c r="H1938" i="1"/>
  <c r="H1939" i="1"/>
  <c r="H1940" i="1"/>
  <c r="H1942" i="1"/>
  <c r="H1943" i="1"/>
  <c r="H1944" i="1"/>
  <c r="H1945" i="1"/>
  <c r="H1946" i="1"/>
  <c r="H1947" i="1"/>
  <c r="H1948" i="1"/>
  <c r="H1949" i="1"/>
  <c r="H1950" i="1"/>
  <c r="H1952" i="1"/>
  <c r="H1953" i="1"/>
  <c r="H1954" i="1"/>
  <c r="H1955" i="1"/>
  <c r="H1956" i="1"/>
  <c r="H1957" i="1"/>
  <c r="H1958" i="1"/>
  <c r="H1959" i="1"/>
  <c r="H1960" i="1"/>
  <c r="H1962" i="1"/>
  <c r="H1963" i="1"/>
  <c r="H1964" i="1"/>
  <c r="H1965" i="1"/>
  <c r="H1966" i="1"/>
  <c r="H1967" i="1"/>
  <c r="H1968" i="1"/>
  <c r="H1969" i="1"/>
  <c r="H1970" i="1"/>
  <c r="H1972" i="1"/>
  <c r="H1973" i="1"/>
  <c r="H1974" i="1"/>
  <c r="H1975" i="1"/>
  <c r="H1976" i="1"/>
  <c r="H1977" i="1"/>
  <c r="H1978" i="1"/>
  <c r="H1979" i="1"/>
  <c r="H1980" i="1"/>
  <c r="H1982" i="1"/>
  <c r="H1983" i="1"/>
  <c r="H1984" i="1"/>
  <c r="H1985" i="1"/>
  <c r="H1986" i="1"/>
  <c r="H1987" i="1"/>
  <c r="H1988" i="1"/>
  <c r="H1989" i="1"/>
  <c r="H1990" i="1"/>
  <c r="H1992" i="1"/>
  <c r="H1993" i="1"/>
  <c r="H1994" i="1"/>
  <c r="H1995" i="1"/>
  <c r="H1996" i="1"/>
  <c r="H1997" i="1"/>
  <c r="H1998" i="1"/>
  <c r="H1999" i="1"/>
  <c r="H2000" i="1"/>
  <c r="H2002" i="1"/>
  <c r="H2003" i="1"/>
  <c r="H2004" i="1"/>
  <c r="H2005" i="1"/>
  <c r="H2006" i="1"/>
  <c r="H2007" i="1"/>
  <c r="H2008" i="1"/>
  <c r="H2009" i="1"/>
  <c r="H2010" i="1"/>
  <c r="H2012" i="1"/>
  <c r="H2013" i="1"/>
  <c r="H2014" i="1"/>
  <c r="H2015" i="1"/>
  <c r="H2016" i="1"/>
  <c r="H2017" i="1"/>
  <c r="H2018" i="1"/>
  <c r="H2019" i="1"/>
  <c r="H2020" i="1"/>
  <c r="H2022" i="1"/>
  <c r="H2023" i="1"/>
  <c r="H2024" i="1"/>
  <c r="H2025" i="1"/>
  <c r="H2026" i="1"/>
  <c r="H2027" i="1"/>
  <c r="H2028" i="1"/>
  <c r="H2029" i="1"/>
  <c r="H2030" i="1"/>
  <c r="H2032" i="1"/>
  <c r="H2033" i="1"/>
  <c r="H2034" i="1"/>
  <c r="H2035" i="1"/>
  <c r="H2036" i="1"/>
  <c r="H2037" i="1"/>
  <c r="H2038" i="1"/>
  <c r="H2039" i="1"/>
  <c r="H2040" i="1"/>
  <c r="H2042" i="1"/>
  <c r="H2043" i="1"/>
  <c r="H2044" i="1"/>
  <c r="H2045" i="1"/>
  <c r="H2046" i="1"/>
  <c r="H2047" i="1"/>
  <c r="H2048" i="1"/>
  <c r="H2049" i="1"/>
  <c r="H2050" i="1"/>
  <c r="H2052" i="1"/>
  <c r="H2053" i="1"/>
  <c r="H2054" i="1"/>
  <c r="H2055" i="1"/>
  <c r="H2056" i="1"/>
  <c r="H2057" i="1"/>
  <c r="H2058" i="1"/>
  <c r="H2059" i="1"/>
  <c r="H2060" i="1"/>
  <c r="H2062" i="1"/>
  <c r="H2063" i="1"/>
  <c r="H2064" i="1"/>
  <c r="H2065" i="1"/>
  <c r="H2066" i="1"/>
  <c r="H2067" i="1"/>
  <c r="H2068" i="1"/>
  <c r="H2069" i="1"/>
  <c r="H2070" i="1"/>
  <c r="H2072" i="1"/>
  <c r="H2073" i="1"/>
  <c r="H2074" i="1"/>
  <c r="H2075" i="1"/>
  <c r="H2076" i="1"/>
  <c r="H2077" i="1"/>
  <c r="H2078" i="1"/>
  <c r="H2079" i="1"/>
  <c r="H2080" i="1"/>
  <c r="H2082" i="1"/>
  <c r="H2083" i="1"/>
  <c r="H2084" i="1"/>
  <c r="H2085" i="1"/>
  <c r="H2086" i="1"/>
  <c r="H2087" i="1"/>
  <c r="H2088" i="1"/>
  <c r="H2089" i="1"/>
  <c r="H2090" i="1"/>
  <c r="H2092" i="1"/>
  <c r="H2093" i="1"/>
  <c r="H2094" i="1"/>
  <c r="H2095" i="1"/>
  <c r="H2096" i="1"/>
  <c r="H2097" i="1"/>
  <c r="H2098" i="1"/>
  <c r="H2099" i="1"/>
  <c r="H2100" i="1"/>
  <c r="H2102" i="1"/>
  <c r="H2103" i="1"/>
  <c r="H2104" i="1"/>
  <c r="H2105" i="1"/>
  <c r="H2106" i="1"/>
  <c r="H2107" i="1"/>
  <c r="H2108" i="1"/>
  <c r="H2109" i="1"/>
  <c r="H2110" i="1"/>
  <c r="H2112" i="1"/>
  <c r="H2113" i="1"/>
  <c r="H2114" i="1"/>
  <c r="H2115" i="1"/>
  <c r="H2116" i="1"/>
  <c r="H2117" i="1"/>
  <c r="H2118" i="1"/>
  <c r="H2119" i="1"/>
  <c r="H2120" i="1"/>
  <c r="H2122" i="1"/>
  <c r="H2123" i="1"/>
  <c r="H2124" i="1"/>
  <c r="H2125" i="1"/>
  <c r="H2126" i="1"/>
  <c r="H2127" i="1"/>
  <c r="H2128" i="1"/>
  <c r="H2129" i="1"/>
  <c r="H2130" i="1"/>
  <c r="H2132" i="1"/>
  <c r="H2133" i="1"/>
  <c r="H2134" i="1"/>
  <c r="H2135" i="1"/>
  <c r="H2136" i="1"/>
  <c r="H2137" i="1"/>
  <c r="H2138" i="1"/>
  <c r="H2139" i="1"/>
  <c r="H2140" i="1"/>
  <c r="H2142" i="1"/>
  <c r="H2143" i="1"/>
  <c r="H2144" i="1"/>
  <c r="H2145" i="1"/>
  <c r="H2146" i="1"/>
  <c r="H2147" i="1"/>
  <c r="H2148" i="1"/>
  <c r="H2149" i="1"/>
  <c r="H2150" i="1"/>
  <c r="H2152" i="1"/>
  <c r="H2153" i="1"/>
  <c r="H2154" i="1"/>
  <c r="H2155" i="1"/>
  <c r="H2156" i="1"/>
  <c r="H2157" i="1"/>
  <c r="H2158" i="1"/>
  <c r="H2159" i="1"/>
  <c r="H2160" i="1"/>
  <c r="H2162" i="1"/>
  <c r="H2163" i="1"/>
  <c r="H2164" i="1"/>
  <c r="H2165" i="1"/>
  <c r="H2166" i="1"/>
  <c r="H2167" i="1"/>
  <c r="H2168" i="1"/>
  <c r="H2169" i="1"/>
  <c r="H2170" i="1"/>
  <c r="H2172" i="1"/>
  <c r="H2173" i="1"/>
  <c r="H2174" i="1"/>
  <c r="H2175" i="1"/>
  <c r="H2176" i="1"/>
  <c r="H2177" i="1"/>
  <c r="H2178" i="1"/>
  <c r="H2179" i="1"/>
  <c r="H2180" i="1"/>
  <c r="H2182" i="1"/>
  <c r="H2183" i="1"/>
  <c r="H2184" i="1"/>
  <c r="H2185" i="1"/>
  <c r="H2186" i="1"/>
  <c r="H2187" i="1"/>
  <c r="H2188" i="1"/>
  <c r="H2189" i="1"/>
  <c r="H2190" i="1"/>
  <c r="H2192" i="1"/>
  <c r="H2193" i="1"/>
  <c r="H2194" i="1"/>
  <c r="H2195" i="1"/>
  <c r="H2196" i="1"/>
  <c r="H2197" i="1"/>
  <c r="H2198" i="1"/>
  <c r="H2199" i="1"/>
  <c r="H2200" i="1"/>
  <c r="H2202" i="1"/>
  <c r="H2203" i="1"/>
  <c r="H2204" i="1"/>
  <c r="H2205" i="1"/>
  <c r="H2206" i="1"/>
  <c r="H2207" i="1"/>
  <c r="H2208" i="1"/>
  <c r="H2209" i="1"/>
  <c r="H2210" i="1"/>
  <c r="H2212" i="1"/>
  <c r="H2213" i="1"/>
  <c r="H2214" i="1"/>
  <c r="H2215" i="1"/>
  <c r="H2216" i="1"/>
  <c r="H2217" i="1"/>
  <c r="H2218" i="1"/>
  <c r="H2219" i="1"/>
  <c r="H2220" i="1"/>
  <c r="H2222" i="1"/>
  <c r="H2223" i="1"/>
  <c r="H2224" i="1"/>
  <c r="H2225" i="1"/>
  <c r="H2226" i="1"/>
  <c r="H2227" i="1"/>
  <c r="H2228" i="1"/>
  <c r="H2229" i="1"/>
  <c r="H2230" i="1"/>
  <c r="H2232" i="1"/>
  <c r="H2233" i="1"/>
  <c r="H2234" i="1"/>
  <c r="H2235" i="1"/>
  <c r="H2236" i="1"/>
  <c r="H2237" i="1"/>
  <c r="H2238" i="1"/>
  <c r="H2239" i="1"/>
  <c r="H2240" i="1"/>
  <c r="H2242" i="1"/>
  <c r="H2243" i="1"/>
  <c r="H2244" i="1"/>
  <c r="H2245" i="1"/>
  <c r="H2246" i="1"/>
  <c r="H2247" i="1"/>
  <c r="H2248" i="1"/>
  <c r="H2249" i="1"/>
  <c r="H2250" i="1"/>
  <c r="H2252" i="1"/>
  <c r="H2253" i="1"/>
  <c r="H2254" i="1"/>
  <c r="H2255" i="1"/>
  <c r="H2256" i="1"/>
  <c r="H2257" i="1"/>
  <c r="H2258" i="1"/>
  <c r="H2259" i="1"/>
  <c r="H2260" i="1"/>
  <c r="H2262" i="1"/>
  <c r="H2263" i="1"/>
  <c r="H2264" i="1"/>
  <c r="H2265" i="1"/>
  <c r="H2266" i="1"/>
  <c r="H2267" i="1"/>
  <c r="H2268" i="1"/>
  <c r="H2269" i="1"/>
  <c r="H2270" i="1"/>
  <c r="H2272" i="1"/>
  <c r="H2273" i="1"/>
  <c r="H2274" i="1"/>
  <c r="H2275" i="1"/>
  <c r="H2276" i="1"/>
  <c r="H2277" i="1"/>
  <c r="H2278" i="1"/>
  <c r="H2279" i="1"/>
  <c r="H2280" i="1"/>
  <c r="H2282" i="1"/>
  <c r="H2283" i="1"/>
  <c r="H2284" i="1"/>
  <c r="H2285" i="1"/>
  <c r="H2286" i="1"/>
  <c r="H2287" i="1"/>
  <c r="H2288" i="1"/>
  <c r="H2289" i="1"/>
  <c r="H2290" i="1"/>
  <c r="H2292" i="1"/>
  <c r="H2293" i="1"/>
  <c r="H2294" i="1"/>
  <c r="H2295" i="1"/>
  <c r="H2296" i="1"/>
  <c r="H2297" i="1"/>
  <c r="H2298" i="1"/>
  <c r="H2299" i="1"/>
  <c r="H2300" i="1"/>
  <c r="H2302" i="1"/>
  <c r="H2303" i="1"/>
  <c r="H2304" i="1"/>
  <c r="H2305" i="1"/>
  <c r="H2306" i="1"/>
  <c r="H2307" i="1"/>
  <c r="H2308" i="1"/>
  <c r="H2309" i="1"/>
  <c r="H2310" i="1"/>
  <c r="H2312" i="1"/>
  <c r="H2313" i="1"/>
  <c r="H2314" i="1"/>
  <c r="H2315" i="1"/>
  <c r="H2316" i="1"/>
  <c r="H2317" i="1"/>
  <c r="H2318" i="1"/>
  <c r="H2319" i="1"/>
  <c r="H2320" i="1"/>
  <c r="H2322" i="1"/>
  <c r="H2323" i="1"/>
  <c r="H2324" i="1"/>
  <c r="H2325" i="1"/>
  <c r="H2326" i="1"/>
  <c r="H2327" i="1"/>
  <c r="H2328" i="1"/>
  <c r="H2329" i="1"/>
  <c r="H2330" i="1"/>
  <c r="H2332" i="1"/>
  <c r="H2333" i="1"/>
  <c r="H2334" i="1"/>
  <c r="H2335" i="1"/>
  <c r="H2336" i="1"/>
  <c r="H2337" i="1"/>
  <c r="H2338" i="1"/>
  <c r="H2339" i="1"/>
  <c r="H2340" i="1"/>
  <c r="H2342" i="1"/>
  <c r="H2343" i="1"/>
  <c r="H2344" i="1"/>
  <c r="H2345" i="1"/>
  <c r="H2346" i="1"/>
  <c r="H2347" i="1"/>
  <c r="H2348" i="1"/>
  <c r="H2349" i="1"/>
  <c r="H2350" i="1"/>
  <c r="H2352" i="1"/>
  <c r="H2353" i="1"/>
  <c r="H2354" i="1"/>
  <c r="H2355" i="1"/>
  <c r="H2356" i="1"/>
  <c r="H2357" i="1"/>
  <c r="H2358" i="1"/>
  <c r="H2359" i="1"/>
  <c r="H2360" i="1"/>
  <c r="H2362" i="1"/>
  <c r="H2363" i="1"/>
  <c r="H2364" i="1"/>
  <c r="H2365" i="1"/>
  <c r="H2366" i="1"/>
  <c r="H2367" i="1"/>
  <c r="H2368" i="1"/>
  <c r="H2369" i="1"/>
  <c r="H2370" i="1"/>
  <c r="H2372" i="1"/>
  <c r="H2373" i="1"/>
  <c r="H2374" i="1"/>
  <c r="H2375" i="1"/>
  <c r="H2376" i="1"/>
  <c r="H2377" i="1"/>
  <c r="H2378" i="1"/>
  <c r="H2379" i="1"/>
  <c r="H2380" i="1"/>
  <c r="H2382" i="1"/>
  <c r="H2383" i="1"/>
  <c r="H2384" i="1"/>
  <c r="H2385" i="1"/>
  <c r="H2386" i="1"/>
  <c r="H2387" i="1"/>
  <c r="H2388" i="1"/>
  <c r="H2389" i="1"/>
  <c r="H2390" i="1"/>
  <c r="H2392" i="1"/>
  <c r="H2393" i="1"/>
  <c r="H2394" i="1"/>
  <c r="H2395" i="1"/>
  <c r="H2396" i="1"/>
  <c r="H2397" i="1"/>
  <c r="H2398" i="1"/>
  <c r="H2399" i="1"/>
  <c r="H2400" i="1"/>
  <c r="H2402" i="1"/>
  <c r="H2403" i="1"/>
  <c r="H2404" i="1"/>
  <c r="H2405" i="1"/>
  <c r="H2406" i="1"/>
  <c r="H2407" i="1"/>
  <c r="H2408" i="1"/>
  <c r="H2409" i="1"/>
  <c r="H2410" i="1"/>
  <c r="H2412" i="1"/>
  <c r="H2413" i="1"/>
  <c r="H2414" i="1"/>
  <c r="H2415" i="1"/>
  <c r="H2416" i="1"/>
  <c r="H2417" i="1"/>
  <c r="H2418" i="1"/>
  <c r="H2419" i="1"/>
  <c r="H2420" i="1"/>
  <c r="H2422" i="1"/>
  <c r="H2423" i="1"/>
  <c r="H2424" i="1"/>
  <c r="H2425" i="1"/>
  <c r="H2426" i="1"/>
  <c r="H2427" i="1"/>
  <c r="H2428" i="1"/>
  <c r="H2429" i="1"/>
  <c r="H2430" i="1"/>
  <c r="H2432" i="1"/>
  <c r="H2433" i="1"/>
  <c r="H2434" i="1"/>
  <c r="H2435" i="1"/>
  <c r="H2436" i="1"/>
  <c r="H2437" i="1"/>
  <c r="H2438" i="1"/>
  <c r="H2439" i="1"/>
  <c r="H2440" i="1"/>
  <c r="H2442" i="1"/>
  <c r="H2443" i="1"/>
  <c r="H2444" i="1"/>
  <c r="H2445" i="1"/>
  <c r="H2446" i="1"/>
  <c r="H2447" i="1"/>
  <c r="H2448" i="1"/>
  <c r="H2449" i="1"/>
  <c r="H2450" i="1"/>
  <c r="H2452" i="1"/>
  <c r="H2453" i="1"/>
  <c r="H2454" i="1"/>
  <c r="H2455" i="1"/>
  <c r="H2456" i="1"/>
  <c r="H2457" i="1"/>
  <c r="H2458" i="1"/>
  <c r="H2459" i="1"/>
  <c r="H2460" i="1"/>
  <c r="H2462" i="1"/>
  <c r="H2463" i="1"/>
  <c r="H2464" i="1"/>
  <c r="H2465" i="1"/>
  <c r="H2466" i="1"/>
  <c r="H2467" i="1"/>
  <c r="H2468" i="1"/>
  <c r="H2469" i="1"/>
  <c r="H2470" i="1"/>
  <c r="H2472" i="1"/>
  <c r="H2473" i="1"/>
  <c r="H2474" i="1"/>
  <c r="H2475" i="1"/>
  <c r="H2476" i="1"/>
  <c r="H2477" i="1"/>
  <c r="H2478" i="1"/>
  <c r="H2479" i="1"/>
  <c r="H2480" i="1"/>
  <c r="H2482" i="1"/>
  <c r="H2483" i="1"/>
  <c r="H2484" i="1"/>
  <c r="H2485" i="1"/>
  <c r="H2486" i="1"/>
  <c r="H2487" i="1"/>
  <c r="H2488" i="1"/>
  <c r="H2489" i="1"/>
  <c r="H2490" i="1"/>
  <c r="H2492" i="1"/>
  <c r="H2493" i="1"/>
  <c r="H2494" i="1"/>
  <c r="H2495" i="1"/>
  <c r="H2496" i="1"/>
  <c r="H2497" i="1"/>
  <c r="H2498" i="1"/>
  <c r="H2499" i="1"/>
  <c r="H2500" i="1"/>
  <c r="H2502" i="1"/>
  <c r="H2503" i="1"/>
  <c r="H2504" i="1"/>
  <c r="H2505" i="1"/>
  <c r="H2506" i="1"/>
  <c r="H2507" i="1"/>
  <c r="H2508" i="1"/>
  <c r="H2509" i="1"/>
  <c r="H2510" i="1"/>
  <c r="H2512" i="1"/>
  <c r="H2513" i="1"/>
  <c r="H2514" i="1"/>
  <c r="H2515" i="1"/>
  <c r="H2516" i="1"/>
  <c r="H2517" i="1"/>
  <c r="H2518" i="1"/>
  <c r="H2519" i="1"/>
  <c r="H2520" i="1"/>
  <c r="H2522" i="1"/>
  <c r="H2523" i="1"/>
  <c r="H2524" i="1"/>
  <c r="H2525" i="1"/>
  <c r="H2526" i="1"/>
  <c r="H2527" i="1"/>
  <c r="H2528" i="1"/>
  <c r="H2529" i="1"/>
  <c r="H2530" i="1"/>
  <c r="H2532" i="1"/>
  <c r="H2533" i="1"/>
  <c r="H2534" i="1"/>
  <c r="H2535" i="1"/>
  <c r="H2536" i="1"/>
  <c r="H2537" i="1"/>
  <c r="H2538" i="1"/>
  <c r="H2539" i="1"/>
  <c r="H2540" i="1"/>
  <c r="H2542" i="1"/>
  <c r="H2543" i="1"/>
  <c r="H2544" i="1"/>
  <c r="H2545" i="1"/>
  <c r="H2546" i="1"/>
  <c r="H2547" i="1"/>
  <c r="H2548" i="1"/>
  <c r="H2549" i="1"/>
  <c r="H2550" i="1"/>
  <c r="H2552" i="1"/>
  <c r="H2553" i="1"/>
  <c r="H2554" i="1"/>
  <c r="H2555" i="1"/>
  <c r="H2556" i="1"/>
  <c r="H2557" i="1"/>
  <c r="H2558" i="1"/>
  <c r="H2559" i="1"/>
  <c r="H2560" i="1"/>
  <c r="H2562" i="1"/>
  <c r="H2563" i="1"/>
  <c r="H2564" i="1"/>
  <c r="H2565" i="1"/>
  <c r="H2566" i="1"/>
  <c r="H2567" i="1"/>
  <c r="H2568" i="1"/>
  <c r="H2569" i="1"/>
  <c r="H2570" i="1"/>
  <c r="H2572" i="1"/>
  <c r="H2573" i="1"/>
  <c r="H2574" i="1"/>
  <c r="H2575" i="1"/>
  <c r="H2576" i="1"/>
  <c r="H2577" i="1"/>
  <c r="H2578" i="1"/>
  <c r="H2579" i="1"/>
  <c r="H2580" i="1"/>
  <c r="H2582" i="1"/>
  <c r="H2583" i="1"/>
  <c r="H2584" i="1"/>
  <c r="H2585" i="1"/>
  <c r="H2586" i="1"/>
  <c r="H2587" i="1"/>
  <c r="H2588" i="1"/>
  <c r="H2589" i="1"/>
  <c r="H2590" i="1"/>
  <c r="H2592" i="1"/>
  <c r="H2593" i="1"/>
  <c r="H2594" i="1"/>
  <c r="H2595" i="1"/>
  <c r="H2596" i="1"/>
  <c r="H2597" i="1"/>
  <c r="H2598" i="1"/>
  <c r="H2599" i="1"/>
  <c r="H2600" i="1"/>
  <c r="H2602" i="1"/>
  <c r="H2603" i="1"/>
  <c r="H2604" i="1"/>
  <c r="H2605" i="1"/>
  <c r="H2606" i="1"/>
  <c r="H2607" i="1"/>
  <c r="H2608" i="1"/>
  <c r="H2609" i="1"/>
  <c r="H2610" i="1"/>
  <c r="H2612" i="1"/>
  <c r="H2613" i="1"/>
  <c r="H2614" i="1"/>
  <c r="H2615" i="1"/>
  <c r="H2616" i="1"/>
  <c r="H2617" i="1"/>
  <c r="H2618" i="1"/>
  <c r="H2619" i="1"/>
  <c r="H2620" i="1"/>
  <c r="H2622" i="1"/>
  <c r="H2623" i="1"/>
  <c r="H2624" i="1"/>
  <c r="H2625" i="1"/>
  <c r="H2626" i="1"/>
  <c r="H2627" i="1"/>
  <c r="H2628" i="1"/>
  <c r="H2629" i="1"/>
  <c r="H2630" i="1"/>
  <c r="H2632" i="1"/>
  <c r="H2633" i="1"/>
  <c r="H2634" i="1"/>
  <c r="H2635" i="1"/>
  <c r="H2636" i="1"/>
  <c r="H2637" i="1"/>
  <c r="H2638" i="1"/>
  <c r="H2639" i="1"/>
  <c r="H2640" i="1"/>
  <c r="H2642" i="1"/>
  <c r="H2643" i="1"/>
  <c r="H2644" i="1"/>
  <c r="H2645" i="1"/>
  <c r="H2646" i="1"/>
  <c r="H2647" i="1"/>
  <c r="H2648" i="1"/>
  <c r="H2649" i="1"/>
  <c r="H2650" i="1"/>
  <c r="H2652" i="1"/>
  <c r="H2653" i="1"/>
  <c r="H2654" i="1"/>
  <c r="H2655" i="1"/>
  <c r="H2656" i="1"/>
  <c r="H2657" i="1"/>
  <c r="H2658" i="1"/>
  <c r="H2659" i="1"/>
  <c r="H2660" i="1"/>
  <c r="H2662" i="1"/>
  <c r="H2663" i="1"/>
  <c r="H2664" i="1"/>
  <c r="H2665" i="1"/>
  <c r="H2666" i="1"/>
  <c r="H2667" i="1"/>
  <c r="H2668" i="1"/>
  <c r="H2669" i="1"/>
  <c r="H2670" i="1"/>
  <c r="H2672" i="1"/>
  <c r="H2673" i="1"/>
  <c r="H2674" i="1"/>
  <c r="H2675" i="1"/>
  <c r="H2676" i="1"/>
  <c r="H2677" i="1"/>
  <c r="H2678" i="1"/>
  <c r="H2679" i="1"/>
  <c r="H2680" i="1"/>
  <c r="H2682" i="1"/>
  <c r="H2683" i="1"/>
  <c r="H2684" i="1"/>
  <c r="H2685" i="1"/>
  <c r="H2686" i="1"/>
  <c r="H2687" i="1"/>
  <c r="H2688" i="1"/>
  <c r="H2689" i="1"/>
  <c r="H2690" i="1"/>
  <c r="H2692" i="1"/>
  <c r="H2693" i="1"/>
  <c r="H2694" i="1"/>
  <c r="H2695" i="1"/>
  <c r="H2696" i="1"/>
  <c r="H2697" i="1"/>
  <c r="H2698" i="1"/>
  <c r="H2699" i="1"/>
  <c r="H2700" i="1"/>
  <c r="H2702" i="1"/>
  <c r="H2703" i="1"/>
  <c r="H2704" i="1"/>
  <c r="H2705" i="1"/>
  <c r="H2706" i="1"/>
  <c r="H2707" i="1"/>
  <c r="H2708" i="1"/>
  <c r="H2709" i="1"/>
  <c r="H2710" i="1"/>
  <c r="H2712" i="1"/>
  <c r="H2713" i="1"/>
  <c r="H2714" i="1"/>
  <c r="H2715" i="1"/>
  <c r="H2716" i="1"/>
  <c r="H2717" i="1"/>
  <c r="H2718" i="1"/>
  <c r="H2719" i="1"/>
  <c r="H2720" i="1"/>
  <c r="H2722" i="1"/>
  <c r="H2723" i="1"/>
  <c r="H2724" i="1"/>
  <c r="H2725" i="1"/>
  <c r="H2726" i="1"/>
  <c r="H2727" i="1"/>
  <c r="H2728" i="1"/>
  <c r="H2729" i="1"/>
  <c r="H2730" i="1"/>
  <c r="H2732" i="1"/>
  <c r="H2733" i="1"/>
  <c r="H2734" i="1"/>
  <c r="H2735" i="1"/>
  <c r="H2736" i="1"/>
  <c r="H2737" i="1"/>
  <c r="H2738" i="1"/>
  <c r="H2739" i="1"/>
  <c r="H2740" i="1"/>
  <c r="H2742" i="1"/>
  <c r="H2743" i="1"/>
  <c r="H2744" i="1"/>
  <c r="H2745" i="1"/>
  <c r="H2746" i="1"/>
  <c r="H2747" i="1"/>
  <c r="H2748" i="1"/>
  <c r="H2749" i="1"/>
  <c r="H2750" i="1"/>
  <c r="H2752" i="1"/>
  <c r="H2753" i="1"/>
  <c r="H2754" i="1"/>
  <c r="H2755" i="1"/>
  <c r="H2756" i="1"/>
  <c r="H2757" i="1"/>
  <c r="H2758" i="1"/>
  <c r="H2759" i="1"/>
  <c r="H2760" i="1"/>
  <c r="H2762" i="1"/>
  <c r="H2763" i="1"/>
  <c r="H2764" i="1"/>
  <c r="H2765" i="1"/>
  <c r="H2766" i="1"/>
  <c r="H2767" i="1"/>
  <c r="H2768" i="1"/>
  <c r="H2769" i="1"/>
  <c r="H2770" i="1"/>
  <c r="H2772" i="1"/>
  <c r="H2773" i="1"/>
  <c r="H2774" i="1"/>
  <c r="H2775" i="1"/>
  <c r="H2776" i="1"/>
  <c r="H2777" i="1"/>
  <c r="H2778" i="1"/>
  <c r="H2779" i="1"/>
  <c r="H2780" i="1"/>
  <c r="H2782" i="1"/>
  <c r="H2783" i="1"/>
  <c r="H2784" i="1"/>
  <c r="H2785" i="1"/>
  <c r="H2786" i="1"/>
  <c r="H2787" i="1"/>
  <c r="H2788" i="1"/>
  <c r="H2789" i="1"/>
  <c r="H2790" i="1"/>
  <c r="H2792" i="1"/>
  <c r="H2793" i="1"/>
  <c r="H2794" i="1"/>
  <c r="H2795" i="1"/>
  <c r="H2796" i="1"/>
  <c r="H2797" i="1"/>
  <c r="H2798" i="1"/>
  <c r="H2799" i="1"/>
  <c r="H2800" i="1"/>
  <c r="H2802" i="1"/>
  <c r="H2803" i="1"/>
  <c r="H2804" i="1"/>
  <c r="H2805" i="1"/>
  <c r="H2806" i="1"/>
  <c r="H2807" i="1"/>
  <c r="H2808" i="1"/>
  <c r="H2809" i="1"/>
  <c r="H2810" i="1"/>
  <c r="H2812" i="1"/>
  <c r="H2813" i="1"/>
  <c r="H2814" i="1"/>
  <c r="H2815" i="1"/>
  <c r="H2816" i="1"/>
  <c r="H2817" i="1"/>
  <c r="H2818" i="1"/>
  <c r="H2819" i="1"/>
  <c r="H2820" i="1"/>
  <c r="H2822" i="1"/>
  <c r="H2823" i="1"/>
  <c r="H2824" i="1"/>
  <c r="H2825" i="1"/>
  <c r="H2826" i="1"/>
  <c r="H2827" i="1"/>
  <c r="H2828" i="1"/>
  <c r="H2829" i="1"/>
  <c r="H2830" i="1"/>
  <c r="H2832" i="1"/>
  <c r="H2833" i="1"/>
  <c r="H2834" i="1"/>
  <c r="H2835" i="1"/>
  <c r="H2836" i="1"/>
  <c r="H2837" i="1"/>
  <c r="H2838" i="1"/>
  <c r="H2839" i="1"/>
  <c r="H2840" i="1"/>
  <c r="H2842" i="1"/>
  <c r="H2843" i="1"/>
  <c r="H2844" i="1"/>
  <c r="H2845" i="1"/>
  <c r="H2846" i="1"/>
  <c r="H2847" i="1"/>
  <c r="H2848" i="1"/>
  <c r="H2849" i="1"/>
  <c r="H2850" i="1"/>
  <c r="H2852" i="1"/>
  <c r="H2853" i="1"/>
  <c r="H2854" i="1"/>
  <c r="H2855" i="1"/>
  <c r="H2856" i="1"/>
  <c r="H2857" i="1"/>
  <c r="H2858" i="1"/>
  <c r="H2859" i="1"/>
  <c r="H2860" i="1"/>
  <c r="H2862" i="1"/>
  <c r="H2863" i="1"/>
  <c r="H2864" i="1"/>
  <c r="H2865" i="1"/>
  <c r="H2866" i="1"/>
  <c r="H2867" i="1"/>
  <c r="H2868" i="1"/>
  <c r="H2869" i="1"/>
  <c r="H2870" i="1"/>
  <c r="H2872" i="1"/>
  <c r="H2873" i="1"/>
  <c r="H2874" i="1"/>
  <c r="H2875" i="1"/>
  <c r="H2876" i="1"/>
  <c r="H2877" i="1"/>
  <c r="H2878" i="1"/>
  <c r="H2879" i="1"/>
  <c r="H2880" i="1"/>
  <c r="H2882" i="1"/>
  <c r="H2883" i="1"/>
  <c r="H2884" i="1"/>
  <c r="H2885" i="1"/>
  <c r="H2886" i="1"/>
  <c r="H2887" i="1"/>
  <c r="H2888" i="1"/>
  <c r="H2889" i="1"/>
  <c r="H2890" i="1"/>
  <c r="H2892" i="1"/>
  <c r="H2893" i="1"/>
  <c r="H2894" i="1"/>
  <c r="H2895" i="1"/>
  <c r="H2896" i="1"/>
  <c r="H2897" i="1"/>
  <c r="H2898" i="1"/>
  <c r="H2899" i="1"/>
  <c r="H2900" i="1"/>
  <c r="H2902" i="1"/>
  <c r="H2903" i="1"/>
  <c r="H2904" i="1"/>
  <c r="H2905" i="1"/>
  <c r="H2906" i="1"/>
  <c r="H2907" i="1"/>
  <c r="H2908" i="1"/>
  <c r="H2909" i="1"/>
  <c r="H2910" i="1"/>
  <c r="H2912" i="1"/>
  <c r="H2913" i="1"/>
  <c r="H2914" i="1"/>
  <c r="H2915" i="1"/>
  <c r="H2916" i="1"/>
  <c r="H2917" i="1"/>
  <c r="H2918" i="1"/>
  <c r="H2919" i="1"/>
  <c r="H2920" i="1"/>
  <c r="H2922" i="1"/>
  <c r="H2923" i="1"/>
  <c r="H2924" i="1"/>
  <c r="H2925" i="1"/>
  <c r="H2926" i="1"/>
  <c r="H2927" i="1"/>
  <c r="H2928" i="1"/>
  <c r="H2929" i="1"/>
  <c r="H2930" i="1"/>
  <c r="H2932" i="1"/>
  <c r="H2933" i="1"/>
  <c r="H2934" i="1"/>
  <c r="H2935" i="1"/>
  <c r="H2936" i="1"/>
  <c r="H2937" i="1"/>
  <c r="H2938" i="1"/>
  <c r="H2939" i="1"/>
  <c r="H2940" i="1"/>
  <c r="H2942" i="1"/>
  <c r="H2943" i="1"/>
  <c r="H2944" i="1"/>
  <c r="H2945" i="1"/>
  <c r="H2946" i="1"/>
  <c r="H2947" i="1"/>
  <c r="H2948" i="1"/>
  <c r="H2949" i="1"/>
  <c r="H2950" i="1"/>
  <c r="H2952" i="1"/>
  <c r="H2953" i="1"/>
  <c r="H2954" i="1"/>
  <c r="H2955" i="1"/>
  <c r="H2956" i="1"/>
  <c r="H2957" i="1"/>
  <c r="H2958" i="1"/>
  <c r="H2959" i="1"/>
  <c r="H2960" i="1"/>
  <c r="H2962" i="1"/>
  <c r="H2963" i="1"/>
  <c r="H2964" i="1"/>
  <c r="H2965" i="1"/>
  <c r="H2966" i="1"/>
  <c r="H2967" i="1"/>
  <c r="H2968" i="1"/>
  <c r="H2969" i="1"/>
  <c r="H2970" i="1"/>
  <c r="H2972" i="1"/>
  <c r="H2973" i="1"/>
  <c r="H2974" i="1"/>
  <c r="H2975" i="1"/>
  <c r="H2976" i="1"/>
  <c r="H2977" i="1"/>
  <c r="H2978" i="1"/>
  <c r="H2979" i="1"/>
  <c r="H2980" i="1"/>
  <c r="H2982" i="1"/>
  <c r="H2983" i="1"/>
  <c r="H2984" i="1"/>
  <c r="H2985" i="1"/>
  <c r="H2986" i="1"/>
  <c r="H2987" i="1"/>
  <c r="H2988" i="1"/>
  <c r="H2989" i="1"/>
  <c r="H2990" i="1"/>
  <c r="H2992" i="1"/>
  <c r="H2993" i="1"/>
  <c r="H2994" i="1"/>
  <c r="H2995" i="1"/>
  <c r="H2996" i="1"/>
  <c r="H2997" i="1"/>
  <c r="H2998" i="1"/>
  <c r="H2999" i="1"/>
  <c r="H3000" i="1"/>
  <c r="H3002" i="1"/>
  <c r="H3003" i="1"/>
  <c r="H3004" i="1"/>
  <c r="H3005" i="1"/>
  <c r="H3006" i="1"/>
  <c r="H3007" i="1"/>
  <c r="H3008" i="1"/>
  <c r="H3009" i="1"/>
  <c r="H3010" i="1"/>
  <c r="H3012" i="1"/>
  <c r="H3013" i="1"/>
  <c r="H3014" i="1"/>
  <c r="H3015" i="1"/>
  <c r="H3016" i="1"/>
  <c r="H3017" i="1"/>
  <c r="H3018" i="1"/>
  <c r="H3019" i="1"/>
  <c r="H3020" i="1"/>
  <c r="H3022" i="1"/>
  <c r="H3023" i="1"/>
  <c r="H3024" i="1"/>
  <c r="H3025" i="1"/>
  <c r="H3026" i="1"/>
  <c r="H3027" i="1"/>
  <c r="H3028" i="1"/>
  <c r="H3029" i="1"/>
  <c r="H3030" i="1"/>
  <c r="H3032" i="1"/>
  <c r="H3033" i="1"/>
  <c r="H3034" i="1"/>
  <c r="H3035" i="1"/>
  <c r="H3036" i="1"/>
  <c r="H3037" i="1"/>
  <c r="H3038" i="1"/>
  <c r="H3039" i="1"/>
  <c r="H3040" i="1"/>
  <c r="H3042" i="1"/>
  <c r="H3043" i="1"/>
  <c r="H3044" i="1"/>
  <c r="H3045" i="1"/>
  <c r="H3046" i="1"/>
  <c r="H3047" i="1"/>
  <c r="H3048" i="1"/>
  <c r="H3049" i="1"/>
  <c r="H3050" i="1"/>
  <c r="H3052" i="1"/>
  <c r="H3053" i="1"/>
  <c r="H3054" i="1"/>
  <c r="H3055" i="1"/>
  <c r="H3056" i="1"/>
  <c r="H3057" i="1"/>
  <c r="H3058" i="1"/>
  <c r="H3059" i="1"/>
  <c r="H3060" i="1"/>
  <c r="H3062" i="1"/>
  <c r="H3063" i="1"/>
  <c r="H3064" i="1"/>
  <c r="H3065" i="1"/>
  <c r="H3066" i="1"/>
  <c r="H3067" i="1"/>
  <c r="H3068" i="1"/>
  <c r="H3069" i="1"/>
  <c r="H3070" i="1"/>
  <c r="H3072" i="1"/>
  <c r="H3073" i="1"/>
  <c r="H3074" i="1"/>
  <c r="H3075" i="1"/>
  <c r="H3076" i="1"/>
  <c r="H3077" i="1"/>
  <c r="H3078" i="1"/>
  <c r="H3079" i="1"/>
  <c r="H3080" i="1"/>
  <c r="H3082" i="1"/>
  <c r="H3083" i="1"/>
  <c r="H3084" i="1"/>
  <c r="H3085" i="1"/>
  <c r="H3086" i="1"/>
  <c r="H3087" i="1"/>
  <c r="H3088" i="1"/>
  <c r="H3089" i="1"/>
  <c r="H3090" i="1"/>
  <c r="H3092" i="1"/>
  <c r="H3093" i="1"/>
  <c r="H3094" i="1"/>
  <c r="H3095" i="1"/>
  <c r="H3096" i="1"/>
  <c r="H3097" i="1"/>
  <c r="H3098" i="1"/>
  <c r="H3099" i="1"/>
  <c r="H3100" i="1"/>
  <c r="H3102" i="1"/>
  <c r="H3103" i="1"/>
  <c r="H3104" i="1"/>
  <c r="H3105" i="1"/>
  <c r="H3106" i="1"/>
  <c r="H3107" i="1"/>
  <c r="H3108" i="1"/>
  <c r="H3109" i="1"/>
  <c r="H3110" i="1"/>
  <c r="H3112" i="1"/>
  <c r="H3113" i="1"/>
  <c r="H3114" i="1"/>
  <c r="H3115" i="1"/>
  <c r="H3116" i="1"/>
  <c r="H3117" i="1"/>
  <c r="H3118" i="1"/>
  <c r="H3119" i="1"/>
  <c r="H3120" i="1"/>
  <c r="H3122" i="1"/>
  <c r="H3123" i="1"/>
  <c r="H3124" i="1"/>
  <c r="H3125" i="1"/>
  <c r="H3126" i="1"/>
  <c r="H3127" i="1"/>
  <c r="H3128" i="1"/>
  <c r="H3129" i="1"/>
  <c r="H3130" i="1"/>
  <c r="H3132" i="1"/>
  <c r="H3133" i="1"/>
  <c r="H3134" i="1"/>
  <c r="H3135" i="1"/>
  <c r="H3136" i="1"/>
  <c r="H3137" i="1"/>
  <c r="H3138" i="1"/>
  <c r="H3139" i="1"/>
  <c r="H3140" i="1"/>
  <c r="H3142" i="1"/>
  <c r="H3143" i="1"/>
  <c r="H3144" i="1"/>
  <c r="H3145" i="1"/>
  <c r="H3146" i="1"/>
  <c r="H3147" i="1"/>
  <c r="H3148" i="1"/>
  <c r="H3149" i="1"/>
  <c r="H3150" i="1"/>
  <c r="H3152" i="1"/>
  <c r="H3153" i="1"/>
  <c r="H3154" i="1"/>
  <c r="H3155" i="1"/>
  <c r="H3156" i="1"/>
  <c r="H3157" i="1"/>
  <c r="H3158" i="1"/>
  <c r="H3159" i="1"/>
  <c r="H3160" i="1"/>
  <c r="H3162" i="1"/>
  <c r="H3163" i="1"/>
  <c r="H3164" i="1"/>
  <c r="H3165" i="1"/>
  <c r="H3166" i="1"/>
  <c r="H3167" i="1"/>
  <c r="H3168" i="1"/>
  <c r="H3169" i="1"/>
  <c r="H3170" i="1"/>
  <c r="H3172" i="1"/>
  <c r="H3173" i="1"/>
  <c r="H3174" i="1"/>
  <c r="H3175" i="1"/>
  <c r="H3176" i="1"/>
  <c r="H3177" i="1"/>
  <c r="H3178" i="1"/>
  <c r="H3179" i="1"/>
  <c r="H3180" i="1"/>
  <c r="H3182" i="1"/>
  <c r="H3183" i="1"/>
  <c r="H3184" i="1"/>
  <c r="H3185" i="1"/>
  <c r="H3186" i="1"/>
  <c r="H3187" i="1"/>
  <c r="H3188" i="1"/>
  <c r="H3189" i="1"/>
  <c r="H3190" i="1"/>
  <c r="H3192" i="1"/>
  <c r="H3193" i="1"/>
  <c r="H3194" i="1"/>
  <c r="H3195" i="1"/>
  <c r="H3196" i="1"/>
  <c r="H3197" i="1"/>
  <c r="H3198" i="1"/>
  <c r="H3199" i="1"/>
  <c r="H3200" i="1"/>
  <c r="H3202" i="1"/>
  <c r="H3203" i="1"/>
  <c r="H3204" i="1"/>
  <c r="H3205" i="1"/>
  <c r="H3206" i="1"/>
  <c r="H3207" i="1"/>
  <c r="H3208" i="1"/>
  <c r="H3209" i="1"/>
  <c r="H3210" i="1"/>
  <c r="H3212" i="1"/>
  <c r="H3213" i="1"/>
  <c r="H3214" i="1"/>
  <c r="H3215" i="1"/>
  <c r="H3216" i="1"/>
  <c r="H3217" i="1"/>
  <c r="H3218" i="1"/>
  <c r="H3219" i="1"/>
  <c r="H3220" i="1"/>
  <c r="H3222" i="1"/>
  <c r="H3223" i="1"/>
  <c r="H3224" i="1"/>
  <c r="H3225" i="1"/>
  <c r="H3226" i="1"/>
  <c r="H3227" i="1"/>
  <c r="H3228" i="1"/>
  <c r="H3229" i="1"/>
  <c r="H3230" i="1"/>
  <c r="H3232" i="1"/>
  <c r="H3233" i="1"/>
  <c r="H3234" i="1"/>
  <c r="H3235" i="1"/>
  <c r="H3236" i="1"/>
  <c r="H3237" i="1"/>
  <c r="H3238" i="1"/>
  <c r="H3239" i="1"/>
  <c r="H3240" i="1"/>
  <c r="H3242" i="1"/>
  <c r="H3243" i="1"/>
  <c r="H3244" i="1"/>
  <c r="H3245" i="1"/>
  <c r="H3246" i="1"/>
  <c r="H3247" i="1"/>
  <c r="H3248" i="1"/>
  <c r="H3249" i="1"/>
  <c r="H3250" i="1"/>
  <c r="H3252" i="1"/>
  <c r="H3253" i="1"/>
  <c r="H3254" i="1"/>
  <c r="H3255" i="1"/>
  <c r="H3256" i="1"/>
  <c r="H3257" i="1"/>
  <c r="H3258" i="1"/>
  <c r="H3259" i="1"/>
  <c r="H3260" i="1"/>
  <c r="H3262" i="1"/>
  <c r="H3263" i="1"/>
  <c r="H3264" i="1"/>
  <c r="H3265" i="1"/>
  <c r="H3266" i="1"/>
  <c r="H3267" i="1"/>
  <c r="H3268" i="1"/>
  <c r="H3269" i="1"/>
  <c r="H3270" i="1"/>
  <c r="H3272" i="1"/>
  <c r="H3273" i="1"/>
  <c r="H3274" i="1"/>
  <c r="H3275" i="1"/>
  <c r="H3276" i="1"/>
  <c r="H3277" i="1"/>
  <c r="H3278" i="1"/>
  <c r="H3279" i="1"/>
  <c r="H3280" i="1"/>
  <c r="H3282" i="1"/>
  <c r="H3283" i="1"/>
  <c r="H3284" i="1"/>
  <c r="H3285" i="1"/>
  <c r="H3286" i="1"/>
  <c r="H3287" i="1"/>
  <c r="H3288" i="1"/>
  <c r="H3289" i="1"/>
  <c r="H3290" i="1"/>
  <c r="H3292" i="1"/>
  <c r="H3293" i="1"/>
  <c r="H3294" i="1"/>
  <c r="H3295" i="1"/>
  <c r="H3296" i="1"/>
  <c r="H3297" i="1"/>
  <c r="H3298" i="1"/>
  <c r="H3299" i="1"/>
  <c r="H3300" i="1"/>
  <c r="H3302" i="1"/>
  <c r="H3303" i="1"/>
  <c r="H3304" i="1"/>
  <c r="H3305" i="1"/>
  <c r="H3306" i="1"/>
  <c r="H3307" i="1"/>
  <c r="H3308" i="1"/>
  <c r="H3309" i="1"/>
  <c r="H3310" i="1"/>
  <c r="H3312" i="1"/>
  <c r="H3313" i="1"/>
  <c r="H3314" i="1"/>
  <c r="H3315" i="1"/>
  <c r="H3316" i="1"/>
  <c r="H3317" i="1"/>
  <c r="H3318" i="1"/>
  <c r="H3319" i="1"/>
  <c r="H3320" i="1"/>
  <c r="H3322" i="1"/>
  <c r="H3323" i="1"/>
  <c r="H3324" i="1"/>
  <c r="H3325" i="1"/>
  <c r="H3326" i="1"/>
  <c r="H3327" i="1"/>
  <c r="H3328" i="1"/>
  <c r="H3329" i="1"/>
  <c r="H3330" i="1"/>
  <c r="H3332" i="1"/>
  <c r="H3333" i="1"/>
  <c r="H3334" i="1"/>
  <c r="H3335" i="1"/>
  <c r="H3336" i="1"/>
  <c r="H3337" i="1"/>
  <c r="H3338" i="1"/>
  <c r="H3339" i="1"/>
  <c r="H3340" i="1"/>
  <c r="H3342" i="1"/>
  <c r="H3343" i="1"/>
  <c r="H3344" i="1"/>
  <c r="H3345" i="1"/>
  <c r="H3346" i="1"/>
  <c r="H3347" i="1"/>
  <c r="H3348" i="1"/>
  <c r="H3349" i="1"/>
  <c r="H3350" i="1"/>
  <c r="H3352" i="1"/>
  <c r="H3353" i="1"/>
  <c r="H3354" i="1"/>
  <c r="H3355" i="1"/>
  <c r="H3356" i="1"/>
  <c r="H3357" i="1"/>
  <c r="H3358" i="1"/>
  <c r="H3359" i="1"/>
  <c r="H3360" i="1"/>
  <c r="H3362" i="1"/>
  <c r="H3363" i="1"/>
  <c r="H3364" i="1"/>
  <c r="H3365" i="1"/>
  <c r="H3366" i="1"/>
  <c r="H3367" i="1"/>
  <c r="H3368" i="1"/>
  <c r="H3369" i="1"/>
  <c r="H3370" i="1"/>
  <c r="H3372" i="1"/>
  <c r="H3373" i="1"/>
  <c r="H3374" i="1"/>
  <c r="H3375" i="1"/>
  <c r="H3376" i="1"/>
  <c r="H3377" i="1"/>
  <c r="H3378" i="1"/>
  <c r="H3379" i="1"/>
  <c r="H3380" i="1"/>
  <c r="H3382" i="1"/>
  <c r="H3383" i="1"/>
  <c r="H3384" i="1"/>
  <c r="H3385" i="1"/>
  <c r="H3386" i="1"/>
  <c r="H3387" i="1"/>
  <c r="H3388" i="1"/>
  <c r="H3389" i="1"/>
  <c r="H3390" i="1"/>
  <c r="H3392" i="1"/>
  <c r="H3393" i="1"/>
  <c r="H3394" i="1"/>
  <c r="H3395" i="1"/>
  <c r="H3396" i="1"/>
  <c r="H3397" i="1"/>
  <c r="H3398" i="1"/>
  <c r="H3399" i="1"/>
  <c r="H3400" i="1"/>
  <c r="H3402" i="1"/>
  <c r="H3403" i="1"/>
  <c r="H3404" i="1"/>
  <c r="H3405" i="1"/>
  <c r="H3406" i="1"/>
  <c r="H3407" i="1"/>
  <c r="H3408" i="1"/>
  <c r="H3409" i="1"/>
  <c r="H3410" i="1"/>
  <c r="H3412" i="1"/>
  <c r="H3413" i="1"/>
  <c r="H3414" i="1"/>
  <c r="H3415" i="1"/>
  <c r="H3416" i="1"/>
  <c r="H3417" i="1"/>
  <c r="H3418" i="1"/>
  <c r="H3419" i="1"/>
  <c r="H3420" i="1"/>
  <c r="H3422" i="1"/>
  <c r="H3423" i="1"/>
  <c r="H3424" i="1"/>
  <c r="H3425" i="1"/>
  <c r="H3426" i="1"/>
  <c r="H3427" i="1"/>
  <c r="H3428" i="1"/>
  <c r="H3429" i="1"/>
  <c r="H3430" i="1"/>
  <c r="H3432" i="1"/>
  <c r="H3433" i="1"/>
  <c r="H3434" i="1"/>
  <c r="H3435" i="1"/>
  <c r="H3436" i="1"/>
  <c r="H3437" i="1"/>
  <c r="H3438" i="1"/>
  <c r="H3439" i="1"/>
  <c r="H3440" i="1"/>
  <c r="H3442" i="1"/>
  <c r="H3443" i="1"/>
  <c r="H3444" i="1"/>
  <c r="H3445" i="1"/>
  <c r="H3446" i="1"/>
  <c r="H3447" i="1"/>
  <c r="H3448" i="1"/>
  <c r="H3449" i="1"/>
  <c r="H3450" i="1"/>
  <c r="H3452" i="1"/>
  <c r="H3453" i="1"/>
  <c r="H3454" i="1"/>
  <c r="H3455" i="1"/>
  <c r="H3456" i="1"/>
  <c r="H3457" i="1"/>
  <c r="H3458" i="1"/>
  <c r="H3459" i="1"/>
  <c r="H3460" i="1"/>
  <c r="H3462" i="1"/>
  <c r="H3463" i="1"/>
  <c r="H3464" i="1"/>
  <c r="H3465" i="1"/>
  <c r="H3466" i="1"/>
  <c r="H3467" i="1"/>
  <c r="H3468" i="1"/>
  <c r="H3469" i="1"/>
  <c r="H3470" i="1"/>
  <c r="H3472" i="1"/>
  <c r="H3473" i="1"/>
  <c r="H3474" i="1"/>
  <c r="H3475" i="1"/>
  <c r="H3476" i="1"/>
  <c r="H3477" i="1"/>
  <c r="H3478" i="1"/>
  <c r="H3479" i="1"/>
  <c r="H3480" i="1"/>
  <c r="H3482" i="1"/>
  <c r="H3483" i="1"/>
  <c r="H3484" i="1"/>
  <c r="H3485" i="1"/>
  <c r="H3486" i="1"/>
  <c r="H3487" i="1"/>
  <c r="H3488" i="1"/>
  <c r="H3489" i="1"/>
  <c r="H3490" i="1"/>
  <c r="H3492" i="1"/>
  <c r="H3493" i="1"/>
  <c r="H3494" i="1"/>
  <c r="H3495" i="1"/>
  <c r="H3496" i="1"/>
  <c r="H3497" i="1"/>
  <c r="H3498" i="1"/>
  <c r="H3499" i="1"/>
  <c r="H3500" i="1"/>
  <c r="H3502" i="1"/>
  <c r="H3503" i="1"/>
  <c r="H3504" i="1"/>
  <c r="H3505" i="1"/>
  <c r="H3506" i="1"/>
  <c r="H3507" i="1"/>
  <c r="H3508" i="1"/>
  <c r="H3509" i="1"/>
  <c r="H3510" i="1"/>
  <c r="H3512" i="1"/>
  <c r="H3513" i="1"/>
  <c r="H3514" i="1"/>
  <c r="H3515" i="1"/>
  <c r="H3516" i="1"/>
  <c r="H3517" i="1"/>
  <c r="H3518" i="1"/>
  <c r="H3519" i="1"/>
  <c r="H3520" i="1"/>
  <c r="H3522" i="1"/>
  <c r="H3523" i="1"/>
  <c r="H3524" i="1"/>
  <c r="H3525" i="1"/>
  <c r="H3526" i="1"/>
  <c r="H3527" i="1"/>
  <c r="H3528" i="1"/>
  <c r="H3529" i="1"/>
  <c r="H3530" i="1"/>
  <c r="H3532" i="1"/>
  <c r="H3533" i="1"/>
  <c r="H3534" i="1"/>
  <c r="H3535" i="1"/>
  <c r="H3536" i="1"/>
  <c r="H3537" i="1"/>
  <c r="H3538" i="1"/>
  <c r="H3539" i="1"/>
  <c r="H3540" i="1"/>
  <c r="H3542" i="1"/>
  <c r="H3543" i="1"/>
  <c r="H3544" i="1"/>
  <c r="H3545" i="1"/>
  <c r="H3546" i="1"/>
  <c r="H3547" i="1"/>
  <c r="H3548" i="1"/>
  <c r="H3549" i="1"/>
  <c r="H3550" i="1"/>
  <c r="H3552" i="1"/>
  <c r="H3553" i="1"/>
  <c r="H3554" i="1"/>
  <c r="H3555" i="1"/>
  <c r="H3556" i="1"/>
  <c r="H3557" i="1"/>
  <c r="H3558" i="1"/>
  <c r="H3559" i="1"/>
  <c r="H3560" i="1"/>
  <c r="H3562" i="1"/>
  <c r="H3563" i="1"/>
  <c r="H3564" i="1"/>
  <c r="H3565" i="1"/>
  <c r="H3566" i="1"/>
  <c r="H3567" i="1"/>
  <c r="H3568" i="1"/>
  <c r="H3569" i="1"/>
  <c r="H3570" i="1"/>
  <c r="H3572" i="1"/>
  <c r="H3573" i="1"/>
  <c r="H3574" i="1"/>
  <c r="H3575" i="1"/>
  <c r="H3576" i="1"/>
  <c r="H3577" i="1"/>
  <c r="H3578" i="1"/>
  <c r="H3579" i="1"/>
  <c r="H3580" i="1"/>
  <c r="H3582" i="1"/>
  <c r="H3583" i="1"/>
  <c r="H3584" i="1"/>
  <c r="H3585" i="1"/>
  <c r="H3586" i="1"/>
  <c r="H3587" i="1"/>
  <c r="H3588" i="1"/>
  <c r="H3589" i="1"/>
  <c r="H3590" i="1"/>
  <c r="H3592" i="1"/>
  <c r="H3593" i="1"/>
  <c r="H3594" i="1"/>
  <c r="H3595" i="1"/>
  <c r="H3596" i="1"/>
  <c r="H3597" i="1"/>
  <c r="H3598" i="1"/>
  <c r="H3599" i="1"/>
  <c r="H3600" i="1"/>
  <c r="H3602" i="1"/>
  <c r="H3603" i="1"/>
  <c r="H3604" i="1"/>
  <c r="H3605" i="1"/>
  <c r="H3606" i="1"/>
  <c r="H3607" i="1"/>
  <c r="H3608" i="1"/>
  <c r="H3609" i="1"/>
  <c r="H3610" i="1"/>
  <c r="H3612" i="1"/>
  <c r="H3613" i="1"/>
  <c r="H3614" i="1"/>
  <c r="H3615" i="1"/>
  <c r="H3616" i="1"/>
  <c r="H3617" i="1"/>
  <c r="H3618" i="1"/>
  <c r="H3619" i="1"/>
  <c r="H3620" i="1"/>
  <c r="H3622" i="1"/>
  <c r="H3623" i="1"/>
  <c r="H3624" i="1"/>
  <c r="H3625" i="1"/>
  <c r="H3626" i="1"/>
  <c r="H3627" i="1"/>
  <c r="H3628" i="1"/>
  <c r="H3629" i="1"/>
  <c r="H3630" i="1"/>
  <c r="H3632" i="1"/>
  <c r="H3633" i="1"/>
  <c r="H3634" i="1"/>
  <c r="H3635" i="1"/>
  <c r="H3636" i="1"/>
  <c r="H3637" i="1"/>
  <c r="H3638" i="1"/>
  <c r="H3639" i="1"/>
  <c r="H3640" i="1"/>
  <c r="H3642" i="1"/>
  <c r="H3643" i="1"/>
  <c r="H3644" i="1"/>
  <c r="H3645" i="1"/>
  <c r="H3646" i="1"/>
  <c r="H3647" i="1"/>
  <c r="H3648" i="1"/>
  <c r="H3649" i="1"/>
  <c r="H3650" i="1"/>
  <c r="H3652" i="1"/>
  <c r="H3653" i="1"/>
  <c r="H3654" i="1"/>
  <c r="H3655" i="1"/>
  <c r="H3656" i="1"/>
  <c r="H3657" i="1"/>
  <c r="H3658" i="1"/>
  <c r="H3659" i="1"/>
  <c r="H3660" i="1"/>
  <c r="H3662" i="1"/>
  <c r="H3663" i="1"/>
  <c r="H3664" i="1"/>
  <c r="H3665" i="1"/>
  <c r="H3666" i="1"/>
  <c r="H3667" i="1"/>
  <c r="H3668" i="1"/>
  <c r="H3669" i="1"/>
  <c r="H3670" i="1"/>
  <c r="H3672" i="1"/>
  <c r="H3673" i="1"/>
  <c r="H3674" i="1"/>
  <c r="H3675" i="1"/>
  <c r="H3676" i="1"/>
  <c r="H3677" i="1"/>
  <c r="H3678" i="1"/>
  <c r="H3679" i="1"/>
  <c r="H3680" i="1"/>
  <c r="H3682" i="1"/>
  <c r="H3683" i="1"/>
  <c r="H3684" i="1"/>
  <c r="H3685" i="1"/>
  <c r="H3686" i="1"/>
  <c r="H3687" i="1"/>
  <c r="H3688" i="1"/>
  <c r="H3689" i="1"/>
  <c r="H3690" i="1"/>
  <c r="H3692" i="1"/>
  <c r="H3693" i="1"/>
  <c r="H3694" i="1"/>
  <c r="H3695" i="1"/>
  <c r="H3696" i="1"/>
  <c r="H3697" i="1"/>
  <c r="H3698" i="1"/>
  <c r="H3699" i="1"/>
  <c r="H3700" i="1"/>
  <c r="H3702" i="1"/>
  <c r="H3703" i="1"/>
  <c r="H3704" i="1"/>
  <c r="H3705" i="1"/>
  <c r="H3706" i="1"/>
  <c r="H3707" i="1"/>
  <c r="H3708" i="1"/>
  <c r="H3709" i="1"/>
  <c r="H3710" i="1"/>
  <c r="H3712" i="1"/>
  <c r="H3713" i="1"/>
  <c r="H3714" i="1"/>
  <c r="H3715" i="1"/>
  <c r="H3716" i="1"/>
  <c r="H3717" i="1"/>
  <c r="H3718" i="1"/>
  <c r="H3719" i="1"/>
  <c r="H3720" i="1"/>
  <c r="H3722" i="1"/>
  <c r="H3723" i="1"/>
  <c r="H3724" i="1"/>
  <c r="H3725" i="1"/>
  <c r="H3726" i="1"/>
  <c r="H3727" i="1"/>
  <c r="H3728" i="1"/>
  <c r="H3729" i="1"/>
  <c r="H3730" i="1"/>
  <c r="H3732" i="1"/>
  <c r="H3733" i="1"/>
  <c r="H3734" i="1"/>
  <c r="H3735" i="1"/>
  <c r="H3736" i="1"/>
  <c r="H3737" i="1"/>
  <c r="H3738" i="1"/>
  <c r="H3739" i="1"/>
  <c r="H3740" i="1"/>
  <c r="H3742" i="1"/>
  <c r="H3743" i="1"/>
  <c r="H3744" i="1"/>
  <c r="H3745" i="1"/>
  <c r="H3746" i="1"/>
  <c r="H3747" i="1"/>
  <c r="H3748" i="1"/>
  <c r="H3749" i="1"/>
  <c r="H3750" i="1"/>
  <c r="H3752" i="1"/>
  <c r="H3753" i="1"/>
  <c r="H3754" i="1"/>
  <c r="H3755" i="1"/>
  <c r="H3756" i="1"/>
  <c r="H3757" i="1"/>
  <c r="H3758" i="1"/>
  <c r="H3759" i="1"/>
  <c r="H3760" i="1"/>
  <c r="H3762" i="1"/>
  <c r="H3763" i="1"/>
  <c r="H3764" i="1"/>
  <c r="H3765" i="1"/>
  <c r="H3766" i="1"/>
  <c r="H3767" i="1"/>
  <c r="H3768" i="1"/>
  <c r="H3769" i="1"/>
  <c r="H3770" i="1"/>
  <c r="H3772" i="1"/>
  <c r="H3773" i="1"/>
  <c r="H3774" i="1"/>
  <c r="H3775" i="1"/>
  <c r="H3776" i="1"/>
  <c r="H3777" i="1"/>
  <c r="H3778" i="1"/>
  <c r="H3779" i="1"/>
  <c r="H3780" i="1"/>
  <c r="H3782" i="1"/>
  <c r="H3783" i="1"/>
  <c r="H3784" i="1"/>
  <c r="H3785" i="1"/>
  <c r="H3786" i="1"/>
  <c r="H3787" i="1"/>
  <c r="H3788" i="1"/>
  <c r="H3789" i="1"/>
  <c r="H3790" i="1"/>
  <c r="H3792" i="1"/>
  <c r="H3793" i="1"/>
  <c r="H3794" i="1"/>
  <c r="H3795" i="1"/>
  <c r="H3796" i="1"/>
  <c r="H3797" i="1"/>
  <c r="H3798" i="1"/>
  <c r="H3799" i="1"/>
  <c r="H3800" i="1"/>
  <c r="H3802" i="1"/>
  <c r="H3803" i="1"/>
  <c r="H3804" i="1"/>
  <c r="H3805" i="1"/>
  <c r="H3806" i="1"/>
  <c r="H3807" i="1"/>
  <c r="H3808" i="1"/>
  <c r="H3809" i="1"/>
  <c r="H3810" i="1"/>
  <c r="H3812" i="1"/>
  <c r="H3813" i="1"/>
  <c r="H3814" i="1"/>
  <c r="H3815" i="1"/>
  <c r="H3816" i="1"/>
  <c r="H3817" i="1"/>
  <c r="H3818" i="1"/>
  <c r="H3819" i="1"/>
  <c r="H3820" i="1"/>
  <c r="H3822" i="1"/>
  <c r="H3823" i="1"/>
  <c r="H3824" i="1"/>
  <c r="H3825" i="1"/>
  <c r="H3826" i="1"/>
  <c r="H3827" i="1"/>
  <c r="H3828" i="1"/>
  <c r="H3829" i="1"/>
  <c r="H3830" i="1"/>
  <c r="H3832" i="1"/>
  <c r="H3833" i="1"/>
  <c r="H3834" i="1"/>
  <c r="H3835" i="1"/>
  <c r="H3836" i="1"/>
  <c r="H3837" i="1"/>
  <c r="H3838" i="1"/>
  <c r="H3839" i="1"/>
  <c r="H3840" i="1"/>
  <c r="H3842" i="1"/>
  <c r="H3843" i="1"/>
  <c r="H3844" i="1"/>
  <c r="H3845" i="1"/>
  <c r="H3846" i="1"/>
  <c r="H3847" i="1"/>
  <c r="H3848" i="1"/>
  <c r="H3849" i="1"/>
  <c r="H3850" i="1"/>
  <c r="H3852" i="1"/>
  <c r="H3853" i="1"/>
  <c r="H3854" i="1"/>
  <c r="H3855" i="1"/>
  <c r="H3856" i="1"/>
  <c r="H3857" i="1"/>
  <c r="H3858" i="1"/>
  <c r="H3859" i="1"/>
  <c r="H3860" i="1"/>
  <c r="H3862" i="1"/>
  <c r="H3863" i="1"/>
  <c r="H3864" i="1"/>
  <c r="H3865" i="1"/>
  <c r="H3866" i="1"/>
  <c r="H3867" i="1"/>
  <c r="H3868" i="1"/>
  <c r="H3869" i="1"/>
  <c r="H3870" i="1"/>
  <c r="H3872" i="1"/>
  <c r="H3873" i="1"/>
  <c r="H3874" i="1"/>
  <c r="H3875" i="1"/>
  <c r="H3876" i="1"/>
  <c r="H3877" i="1"/>
  <c r="H3878" i="1"/>
  <c r="H3879" i="1"/>
  <c r="H3880" i="1"/>
  <c r="H3882" i="1"/>
  <c r="H3883" i="1"/>
  <c r="H3884" i="1"/>
  <c r="H3885" i="1"/>
  <c r="H3886" i="1"/>
  <c r="H3887" i="1"/>
  <c r="H3888" i="1"/>
  <c r="H3889" i="1"/>
  <c r="H3890" i="1"/>
  <c r="H3892" i="1"/>
  <c r="H3893" i="1"/>
  <c r="H3894" i="1"/>
  <c r="H3895" i="1"/>
  <c r="H3896" i="1"/>
  <c r="H3897" i="1"/>
  <c r="H3898" i="1"/>
  <c r="H3899" i="1"/>
  <c r="H3900" i="1"/>
  <c r="H3902" i="1"/>
  <c r="H3903" i="1"/>
  <c r="H3904" i="1"/>
  <c r="H3905" i="1"/>
  <c r="H3906" i="1"/>
  <c r="H3907" i="1"/>
  <c r="H3908" i="1"/>
  <c r="H3909" i="1"/>
  <c r="H3910" i="1"/>
  <c r="H3912" i="1"/>
  <c r="H3913" i="1"/>
  <c r="H3914" i="1"/>
  <c r="H3915" i="1"/>
  <c r="H3916" i="1"/>
  <c r="H3917" i="1"/>
  <c r="H3918" i="1"/>
  <c r="H3919" i="1"/>
  <c r="H3920" i="1"/>
  <c r="H3922" i="1"/>
  <c r="H3923" i="1"/>
  <c r="H3924" i="1"/>
  <c r="H3925" i="1"/>
  <c r="H3926" i="1"/>
  <c r="H3927" i="1"/>
  <c r="H3928" i="1"/>
  <c r="H3929" i="1"/>
  <c r="H3930" i="1"/>
  <c r="H3932" i="1"/>
  <c r="H3933" i="1"/>
  <c r="H3934" i="1"/>
  <c r="H3935" i="1"/>
  <c r="H3936" i="1"/>
  <c r="H3937" i="1"/>
  <c r="H3938" i="1"/>
  <c r="H3939" i="1"/>
  <c r="H3940" i="1"/>
  <c r="H3942" i="1"/>
  <c r="H3943" i="1"/>
  <c r="H3944" i="1"/>
  <c r="H3945" i="1"/>
  <c r="H3946" i="1"/>
  <c r="H3947" i="1"/>
  <c r="H3948" i="1"/>
  <c r="H3949" i="1"/>
  <c r="H3950" i="1"/>
  <c r="H3952" i="1"/>
  <c r="H3953" i="1"/>
  <c r="H3954" i="1"/>
  <c r="H3955" i="1"/>
  <c r="H3956" i="1"/>
  <c r="H3957" i="1"/>
  <c r="H3958" i="1"/>
  <c r="H3959" i="1"/>
  <c r="H3960" i="1"/>
  <c r="H3962" i="1"/>
  <c r="H3963" i="1"/>
  <c r="H3964" i="1"/>
  <c r="H3965" i="1"/>
  <c r="H3966" i="1"/>
  <c r="H3967" i="1"/>
  <c r="H3968" i="1"/>
  <c r="H3969" i="1"/>
  <c r="H3970" i="1"/>
  <c r="H3972" i="1"/>
  <c r="H3973" i="1"/>
  <c r="H3974" i="1"/>
  <c r="H3975" i="1"/>
  <c r="H3976" i="1"/>
  <c r="H3977" i="1"/>
  <c r="H3978" i="1"/>
  <c r="H3979" i="1"/>
  <c r="H3980" i="1"/>
  <c r="H3982" i="1"/>
  <c r="H3983" i="1"/>
  <c r="H3984" i="1"/>
  <c r="H3985" i="1"/>
  <c r="H3986" i="1"/>
  <c r="H3987" i="1"/>
  <c r="H3988" i="1"/>
  <c r="H3989" i="1"/>
  <c r="H3990" i="1"/>
  <c r="H3992" i="1"/>
  <c r="H3993" i="1"/>
  <c r="H3994" i="1"/>
  <c r="H3995" i="1"/>
  <c r="H3996" i="1"/>
  <c r="H3997" i="1"/>
  <c r="H3998" i="1"/>
  <c r="H3999" i="1"/>
  <c r="H4000" i="1"/>
  <c r="H3" i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2" i="1"/>
  <c r="H23" i="1"/>
  <c r="F6" i="1" l="1"/>
  <c r="J1" i="1"/>
  <c r="F36" i="1"/>
  <c r="F35" i="1"/>
  <c r="F33" i="1"/>
  <c r="F34" i="1"/>
  <c r="F31" i="1"/>
  <c r="F32" i="1"/>
  <c r="F30" i="1"/>
  <c r="F29" i="1"/>
  <c r="F27" i="1"/>
  <c r="F28" i="1"/>
  <c r="F26" i="1"/>
  <c r="F25" i="1"/>
  <c r="F24" i="1"/>
  <c r="F23" i="1"/>
  <c r="F22" i="1"/>
  <c r="F21" i="1"/>
  <c r="F19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5" i="1"/>
  <c r="F4" i="1"/>
  <c r="F3" i="1"/>
  <c r="F2" i="1"/>
  <c r="F1" i="1"/>
  <c r="B9" i="1"/>
  <c r="B8" i="1"/>
  <c r="B7" i="1"/>
  <c r="B6" i="1"/>
  <c r="B5" i="1"/>
  <c r="B4" i="1"/>
  <c r="B3" i="1"/>
  <c r="B2" i="1"/>
  <c r="B1" i="1"/>
  <c r="C721" i="1"/>
  <c r="C124" i="1"/>
  <c r="C1085" i="1"/>
  <c r="C1086" i="1"/>
  <c r="C1087" i="1"/>
  <c r="C1088" i="1"/>
  <c r="C1089" i="1"/>
  <c r="C1090" i="1"/>
  <c r="C1091" i="1"/>
  <c r="C893" i="1"/>
  <c r="C1092" i="1"/>
  <c r="C593" i="1"/>
  <c r="C1093" i="1"/>
  <c r="C359" i="1"/>
  <c r="C1094" i="1"/>
  <c r="C1095" i="1"/>
  <c r="C1096" i="1"/>
  <c r="C1097" i="1"/>
  <c r="C1098" i="1"/>
  <c r="C964" i="1"/>
  <c r="C1099" i="1"/>
  <c r="C1100" i="1"/>
  <c r="C450" i="1"/>
  <c r="C1101" i="1"/>
  <c r="C1102" i="1"/>
  <c r="C360" i="1"/>
  <c r="C1103" i="1"/>
  <c r="C1104" i="1"/>
  <c r="C1105" i="1"/>
  <c r="C965" i="1"/>
  <c r="C1106" i="1"/>
  <c r="C1107" i="1"/>
  <c r="C1108" i="1"/>
  <c r="C634" i="1"/>
  <c r="C1109" i="1"/>
  <c r="C1110" i="1"/>
  <c r="C1111" i="1"/>
  <c r="C175" i="1"/>
  <c r="C1112" i="1"/>
  <c r="C1003" i="1"/>
  <c r="C1113" i="1"/>
  <c r="C1114" i="1"/>
  <c r="C1115" i="1"/>
  <c r="C1116" i="1"/>
  <c r="C451" i="1"/>
  <c r="C1117" i="1"/>
  <c r="C1118" i="1"/>
  <c r="C1119" i="1"/>
  <c r="C1120" i="1"/>
  <c r="C966" i="1"/>
  <c r="C61" i="1"/>
  <c r="C1121" i="1"/>
  <c r="C1122" i="1"/>
  <c r="C1123" i="1"/>
  <c r="C1124" i="1"/>
  <c r="C594" i="1"/>
  <c r="C1125" i="1"/>
  <c r="C1126" i="1"/>
  <c r="C1127" i="1"/>
  <c r="C766" i="1"/>
  <c r="C1128" i="1"/>
  <c r="C1129" i="1"/>
  <c r="C86" i="1"/>
  <c r="C1130" i="1"/>
  <c r="C1131" i="1"/>
  <c r="C1132" i="1"/>
  <c r="C595" i="1"/>
  <c r="C1133" i="1"/>
  <c r="C1134" i="1"/>
  <c r="C1025" i="1"/>
  <c r="C1135" i="1"/>
  <c r="C1136" i="1"/>
  <c r="C1137" i="1"/>
  <c r="C1138" i="1"/>
  <c r="C372" i="1"/>
  <c r="C1139" i="1"/>
  <c r="C1140" i="1"/>
  <c r="C170" i="1"/>
  <c r="C1141" i="1"/>
  <c r="C767" i="1"/>
  <c r="C1142" i="1"/>
  <c r="C1143" i="1"/>
  <c r="C1144" i="1"/>
  <c r="C1145" i="1"/>
  <c r="C1146" i="1"/>
  <c r="C1147" i="1"/>
  <c r="C87" i="1"/>
  <c r="C1148" i="1"/>
  <c r="C82" i="1"/>
  <c r="C85" i="1"/>
  <c r="C1149" i="1"/>
  <c r="C1150" i="1"/>
  <c r="C1151" i="1"/>
  <c r="C1152" i="1"/>
  <c r="C1153" i="1"/>
  <c r="C1154" i="1"/>
  <c r="C1155" i="1"/>
  <c r="C1156" i="1"/>
  <c r="C88" i="1"/>
  <c r="C591" i="1"/>
  <c r="C635" i="1"/>
  <c r="C1157" i="1"/>
  <c r="C1158" i="1"/>
  <c r="C1159" i="1"/>
  <c r="C1160" i="1"/>
  <c r="C1161" i="1"/>
  <c r="C1162" i="1"/>
  <c r="C1163" i="1"/>
  <c r="C1164" i="1"/>
  <c r="C173" i="1"/>
  <c r="C1165" i="1"/>
  <c r="C452" i="1"/>
  <c r="C33" i="1"/>
  <c r="C1166" i="1"/>
  <c r="C1167" i="1"/>
  <c r="C1168" i="1"/>
  <c r="C1169" i="1"/>
  <c r="C1170" i="1"/>
  <c r="C1171" i="1"/>
  <c r="C1004" i="1"/>
  <c r="C1172" i="1"/>
  <c r="C1173" i="1"/>
  <c r="C673" i="1"/>
  <c r="C1174" i="1"/>
  <c r="C19" i="1"/>
  <c r="C1175" i="1"/>
  <c r="C1176" i="1"/>
  <c r="C1177" i="1"/>
  <c r="C1178" i="1"/>
  <c r="C967" i="1"/>
  <c r="C1179" i="1"/>
  <c r="C1180" i="1"/>
  <c r="C1181" i="1"/>
  <c r="C509" i="1"/>
  <c r="C1182" i="1"/>
  <c r="C1183" i="1"/>
  <c r="C269" i="1"/>
  <c r="C1184" i="1"/>
  <c r="C1185" i="1"/>
  <c r="C823" i="1"/>
  <c r="C1186" i="1"/>
  <c r="C1187" i="1"/>
  <c r="C1188" i="1"/>
  <c r="C1189" i="1"/>
  <c r="C636" i="1"/>
  <c r="C1190" i="1"/>
  <c r="C1191" i="1"/>
  <c r="C1192" i="1"/>
  <c r="C222" i="1"/>
  <c r="C894" i="1"/>
  <c r="C1193" i="1"/>
  <c r="C1194" i="1"/>
  <c r="C1195" i="1"/>
  <c r="C1196" i="1"/>
  <c r="C1197" i="1"/>
  <c r="C596" i="1"/>
  <c r="C1198" i="1"/>
  <c r="C1199" i="1"/>
  <c r="C1200" i="1"/>
  <c r="C448" i="1"/>
  <c r="C1201" i="1"/>
  <c r="C125" i="1"/>
  <c r="C1202" i="1"/>
  <c r="C1203" i="1"/>
  <c r="C1204" i="1"/>
  <c r="C1205" i="1"/>
  <c r="C637" i="1"/>
  <c r="C1206" i="1"/>
  <c r="C1207" i="1"/>
  <c r="C381" i="1"/>
  <c r="C1208" i="1"/>
  <c r="C1209" i="1"/>
  <c r="C1210" i="1"/>
  <c r="C305" i="1"/>
  <c r="C1211" i="1"/>
  <c r="C1212" i="1"/>
  <c r="C1213" i="1"/>
  <c r="C453" i="1"/>
  <c r="C1214" i="1"/>
  <c r="C895" i="1"/>
  <c r="C1215" i="1"/>
  <c r="C1216" i="1"/>
  <c r="C1217" i="1"/>
  <c r="C1218" i="1"/>
  <c r="C1219" i="1"/>
  <c r="C331" i="1"/>
  <c r="C1220" i="1"/>
  <c r="C1221" i="1"/>
  <c r="C79" i="1"/>
  <c r="C264" i="1"/>
  <c r="C1222" i="1"/>
  <c r="C1223" i="1"/>
  <c r="C1224" i="1"/>
  <c r="C1225" i="1"/>
  <c r="C1226" i="1"/>
  <c r="C1227" i="1"/>
  <c r="C1228" i="1"/>
  <c r="C176" i="1"/>
  <c r="C1229" i="1"/>
  <c r="C931" i="1"/>
  <c r="C638" i="1"/>
  <c r="C1230" i="1"/>
  <c r="C1231" i="1"/>
  <c r="C1232" i="1"/>
  <c r="C1233" i="1"/>
  <c r="C1234" i="1"/>
  <c r="C1235" i="1"/>
  <c r="C1236" i="1"/>
  <c r="C1237" i="1"/>
  <c r="C803" i="1"/>
  <c r="C126" i="1"/>
  <c r="C697" i="1"/>
  <c r="C1238" i="1"/>
  <c r="C1239" i="1"/>
  <c r="C1240" i="1"/>
  <c r="C1241" i="1"/>
  <c r="C1242" i="1"/>
  <c r="C1243" i="1"/>
  <c r="C1244" i="1"/>
  <c r="C824" i="1"/>
  <c r="C1245" i="1"/>
  <c r="C1246" i="1"/>
  <c r="C554" i="1"/>
  <c r="C127" i="1"/>
  <c r="C1247" i="1"/>
  <c r="C1248" i="1"/>
  <c r="C1249" i="1"/>
  <c r="C1250" i="1"/>
  <c r="C1251" i="1"/>
  <c r="C785" i="1"/>
  <c r="C1252" i="1"/>
  <c r="C1253" i="1"/>
  <c r="C1254" i="1"/>
  <c r="C409" i="1"/>
  <c r="C1255" i="1"/>
  <c r="C177" i="1"/>
  <c r="C1256" i="1"/>
  <c r="C1257" i="1"/>
  <c r="C1258" i="1"/>
  <c r="C123" i="1"/>
  <c r="C1259" i="1"/>
  <c r="C1260" i="1"/>
  <c r="C1261" i="1"/>
  <c r="C1262" i="1"/>
  <c r="C639" i="1"/>
  <c r="C1263" i="1"/>
  <c r="C1264" i="1"/>
  <c r="C223" i="1"/>
  <c r="C1265" i="1"/>
  <c r="C408" i="1"/>
  <c r="C1266" i="1"/>
  <c r="C1267" i="1"/>
  <c r="C1268" i="1"/>
  <c r="C1269" i="1"/>
  <c r="C1270" i="1"/>
  <c r="C510" i="1"/>
  <c r="C1271" i="1"/>
  <c r="C1272" i="1"/>
  <c r="C1273" i="1"/>
  <c r="C825" i="1"/>
  <c r="C306" i="1"/>
  <c r="C1274" i="1"/>
  <c r="C1275" i="1"/>
  <c r="C1276" i="1"/>
  <c r="C1277" i="1"/>
  <c r="C1278" i="1"/>
  <c r="C597" i="1"/>
  <c r="C1279" i="1"/>
  <c r="C1280" i="1"/>
  <c r="C672" i="1"/>
  <c r="C1281" i="1"/>
  <c r="C1282" i="1"/>
  <c r="C270" i="1"/>
  <c r="C1283" i="1"/>
  <c r="C1284" i="1"/>
  <c r="C1285" i="1"/>
  <c r="C1286" i="1"/>
  <c r="C598" i="1"/>
  <c r="C1287" i="1"/>
  <c r="C896" i="1"/>
  <c r="C1288" i="1"/>
  <c r="C1289" i="1"/>
  <c r="C1290" i="1"/>
  <c r="C1291" i="1"/>
  <c r="C224" i="1"/>
  <c r="C1292" i="1"/>
  <c r="C1293" i="1"/>
  <c r="C1294" i="1"/>
  <c r="C80" i="1"/>
  <c r="C804" i="1"/>
  <c r="C1295" i="1"/>
  <c r="C1296" i="1"/>
  <c r="C1297" i="1"/>
  <c r="C1298" i="1"/>
  <c r="C1299" i="1"/>
  <c r="C1300" i="1"/>
  <c r="C178" i="1"/>
  <c r="C1301" i="1"/>
  <c r="C1302" i="1"/>
  <c r="C330" i="1"/>
  <c r="C555" i="1"/>
  <c r="C1303" i="1"/>
  <c r="C1304" i="1"/>
  <c r="C1305" i="1"/>
  <c r="C1306" i="1"/>
  <c r="C1307" i="1"/>
  <c r="C1308" i="1"/>
  <c r="C1309" i="1"/>
  <c r="C225" i="1"/>
  <c r="C773" i="1"/>
  <c r="C1310" i="1"/>
  <c r="C556" i="1"/>
  <c r="C1311" i="1"/>
  <c r="C1312" i="1"/>
  <c r="C1313" i="1"/>
  <c r="C1314" i="1"/>
  <c r="C1315" i="1"/>
  <c r="C1316" i="1"/>
  <c r="C1317" i="1"/>
  <c r="C968" i="1"/>
  <c r="C1318" i="1"/>
  <c r="C373" i="1"/>
  <c r="C640" i="1"/>
  <c r="C1319" i="1"/>
  <c r="C1320" i="1"/>
  <c r="C1321" i="1"/>
  <c r="C1322" i="1"/>
  <c r="C1323" i="1"/>
  <c r="C1324" i="1"/>
  <c r="C1026" i="1"/>
  <c r="C1325" i="1"/>
  <c r="C1326" i="1"/>
  <c r="C1327" i="1"/>
  <c r="C722" i="1"/>
  <c r="C3" i="1"/>
  <c r="C1328" i="1"/>
  <c r="C1329" i="1"/>
  <c r="C1330" i="1"/>
  <c r="C1331" i="1"/>
  <c r="C932" i="1"/>
  <c r="C1332" i="1"/>
  <c r="C1333" i="1"/>
  <c r="C1334" i="1"/>
  <c r="C1335" i="1"/>
  <c r="C454" i="1"/>
  <c r="C1336" i="1"/>
  <c r="C128" i="1"/>
  <c r="C1337" i="1"/>
  <c r="C1338" i="1"/>
  <c r="C969" i="1"/>
  <c r="C1339" i="1"/>
  <c r="C1340" i="1"/>
  <c r="C1341" i="1"/>
  <c r="C1342" i="1"/>
  <c r="C1343" i="1"/>
  <c r="C641" i="1"/>
  <c r="C1344" i="1"/>
  <c r="C1345" i="1"/>
  <c r="C179" i="1"/>
  <c r="C1048" i="1"/>
  <c r="C1346" i="1"/>
  <c r="C1347" i="1"/>
  <c r="C1348" i="1"/>
  <c r="C1349" i="1"/>
  <c r="C1350" i="1"/>
  <c r="C1351" i="1"/>
  <c r="C475" i="1"/>
  <c r="C1352" i="1"/>
  <c r="C1353" i="1"/>
  <c r="C826" i="1"/>
  <c r="C1354" i="1"/>
  <c r="C307" i="1"/>
  <c r="C1355" i="1"/>
  <c r="C1356" i="1"/>
  <c r="C1357" i="1"/>
  <c r="C1358" i="1"/>
  <c r="C1359" i="1"/>
  <c r="C18" i="1"/>
  <c r="C1360" i="1"/>
  <c r="C897" i="1"/>
  <c r="C1361" i="1"/>
  <c r="C1362" i="1"/>
  <c r="C1363" i="1"/>
  <c r="C129" i="1"/>
  <c r="C1364" i="1"/>
  <c r="C1365" i="1"/>
  <c r="C1366" i="1"/>
  <c r="C1367" i="1"/>
  <c r="C476" i="1"/>
  <c r="C774" i="1"/>
  <c r="C1368" i="1"/>
  <c r="C1369" i="1"/>
  <c r="C1370" i="1"/>
  <c r="C1371" i="1"/>
  <c r="C1372" i="1"/>
  <c r="C89" i="1"/>
  <c r="C1373" i="1"/>
  <c r="C1374" i="1"/>
  <c r="C1375" i="1"/>
  <c r="C268" i="1"/>
  <c r="C511" i="1"/>
  <c r="C1376" i="1"/>
  <c r="C1377" i="1"/>
  <c r="C1378" i="1"/>
  <c r="C1379" i="1"/>
  <c r="C1380" i="1"/>
  <c r="C1381" i="1"/>
  <c r="C226" i="1"/>
  <c r="C1382" i="1"/>
  <c r="C933" i="1"/>
  <c r="C1383" i="1"/>
  <c r="C723" i="1"/>
  <c r="C1384" i="1"/>
  <c r="C1385" i="1"/>
  <c r="C1386" i="1"/>
  <c r="C1387" i="1"/>
  <c r="C1388" i="1"/>
  <c r="C1389" i="1"/>
  <c r="C1390" i="1"/>
  <c r="C805" i="1"/>
  <c r="C62" i="1"/>
  <c r="C1391" i="1"/>
  <c r="C724" i="1"/>
  <c r="C1392" i="1"/>
  <c r="C1393" i="1"/>
  <c r="C1394" i="1"/>
  <c r="C1395" i="1"/>
  <c r="C1396" i="1"/>
  <c r="C1397" i="1"/>
  <c r="C970" i="1"/>
  <c r="C1398" i="1"/>
  <c r="C1399" i="1"/>
  <c r="C130" i="1"/>
  <c r="C557" i="1"/>
  <c r="C1400" i="1"/>
  <c r="C1401" i="1"/>
  <c r="C1402" i="1"/>
  <c r="C1403" i="1"/>
  <c r="C1404" i="1"/>
  <c r="C216" i="1"/>
  <c r="C1405" i="1"/>
  <c r="C1406" i="1"/>
  <c r="C1407" i="1"/>
  <c r="C1408" i="1"/>
  <c r="C8" i="1"/>
  <c r="C227" i="1"/>
  <c r="C1409" i="1"/>
  <c r="C1410" i="1"/>
  <c r="C1411" i="1"/>
  <c r="C934" i="1"/>
  <c r="C1412" i="1"/>
  <c r="C1413" i="1"/>
  <c r="C1414" i="1"/>
  <c r="C1415" i="1"/>
  <c r="C1416" i="1"/>
  <c r="C477" i="1"/>
  <c r="C1417" i="1"/>
  <c r="C180" i="1"/>
  <c r="C1418" i="1"/>
  <c r="C935" i="1"/>
  <c r="C1419" i="1"/>
  <c r="C1420" i="1"/>
  <c r="C1421" i="1"/>
  <c r="C1422" i="1"/>
  <c r="C1423" i="1"/>
  <c r="C1424" i="1"/>
  <c r="C734" i="1"/>
  <c r="C1425" i="1"/>
  <c r="C1426" i="1"/>
  <c r="C553" i="1"/>
  <c r="C63" i="1"/>
  <c r="C1427" i="1"/>
  <c r="C1428" i="1"/>
  <c r="C1429" i="1"/>
  <c r="C1430" i="1"/>
  <c r="C1431" i="1"/>
  <c r="C1432" i="1"/>
  <c r="C478" i="1"/>
  <c r="C1433" i="1"/>
  <c r="C473" i="1"/>
  <c r="C1434" i="1"/>
  <c r="C1435" i="1"/>
  <c r="C90" i="1"/>
  <c r="C1436" i="1"/>
  <c r="C1437" i="1"/>
  <c r="C1438" i="1"/>
  <c r="C1439" i="1"/>
  <c r="C1440" i="1"/>
  <c r="C479" i="1"/>
  <c r="C971" i="1"/>
  <c r="C1441" i="1"/>
  <c r="C1442" i="1"/>
  <c r="C1443" i="1"/>
  <c r="C1444" i="1"/>
  <c r="C271" i="1"/>
  <c r="C1445" i="1"/>
  <c r="C1446" i="1"/>
  <c r="C1447" i="1"/>
  <c r="C1448" i="1"/>
  <c r="C806" i="1"/>
  <c r="C429" i="1"/>
  <c r="C1449" i="1"/>
  <c r="C1450" i="1"/>
  <c r="C1451" i="1"/>
  <c r="C1452" i="1"/>
  <c r="C1453" i="1"/>
  <c r="C228" i="1"/>
  <c r="C1454" i="1"/>
  <c r="C1455" i="1"/>
  <c r="C1005" i="1"/>
  <c r="C1456" i="1"/>
  <c r="C417" i="1"/>
  <c r="C1457" i="1"/>
  <c r="C1458" i="1"/>
  <c r="C1459" i="1"/>
  <c r="C1460" i="1"/>
  <c r="C1461" i="1"/>
  <c r="C1462" i="1"/>
  <c r="C395" i="1"/>
  <c r="C858" i="1"/>
  <c r="C1463" i="1"/>
  <c r="C1464" i="1"/>
  <c r="C642" i="1"/>
  <c r="C1465" i="1"/>
  <c r="C1466" i="1"/>
  <c r="C1467" i="1"/>
  <c r="C1468" i="1"/>
  <c r="C1469" i="1"/>
  <c r="C1470" i="1"/>
  <c r="C972" i="1"/>
  <c r="C1471" i="1"/>
  <c r="C272" i="1"/>
  <c r="C1472" i="1"/>
  <c r="C599" i="1"/>
  <c r="C1473" i="1"/>
  <c r="C1474" i="1"/>
  <c r="C1475" i="1"/>
  <c r="C1476" i="1"/>
  <c r="C1477" i="1"/>
  <c r="C936" i="1"/>
  <c r="C1478" i="1"/>
  <c r="C1479" i="1"/>
  <c r="C1480" i="1"/>
  <c r="C131" i="1"/>
  <c r="C512" i="1"/>
  <c r="C1481" i="1"/>
  <c r="C1482" i="1"/>
  <c r="C1483" i="1"/>
  <c r="C1484" i="1"/>
  <c r="C973" i="1"/>
  <c r="C1485" i="1"/>
  <c r="C1486" i="1"/>
  <c r="C1487" i="1"/>
  <c r="C1488" i="1"/>
  <c r="C1489" i="1"/>
  <c r="C674" i="1"/>
  <c r="C181" i="1"/>
  <c r="C1490" i="1"/>
  <c r="C1491" i="1"/>
  <c r="C807" i="1"/>
  <c r="C1492" i="1"/>
  <c r="C1493" i="1"/>
  <c r="C1494" i="1"/>
  <c r="C1495" i="1"/>
  <c r="C1496" i="1"/>
  <c r="C1497" i="1"/>
  <c r="C329" i="1"/>
  <c r="C1498" i="1"/>
  <c r="C20" i="1"/>
  <c r="C471" i="1"/>
  <c r="C1499" i="1"/>
  <c r="C1500" i="1"/>
  <c r="C1501" i="1"/>
  <c r="C1502" i="1"/>
  <c r="C1503" i="1"/>
  <c r="C1504" i="1"/>
  <c r="C1505" i="1"/>
  <c r="C558" i="1"/>
  <c r="C1506" i="1"/>
  <c r="C974" i="1"/>
  <c r="C1507" i="1"/>
  <c r="C273" i="1"/>
  <c r="C1508" i="1"/>
  <c r="C1509" i="1"/>
  <c r="C1510" i="1"/>
  <c r="C1511" i="1"/>
  <c r="C1512" i="1"/>
  <c r="C1513" i="1"/>
  <c r="C513" i="1"/>
  <c r="C1027" i="1"/>
  <c r="C1514" i="1"/>
  <c r="C1515" i="1"/>
  <c r="C1516" i="1"/>
  <c r="C132" i="1"/>
  <c r="C1517" i="1"/>
  <c r="C1518" i="1"/>
  <c r="C1519" i="1"/>
  <c r="C1520" i="1"/>
  <c r="C1521" i="1"/>
  <c r="C898" i="1"/>
  <c r="C514" i="1"/>
  <c r="C1522" i="1"/>
  <c r="C1523" i="1"/>
  <c r="C1524" i="1"/>
  <c r="C1525" i="1"/>
  <c r="C34" i="1"/>
  <c r="C1526" i="1"/>
  <c r="C1527" i="1"/>
  <c r="C1528" i="1"/>
  <c r="C768" i="1"/>
  <c r="C1529" i="1"/>
  <c r="C559" i="1"/>
  <c r="C1530" i="1"/>
  <c r="C1531" i="1"/>
  <c r="C1532" i="1"/>
  <c r="C1533" i="1"/>
  <c r="C1534" i="1"/>
  <c r="C91" i="1"/>
  <c r="C1535" i="1"/>
  <c r="C975" i="1"/>
  <c r="C1536" i="1"/>
  <c r="C1537" i="1"/>
  <c r="C600" i="1"/>
  <c r="C1538" i="1"/>
  <c r="C1539" i="1"/>
  <c r="C1540" i="1"/>
  <c r="C1541" i="1"/>
  <c r="C1542" i="1"/>
  <c r="C1543" i="1"/>
  <c r="C859" i="1"/>
  <c r="C274" i="1"/>
  <c r="C1544" i="1"/>
  <c r="C1545" i="1"/>
  <c r="C675" i="1"/>
  <c r="C1546" i="1"/>
  <c r="C1547" i="1"/>
  <c r="C1548" i="1"/>
  <c r="C1549" i="1"/>
  <c r="C1550" i="1"/>
  <c r="C937" i="1"/>
  <c r="C1551" i="1"/>
  <c r="C1552" i="1"/>
  <c r="C275" i="1"/>
  <c r="C1553" i="1"/>
  <c r="C643" i="1"/>
  <c r="C1554" i="1"/>
  <c r="C1555" i="1"/>
  <c r="C1556" i="1"/>
  <c r="C1557" i="1"/>
  <c r="C938" i="1"/>
  <c r="C1558" i="1"/>
  <c r="C1559" i="1"/>
  <c r="C1560" i="1"/>
  <c r="C1561" i="1"/>
  <c r="C374" i="1"/>
  <c r="C601" i="1"/>
  <c r="C1562" i="1"/>
  <c r="C1563" i="1"/>
  <c r="C1564" i="1"/>
  <c r="C472" i="1"/>
  <c r="C1565" i="1"/>
  <c r="C1566" i="1"/>
  <c r="C1567" i="1"/>
  <c r="C1568" i="1"/>
  <c r="C1569" i="1"/>
  <c r="C1570" i="1"/>
  <c r="C560" i="1"/>
  <c r="C229" i="1"/>
  <c r="C1571" i="1"/>
  <c r="C899" i="1"/>
  <c r="C1572" i="1"/>
  <c r="C1573" i="1"/>
  <c r="C1574" i="1"/>
  <c r="C1575" i="1"/>
  <c r="C1576" i="1"/>
  <c r="C1577" i="1"/>
  <c r="C1578" i="1"/>
  <c r="C602" i="1"/>
  <c r="C1579" i="1"/>
  <c r="C900" i="1"/>
  <c r="C392" i="1"/>
  <c r="C1580" i="1"/>
  <c r="C1581" i="1"/>
  <c r="C1582" i="1"/>
  <c r="C1583" i="1"/>
  <c r="C1584" i="1"/>
  <c r="C1585" i="1"/>
  <c r="C1586" i="1"/>
  <c r="C735" i="1"/>
  <c r="C976" i="1"/>
  <c r="C1587" i="1"/>
  <c r="C1588" i="1"/>
  <c r="C230" i="1"/>
  <c r="C1589" i="1"/>
  <c r="C1590" i="1"/>
  <c r="C1591" i="1"/>
  <c r="C1592" i="1"/>
  <c r="C1593" i="1"/>
  <c r="C1594" i="1"/>
  <c r="C1049" i="1"/>
  <c r="C402" i="1"/>
  <c r="C1595" i="1"/>
  <c r="C1596" i="1"/>
  <c r="C1597" i="1"/>
  <c r="C308" i="1"/>
  <c r="C1598" i="1"/>
  <c r="C1599" i="1"/>
  <c r="C1600" i="1"/>
  <c r="C1601" i="1"/>
  <c r="C808" i="1"/>
  <c r="C1602" i="1"/>
  <c r="C515" i="1"/>
  <c r="C1603" i="1"/>
  <c r="C1604" i="1"/>
  <c r="C1605" i="1"/>
  <c r="C1606" i="1"/>
  <c r="C332" i="1"/>
  <c r="C1607" i="1"/>
  <c r="C1608" i="1"/>
  <c r="C219" i="1"/>
  <c r="C1609" i="1"/>
  <c r="C1610" i="1"/>
  <c r="C561" i="1"/>
  <c r="C1611" i="1"/>
  <c r="C1612" i="1"/>
  <c r="C1613" i="1"/>
  <c r="C1614" i="1"/>
  <c r="C1615" i="1"/>
  <c r="C231" i="1"/>
  <c r="C827" i="1"/>
  <c r="C1616" i="1"/>
  <c r="C1617" i="1"/>
  <c r="C1618" i="1"/>
  <c r="C676" i="1"/>
  <c r="C1619" i="1"/>
  <c r="C1620" i="1"/>
  <c r="C1621" i="1"/>
  <c r="C1622" i="1"/>
  <c r="C1623" i="1"/>
  <c r="C416" i="1"/>
  <c r="C1624" i="1"/>
  <c r="C182" i="1"/>
  <c r="C1625" i="1"/>
  <c r="C1626" i="1"/>
  <c r="C516" i="1"/>
  <c r="C1627" i="1"/>
  <c r="C1628" i="1"/>
  <c r="C1629" i="1"/>
  <c r="C1630" i="1"/>
  <c r="C828" i="1"/>
  <c r="C1631" i="1"/>
  <c r="C1632" i="1"/>
  <c r="C1633" i="1"/>
  <c r="C361" i="1"/>
  <c r="C1634" i="1"/>
  <c r="C480" i="1"/>
  <c r="C1635" i="1"/>
  <c r="C1636" i="1"/>
  <c r="C1637" i="1"/>
  <c r="C304" i="1"/>
  <c r="C1638" i="1"/>
  <c r="C1639" i="1"/>
  <c r="C1640" i="1"/>
  <c r="C1641" i="1"/>
  <c r="C1642" i="1"/>
  <c r="C183" i="1"/>
  <c r="C603" i="1"/>
  <c r="C1643" i="1"/>
  <c r="C1644" i="1"/>
  <c r="C1050" i="1"/>
  <c r="C1645" i="1"/>
  <c r="C1646" i="1"/>
  <c r="C1647" i="1"/>
  <c r="C1648" i="1"/>
  <c r="C1649" i="1"/>
  <c r="C1650" i="1"/>
  <c r="C1651" i="1"/>
  <c r="C455" i="1"/>
  <c r="C382" i="1"/>
  <c r="C1051" i="1"/>
  <c r="C1652" i="1"/>
  <c r="C1653" i="1"/>
  <c r="C1654" i="1"/>
  <c r="C1655" i="1"/>
  <c r="C1656" i="1"/>
  <c r="C1657" i="1"/>
  <c r="C1658" i="1"/>
  <c r="C1659" i="1"/>
  <c r="C517" i="1"/>
  <c r="C901" i="1"/>
  <c r="C1660" i="1"/>
  <c r="C92" i="1"/>
  <c r="C1661" i="1"/>
  <c r="C1662" i="1"/>
  <c r="C1663" i="1"/>
  <c r="C1664" i="1"/>
  <c r="C1665" i="1"/>
  <c r="C1666" i="1"/>
  <c r="C1667" i="1"/>
  <c r="C407" i="1"/>
  <c r="C604" i="1"/>
  <c r="C1668" i="1"/>
  <c r="C1669" i="1"/>
  <c r="C309" i="1"/>
  <c r="C1670" i="1"/>
  <c r="C1671" i="1"/>
  <c r="C1672" i="1"/>
  <c r="C1673" i="1"/>
  <c r="C1674" i="1"/>
  <c r="C829" i="1"/>
  <c r="C1675" i="1"/>
  <c r="C562" i="1"/>
  <c r="C1676" i="1"/>
  <c r="C1677" i="1"/>
  <c r="C1678" i="1"/>
  <c r="C383" i="1"/>
  <c r="C1679" i="1"/>
  <c r="C1680" i="1"/>
  <c r="C1681" i="1"/>
  <c r="C1060" i="1"/>
  <c r="C1682" i="1"/>
  <c r="C1683" i="1"/>
  <c r="C456" i="1"/>
  <c r="C1684" i="1"/>
  <c r="C1685" i="1"/>
  <c r="C1686" i="1"/>
  <c r="C1687" i="1"/>
  <c r="C232" i="1"/>
  <c r="C1688" i="1"/>
  <c r="C830" i="1"/>
  <c r="C1689" i="1"/>
  <c r="C1690" i="1"/>
  <c r="C1691" i="1"/>
  <c r="C481" i="1"/>
  <c r="C1692" i="1"/>
  <c r="C1693" i="1"/>
  <c r="C1694" i="1"/>
  <c r="C1695" i="1"/>
  <c r="C1696" i="1"/>
  <c r="C831" i="1"/>
  <c r="C233" i="1"/>
  <c r="C1697" i="1"/>
  <c r="C1698" i="1"/>
  <c r="C1699" i="1"/>
  <c r="C121" i="1"/>
  <c r="C1700" i="1"/>
  <c r="C1701" i="1"/>
  <c r="C1702" i="1"/>
  <c r="C1703" i="1"/>
  <c r="C786" i="1"/>
  <c r="C1704" i="1"/>
  <c r="C1705" i="1"/>
  <c r="C234" i="1"/>
  <c r="C1706" i="1"/>
  <c r="C1707" i="1"/>
  <c r="C605" i="1"/>
  <c r="C1708" i="1"/>
  <c r="C1709" i="1"/>
  <c r="C1710" i="1"/>
  <c r="C775" i="1"/>
  <c r="C1711" i="1"/>
  <c r="C1712" i="1"/>
  <c r="C1713" i="1"/>
  <c r="C1714" i="1"/>
  <c r="C375" i="1"/>
  <c r="C1715" i="1"/>
  <c r="C755" i="1"/>
  <c r="C1716" i="1"/>
  <c r="C1717" i="1"/>
  <c r="C977" i="1"/>
  <c r="C1718" i="1"/>
  <c r="C1719" i="1"/>
  <c r="C1720" i="1"/>
  <c r="C1721" i="1"/>
  <c r="C1722" i="1"/>
  <c r="C1723" i="1"/>
  <c r="C333" i="1"/>
  <c r="C644" i="1"/>
  <c r="C1724" i="1"/>
  <c r="C939" i="1"/>
  <c r="C1725" i="1"/>
  <c r="C1726" i="1"/>
  <c r="C1727" i="1"/>
  <c r="C1728" i="1"/>
  <c r="C1729" i="1"/>
  <c r="C1730" i="1"/>
  <c r="C1731" i="1"/>
  <c r="C1732" i="1"/>
  <c r="C256" i="1"/>
  <c r="C860" i="1"/>
  <c r="C235" i="1"/>
  <c r="C1733" i="1"/>
  <c r="C1734" i="1"/>
  <c r="C1735" i="1"/>
  <c r="C1736" i="1"/>
  <c r="C1737" i="1"/>
  <c r="C1738" i="1"/>
  <c r="C1739" i="1"/>
  <c r="C1740" i="1"/>
  <c r="C1006" i="1"/>
  <c r="C167" i="1"/>
  <c r="C1741" i="1"/>
  <c r="C310" i="1"/>
  <c r="C1742" i="1"/>
  <c r="C1743" i="1"/>
  <c r="C1744" i="1"/>
  <c r="C1745" i="1"/>
  <c r="C1746" i="1"/>
  <c r="C1747" i="1"/>
  <c r="C696" i="1"/>
  <c r="C1748" i="1"/>
  <c r="C418" i="1"/>
  <c r="C1749" i="1"/>
  <c r="C1750" i="1"/>
  <c r="C311" i="1"/>
  <c r="C1751" i="1"/>
  <c r="C1752" i="1"/>
  <c r="C1753" i="1"/>
  <c r="C1754" i="1"/>
  <c r="C902" i="1"/>
  <c r="C1755" i="1"/>
  <c r="C1756" i="1"/>
  <c r="C645" i="1"/>
  <c r="C1757" i="1"/>
  <c r="C1758" i="1"/>
  <c r="C1759" i="1"/>
  <c r="C35" i="1"/>
  <c r="C1760" i="1"/>
  <c r="C1761" i="1"/>
  <c r="C861" i="1"/>
  <c r="C1762" i="1"/>
  <c r="C1763" i="1"/>
  <c r="C1764" i="1"/>
  <c r="C518" i="1"/>
  <c r="C1765" i="1"/>
  <c r="C1766" i="1"/>
  <c r="C1767" i="1"/>
  <c r="C1768" i="1"/>
  <c r="C312" i="1"/>
  <c r="C862" i="1"/>
  <c r="C1769" i="1"/>
  <c r="C1770" i="1"/>
  <c r="C1771" i="1"/>
  <c r="C1772" i="1"/>
  <c r="C430" i="1"/>
  <c r="C1773" i="1"/>
  <c r="C1774" i="1"/>
  <c r="C1775" i="1"/>
  <c r="C1776" i="1"/>
  <c r="C903" i="1"/>
  <c r="C1777" i="1"/>
  <c r="C184" i="1"/>
  <c r="C1778" i="1"/>
  <c r="C1779" i="1"/>
  <c r="C1780" i="1"/>
  <c r="C390" i="1"/>
  <c r="C1781" i="1"/>
  <c r="C1782" i="1"/>
  <c r="C1783" i="1"/>
  <c r="C940" i="1"/>
  <c r="C1784" i="1"/>
  <c r="C1785" i="1"/>
  <c r="C1786" i="1"/>
  <c r="C313" i="1"/>
  <c r="C1787" i="1"/>
  <c r="C1788" i="1"/>
  <c r="C646" i="1"/>
  <c r="C1789" i="1"/>
  <c r="C1790" i="1"/>
  <c r="C1007" i="1"/>
  <c r="C1791" i="1"/>
  <c r="C1792" i="1"/>
  <c r="C1793" i="1"/>
  <c r="C1794" i="1"/>
  <c r="C1795" i="1"/>
  <c r="C36" i="1"/>
  <c r="C1796" i="1"/>
  <c r="C647" i="1"/>
  <c r="C1797" i="1"/>
  <c r="C978" i="1"/>
  <c r="C1798" i="1"/>
  <c r="C1799" i="1"/>
  <c r="C1800" i="1"/>
  <c r="C1801" i="1"/>
  <c r="C1802" i="1"/>
  <c r="C1803" i="1"/>
  <c r="C1804" i="1"/>
  <c r="C11" i="1"/>
  <c r="C736" i="1"/>
  <c r="C172" i="1"/>
  <c r="C1805" i="1"/>
  <c r="C1806" i="1"/>
  <c r="C1807" i="1"/>
  <c r="C1808" i="1"/>
  <c r="C1809" i="1"/>
  <c r="C1810" i="1"/>
  <c r="C1811" i="1"/>
  <c r="C1812" i="1"/>
  <c r="C1813" i="1"/>
  <c r="C904" i="1"/>
  <c r="C606" i="1"/>
  <c r="C362" i="1"/>
  <c r="C1814" i="1"/>
  <c r="C1815" i="1"/>
  <c r="C1816" i="1"/>
  <c r="C1817" i="1"/>
  <c r="C1818" i="1"/>
  <c r="C1819" i="1"/>
  <c r="C1820" i="1"/>
  <c r="C941" i="1"/>
  <c r="C1821" i="1"/>
  <c r="C752" i="1"/>
  <c r="C1822" i="1"/>
  <c r="C276" i="1"/>
  <c r="C1823" i="1"/>
  <c r="C1824" i="1"/>
  <c r="C1825" i="1"/>
  <c r="C1826" i="1"/>
  <c r="C1827" i="1"/>
  <c r="C1061" i="1"/>
  <c r="C1828" i="1"/>
  <c r="C1829" i="1"/>
  <c r="C607" i="1"/>
  <c r="C1830" i="1"/>
  <c r="C1831" i="1"/>
  <c r="C376" i="1"/>
  <c r="C1832" i="1"/>
  <c r="C1833" i="1"/>
  <c r="C1834" i="1"/>
  <c r="C761" i="1"/>
  <c r="C1835" i="1"/>
  <c r="C1836" i="1"/>
  <c r="C1837" i="1"/>
  <c r="C677" i="1"/>
  <c r="C1838" i="1"/>
  <c r="C1839" i="1"/>
  <c r="C1840" i="1"/>
  <c r="C185" i="1"/>
  <c r="C1841" i="1"/>
  <c r="C863" i="1"/>
  <c r="C1842" i="1"/>
  <c r="C1843" i="1"/>
  <c r="C1844" i="1"/>
  <c r="C1845" i="1"/>
  <c r="C698" i="1"/>
  <c r="C1846" i="1"/>
  <c r="C1847" i="1"/>
  <c r="C1848" i="1"/>
  <c r="C1849" i="1"/>
  <c r="C59" i="1"/>
  <c r="C133" i="1"/>
  <c r="C1850" i="1"/>
  <c r="C1851" i="1"/>
  <c r="C1852" i="1"/>
  <c r="C1853" i="1"/>
  <c r="C32" i="1"/>
  <c r="C1854" i="1"/>
  <c r="C1855" i="1"/>
  <c r="C1856" i="1"/>
  <c r="C1008" i="1"/>
  <c r="C1857" i="1"/>
  <c r="C1858" i="1"/>
  <c r="C384" i="1"/>
  <c r="C1859" i="1"/>
  <c r="C1860" i="1"/>
  <c r="C1861" i="1"/>
  <c r="C563" i="1"/>
  <c r="C1862" i="1"/>
  <c r="C1863" i="1"/>
  <c r="C864" i="1"/>
  <c r="C1864" i="1"/>
  <c r="C1865" i="1"/>
  <c r="C1866" i="1"/>
  <c r="C1867" i="1"/>
  <c r="C186" i="1"/>
  <c r="C1868" i="1"/>
  <c r="C1869" i="1"/>
  <c r="C356" i="1"/>
  <c r="C1870" i="1"/>
  <c r="C832" i="1"/>
  <c r="C1871" i="1"/>
  <c r="C1872" i="1"/>
  <c r="C1873" i="1"/>
  <c r="C1874" i="1"/>
  <c r="C1875" i="1"/>
  <c r="C1876" i="1"/>
  <c r="C334" i="1"/>
  <c r="C1877" i="1"/>
  <c r="C564" i="1"/>
  <c r="C942" i="1"/>
  <c r="C1878" i="1"/>
  <c r="C1879" i="1"/>
  <c r="C1880" i="1"/>
  <c r="C1881" i="1"/>
  <c r="C1882" i="1"/>
  <c r="C1883" i="1"/>
  <c r="C1884" i="1"/>
  <c r="C1885" i="1"/>
  <c r="C93" i="1"/>
  <c r="C809" i="1"/>
  <c r="C743" i="1"/>
  <c r="C1886" i="1"/>
  <c r="C1887" i="1"/>
  <c r="C1888" i="1"/>
  <c r="C1889" i="1"/>
  <c r="C1890" i="1"/>
  <c r="C1891" i="1"/>
  <c r="C1892" i="1"/>
  <c r="C1893" i="1"/>
  <c r="C865" i="1"/>
  <c r="C1894" i="1"/>
  <c r="C482" i="1"/>
  <c r="C335" i="1"/>
  <c r="C1895" i="1"/>
  <c r="C1896" i="1"/>
  <c r="C1897" i="1"/>
  <c r="C1898" i="1"/>
  <c r="C1899" i="1"/>
  <c r="C1900" i="1"/>
  <c r="C943" i="1"/>
  <c r="C1901" i="1"/>
  <c r="C1902" i="1"/>
  <c r="C678" i="1"/>
  <c r="C1903" i="1"/>
  <c r="C94" i="1"/>
  <c r="C1904" i="1"/>
  <c r="C1905" i="1"/>
  <c r="C1906" i="1"/>
  <c r="C1907" i="1"/>
  <c r="C905" i="1"/>
  <c r="C1908" i="1"/>
  <c r="C1909" i="1"/>
  <c r="C1910" i="1"/>
  <c r="C744" i="1"/>
  <c r="C1911" i="1"/>
  <c r="C1912" i="1"/>
  <c r="C134" i="1"/>
  <c r="C1913" i="1"/>
  <c r="C1914" i="1"/>
  <c r="C810" i="1"/>
  <c r="C1915" i="1"/>
  <c r="C1916" i="1"/>
  <c r="C1917" i="1"/>
  <c r="C1918" i="1"/>
  <c r="C608" i="1"/>
  <c r="C1919" i="1"/>
  <c r="C1920" i="1"/>
  <c r="C1921" i="1"/>
  <c r="C95" i="1"/>
  <c r="C261" i="1"/>
  <c r="C1922" i="1"/>
  <c r="C1923" i="1"/>
  <c r="C1924" i="1"/>
  <c r="C1925" i="1"/>
  <c r="C1926" i="1"/>
  <c r="C609" i="1"/>
  <c r="C1927" i="1"/>
  <c r="C1928" i="1"/>
  <c r="C1929" i="1"/>
  <c r="C303" i="1"/>
  <c r="C1930" i="1"/>
  <c r="C96" i="1"/>
  <c r="C1931" i="1"/>
  <c r="C1932" i="1"/>
  <c r="C1933" i="1"/>
  <c r="C1934" i="1"/>
  <c r="C610" i="1"/>
  <c r="C1935" i="1"/>
  <c r="C1936" i="1"/>
  <c r="C944" i="1"/>
  <c r="C1937" i="1"/>
  <c r="C1938" i="1"/>
  <c r="C1939" i="1"/>
  <c r="C135" i="1"/>
  <c r="C1940" i="1"/>
  <c r="C1941" i="1"/>
  <c r="C1942" i="1"/>
  <c r="C737" i="1"/>
  <c r="C1943" i="1"/>
  <c r="C1079" i="1"/>
  <c r="C1944" i="1"/>
  <c r="C1945" i="1"/>
  <c r="C1946" i="1"/>
  <c r="C1947" i="1"/>
  <c r="C1948" i="1"/>
  <c r="C187" i="1"/>
  <c r="C1949" i="1"/>
  <c r="C1950" i="1"/>
  <c r="C699" i="1"/>
  <c r="C979" i="1"/>
  <c r="C1951" i="1"/>
  <c r="C1952" i="1"/>
  <c r="C1953" i="1"/>
  <c r="C1954" i="1"/>
  <c r="C1955" i="1"/>
  <c r="C1956" i="1"/>
  <c r="C1957" i="1"/>
  <c r="C393" i="1"/>
  <c r="C1958" i="1"/>
  <c r="C630" i="1"/>
  <c r="C611" i="1"/>
  <c r="C1959" i="1"/>
  <c r="C1960" i="1"/>
  <c r="C1961" i="1"/>
  <c r="C1962" i="1"/>
  <c r="C1963" i="1"/>
  <c r="C1964" i="1"/>
  <c r="C1965" i="1"/>
  <c r="C1966" i="1"/>
  <c r="C550" i="1"/>
  <c r="C188" i="1"/>
  <c r="C679" i="1"/>
  <c r="C1967" i="1"/>
  <c r="C1968" i="1"/>
  <c r="C1969" i="1"/>
  <c r="C1970" i="1"/>
  <c r="C1971" i="1"/>
  <c r="C1972" i="1"/>
  <c r="C1973" i="1"/>
  <c r="C776" i="1"/>
  <c r="C1974" i="1"/>
  <c r="C1975" i="1"/>
  <c r="C17" i="1"/>
  <c r="C277" i="1"/>
  <c r="C1976" i="1"/>
  <c r="C1977" i="1"/>
  <c r="C1978" i="1"/>
  <c r="C1979" i="1"/>
  <c r="C1980" i="1"/>
  <c r="C980" i="1"/>
  <c r="C1981" i="1"/>
  <c r="C1982" i="1"/>
  <c r="C1983" i="1"/>
  <c r="C431" i="1"/>
  <c r="C1984" i="1"/>
  <c r="C136" i="1"/>
  <c r="C1985" i="1"/>
  <c r="C1986" i="1"/>
  <c r="C1987" i="1"/>
  <c r="C866" i="1"/>
  <c r="C1988" i="1"/>
  <c r="C1989" i="1"/>
  <c r="C1990" i="1"/>
  <c r="C1991" i="1"/>
  <c r="C680" i="1"/>
  <c r="C1992" i="1"/>
  <c r="C1993" i="1"/>
  <c r="C64" i="1"/>
  <c r="C1994" i="1"/>
  <c r="C787" i="1"/>
  <c r="C1995" i="1"/>
  <c r="C1996" i="1"/>
  <c r="C1997" i="1"/>
  <c r="C1998" i="1"/>
  <c r="C1999" i="1"/>
  <c r="C565" i="1"/>
  <c r="C2000" i="1"/>
  <c r="C2001" i="1"/>
  <c r="C2002" i="1"/>
  <c r="C751" i="1"/>
  <c r="C97" i="1"/>
  <c r="C2003" i="1"/>
  <c r="C2004" i="1"/>
  <c r="C2005" i="1"/>
  <c r="C2006" i="1"/>
  <c r="C2007" i="1"/>
  <c r="C681" i="1"/>
  <c r="C2008" i="1"/>
  <c r="C2009" i="1"/>
  <c r="C981" i="1"/>
  <c r="C2010" i="1"/>
  <c r="C2011" i="1"/>
  <c r="C189" i="1"/>
  <c r="C2012" i="1"/>
  <c r="C2013" i="1"/>
  <c r="C2014" i="1"/>
  <c r="C2015" i="1"/>
  <c r="C432" i="1"/>
  <c r="C2016" i="1"/>
  <c r="C982" i="1"/>
  <c r="C2017" i="1"/>
  <c r="C2018" i="1"/>
  <c r="C2019" i="1"/>
  <c r="C2020" i="1"/>
  <c r="C98" i="1"/>
  <c r="C2021" i="1"/>
  <c r="C2022" i="1"/>
  <c r="C2023" i="1"/>
  <c r="C165" i="1"/>
  <c r="C1062" i="1"/>
  <c r="C2024" i="1"/>
  <c r="C2025" i="1"/>
  <c r="C2026" i="1"/>
  <c r="C2027" i="1"/>
  <c r="C2028" i="1"/>
  <c r="C2029" i="1"/>
  <c r="C385" i="1"/>
  <c r="C2030" i="1"/>
  <c r="C2031" i="1"/>
  <c r="C945" i="1"/>
  <c r="C725" i="1"/>
  <c r="C2032" i="1"/>
  <c r="C2033" i="1"/>
  <c r="C2034" i="1"/>
  <c r="C2035" i="1"/>
  <c r="C2036" i="1"/>
  <c r="C2037" i="1"/>
  <c r="C2038" i="1"/>
  <c r="C278" i="1"/>
  <c r="C1076" i="1"/>
  <c r="C2039" i="1"/>
  <c r="C648" i="1"/>
  <c r="C2040" i="1"/>
  <c r="C2041" i="1"/>
  <c r="C2042" i="1"/>
  <c r="C2043" i="1"/>
  <c r="C2044" i="1"/>
  <c r="C2045" i="1"/>
  <c r="C2046" i="1"/>
  <c r="C946" i="1"/>
  <c r="C2047" i="1"/>
  <c r="C336" i="1"/>
  <c r="C738" i="1"/>
  <c r="C2048" i="1"/>
  <c r="C2049" i="1"/>
  <c r="C2050" i="1"/>
  <c r="C2051" i="1"/>
  <c r="C2052" i="1"/>
  <c r="C2053" i="1"/>
  <c r="C1009" i="1"/>
  <c r="C2054" i="1"/>
  <c r="C2055" i="1"/>
  <c r="C2056" i="1"/>
  <c r="C566" i="1"/>
  <c r="C190" i="1"/>
  <c r="C2057" i="1"/>
  <c r="C2058" i="1"/>
  <c r="C2059" i="1"/>
  <c r="C2060" i="1"/>
  <c r="C1028" i="1"/>
  <c r="C2061" i="1"/>
  <c r="C2062" i="1"/>
  <c r="C2063" i="1"/>
  <c r="C2064" i="1"/>
  <c r="C519" i="1"/>
  <c r="C2065" i="1"/>
  <c r="C99" i="1"/>
  <c r="C2066" i="1"/>
  <c r="C2067" i="1"/>
  <c r="C428" i="1"/>
  <c r="C2068" i="1"/>
  <c r="C2069" i="1"/>
  <c r="C2070" i="1"/>
  <c r="C2071" i="1"/>
  <c r="C2072" i="1"/>
  <c r="C745" i="1"/>
  <c r="C2073" i="1"/>
  <c r="C2074" i="1"/>
  <c r="C279" i="1"/>
  <c r="C906" i="1"/>
  <c r="C2075" i="1"/>
  <c r="C2076" i="1"/>
  <c r="C2077" i="1"/>
  <c r="C2078" i="1"/>
  <c r="C2079" i="1"/>
  <c r="C2080" i="1"/>
  <c r="C567" i="1"/>
  <c r="C2081" i="1"/>
  <c r="C2082" i="1"/>
  <c r="C720" i="1"/>
  <c r="C2083" i="1"/>
  <c r="C100" i="1"/>
  <c r="C2084" i="1"/>
  <c r="C2085" i="1"/>
  <c r="C2086" i="1"/>
  <c r="C2087" i="1"/>
  <c r="C2088" i="1"/>
  <c r="C700" i="1"/>
  <c r="C2089" i="1"/>
  <c r="C907" i="1"/>
  <c r="C2090" i="1"/>
  <c r="C2091" i="1"/>
  <c r="C2092" i="1"/>
  <c r="C280" i="1"/>
  <c r="C2093" i="1"/>
  <c r="C2094" i="1"/>
  <c r="C2095" i="1"/>
  <c r="C2096" i="1"/>
  <c r="C483" i="1"/>
  <c r="C1068" i="1"/>
  <c r="C2097" i="1"/>
  <c r="C2098" i="1"/>
  <c r="C2099" i="1"/>
  <c r="C2100" i="1"/>
  <c r="C2101" i="1"/>
  <c r="C281" i="1"/>
  <c r="C2102" i="1"/>
  <c r="C2103" i="1"/>
  <c r="C2104" i="1"/>
  <c r="C833" i="1"/>
  <c r="C701" i="1"/>
  <c r="C2105" i="1"/>
  <c r="C2106" i="1"/>
  <c r="C2107" i="1"/>
  <c r="C2108" i="1"/>
  <c r="C2109" i="1"/>
  <c r="C2110" i="1"/>
  <c r="C363" i="1"/>
  <c r="C2111" i="1"/>
  <c r="C1010" i="1"/>
  <c r="C2112" i="1"/>
  <c r="C484" i="1"/>
  <c r="C2113" i="1"/>
  <c r="C2114" i="1"/>
  <c r="C2115" i="1"/>
  <c r="C2116" i="1"/>
  <c r="C2117" i="1"/>
  <c r="C2118" i="1"/>
  <c r="C2119" i="1"/>
  <c r="C1069" i="1"/>
  <c r="C137" i="1"/>
  <c r="C2120" i="1"/>
  <c r="C520" i="1"/>
  <c r="C2121" i="1"/>
  <c r="C2122" i="1"/>
  <c r="C2123" i="1"/>
  <c r="C2124" i="1"/>
  <c r="C2125" i="1"/>
  <c r="C2126" i="1"/>
  <c r="C947" i="1"/>
  <c r="C2127" i="1"/>
  <c r="C2128" i="1"/>
  <c r="C386" i="1"/>
  <c r="C485" i="1"/>
  <c r="C2129" i="1"/>
  <c r="C2130" i="1"/>
  <c r="C2131" i="1"/>
  <c r="C2132" i="1"/>
  <c r="C2133" i="1"/>
  <c r="C948" i="1"/>
  <c r="C2134" i="1"/>
  <c r="C2135" i="1"/>
  <c r="C2136" i="1"/>
  <c r="C2137" i="1"/>
  <c r="C486" i="1"/>
  <c r="C191" i="1"/>
  <c r="C2138" i="1"/>
  <c r="C2139" i="1"/>
  <c r="C2140" i="1"/>
  <c r="C949" i="1"/>
  <c r="C2141" i="1"/>
  <c r="C2142" i="1"/>
  <c r="C2143" i="1"/>
  <c r="C2144" i="1"/>
  <c r="C2145" i="1"/>
  <c r="C521" i="1"/>
  <c r="C2146" i="1"/>
  <c r="C101" i="1"/>
  <c r="C2147" i="1"/>
  <c r="C1063" i="1"/>
  <c r="C2148" i="1"/>
  <c r="C2149" i="1"/>
  <c r="C2150" i="1"/>
  <c r="C2151" i="1"/>
  <c r="C2152" i="1"/>
  <c r="C2153" i="1"/>
  <c r="C568" i="1"/>
  <c r="C2154" i="1"/>
  <c r="C2155" i="1"/>
  <c r="C1029" i="1"/>
  <c r="C65" i="1"/>
  <c r="C2156" i="1"/>
  <c r="C2157" i="1"/>
  <c r="C2158" i="1"/>
  <c r="C2159" i="1"/>
  <c r="C2160" i="1"/>
  <c r="C2161" i="1"/>
  <c r="C753" i="1"/>
  <c r="C2162" i="1"/>
  <c r="C10" i="1"/>
  <c r="C2163" i="1"/>
  <c r="C2164" i="1"/>
  <c r="C364" i="1"/>
  <c r="C2165" i="1"/>
  <c r="C2166" i="1"/>
  <c r="C2167" i="1"/>
  <c r="C2168" i="1"/>
  <c r="C2169" i="1"/>
  <c r="C569" i="1"/>
  <c r="C1011" i="1"/>
  <c r="C2170" i="1"/>
  <c r="C2171" i="1"/>
  <c r="C2172" i="1"/>
  <c r="C2173" i="1"/>
  <c r="C12" i="1"/>
  <c r="C2174" i="1"/>
  <c r="C2175" i="1"/>
  <c r="C2176" i="1"/>
  <c r="C2177" i="1"/>
  <c r="C415" i="1"/>
  <c r="C649" i="1"/>
  <c r="C2178" i="1"/>
  <c r="C2179" i="1"/>
  <c r="C2180" i="1"/>
  <c r="C2181" i="1"/>
  <c r="C2182" i="1"/>
  <c r="C282" i="1"/>
  <c r="C2183" i="1"/>
  <c r="C2184" i="1"/>
  <c r="C260" i="1"/>
  <c r="C2185" i="1"/>
  <c r="C522" i="1"/>
  <c r="C2186" i="1"/>
  <c r="C2187" i="1"/>
  <c r="C2188" i="1"/>
  <c r="C2189" i="1"/>
  <c r="C2190" i="1"/>
  <c r="C2191" i="1"/>
  <c r="C337" i="1"/>
  <c r="C1012" i="1"/>
  <c r="C2192" i="1"/>
  <c r="C2193" i="1"/>
  <c r="C457" i="1"/>
  <c r="C2194" i="1"/>
  <c r="C2195" i="1"/>
  <c r="C2196" i="1"/>
  <c r="C2197" i="1"/>
  <c r="C2198" i="1"/>
  <c r="C2199" i="1"/>
  <c r="C908" i="1"/>
  <c r="C2200" i="1"/>
  <c r="C66" i="1"/>
  <c r="C2201" i="1"/>
  <c r="C487" i="1"/>
  <c r="C2202" i="1"/>
  <c r="C2203" i="1"/>
  <c r="C2204" i="1"/>
  <c r="C2205" i="1"/>
  <c r="C2206" i="1"/>
  <c r="C174" i="1"/>
  <c r="C2207" i="1"/>
  <c r="C2208" i="1"/>
  <c r="C2209" i="1"/>
  <c r="C283" i="1"/>
  <c r="C570" i="1"/>
  <c r="C2210" i="1"/>
  <c r="C2211" i="1"/>
  <c r="C2212" i="1"/>
  <c r="C2213" i="1"/>
  <c r="C788" i="1"/>
  <c r="C2214" i="1"/>
  <c r="C2215" i="1"/>
  <c r="C2216" i="1"/>
  <c r="C2217" i="1"/>
  <c r="C2218" i="1"/>
  <c r="C488" i="1"/>
  <c r="C37" i="1"/>
  <c r="C2219" i="1"/>
  <c r="C2220" i="1"/>
  <c r="C548" i="1"/>
  <c r="C2221" i="1"/>
  <c r="C2222" i="1"/>
  <c r="C2223" i="1"/>
  <c r="C2224" i="1"/>
  <c r="C2225" i="1"/>
  <c r="C2226" i="1"/>
  <c r="C746" i="1"/>
  <c r="C2227" i="1"/>
  <c r="C102" i="1"/>
  <c r="C1052" i="1"/>
  <c r="C2228" i="1"/>
  <c r="C2229" i="1"/>
  <c r="C2230" i="1"/>
  <c r="C2231" i="1"/>
  <c r="C2232" i="1"/>
  <c r="C2233" i="1"/>
  <c r="C2234" i="1"/>
  <c r="C650" i="1"/>
  <c r="C2235" i="1"/>
  <c r="C983" i="1"/>
  <c r="C2236" i="1"/>
  <c r="C192" i="1"/>
  <c r="C2237" i="1"/>
  <c r="C2238" i="1"/>
  <c r="C2239" i="1"/>
  <c r="C2240" i="1"/>
  <c r="C2241" i="1"/>
  <c r="C2242" i="1"/>
  <c r="C702" i="1"/>
  <c r="C1064" i="1"/>
  <c r="C2243" i="1"/>
  <c r="C2244" i="1"/>
  <c r="C2245" i="1"/>
  <c r="C236" i="1"/>
  <c r="C2246" i="1"/>
  <c r="C2247" i="1"/>
  <c r="C2248" i="1"/>
  <c r="C2249" i="1"/>
  <c r="C2250" i="1"/>
  <c r="C909" i="1"/>
  <c r="C571" i="1"/>
  <c r="C2251" i="1"/>
  <c r="C2252" i="1"/>
  <c r="C2253" i="1"/>
  <c r="C2254" i="1"/>
  <c r="C338" i="1"/>
  <c r="C2255" i="1"/>
  <c r="C2256" i="1"/>
  <c r="C2257" i="1"/>
  <c r="C867" i="1"/>
  <c r="C2258" i="1"/>
  <c r="C489" i="1"/>
  <c r="C2259" i="1"/>
  <c r="C2260" i="1"/>
  <c r="C2261" i="1"/>
  <c r="C2262" i="1"/>
  <c r="C2263" i="1"/>
  <c r="C193" i="1"/>
  <c r="C2264" i="1"/>
  <c r="C1070" i="1"/>
  <c r="C2265" i="1"/>
  <c r="C2266" i="1"/>
  <c r="C651" i="1"/>
  <c r="C2267" i="1"/>
  <c r="C2268" i="1"/>
  <c r="C2269" i="1"/>
  <c r="C2270" i="1"/>
  <c r="C2271" i="1"/>
  <c r="C2272" i="1"/>
  <c r="C910" i="1"/>
  <c r="C13" i="1"/>
  <c r="C2273" i="1"/>
  <c r="C2274" i="1"/>
  <c r="C490" i="1"/>
  <c r="C2275" i="1"/>
  <c r="C2276" i="1"/>
  <c r="C2277" i="1"/>
  <c r="C2278" i="1"/>
  <c r="C2279" i="1"/>
  <c r="C1030" i="1"/>
  <c r="C2280" i="1"/>
  <c r="C2281" i="1"/>
  <c r="C284" i="1"/>
  <c r="C2282" i="1"/>
  <c r="C652" i="1"/>
  <c r="C2283" i="1"/>
  <c r="C2284" i="1"/>
  <c r="C2285" i="1"/>
  <c r="C2286" i="1"/>
  <c r="C834" i="1"/>
  <c r="C2287" i="1"/>
  <c r="C2288" i="1"/>
  <c r="C2289" i="1"/>
  <c r="C2290" i="1"/>
  <c r="C339" i="1"/>
  <c r="C169" i="1"/>
  <c r="C2291" i="1"/>
  <c r="C2292" i="1"/>
  <c r="C2293" i="1"/>
  <c r="C358" i="1"/>
  <c r="C2294" i="1"/>
  <c r="C2295" i="1"/>
  <c r="C2296" i="1"/>
  <c r="C2297" i="1"/>
  <c r="C2298" i="1"/>
  <c r="C2299" i="1"/>
  <c r="C726" i="1"/>
  <c r="C38" i="1"/>
  <c r="C2300" i="1"/>
  <c r="C835" i="1"/>
  <c r="C2301" i="1"/>
  <c r="C2302" i="1"/>
  <c r="C2303" i="1"/>
  <c r="C2304" i="1"/>
  <c r="C2305" i="1"/>
  <c r="C2306" i="1"/>
  <c r="C2307" i="1"/>
  <c r="C523" i="1"/>
  <c r="C2308" i="1"/>
  <c r="C868" i="1"/>
  <c r="C314" i="1"/>
  <c r="C2309" i="1"/>
  <c r="C2310" i="1"/>
  <c r="C2311" i="1"/>
  <c r="C2312" i="1"/>
  <c r="C2313" i="1"/>
  <c r="C2314" i="1"/>
  <c r="C2315" i="1"/>
  <c r="C747" i="1"/>
  <c r="C836" i="1"/>
  <c r="C2316" i="1"/>
  <c r="C2317" i="1"/>
  <c r="C138" i="1"/>
  <c r="C2318" i="1"/>
  <c r="C2319" i="1"/>
  <c r="C2320" i="1"/>
  <c r="C2321" i="1"/>
  <c r="C2322" i="1"/>
  <c r="C2323" i="1"/>
  <c r="C837" i="1"/>
  <c r="C168" i="1"/>
  <c r="C2324" i="1"/>
  <c r="C2325" i="1"/>
  <c r="C2326" i="1"/>
  <c r="C103" i="1"/>
  <c r="C2327" i="1"/>
  <c r="C2328" i="1"/>
  <c r="C2329" i="1"/>
  <c r="C2330" i="1"/>
  <c r="C122" i="1"/>
  <c r="C2331" i="1"/>
  <c r="C301" i="1"/>
  <c r="C2332" i="1"/>
  <c r="C2333" i="1"/>
  <c r="C2334" i="1"/>
  <c r="C2335" i="1"/>
  <c r="C39" i="1"/>
  <c r="C2336" i="1"/>
  <c r="C2337" i="1"/>
  <c r="C911" i="1"/>
  <c r="C2338" i="1"/>
  <c r="C2339" i="1"/>
  <c r="C458" i="1"/>
  <c r="C2340" i="1"/>
  <c r="C2341" i="1"/>
  <c r="C2342" i="1"/>
  <c r="C2343" i="1"/>
  <c r="C2344" i="1"/>
  <c r="C285" i="1"/>
  <c r="C1077" i="1"/>
  <c r="C2345" i="1"/>
  <c r="C2346" i="1"/>
  <c r="C2347" i="1"/>
  <c r="C727" i="1"/>
  <c r="C2348" i="1"/>
  <c r="C2349" i="1"/>
  <c r="C2350" i="1"/>
  <c r="C2351" i="1"/>
  <c r="C2352" i="1"/>
  <c r="C912" i="1"/>
  <c r="C2353" i="1"/>
  <c r="C387" i="1"/>
  <c r="C2354" i="1"/>
  <c r="C2355" i="1"/>
  <c r="C410" i="1"/>
  <c r="C2356" i="1"/>
  <c r="C2357" i="1"/>
  <c r="C2358" i="1"/>
  <c r="C2359" i="1"/>
  <c r="C984" i="1"/>
  <c r="C2360" i="1"/>
  <c r="C2361" i="1"/>
  <c r="C2362" i="1"/>
  <c r="C139" i="1"/>
  <c r="C2363" i="1"/>
  <c r="C653" i="1"/>
  <c r="C2364" i="1"/>
  <c r="C2365" i="1"/>
  <c r="C2366" i="1"/>
  <c r="C869" i="1"/>
  <c r="C2367" i="1"/>
  <c r="C2368" i="1"/>
  <c r="C2369" i="1"/>
  <c r="C2370" i="1"/>
  <c r="C2371" i="1"/>
  <c r="C140" i="1"/>
  <c r="C703" i="1"/>
  <c r="C2372" i="1"/>
  <c r="C2373" i="1"/>
  <c r="C811" i="1"/>
  <c r="C2374" i="1"/>
  <c r="C2375" i="1"/>
  <c r="C2376" i="1"/>
  <c r="C2377" i="1"/>
  <c r="C2378" i="1"/>
  <c r="C2379" i="1"/>
  <c r="C2380" i="1"/>
  <c r="C459" i="1"/>
  <c r="C237" i="1"/>
  <c r="C838" i="1"/>
  <c r="C2381" i="1"/>
  <c r="C2382" i="1"/>
  <c r="C2383" i="1"/>
  <c r="C2384" i="1"/>
  <c r="C2385" i="1"/>
  <c r="C2386" i="1"/>
  <c r="C2387" i="1"/>
  <c r="C2388" i="1"/>
  <c r="C654" i="1"/>
  <c r="C913" i="1"/>
  <c r="C2389" i="1"/>
  <c r="C194" i="1"/>
  <c r="C2390" i="1"/>
  <c r="C2391" i="1"/>
  <c r="C2392" i="1"/>
  <c r="C2393" i="1"/>
  <c r="C2394" i="1"/>
  <c r="C2395" i="1"/>
  <c r="C2396" i="1"/>
  <c r="C839" i="1"/>
  <c r="C433" i="1"/>
  <c r="C2397" i="1"/>
  <c r="C2398" i="1"/>
  <c r="C315" i="1"/>
  <c r="C2399" i="1"/>
  <c r="C2400" i="1"/>
  <c r="C2401" i="1"/>
  <c r="C2402" i="1"/>
  <c r="C2403" i="1"/>
  <c r="C1071" i="1"/>
  <c r="C2404" i="1"/>
  <c r="C491" i="1"/>
  <c r="C2405" i="1"/>
  <c r="C2406" i="1"/>
  <c r="C2407" i="1"/>
  <c r="C141" i="1"/>
  <c r="C2408" i="1"/>
  <c r="C2409" i="1"/>
  <c r="C2410" i="1"/>
  <c r="C985" i="1"/>
  <c r="C2411" i="1"/>
  <c r="C2412" i="1"/>
  <c r="C572" i="1"/>
  <c r="C2413" i="1"/>
  <c r="C2414" i="1"/>
  <c r="C2415" i="1"/>
  <c r="C2416" i="1"/>
  <c r="C21" i="1"/>
  <c r="C2417" i="1"/>
  <c r="C1031" i="1"/>
  <c r="C2418" i="1"/>
  <c r="C2419" i="1"/>
  <c r="C2420" i="1"/>
  <c r="C612" i="1"/>
  <c r="C2421" i="1"/>
  <c r="C2422" i="1"/>
  <c r="C2423" i="1"/>
  <c r="C2424" i="1"/>
  <c r="C2425" i="1"/>
  <c r="C171" i="1"/>
  <c r="C316" i="1"/>
  <c r="C2426" i="1"/>
  <c r="C2427" i="1"/>
  <c r="C2428" i="1"/>
  <c r="C704" i="1"/>
  <c r="C2429" i="1"/>
  <c r="C2430" i="1"/>
  <c r="C2431" i="1"/>
  <c r="C2432" i="1"/>
  <c r="C840" i="1"/>
  <c r="C2433" i="1"/>
  <c r="C2434" i="1"/>
  <c r="C195" i="1"/>
  <c r="C2435" i="1"/>
  <c r="C2436" i="1"/>
  <c r="C573" i="1"/>
  <c r="C2437" i="1"/>
  <c r="C2438" i="1"/>
  <c r="C2439" i="1"/>
  <c r="C220" i="1"/>
  <c r="C2440" i="1"/>
  <c r="C2441" i="1"/>
  <c r="C2442" i="1"/>
  <c r="C2443" i="1"/>
  <c r="C388" i="1"/>
  <c r="C2444" i="1"/>
  <c r="C411" i="1"/>
  <c r="C2445" i="1"/>
  <c r="C2446" i="1"/>
  <c r="C841" i="1"/>
  <c r="C2447" i="1"/>
  <c r="C2448" i="1"/>
  <c r="C2449" i="1"/>
  <c r="C2450" i="1"/>
  <c r="C2451" i="1"/>
  <c r="C2452" i="1"/>
  <c r="C196" i="1"/>
  <c r="C655" i="1"/>
  <c r="C2453" i="1"/>
  <c r="C986" i="1"/>
  <c r="C2454" i="1"/>
  <c r="C2455" i="1"/>
  <c r="C2456" i="1"/>
  <c r="C2457" i="1"/>
  <c r="C2458" i="1"/>
  <c r="C2459" i="1"/>
  <c r="C2460" i="1"/>
  <c r="C2461" i="1"/>
  <c r="C705" i="1"/>
  <c r="C552" i="1"/>
  <c r="C286" i="1"/>
  <c r="C2462" i="1"/>
  <c r="C2463" i="1"/>
  <c r="C2464" i="1"/>
  <c r="C2465" i="1"/>
  <c r="C2466" i="1"/>
  <c r="C2467" i="1"/>
  <c r="C2468" i="1"/>
  <c r="C2469" i="1"/>
  <c r="C1053" i="1"/>
  <c r="C434" i="1"/>
  <c r="C2470" i="1"/>
  <c r="C394" i="1"/>
  <c r="C2471" i="1"/>
  <c r="C2472" i="1"/>
  <c r="C2473" i="1"/>
  <c r="C2474" i="1"/>
  <c r="C2475" i="1"/>
  <c r="C2476" i="1"/>
  <c r="C870" i="1"/>
  <c r="C2477" i="1"/>
  <c r="C682" i="1"/>
  <c r="C2478" i="1"/>
  <c r="C2479" i="1"/>
  <c r="C197" i="1"/>
  <c r="C2480" i="1"/>
  <c r="C2481" i="1"/>
  <c r="C2482" i="1"/>
  <c r="C2483" i="1"/>
  <c r="C1072" i="1"/>
  <c r="C2484" i="1"/>
  <c r="C2485" i="1"/>
  <c r="C524" i="1"/>
  <c r="C2486" i="1"/>
  <c r="C2487" i="1"/>
  <c r="C2488" i="1"/>
  <c r="C287" i="1"/>
  <c r="C2489" i="1"/>
  <c r="C2490" i="1"/>
  <c r="C551" i="1"/>
  <c r="C2491" i="1"/>
  <c r="C2492" i="1"/>
  <c r="C2493" i="1"/>
  <c r="C492" i="1"/>
  <c r="C2494" i="1"/>
  <c r="C2495" i="1"/>
  <c r="C2496" i="1"/>
  <c r="C2497" i="1"/>
  <c r="C198" i="1"/>
  <c r="C213" i="1"/>
  <c r="C2498" i="1"/>
  <c r="C2499" i="1"/>
  <c r="C2500" i="1"/>
  <c r="C2501" i="1"/>
  <c r="C435" i="1"/>
  <c r="C2502" i="1"/>
  <c r="C2503" i="1"/>
  <c r="C2504" i="1"/>
  <c r="C2505" i="1"/>
  <c r="C812" i="1"/>
  <c r="C2506" i="1"/>
  <c r="C142" i="1"/>
  <c r="C2507" i="1"/>
  <c r="C2508" i="1"/>
  <c r="C2509" i="1"/>
  <c r="C656" i="1"/>
  <c r="C2510" i="1"/>
  <c r="C2511" i="1"/>
  <c r="C2512" i="1"/>
  <c r="C1054" i="1"/>
  <c r="C2513" i="1"/>
  <c r="C2514" i="1"/>
  <c r="C2515" i="1"/>
  <c r="C40" i="1"/>
  <c r="C2516" i="1"/>
  <c r="C2517" i="1"/>
  <c r="C748" i="1"/>
  <c r="C2518" i="1"/>
  <c r="C2519" i="1"/>
  <c r="C769" i="1"/>
  <c r="C2520" i="1"/>
  <c r="C2521" i="1"/>
  <c r="C2522" i="1"/>
  <c r="C2523" i="1"/>
  <c r="C2524" i="1"/>
  <c r="C67" i="1"/>
  <c r="C2525" i="1"/>
  <c r="C525" i="1"/>
  <c r="C2526" i="1"/>
  <c r="C987" i="1"/>
  <c r="C2527" i="1"/>
  <c r="C2528" i="1"/>
  <c r="C2529" i="1"/>
  <c r="C2530" i="1"/>
  <c r="C2531" i="1"/>
  <c r="C2532" i="1"/>
  <c r="C2533" i="1"/>
  <c r="C22" i="1"/>
  <c r="C526" i="1"/>
  <c r="C1032" i="1"/>
  <c r="C2534" i="1"/>
  <c r="C2535" i="1"/>
  <c r="C2536" i="1"/>
  <c r="C2537" i="1"/>
  <c r="C2538" i="1"/>
  <c r="C2539" i="1"/>
  <c r="C2540" i="1"/>
  <c r="C2541" i="1"/>
  <c r="C2542" i="1"/>
  <c r="C813" i="1"/>
  <c r="C613" i="1"/>
  <c r="C365" i="1"/>
  <c r="C2543" i="1"/>
  <c r="C2544" i="1"/>
  <c r="C2545" i="1"/>
  <c r="C2546" i="1"/>
  <c r="C2547" i="1"/>
  <c r="C2548" i="1"/>
  <c r="C2549" i="1"/>
  <c r="C988" i="1"/>
  <c r="C2550" i="1"/>
  <c r="C574" i="1"/>
  <c r="C2551" i="1"/>
  <c r="C238" i="1"/>
  <c r="C2552" i="1"/>
  <c r="C2553" i="1"/>
  <c r="C2554" i="1"/>
  <c r="C2555" i="1"/>
  <c r="C2556" i="1"/>
  <c r="C789" i="1"/>
  <c r="C2557" i="1"/>
  <c r="C2558" i="1"/>
  <c r="C683" i="1"/>
  <c r="C2559" i="1"/>
  <c r="C2560" i="1"/>
  <c r="C104" i="1"/>
  <c r="C2561" i="1"/>
  <c r="C2562" i="1"/>
  <c r="C2563" i="1"/>
  <c r="C262" i="1"/>
  <c r="C2564" i="1"/>
  <c r="C2565" i="1"/>
  <c r="C2566" i="1"/>
  <c r="C78" i="1"/>
  <c r="C2567" i="1"/>
  <c r="C2568" i="1"/>
  <c r="C2569" i="1"/>
  <c r="C340" i="1"/>
  <c r="C2570" i="1"/>
  <c r="C914" i="1"/>
  <c r="C2571" i="1"/>
  <c r="C2572" i="1"/>
  <c r="C2573" i="1"/>
  <c r="C2574" i="1"/>
  <c r="C253" i="1"/>
  <c r="C2575" i="1"/>
  <c r="C2576" i="1"/>
  <c r="C2577" i="1"/>
  <c r="C2578" i="1"/>
  <c r="C950" i="1"/>
  <c r="C68" i="1"/>
  <c r="C2579" i="1"/>
  <c r="C2580" i="1"/>
  <c r="C2581" i="1"/>
  <c r="C2582" i="1"/>
  <c r="C684" i="1"/>
  <c r="C2583" i="1"/>
  <c r="C2584" i="1"/>
  <c r="C2585" i="1"/>
  <c r="C1033" i="1"/>
  <c r="C2586" i="1"/>
  <c r="C2587" i="1"/>
  <c r="C239" i="1"/>
  <c r="C2588" i="1"/>
  <c r="C2589" i="1"/>
  <c r="C2590" i="1"/>
  <c r="C575" i="1"/>
  <c r="C2591" i="1"/>
  <c r="C2592" i="1"/>
  <c r="C915" i="1"/>
  <c r="C2593" i="1"/>
  <c r="C2594" i="1"/>
  <c r="C2595" i="1"/>
  <c r="C2596" i="1"/>
  <c r="C317" i="1"/>
  <c r="C2597" i="1"/>
  <c r="C2598" i="1"/>
  <c r="C749" i="1"/>
  <c r="C2599" i="1"/>
  <c r="C215" i="1"/>
  <c r="C2600" i="1"/>
  <c r="C2601" i="1"/>
  <c r="C2602" i="1"/>
  <c r="C2603" i="1"/>
  <c r="C2604" i="1"/>
  <c r="C2605" i="1"/>
  <c r="C318" i="1"/>
  <c r="C2606" i="1"/>
  <c r="C576" i="1"/>
  <c r="C989" i="1"/>
  <c r="C2607" i="1"/>
  <c r="C2608" i="1"/>
  <c r="C2609" i="1"/>
  <c r="C2610" i="1"/>
  <c r="C2611" i="1"/>
  <c r="C2612" i="1"/>
  <c r="C2613" i="1"/>
  <c r="C2614" i="1"/>
  <c r="C143" i="1"/>
  <c r="C1034" i="1"/>
  <c r="C657" i="1"/>
  <c r="C2615" i="1"/>
  <c r="C2616" i="1"/>
  <c r="C2617" i="1"/>
  <c r="C2618" i="1"/>
  <c r="C2619" i="1"/>
  <c r="C2620" i="1"/>
  <c r="C2621" i="1"/>
  <c r="C2622" i="1"/>
  <c r="C790" i="1"/>
  <c r="C2623" i="1"/>
  <c r="C754" i="1"/>
  <c r="C105" i="1"/>
  <c r="C2624" i="1"/>
  <c r="C2625" i="1"/>
  <c r="C2626" i="1"/>
  <c r="C2627" i="1"/>
  <c r="C2628" i="1"/>
  <c r="C2629" i="1"/>
  <c r="C1013" i="1"/>
  <c r="C2630" i="1"/>
  <c r="C2631" i="1"/>
  <c r="C577" i="1"/>
  <c r="C2632" i="1"/>
  <c r="C199" i="1"/>
  <c r="C2633" i="1"/>
  <c r="C2634" i="1"/>
  <c r="C2635" i="1"/>
  <c r="C2636" i="1"/>
  <c r="C871" i="1"/>
  <c r="C2637" i="1"/>
  <c r="C2638" i="1"/>
  <c r="C2639" i="1"/>
  <c r="C658" i="1"/>
  <c r="C2640" i="1"/>
  <c r="C2641" i="1"/>
  <c r="C288" i="1"/>
  <c r="C2642" i="1"/>
  <c r="C2643" i="1"/>
  <c r="C842" i="1"/>
  <c r="C2644" i="1"/>
  <c r="C2645" i="1"/>
  <c r="C2646" i="1"/>
  <c r="C2647" i="1"/>
  <c r="C578" i="1"/>
  <c r="C2648" i="1"/>
  <c r="C2649" i="1"/>
  <c r="C2650" i="1"/>
  <c r="C69" i="1"/>
  <c r="C791" i="1"/>
  <c r="C2651" i="1"/>
  <c r="C2652" i="1"/>
  <c r="C2653" i="1"/>
  <c r="C2654" i="1"/>
  <c r="C2655" i="1"/>
  <c r="C527" i="1"/>
  <c r="C2656" i="1"/>
  <c r="C2657" i="1"/>
  <c r="C2658" i="1"/>
  <c r="C990" i="1"/>
  <c r="C2659" i="1"/>
  <c r="C144" i="1"/>
  <c r="C2660" i="1"/>
  <c r="C2661" i="1"/>
  <c r="C2662" i="1"/>
  <c r="C2663" i="1"/>
  <c r="C436" i="1"/>
  <c r="C2664" i="1"/>
  <c r="C2665" i="1"/>
  <c r="C1073" i="1"/>
  <c r="C2666" i="1"/>
  <c r="C2667" i="1"/>
  <c r="C2668" i="1"/>
  <c r="C341" i="1"/>
  <c r="C2669" i="1"/>
  <c r="C2670" i="1"/>
  <c r="C2671" i="1"/>
  <c r="C460" i="1"/>
  <c r="C2672" i="1"/>
  <c r="C872" i="1"/>
  <c r="C2673" i="1"/>
  <c r="C2674" i="1"/>
  <c r="C2675" i="1"/>
  <c r="C2676" i="1"/>
  <c r="C2677" i="1"/>
  <c r="C366" i="1"/>
  <c r="C2678" i="1"/>
  <c r="C2679" i="1"/>
  <c r="C419" i="1"/>
  <c r="C873" i="1"/>
  <c r="C2680" i="1"/>
  <c r="C2681" i="1"/>
  <c r="C2682" i="1"/>
  <c r="C2683" i="1"/>
  <c r="C2684" i="1"/>
  <c r="C2685" i="1"/>
  <c r="C2686" i="1"/>
  <c r="C240" i="1"/>
  <c r="C2687" i="1"/>
  <c r="C951" i="1"/>
  <c r="C728" i="1"/>
  <c r="C2688" i="1"/>
  <c r="C2689" i="1"/>
  <c r="C2690" i="1"/>
  <c r="C2691" i="1"/>
  <c r="C2692" i="1"/>
  <c r="C2693" i="1"/>
  <c r="C2694" i="1"/>
  <c r="C2695" i="1"/>
  <c r="C916" i="1"/>
  <c r="C289" i="1"/>
  <c r="C614" i="1"/>
  <c r="C2696" i="1"/>
  <c r="C2697" i="1"/>
  <c r="C2698" i="1"/>
  <c r="C2699" i="1"/>
  <c r="C2700" i="1"/>
  <c r="C2701" i="1"/>
  <c r="C2702" i="1"/>
  <c r="C1014" i="1"/>
  <c r="C2703" i="1"/>
  <c r="C2704" i="1"/>
  <c r="C493" i="1"/>
  <c r="C2" i="1"/>
  <c r="C2705" i="1"/>
  <c r="C2706" i="1"/>
  <c r="C2707" i="1"/>
  <c r="C2708" i="1"/>
  <c r="C2709" i="1"/>
  <c r="C470" i="1"/>
  <c r="C2710" i="1"/>
  <c r="C2711" i="1"/>
  <c r="C2712" i="1"/>
  <c r="C706" i="1"/>
  <c r="C2713" i="1"/>
  <c r="C145" i="1"/>
  <c r="C2714" i="1"/>
  <c r="C2715" i="1"/>
  <c r="C2716" i="1"/>
  <c r="C627" i="1"/>
  <c r="C2717" i="1"/>
  <c r="C2718" i="1"/>
  <c r="C2719" i="1"/>
  <c r="C2720" i="1"/>
  <c r="C461" i="1"/>
  <c r="C2721" i="1"/>
  <c r="C2722" i="1"/>
  <c r="C70" i="1"/>
  <c r="C2723" i="1"/>
  <c r="C1015" i="1"/>
  <c r="C2724" i="1"/>
  <c r="C2725" i="1"/>
  <c r="C2726" i="1"/>
  <c r="C2727" i="1"/>
  <c r="C2728" i="1"/>
  <c r="C615" i="1"/>
  <c r="C2729" i="1"/>
  <c r="C2730" i="1"/>
  <c r="C2731" i="1"/>
  <c r="C917" i="1"/>
  <c r="C106" i="1"/>
  <c r="C2732" i="1"/>
  <c r="C2733" i="1"/>
  <c r="C2734" i="1"/>
  <c r="C2735" i="1"/>
  <c r="C2736" i="1"/>
  <c r="C685" i="1"/>
  <c r="C2737" i="1"/>
  <c r="C2738" i="1"/>
  <c r="C1074" i="1"/>
  <c r="C2739" i="1"/>
  <c r="C2740" i="1"/>
  <c r="C146" i="1"/>
  <c r="C2741" i="1"/>
  <c r="C2742" i="1"/>
  <c r="C2743" i="1"/>
  <c r="C2744" i="1"/>
  <c r="C686" i="1"/>
  <c r="C2745" i="1"/>
  <c r="C918" i="1"/>
  <c r="C2746" i="1"/>
  <c r="C2747" i="1"/>
  <c r="C2748" i="1"/>
  <c r="C2749" i="1"/>
  <c r="C4" i="1"/>
  <c r="C2750" i="1"/>
  <c r="C2751" i="1"/>
  <c r="C2752" i="1"/>
  <c r="C528" i="1"/>
  <c r="C991" i="1"/>
  <c r="C2753" i="1"/>
  <c r="C2754" i="1"/>
  <c r="C2755" i="1"/>
  <c r="C2756" i="1"/>
  <c r="C2757" i="1"/>
  <c r="C2758" i="1"/>
  <c r="C107" i="1"/>
  <c r="C2759" i="1"/>
  <c r="C2760" i="1"/>
  <c r="C1078" i="1"/>
  <c r="C494" i="1"/>
  <c r="C2761" i="1"/>
  <c r="C2762" i="1"/>
  <c r="C2763" i="1"/>
  <c r="C2764" i="1"/>
  <c r="C2765" i="1"/>
  <c r="C2766" i="1"/>
  <c r="C2767" i="1"/>
  <c r="C342" i="1"/>
  <c r="C919" i="1"/>
  <c r="C2768" i="1"/>
  <c r="C579" i="1"/>
  <c r="C2769" i="1"/>
  <c r="C2770" i="1"/>
  <c r="C2771" i="1"/>
  <c r="C2772" i="1"/>
  <c r="C2773" i="1"/>
  <c r="C2774" i="1"/>
  <c r="C2775" i="1"/>
  <c r="C992" i="1"/>
  <c r="C2776" i="1"/>
  <c r="C23" i="1"/>
  <c r="C659" i="1"/>
  <c r="C2777" i="1"/>
  <c r="C2778" i="1"/>
  <c r="C2779" i="1"/>
  <c r="C2780" i="1"/>
  <c r="C2781" i="1"/>
  <c r="C2782" i="1"/>
  <c r="C920" i="1"/>
  <c r="C2783" i="1"/>
  <c r="C2784" i="1"/>
  <c r="C2785" i="1"/>
  <c r="C462" i="1"/>
  <c r="C24" i="1"/>
  <c r="C2786" i="1"/>
  <c r="C2787" i="1"/>
  <c r="C2788" i="1"/>
  <c r="C2789" i="1"/>
  <c r="C874" i="1"/>
  <c r="C2790" i="1"/>
  <c r="C2791" i="1"/>
  <c r="C2792" i="1"/>
  <c r="C2793" i="1"/>
  <c r="C529" i="1"/>
  <c r="C2794" i="1"/>
  <c r="C290" i="1"/>
  <c r="C2795" i="1"/>
  <c r="C2796" i="1"/>
  <c r="C792" i="1"/>
  <c r="C2797" i="1"/>
  <c r="C2798" i="1"/>
  <c r="C2799" i="1"/>
  <c r="C2800" i="1"/>
  <c r="C2801" i="1"/>
  <c r="C214" i="1"/>
  <c r="C2802" i="1"/>
  <c r="C2803" i="1"/>
  <c r="C5" i="1"/>
  <c r="C814" i="1"/>
  <c r="C2804" i="1"/>
  <c r="C2805" i="1"/>
  <c r="C2806" i="1"/>
  <c r="C2807" i="1"/>
  <c r="C2808" i="1"/>
  <c r="C2809" i="1"/>
  <c r="C729" i="1"/>
  <c r="C2810" i="1"/>
  <c r="C2811" i="1"/>
  <c r="C777" i="1"/>
  <c r="C2812" i="1"/>
  <c r="C147" i="1"/>
  <c r="C2813" i="1"/>
  <c r="C2814" i="1"/>
  <c r="C2815" i="1"/>
  <c r="C2816" i="1"/>
  <c r="C2817" i="1"/>
  <c r="C616" i="1"/>
  <c r="C2818" i="1"/>
  <c r="C1055" i="1"/>
  <c r="C2819" i="1"/>
  <c r="C2820" i="1"/>
  <c r="C2821" i="1"/>
  <c r="C397" i="1"/>
  <c r="C2822" i="1"/>
  <c r="C2823" i="1"/>
  <c r="C2824" i="1"/>
  <c r="C2825" i="1"/>
  <c r="C660" i="1"/>
  <c r="C952" i="1"/>
  <c r="C2826" i="1"/>
  <c r="C2827" i="1"/>
  <c r="C2828" i="1"/>
  <c r="C2829" i="1"/>
  <c r="C2830" i="1"/>
  <c r="C108" i="1"/>
  <c r="C2831" i="1"/>
  <c r="C2832" i="1"/>
  <c r="C2833" i="1"/>
  <c r="C843" i="1"/>
  <c r="C401" i="1"/>
  <c r="C2834" i="1"/>
  <c r="C2835" i="1"/>
  <c r="C2836" i="1"/>
  <c r="C2837" i="1"/>
  <c r="C2838" i="1"/>
  <c r="C2839" i="1"/>
  <c r="C109" i="1"/>
  <c r="C2840" i="1"/>
  <c r="C1035" i="1"/>
  <c r="C2841" i="1"/>
  <c r="C530" i="1"/>
  <c r="C2842" i="1"/>
  <c r="C2843" i="1"/>
  <c r="C2844" i="1"/>
  <c r="C2845" i="1"/>
  <c r="C2846" i="1"/>
  <c r="C2847" i="1"/>
  <c r="C2848" i="1"/>
  <c r="C217" i="1"/>
  <c r="C319" i="1"/>
  <c r="C2849" i="1"/>
  <c r="C463" i="1"/>
  <c r="C2850" i="1"/>
  <c r="C2851" i="1"/>
  <c r="C2852" i="1"/>
  <c r="C2853" i="1"/>
  <c r="C2854" i="1"/>
  <c r="C2855" i="1"/>
  <c r="C953" i="1"/>
  <c r="C2856" i="1"/>
  <c r="C2857" i="1"/>
  <c r="C320" i="1"/>
  <c r="C495" i="1"/>
  <c r="C2858" i="1"/>
  <c r="C2859" i="1"/>
  <c r="C2860" i="1"/>
  <c r="C2861" i="1"/>
  <c r="C2862" i="1"/>
  <c r="C1016" i="1"/>
  <c r="C2863" i="1"/>
  <c r="C2864" i="1"/>
  <c r="C2865" i="1"/>
  <c r="C2866" i="1"/>
  <c r="C531" i="1"/>
  <c r="C110" i="1"/>
  <c r="C2867" i="1"/>
  <c r="C2868" i="1"/>
  <c r="C2869" i="1"/>
  <c r="C1017" i="1"/>
  <c r="C2870" i="1"/>
  <c r="C2871" i="1"/>
  <c r="C2872" i="1"/>
  <c r="C2873" i="1"/>
  <c r="C2874" i="1"/>
  <c r="C403" i="1"/>
  <c r="C2875" i="1"/>
  <c r="C241" i="1"/>
  <c r="C2876" i="1"/>
  <c r="C875" i="1"/>
  <c r="C2877" i="1"/>
  <c r="C2878" i="1"/>
  <c r="C2879" i="1"/>
  <c r="C2880" i="1"/>
  <c r="C2881" i="1"/>
  <c r="C2882" i="1"/>
  <c r="C496" i="1"/>
  <c r="C2883" i="1"/>
  <c r="C2884" i="1"/>
  <c r="C844" i="1"/>
  <c r="C399" i="1"/>
  <c r="C2885" i="1"/>
  <c r="C2886" i="1"/>
  <c r="C2887" i="1"/>
  <c r="C2888" i="1"/>
  <c r="C2889" i="1"/>
  <c r="C2890" i="1"/>
  <c r="C707" i="1"/>
  <c r="C2891" i="1"/>
  <c r="C921" i="1"/>
  <c r="C2892" i="1"/>
  <c r="C2893" i="1"/>
  <c r="C148" i="1"/>
  <c r="C2894" i="1"/>
  <c r="C2895" i="1"/>
  <c r="C2896" i="1"/>
  <c r="C2897" i="1"/>
  <c r="C2898" i="1"/>
  <c r="C420" i="1"/>
  <c r="C993" i="1"/>
  <c r="C2899" i="1"/>
  <c r="C2900" i="1"/>
  <c r="C2901" i="1"/>
  <c r="C2902" i="1"/>
  <c r="C149" i="1"/>
  <c r="C2903" i="1"/>
  <c r="C2904" i="1"/>
  <c r="C2905" i="1"/>
  <c r="C2906" i="1"/>
  <c r="C815" i="1"/>
  <c r="C421" i="1"/>
  <c r="C2907" i="1"/>
  <c r="C2908" i="1"/>
  <c r="C2909" i="1"/>
  <c r="C2910" i="1"/>
  <c r="C2911" i="1"/>
  <c r="C111" i="1"/>
  <c r="C2912" i="1"/>
  <c r="C2913" i="1"/>
  <c r="C876" i="1"/>
  <c r="C2914" i="1"/>
  <c r="C661" i="1"/>
  <c r="C2915" i="1"/>
  <c r="C2916" i="1"/>
  <c r="C2917" i="1"/>
  <c r="C2918" i="1"/>
  <c r="C2919" i="1"/>
  <c r="C2920" i="1"/>
  <c r="C242" i="1"/>
  <c r="C592" i="1"/>
  <c r="C2921" i="1"/>
  <c r="C2922" i="1"/>
  <c r="C404" i="1"/>
  <c r="C2923" i="1"/>
  <c r="C2924" i="1"/>
  <c r="C2925" i="1"/>
  <c r="C2926" i="1"/>
  <c r="C2927" i="1"/>
  <c r="C2928" i="1"/>
  <c r="C1056" i="1"/>
  <c r="C2929" i="1"/>
  <c r="C343" i="1"/>
  <c r="C2930" i="1"/>
  <c r="C532" i="1"/>
  <c r="C2931" i="1"/>
  <c r="C2932" i="1"/>
  <c r="C2933" i="1"/>
  <c r="C2934" i="1"/>
  <c r="C2935" i="1"/>
  <c r="C954" i="1"/>
  <c r="C2936" i="1"/>
  <c r="C2937" i="1"/>
  <c r="C2938" i="1"/>
  <c r="C344" i="1"/>
  <c r="C757" i="1"/>
  <c r="C2939" i="1"/>
  <c r="C2940" i="1"/>
  <c r="C2941" i="1"/>
  <c r="C2942" i="1"/>
  <c r="C994" i="1"/>
  <c r="C2943" i="1"/>
  <c r="C2944" i="1"/>
  <c r="C2945" i="1"/>
  <c r="C2946" i="1"/>
  <c r="C2947" i="1"/>
  <c r="C497" i="1"/>
  <c r="C14" i="1"/>
  <c r="C2948" i="1"/>
  <c r="C2949" i="1"/>
  <c r="C357" i="1"/>
  <c r="C2950" i="1"/>
  <c r="C2951" i="1"/>
  <c r="C2952" i="1"/>
  <c r="C2953" i="1"/>
  <c r="C2954" i="1"/>
  <c r="C2955" i="1"/>
  <c r="C498" i="1"/>
  <c r="C2956" i="1"/>
  <c r="C243" i="1"/>
  <c r="C877" i="1"/>
  <c r="C2957" i="1"/>
  <c r="C2958" i="1"/>
  <c r="C2959" i="1"/>
  <c r="C2960" i="1"/>
  <c r="C2961" i="1"/>
  <c r="C2962" i="1"/>
  <c r="C2963" i="1"/>
  <c r="C687" i="1"/>
  <c r="C2964" i="1"/>
  <c r="C816" i="1"/>
  <c r="C2965" i="1"/>
  <c r="C41" i="1"/>
  <c r="C2966" i="1"/>
  <c r="C2967" i="1"/>
  <c r="C2968" i="1"/>
  <c r="C2969" i="1"/>
  <c r="C2970" i="1"/>
  <c r="C2971" i="1"/>
  <c r="C688" i="1"/>
  <c r="C845" i="1"/>
  <c r="C2972" i="1"/>
  <c r="C2973" i="1"/>
  <c r="C2974" i="1"/>
  <c r="C25" i="1"/>
  <c r="C2975" i="1"/>
  <c r="C2976" i="1"/>
  <c r="C2977" i="1"/>
  <c r="C2978" i="1"/>
  <c r="C2979" i="1"/>
  <c r="C263" i="1"/>
  <c r="C499" i="1"/>
  <c r="C2980" i="1"/>
  <c r="C2981" i="1"/>
  <c r="C2982" i="1"/>
  <c r="C2983" i="1"/>
  <c r="C42" i="1"/>
  <c r="C2984" i="1"/>
  <c r="C2985" i="1"/>
  <c r="C2986" i="1"/>
  <c r="C762" i="1"/>
  <c r="C2987" i="1"/>
  <c r="C257" i="1"/>
  <c r="C2988" i="1"/>
  <c r="C2989" i="1"/>
  <c r="C2990" i="1"/>
  <c r="C2991" i="1"/>
  <c r="C2992" i="1"/>
  <c r="C244" i="1"/>
  <c r="C2993" i="1"/>
  <c r="C846" i="1"/>
  <c r="C2994" i="1"/>
  <c r="C2995" i="1"/>
  <c r="C759" i="1"/>
  <c r="C2996" i="1"/>
  <c r="C2997" i="1"/>
  <c r="C2998" i="1"/>
  <c r="C2999" i="1"/>
  <c r="C3000" i="1"/>
  <c r="C3001" i="1"/>
  <c r="C1036" i="1"/>
  <c r="C71" i="1"/>
  <c r="C3002" i="1"/>
  <c r="C3003" i="1"/>
  <c r="C533" i="1"/>
  <c r="C3004" i="1"/>
  <c r="C3005" i="1"/>
  <c r="C3006" i="1"/>
  <c r="C3007" i="1"/>
  <c r="C3008" i="1"/>
  <c r="C778" i="1"/>
  <c r="C3009" i="1"/>
  <c r="C3010" i="1"/>
  <c r="C72" i="1"/>
  <c r="C3011" i="1"/>
  <c r="C534" i="1"/>
  <c r="C3012" i="1"/>
  <c r="C3013" i="1"/>
  <c r="C3014" i="1"/>
  <c r="C3015" i="1"/>
  <c r="C56" i="1"/>
  <c r="C3016" i="1"/>
  <c r="C3017" i="1"/>
  <c r="C3018" i="1"/>
  <c r="C3019" i="1"/>
  <c r="C73" i="1"/>
  <c r="C302" i="1"/>
  <c r="C3020" i="1"/>
  <c r="C3021" i="1"/>
  <c r="C3022" i="1"/>
  <c r="C221" i="1"/>
  <c r="C3023" i="1"/>
  <c r="C3024" i="1"/>
  <c r="C3025" i="1"/>
  <c r="C3026" i="1"/>
  <c r="C3027" i="1"/>
  <c r="C3028" i="1"/>
  <c r="C617" i="1"/>
  <c r="C245" i="1"/>
  <c r="C3029" i="1"/>
  <c r="C763" i="1"/>
  <c r="C3030" i="1"/>
  <c r="C3031" i="1"/>
  <c r="C3032" i="1"/>
  <c r="C3033" i="1"/>
  <c r="C3034" i="1"/>
  <c r="C3035" i="1"/>
  <c r="C3036" i="1"/>
  <c r="C708" i="1"/>
  <c r="C3037" i="1"/>
  <c r="C878" i="1"/>
  <c r="C43" i="1"/>
  <c r="C3038" i="1"/>
  <c r="C3039" i="1"/>
  <c r="C3040" i="1"/>
  <c r="C3041" i="1"/>
  <c r="C3042" i="1"/>
  <c r="C3043" i="1"/>
  <c r="C3044" i="1"/>
  <c r="C709" i="1"/>
  <c r="C1081" i="1"/>
  <c r="C3045" i="1"/>
  <c r="C3046" i="1"/>
  <c r="C389" i="1"/>
  <c r="C3047" i="1"/>
  <c r="C3048" i="1"/>
  <c r="C3049" i="1"/>
  <c r="C3050" i="1"/>
  <c r="C3051" i="1"/>
  <c r="C3052" i="1"/>
  <c r="C847" i="1"/>
  <c r="C412" i="1"/>
  <c r="C3053" i="1"/>
  <c r="C3054" i="1"/>
  <c r="C3055" i="1"/>
  <c r="C321" i="1"/>
  <c r="C3056" i="1"/>
  <c r="C3057" i="1"/>
  <c r="C3058" i="1"/>
  <c r="C3059" i="1"/>
  <c r="C848" i="1"/>
  <c r="C3060" i="1"/>
  <c r="C618" i="1"/>
  <c r="C3061" i="1"/>
  <c r="C3062" i="1"/>
  <c r="C3063" i="1"/>
  <c r="C3064" i="1"/>
  <c r="C150" i="1"/>
  <c r="C3065" i="1"/>
  <c r="C3066" i="1"/>
  <c r="C1018" i="1"/>
  <c r="C3067" i="1"/>
  <c r="C3068" i="1"/>
  <c r="C300" i="1"/>
  <c r="C3069" i="1"/>
  <c r="C3070" i="1"/>
  <c r="C3071" i="1"/>
  <c r="C3072" i="1"/>
  <c r="C3073" i="1"/>
  <c r="C291" i="1"/>
  <c r="C1019" i="1"/>
  <c r="C3074" i="1"/>
  <c r="C3075" i="1"/>
  <c r="C3076" i="1"/>
  <c r="C422" i="1"/>
  <c r="C3077" i="1"/>
  <c r="C3078" i="1"/>
  <c r="C3079" i="1"/>
  <c r="C3080" i="1"/>
  <c r="C3081" i="1"/>
  <c r="C849" i="1"/>
  <c r="C3082" i="1"/>
  <c r="C292" i="1"/>
  <c r="C3083" i="1"/>
  <c r="C3084" i="1"/>
  <c r="C437" i="1"/>
  <c r="C3085" i="1"/>
  <c r="C3086" i="1"/>
  <c r="C3087" i="1"/>
  <c r="C3088" i="1"/>
  <c r="C631" i="1"/>
  <c r="C3089" i="1"/>
  <c r="C3090" i="1"/>
  <c r="C3091" i="1"/>
  <c r="C44" i="1"/>
  <c r="C3092" i="1"/>
  <c r="C619" i="1"/>
  <c r="C3093" i="1"/>
  <c r="C3094" i="1"/>
  <c r="C3095" i="1"/>
  <c r="C1083" i="1"/>
  <c r="C3096" i="1"/>
  <c r="C3097" i="1"/>
  <c r="C3098" i="1"/>
  <c r="C3099" i="1"/>
  <c r="C3100" i="1"/>
  <c r="C151" i="1"/>
  <c r="C328" i="1"/>
  <c r="C3101" i="1"/>
  <c r="C3102" i="1"/>
  <c r="C879" i="1"/>
  <c r="C3103" i="1"/>
  <c r="C3104" i="1"/>
  <c r="C3105" i="1"/>
  <c r="C3106" i="1"/>
  <c r="C3107" i="1"/>
  <c r="C3108" i="1"/>
  <c r="C3109" i="1"/>
  <c r="C464" i="1"/>
  <c r="C15" i="1"/>
  <c r="C880" i="1"/>
  <c r="C3110" i="1"/>
  <c r="C3111" i="1"/>
  <c r="C3112" i="1"/>
  <c r="C3113" i="1"/>
  <c r="C3114" i="1"/>
  <c r="C3115" i="1"/>
  <c r="C3116" i="1"/>
  <c r="C3117" i="1"/>
  <c r="C465" i="1"/>
  <c r="C671" i="1"/>
  <c r="C3118" i="1"/>
  <c r="C112" i="1"/>
  <c r="C3119" i="1"/>
  <c r="C3120" i="1"/>
  <c r="C3121" i="1"/>
  <c r="C3122" i="1"/>
  <c r="C3123" i="1"/>
  <c r="C3124" i="1"/>
  <c r="C3125" i="1"/>
  <c r="C955" i="1"/>
  <c r="C620" i="1"/>
  <c r="C3126" i="1"/>
  <c r="C3127" i="1"/>
  <c r="C152" i="1"/>
  <c r="C3128" i="1"/>
  <c r="C3129" i="1"/>
  <c r="C3130" i="1"/>
  <c r="C3131" i="1"/>
  <c r="C3132" i="1"/>
  <c r="C1037" i="1"/>
  <c r="C3133" i="1"/>
  <c r="C438" i="1"/>
  <c r="C3134" i="1"/>
  <c r="C3135" i="1"/>
  <c r="C3136" i="1"/>
  <c r="C153" i="1"/>
  <c r="C3137" i="1"/>
  <c r="C3138" i="1"/>
  <c r="C3139" i="1"/>
  <c r="C1038" i="1"/>
  <c r="C3140" i="1"/>
  <c r="C3141" i="1"/>
  <c r="C750" i="1"/>
  <c r="C3142" i="1"/>
  <c r="C3143" i="1"/>
  <c r="C3144" i="1"/>
  <c r="C3145" i="1"/>
  <c r="C26" i="1"/>
  <c r="C3146" i="1"/>
  <c r="C770" i="1"/>
  <c r="C3147" i="1"/>
  <c r="C3148" i="1"/>
  <c r="C3149" i="1"/>
  <c r="C258" i="1"/>
  <c r="C3150" i="1"/>
  <c r="C3151" i="1"/>
  <c r="C3152" i="1"/>
  <c r="C3153" i="1"/>
  <c r="C3154" i="1"/>
  <c r="C956" i="1"/>
  <c r="C345" i="1"/>
  <c r="C3155" i="1"/>
  <c r="C3156" i="1"/>
  <c r="C3157" i="1"/>
  <c r="C535" i="1"/>
  <c r="C3158" i="1"/>
  <c r="C3159" i="1"/>
  <c r="C3160" i="1"/>
  <c r="C3161" i="1"/>
  <c r="C670" i="1"/>
  <c r="C3162" i="1"/>
  <c r="C3163" i="1"/>
  <c r="C200" i="1"/>
  <c r="C3164" i="1"/>
  <c r="C3165" i="1"/>
  <c r="C55" i="1"/>
  <c r="C3166" i="1"/>
  <c r="C3167" i="1"/>
  <c r="C3168" i="1"/>
  <c r="C779" i="1"/>
  <c r="C3169" i="1"/>
  <c r="C3170" i="1"/>
  <c r="C3171" i="1"/>
  <c r="C3172" i="1"/>
  <c r="C154" i="1"/>
  <c r="C3173" i="1"/>
  <c r="C662" i="1"/>
  <c r="C3174" i="1"/>
  <c r="C3175" i="1"/>
  <c r="C793" i="1"/>
  <c r="C3176" i="1"/>
  <c r="C3177" i="1"/>
  <c r="C3178" i="1"/>
  <c r="C3179" i="1"/>
  <c r="C3180" i="1"/>
  <c r="C3181" i="1"/>
  <c r="C27" i="1"/>
  <c r="C439" i="1"/>
  <c r="C3182" i="1"/>
  <c r="C957" i="1"/>
  <c r="C3183" i="1"/>
  <c r="C3184" i="1"/>
  <c r="C3185" i="1"/>
  <c r="C3186" i="1"/>
  <c r="C3187" i="1"/>
  <c r="C3188" i="1"/>
  <c r="C3189" i="1"/>
  <c r="C3190" i="1"/>
  <c r="C166" i="1"/>
  <c r="C695" i="1"/>
  <c r="C346" i="1"/>
  <c r="C3191" i="1"/>
  <c r="C3192" i="1"/>
  <c r="C3193" i="1"/>
  <c r="C3194" i="1"/>
  <c r="C3195" i="1"/>
  <c r="C3196" i="1"/>
  <c r="C3197" i="1"/>
  <c r="C3198" i="1"/>
  <c r="C817" i="1"/>
  <c r="C413" i="1"/>
  <c r="C3199" i="1"/>
  <c r="C367" i="1"/>
  <c r="C3200" i="1"/>
  <c r="C3201" i="1"/>
  <c r="C3202" i="1"/>
  <c r="C3203" i="1"/>
  <c r="C3204" i="1"/>
  <c r="C3205" i="1"/>
  <c r="C818" i="1"/>
  <c r="C3206" i="1"/>
  <c r="C500" i="1"/>
  <c r="C3207" i="1"/>
  <c r="C3208" i="1"/>
  <c r="C347" i="1"/>
  <c r="C3209" i="1"/>
  <c r="C3210" i="1"/>
  <c r="C3211" i="1"/>
  <c r="C3212" i="1"/>
  <c r="C958" i="1"/>
  <c r="C3213" i="1"/>
  <c r="C3214" i="1"/>
  <c r="C536" i="1"/>
  <c r="C3215" i="1"/>
  <c r="C3216" i="1"/>
  <c r="C3217" i="1"/>
  <c r="C45" i="1"/>
  <c r="C3218" i="1"/>
  <c r="C3219" i="1"/>
  <c r="C794" i="1"/>
  <c r="C3220" i="1"/>
  <c r="C3221" i="1"/>
  <c r="C3222" i="1"/>
  <c r="C537" i="1"/>
  <c r="C3223" i="1"/>
  <c r="C3224" i="1"/>
  <c r="C3225" i="1"/>
  <c r="C3226" i="1"/>
  <c r="C322" i="1"/>
  <c r="C1075" i="1"/>
  <c r="C3227" i="1"/>
  <c r="C3228" i="1"/>
  <c r="C3229" i="1"/>
  <c r="C3230" i="1"/>
  <c r="C423" i="1"/>
  <c r="C3231" i="1"/>
  <c r="C3232" i="1"/>
  <c r="C3233" i="1"/>
  <c r="C3234" i="1"/>
  <c r="C632" i="1"/>
  <c r="C3235" i="1"/>
  <c r="C293" i="1"/>
  <c r="C3236" i="1"/>
  <c r="C3237" i="1"/>
  <c r="C3238" i="1"/>
  <c r="C710" i="1"/>
  <c r="C3239" i="1"/>
  <c r="C3240" i="1"/>
  <c r="C3241" i="1"/>
  <c r="C881" i="1"/>
  <c r="C3242" i="1"/>
  <c r="C3243" i="1"/>
  <c r="C3244" i="1"/>
  <c r="C155" i="1"/>
  <c r="C3245" i="1"/>
  <c r="C3246" i="1"/>
  <c r="C580" i="1"/>
  <c r="C3247" i="1"/>
  <c r="C3248" i="1"/>
  <c r="C449" i="1"/>
  <c r="C3249" i="1"/>
  <c r="C3250" i="1"/>
  <c r="C3251" i="1"/>
  <c r="C3252" i="1"/>
  <c r="C3253" i="1"/>
  <c r="C16" i="1"/>
  <c r="C3254" i="1"/>
  <c r="C538" i="1"/>
  <c r="C3255" i="1"/>
  <c r="C995" i="1"/>
  <c r="C3256" i="1"/>
  <c r="C3257" i="1"/>
  <c r="C3258" i="1"/>
  <c r="C3259" i="1"/>
  <c r="C3260" i="1"/>
  <c r="C3261" i="1"/>
  <c r="C3262" i="1"/>
  <c r="C348" i="1"/>
  <c r="C424" i="1"/>
  <c r="C795" i="1"/>
  <c r="C3263" i="1"/>
  <c r="C3264" i="1"/>
  <c r="C3265" i="1"/>
  <c r="C3266" i="1"/>
  <c r="C3267" i="1"/>
  <c r="C3268" i="1"/>
  <c r="C3269" i="1"/>
  <c r="C3270" i="1"/>
  <c r="C3271" i="1"/>
  <c r="C549" i="1"/>
  <c r="C711" i="1"/>
  <c r="C201" i="1"/>
  <c r="C3272" i="1"/>
  <c r="C3273" i="1"/>
  <c r="C3274" i="1"/>
  <c r="C3275" i="1"/>
  <c r="C3276" i="1"/>
  <c r="C3277" i="1"/>
  <c r="C3278" i="1"/>
  <c r="C771" i="1"/>
  <c r="C3279" i="1"/>
  <c r="C730" i="1"/>
  <c r="C3280" i="1"/>
  <c r="C156" i="1"/>
  <c r="C3281" i="1"/>
  <c r="C3282" i="1"/>
  <c r="C3283" i="1"/>
  <c r="C3284" i="1"/>
  <c r="C3285" i="1"/>
  <c r="C850" i="1"/>
  <c r="C3286" i="1"/>
  <c r="C3287" i="1"/>
  <c r="C712" i="1"/>
  <c r="C3288" i="1"/>
  <c r="C3289" i="1"/>
  <c r="C246" i="1"/>
  <c r="C3290" i="1"/>
  <c r="C3291" i="1"/>
  <c r="C3292" i="1"/>
  <c r="C882" i="1"/>
  <c r="C3293" i="1"/>
  <c r="C3294" i="1"/>
  <c r="C3295" i="1"/>
  <c r="C440" i="1"/>
  <c r="C3296" i="1"/>
  <c r="C3297" i="1"/>
  <c r="C3298" i="1"/>
  <c r="C113" i="1"/>
  <c r="C3299" i="1"/>
  <c r="C883" i="1"/>
  <c r="C3300" i="1"/>
  <c r="C3301" i="1"/>
  <c r="C3302" i="1"/>
  <c r="C3303" i="1"/>
  <c r="C689" i="1"/>
  <c r="C3304" i="1"/>
  <c r="C3305" i="1"/>
  <c r="C3306" i="1"/>
  <c r="C3307" i="1"/>
  <c r="C780" i="1"/>
  <c r="C157" i="1"/>
  <c r="C3308" i="1"/>
  <c r="C3309" i="1"/>
  <c r="C3310" i="1"/>
  <c r="C3311" i="1"/>
  <c r="C663" i="1"/>
  <c r="C3312" i="1"/>
  <c r="C3313" i="1"/>
  <c r="C3314" i="1"/>
  <c r="C1039" i="1"/>
  <c r="C3315" i="1"/>
  <c r="C3316" i="1"/>
  <c r="C6" i="1"/>
  <c r="C3317" i="1"/>
  <c r="C3318" i="1"/>
  <c r="C3319" i="1"/>
  <c r="C539" i="1"/>
  <c r="C3320" i="1"/>
  <c r="C3321" i="1"/>
  <c r="C922" i="1"/>
  <c r="C3322" i="1"/>
  <c r="C3323" i="1"/>
  <c r="C3324" i="1"/>
  <c r="C3325" i="1"/>
  <c r="C114" i="1"/>
  <c r="C3326" i="1"/>
  <c r="C3327" i="1"/>
  <c r="C414" i="1"/>
  <c r="C3328" i="1"/>
  <c r="C884" i="1"/>
  <c r="C3329" i="1"/>
  <c r="C3330" i="1"/>
  <c r="C3331" i="1"/>
  <c r="C3332" i="1"/>
  <c r="C3333" i="1"/>
  <c r="C3334" i="1"/>
  <c r="C158" i="1"/>
  <c r="C3335" i="1"/>
  <c r="C713" i="1"/>
  <c r="C781" i="1"/>
  <c r="C3336" i="1"/>
  <c r="C3337" i="1"/>
  <c r="C3338" i="1"/>
  <c r="C3339" i="1"/>
  <c r="C3340" i="1"/>
  <c r="C3341" i="1"/>
  <c r="C3342" i="1"/>
  <c r="C3343" i="1"/>
  <c r="C202" i="1"/>
  <c r="C60" i="1"/>
  <c r="C212" i="1"/>
  <c r="C3344" i="1"/>
  <c r="C3345" i="1"/>
  <c r="C3346" i="1"/>
  <c r="C3347" i="1"/>
  <c r="C3348" i="1"/>
  <c r="C3349" i="1"/>
  <c r="C3350" i="1"/>
  <c r="C3351" i="1"/>
  <c r="C1057" i="1"/>
  <c r="C3352" i="1"/>
  <c r="C540" i="1"/>
  <c r="C203" i="1"/>
  <c r="C3353" i="1"/>
  <c r="C3354" i="1"/>
  <c r="C3355" i="1"/>
  <c r="C3356" i="1"/>
  <c r="C3357" i="1"/>
  <c r="C3358" i="1"/>
  <c r="C1040" i="1"/>
  <c r="C3359" i="1"/>
  <c r="C3360" i="1"/>
  <c r="C621" i="1"/>
  <c r="C3361" i="1"/>
  <c r="C349" i="1"/>
  <c r="C3362" i="1"/>
  <c r="C3363" i="1"/>
  <c r="C3364" i="1"/>
  <c r="C3365" i="1"/>
  <c r="C796" i="1"/>
  <c r="C3366" i="1"/>
  <c r="C3367" i="1"/>
  <c r="C3368" i="1"/>
  <c r="C501" i="1"/>
  <c r="C3369" i="1"/>
  <c r="C3370" i="1"/>
  <c r="C247" i="1"/>
  <c r="C3371" i="1"/>
  <c r="C3372" i="1"/>
  <c r="C1020" i="1"/>
  <c r="C3373" i="1"/>
  <c r="C3374" i="1"/>
  <c r="C3375" i="1"/>
  <c r="C3376" i="1"/>
  <c r="C541" i="1"/>
  <c r="C3377" i="1"/>
  <c r="C3378" i="1"/>
  <c r="C3379" i="1"/>
  <c r="C294" i="1"/>
  <c r="C996" i="1"/>
  <c r="C3380" i="1"/>
  <c r="C3381" i="1"/>
  <c r="C3382" i="1"/>
  <c r="C3383" i="1"/>
  <c r="C3384" i="1"/>
  <c r="C405" i="1"/>
  <c r="C3385" i="1"/>
  <c r="C3386" i="1"/>
  <c r="C3387" i="1"/>
  <c r="C885" i="1"/>
  <c r="C3388" i="1"/>
  <c r="C377" i="1"/>
  <c r="C3389" i="1"/>
  <c r="C3390" i="1"/>
  <c r="C3391" i="1"/>
  <c r="C3392" i="1"/>
  <c r="C502" i="1"/>
  <c r="C3393" i="1"/>
  <c r="C3394" i="1"/>
  <c r="C772" i="1"/>
  <c r="C3395" i="1"/>
  <c r="C3396" i="1"/>
  <c r="C3397" i="1"/>
  <c r="C204" i="1"/>
  <c r="C3398" i="1"/>
  <c r="C3399" i="1"/>
  <c r="C3400" i="1"/>
  <c r="C542" i="1"/>
  <c r="C3401" i="1"/>
  <c r="C1041" i="1"/>
  <c r="C3402" i="1"/>
  <c r="C3403" i="1"/>
  <c r="C3404" i="1"/>
  <c r="C3405" i="1"/>
  <c r="C3406" i="1"/>
  <c r="C205" i="1"/>
  <c r="C3407" i="1"/>
  <c r="C3408" i="1"/>
  <c r="C581" i="1"/>
  <c r="C590" i="1"/>
  <c r="C3409" i="1"/>
  <c r="C3410" i="1"/>
  <c r="C3411" i="1"/>
  <c r="C3412" i="1"/>
  <c r="C3413" i="1"/>
  <c r="C3414" i="1"/>
  <c r="C3415" i="1"/>
  <c r="C159" i="1"/>
  <c r="C3416" i="1"/>
  <c r="C886" i="1"/>
  <c r="C582" i="1"/>
  <c r="C3417" i="1"/>
  <c r="C3418" i="1"/>
  <c r="C3419" i="1"/>
  <c r="C3420" i="1"/>
  <c r="C3421" i="1"/>
  <c r="C3422" i="1"/>
  <c r="C3423" i="1"/>
  <c r="C3424" i="1"/>
  <c r="C266" i="1"/>
  <c r="C160" i="1"/>
  <c r="C714" i="1"/>
  <c r="C3425" i="1"/>
  <c r="C3426" i="1"/>
  <c r="C3427" i="1"/>
  <c r="C3428" i="1"/>
  <c r="C3429" i="1"/>
  <c r="C3430" i="1"/>
  <c r="C3431" i="1"/>
  <c r="C58" i="1"/>
  <c r="C3432" i="1"/>
  <c r="C3433" i="1"/>
  <c r="C622" i="1"/>
  <c r="C350" i="1"/>
  <c r="C3434" i="1"/>
  <c r="C3435" i="1"/>
  <c r="C3436" i="1"/>
  <c r="C3437" i="1"/>
  <c r="C3438" i="1"/>
  <c r="C218" i="1"/>
  <c r="C3439" i="1"/>
  <c r="C3440" i="1"/>
  <c r="C3441" i="1"/>
  <c r="C664" i="1"/>
  <c r="C3442" i="1"/>
  <c r="C323" i="1"/>
  <c r="C3443" i="1"/>
  <c r="C3444" i="1"/>
  <c r="C3445" i="1"/>
  <c r="C764" i="1"/>
  <c r="C3446" i="1"/>
  <c r="C3447" i="1"/>
  <c r="C3448" i="1"/>
  <c r="C3449" i="1"/>
  <c r="C739" i="1"/>
  <c r="C3450" i="1"/>
  <c r="C3451" i="1"/>
  <c r="C28" i="1"/>
  <c r="C3452" i="1"/>
  <c r="C851" i="1"/>
  <c r="C3453" i="1"/>
  <c r="C3454" i="1"/>
  <c r="C3455" i="1"/>
  <c r="C3456" i="1"/>
  <c r="C3457" i="1"/>
  <c r="C583" i="1"/>
  <c r="C3458" i="1"/>
  <c r="C3459" i="1"/>
  <c r="C3460" i="1"/>
  <c r="C887" i="1"/>
  <c r="C161" i="1"/>
  <c r="C3461" i="1"/>
  <c r="C3462" i="1"/>
  <c r="C3463" i="1"/>
  <c r="C3464" i="1"/>
  <c r="C3465" i="1"/>
  <c r="C584" i="1"/>
  <c r="C3466" i="1"/>
  <c r="C3467" i="1"/>
  <c r="C265" i="1"/>
  <c r="C3468" i="1"/>
  <c r="C3469" i="1"/>
  <c r="C206" i="1"/>
  <c r="C3470" i="1"/>
  <c r="C3471" i="1"/>
  <c r="C3472" i="1"/>
  <c r="C3473" i="1"/>
  <c r="C543" i="1"/>
  <c r="C3474" i="1"/>
  <c r="C923" i="1"/>
  <c r="C3475" i="1"/>
  <c r="C3476" i="1"/>
  <c r="C3477" i="1"/>
  <c r="C3478" i="1"/>
  <c r="C46" i="1"/>
  <c r="C3479" i="1"/>
  <c r="C3480" i="1"/>
  <c r="C3481" i="1"/>
  <c r="C544" i="1"/>
  <c r="C1042" i="1"/>
  <c r="C3482" i="1"/>
  <c r="C3483" i="1"/>
  <c r="C3484" i="1"/>
  <c r="C3485" i="1"/>
  <c r="C3486" i="1"/>
  <c r="C3487" i="1"/>
  <c r="C248" i="1"/>
  <c r="C3488" i="1"/>
  <c r="C3489" i="1"/>
  <c r="C959" i="1"/>
  <c r="C715" i="1"/>
  <c r="C3490" i="1"/>
  <c r="C3491" i="1"/>
  <c r="C3492" i="1"/>
  <c r="C3493" i="1"/>
  <c r="C3494" i="1"/>
  <c r="C3495" i="1"/>
  <c r="C3496" i="1"/>
  <c r="C47" i="1"/>
  <c r="C997" i="1"/>
  <c r="C3497" i="1"/>
  <c r="C690" i="1"/>
  <c r="C3498" i="1"/>
  <c r="C3499" i="1"/>
  <c r="C3500" i="1"/>
  <c r="C3501" i="1"/>
  <c r="C3502" i="1"/>
  <c r="C3503" i="1"/>
  <c r="C3504" i="1"/>
  <c r="C1065" i="1"/>
  <c r="C3505" i="1"/>
  <c r="C48" i="1"/>
  <c r="C425" i="1"/>
  <c r="C3506" i="1"/>
  <c r="C3507" i="1"/>
  <c r="C3508" i="1"/>
  <c r="C3509" i="1"/>
  <c r="C3510" i="1"/>
  <c r="C3511" i="1"/>
  <c r="C924" i="1"/>
  <c r="C3512" i="1"/>
  <c r="C3513" i="1"/>
  <c r="C3514" i="1"/>
  <c r="C211" i="1"/>
  <c r="C351" i="1"/>
  <c r="C3515" i="1"/>
  <c r="C3516" i="1"/>
  <c r="C3517" i="1"/>
  <c r="C3518" i="1"/>
  <c r="C925" i="1"/>
  <c r="C3519" i="1"/>
  <c r="C3520" i="1"/>
  <c r="C3521" i="1"/>
  <c r="C3522" i="1"/>
  <c r="C585" i="1"/>
  <c r="C3523" i="1"/>
  <c r="C378" i="1"/>
  <c r="C3524" i="1"/>
  <c r="C3525" i="1"/>
  <c r="C888" i="1"/>
  <c r="C3526" i="1"/>
  <c r="C3527" i="1"/>
  <c r="C3528" i="1"/>
  <c r="C3529" i="1"/>
  <c r="C3530" i="1"/>
  <c r="C441" i="1"/>
  <c r="C3531" i="1"/>
  <c r="C3532" i="1"/>
  <c r="C379" i="1"/>
  <c r="C889" i="1"/>
  <c r="C3533" i="1"/>
  <c r="C3534" i="1"/>
  <c r="C3535" i="1"/>
  <c r="C3536" i="1"/>
  <c r="C3537" i="1"/>
  <c r="C3538" i="1"/>
  <c r="C623" i="1"/>
  <c r="C3539" i="1"/>
  <c r="C3540" i="1"/>
  <c r="C1043" i="1"/>
  <c r="C3541" i="1"/>
  <c r="C368" i="1"/>
  <c r="C3542" i="1"/>
  <c r="C3543" i="1"/>
  <c r="C3544" i="1"/>
  <c r="C3545" i="1"/>
  <c r="C3546" i="1"/>
  <c r="C442" i="1"/>
  <c r="C3547" i="1"/>
  <c r="C1021" i="1"/>
  <c r="C3548" i="1"/>
  <c r="C3549" i="1"/>
  <c r="C3550" i="1"/>
  <c r="C49" i="1"/>
  <c r="C3551" i="1"/>
  <c r="C3552" i="1"/>
  <c r="C3553" i="1"/>
  <c r="C3554" i="1"/>
  <c r="C443" i="1"/>
  <c r="C782" i="1"/>
  <c r="C3555" i="1"/>
  <c r="C3556" i="1"/>
  <c r="C3557" i="1"/>
  <c r="C3558" i="1"/>
  <c r="C3559" i="1"/>
  <c r="C74" i="1"/>
  <c r="C3560" i="1"/>
  <c r="C3561" i="1"/>
  <c r="C3562" i="1"/>
  <c r="C54" i="1"/>
  <c r="C259" i="1"/>
  <c r="C3563" i="1"/>
  <c r="C3564" i="1"/>
  <c r="C3565" i="1"/>
  <c r="C3566" i="1"/>
  <c r="C3567" i="1"/>
  <c r="C3568" i="1"/>
  <c r="C115" i="1"/>
  <c r="C3569" i="1"/>
  <c r="C926" i="1"/>
  <c r="C3570" i="1"/>
  <c r="C740" i="1"/>
  <c r="C3571" i="1"/>
  <c r="C3572" i="1"/>
  <c r="C3573" i="1"/>
  <c r="C3574" i="1"/>
  <c r="C3575" i="1"/>
  <c r="C3576" i="1"/>
  <c r="C3577" i="1"/>
  <c r="C57" i="1"/>
  <c r="C249" i="1"/>
  <c r="C3578" i="1"/>
  <c r="C741" i="1"/>
  <c r="C3579" i="1"/>
  <c r="C3580" i="1"/>
  <c r="C3581" i="1"/>
  <c r="C3582" i="1"/>
  <c r="C3583" i="1"/>
  <c r="C3584" i="1"/>
  <c r="C960" i="1"/>
  <c r="C3585" i="1"/>
  <c r="C3586" i="1"/>
  <c r="C29" i="1"/>
  <c r="C731" i="1"/>
  <c r="C3587" i="1"/>
  <c r="C3588" i="1"/>
  <c r="C3589" i="1"/>
  <c r="C3590" i="1"/>
  <c r="C3591" i="1"/>
  <c r="C797" i="1"/>
  <c r="C3592" i="1"/>
  <c r="C3593" i="1"/>
  <c r="C3594" i="1"/>
  <c r="C3595" i="1"/>
  <c r="C444" i="1"/>
  <c r="C295" i="1"/>
  <c r="C3596" i="1"/>
  <c r="C3597" i="1"/>
  <c r="C3598" i="1"/>
  <c r="C798" i="1"/>
  <c r="C3599" i="1"/>
  <c r="C3600" i="1"/>
  <c r="C3601" i="1"/>
  <c r="C3602" i="1"/>
  <c r="C3603" i="1"/>
  <c r="C466" i="1"/>
  <c r="C3604" i="1"/>
  <c r="C352" i="1"/>
  <c r="C3605" i="1"/>
  <c r="C633" i="1"/>
  <c r="C3606" i="1"/>
  <c r="C3607" i="1"/>
  <c r="C3608" i="1"/>
  <c r="C3609" i="1"/>
  <c r="C3610" i="1"/>
  <c r="C3611" i="1"/>
  <c r="C503" i="1"/>
  <c r="C3612" i="1"/>
  <c r="C3613" i="1"/>
  <c r="C1066" i="1"/>
  <c r="C7" i="1"/>
  <c r="C3614" i="1"/>
  <c r="C3615" i="1"/>
  <c r="C3616" i="1"/>
  <c r="C3617" i="1"/>
  <c r="C3618" i="1"/>
  <c r="C3619" i="1"/>
  <c r="C624" i="1"/>
  <c r="C3620" i="1"/>
  <c r="C391" i="1"/>
  <c r="C3621" i="1"/>
  <c r="C3622" i="1"/>
  <c r="C30" i="1"/>
  <c r="C3623" i="1"/>
  <c r="C3624" i="1"/>
  <c r="C3625" i="1"/>
  <c r="C3626" i="1"/>
  <c r="C3627" i="1"/>
  <c r="C426" i="1"/>
  <c r="C84" i="1"/>
  <c r="C3628" i="1"/>
  <c r="C3629" i="1"/>
  <c r="C3630" i="1"/>
  <c r="C3631" i="1"/>
  <c r="C162" i="1"/>
  <c r="C3632" i="1"/>
  <c r="C3633" i="1"/>
  <c r="C3634" i="1"/>
  <c r="C3635" i="1"/>
  <c r="C799" i="1"/>
  <c r="C665" i="1"/>
  <c r="C3636" i="1"/>
  <c r="C3637" i="1"/>
  <c r="C3638" i="1"/>
  <c r="C3639" i="1"/>
  <c r="C3640" i="1"/>
  <c r="C163" i="1"/>
  <c r="C3641" i="1"/>
  <c r="C3642" i="1"/>
  <c r="C819" i="1"/>
  <c r="C3643" i="1"/>
  <c r="C716" i="1"/>
  <c r="C3644" i="1"/>
  <c r="C3645" i="1"/>
  <c r="C3646" i="1"/>
  <c r="C3647" i="1"/>
  <c r="C3648" i="1"/>
  <c r="C3649" i="1"/>
  <c r="C31" i="1"/>
  <c r="C852" i="1"/>
  <c r="C3650" i="1"/>
  <c r="C3651" i="1"/>
  <c r="C406" i="1"/>
  <c r="C3652" i="1"/>
  <c r="C3653" i="1"/>
  <c r="C3654" i="1"/>
  <c r="C3655" i="1"/>
  <c r="C3656" i="1"/>
  <c r="C3657" i="1"/>
  <c r="C961" i="1"/>
  <c r="C3658" i="1"/>
  <c r="C207" i="1"/>
  <c r="C3659" i="1"/>
  <c r="C427" i="1"/>
  <c r="C3660" i="1"/>
  <c r="C3661" i="1"/>
  <c r="C3662" i="1"/>
  <c r="C3663" i="1"/>
  <c r="C3664" i="1"/>
  <c r="C783" i="1"/>
  <c r="C3665" i="1"/>
  <c r="C3666" i="1"/>
  <c r="C3667" i="1"/>
  <c r="C250" i="1"/>
  <c r="C545" i="1"/>
  <c r="C3668" i="1"/>
  <c r="C3669" i="1"/>
  <c r="C3670" i="1"/>
  <c r="C3671" i="1"/>
  <c r="C998" i="1"/>
  <c r="C3672" i="1"/>
  <c r="C3673" i="1"/>
  <c r="C3674" i="1"/>
  <c r="C3675" i="1"/>
  <c r="C3676" i="1"/>
  <c r="C546" i="1"/>
  <c r="C116" i="1"/>
  <c r="C3677" i="1"/>
  <c r="C3678" i="1"/>
  <c r="C1044" i="1"/>
  <c r="C3679" i="1"/>
  <c r="C3680" i="1"/>
  <c r="C3681" i="1"/>
  <c r="C3682" i="1"/>
  <c r="C3683" i="1"/>
  <c r="C3684" i="1"/>
  <c r="C254" i="1"/>
  <c r="C3685" i="1"/>
  <c r="C296" i="1"/>
  <c r="C765" i="1"/>
  <c r="C3686" i="1"/>
  <c r="C3687" i="1"/>
  <c r="C3688" i="1"/>
  <c r="C3689" i="1"/>
  <c r="C3690" i="1"/>
  <c r="C3691" i="1"/>
  <c r="C3692" i="1"/>
  <c r="C586" i="1"/>
  <c r="C3693" i="1"/>
  <c r="C784" i="1"/>
  <c r="C3694" i="1"/>
  <c r="C75" i="1"/>
  <c r="C3695" i="1"/>
  <c r="C3696" i="1"/>
  <c r="C3697" i="1"/>
  <c r="C3698" i="1"/>
  <c r="C3699" i="1"/>
  <c r="C3700" i="1"/>
  <c r="C625" i="1"/>
  <c r="C890" i="1"/>
  <c r="C3701" i="1"/>
  <c r="C3702" i="1"/>
  <c r="C3703" i="1"/>
  <c r="C353" i="1"/>
  <c r="C3704" i="1"/>
  <c r="C3705" i="1"/>
  <c r="C3706" i="1"/>
  <c r="C3707" i="1"/>
  <c r="C3708" i="1"/>
  <c r="C891" i="1"/>
  <c r="C504" i="1"/>
  <c r="C3709" i="1"/>
  <c r="C3710" i="1"/>
  <c r="C3711" i="1"/>
  <c r="C3712" i="1"/>
  <c r="C50" i="1"/>
  <c r="C3713" i="1"/>
  <c r="C3714" i="1"/>
  <c r="C3715" i="1"/>
  <c r="C628" i="1"/>
  <c r="C3716" i="1"/>
  <c r="C666" i="1"/>
  <c r="C3717" i="1"/>
  <c r="C3718" i="1"/>
  <c r="C3719" i="1"/>
  <c r="C3720" i="1"/>
  <c r="C3721" i="1"/>
  <c r="C51" i="1"/>
  <c r="C3722" i="1"/>
  <c r="C927" i="1"/>
  <c r="C3723" i="1"/>
  <c r="C3724" i="1"/>
  <c r="C467" i="1"/>
  <c r="C3725" i="1"/>
  <c r="C3726" i="1"/>
  <c r="C3727" i="1"/>
  <c r="C3728" i="1"/>
  <c r="C3729" i="1"/>
  <c r="C3730" i="1"/>
  <c r="C962" i="1"/>
  <c r="C208" i="1"/>
  <c r="C3731" i="1"/>
  <c r="C3732" i="1"/>
  <c r="C717" i="1"/>
  <c r="C3733" i="1"/>
  <c r="C3734" i="1"/>
  <c r="C3735" i="1"/>
  <c r="C3736" i="1"/>
  <c r="C3737" i="1"/>
  <c r="C853" i="1"/>
  <c r="C3738" i="1"/>
  <c r="C3739" i="1"/>
  <c r="C297" i="1"/>
  <c r="C3740" i="1"/>
  <c r="C445" i="1"/>
  <c r="C3741" i="1"/>
  <c r="C3742" i="1"/>
  <c r="C3743" i="1"/>
  <c r="C3744" i="1"/>
  <c r="C999" i="1"/>
  <c r="C3745" i="1"/>
  <c r="C3746" i="1"/>
  <c r="C3747" i="1"/>
  <c r="C3748" i="1"/>
  <c r="C324" i="1"/>
  <c r="C255" i="1"/>
  <c r="C3749" i="1"/>
  <c r="C3750" i="1"/>
  <c r="C3751" i="1"/>
  <c r="C820" i="1"/>
  <c r="C3752" i="1"/>
  <c r="C3753" i="1"/>
  <c r="C3754" i="1"/>
  <c r="C3755" i="1"/>
  <c r="C3756" i="1"/>
  <c r="C3757" i="1"/>
  <c r="C587" i="1"/>
  <c r="C325" i="1"/>
  <c r="C3758" i="1"/>
  <c r="C1045" i="1"/>
  <c r="C3759" i="1"/>
  <c r="C3760" i="1"/>
  <c r="C3761" i="1"/>
  <c r="C3762" i="1"/>
  <c r="C3763" i="1"/>
  <c r="C3764" i="1"/>
  <c r="C3765" i="1"/>
  <c r="C667" i="1"/>
  <c r="C3766" i="1"/>
  <c r="C800" i="1"/>
  <c r="C326" i="1"/>
  <c r="C3767" i="1"/>
  <c r="C3768" i="1"/>
  <c r="C3769" i="1"/>
  <c r="C3770" i="1"/>
  <c r="C3771" i="1"/>
  <c r="C3772" i="1"/>
  <c r="C3773" i="1"/>
  <c r="C691" i="1"/>
  <c r="C629" i="1"/>
  <c r="C3774" i="1"/>
  <c r="C3775" i="1"/>
  <c r="C117" i="1"/>
  <c r="C3776" i="1"/>
  <c r="C3777" i="1"/>
  <c r="C3778" i="1"/>
  <c r="C3779" i="1"/>
  <c r="C3780" i="1"/>
  <c r="C3781" i="1"/>
  <c r="C928" i="1"/>
  <c r="C692" i="1"/>
  <c r="C3782" i="1"/>
  <c r="C3783" i="1"/>
  <c r="C3784" i="1"/>
  <c r="C118" i="1"/>
  <c r="C3785" i="1"/>
  <c r="C3786" i="1"/>
  <c r="C3787" i="1"/>
  <c r="C3788" i="1"/>
  <c r="C1000" i="1"/>
  <c r="C3789" i="1"/>
  <c r="C693" i="1"/>
  <c r="C3790" i="1"/>
  <c r="C3791" i="1"/>
  <c r="C3792" i="1"/>
  <c r="C3793" i="1"/>
  <c r="C251" i="1"/>
  <c r="C3794" i="1"/>
  <c r="C3795" i="1"/>
  <c r="C267" i="1"/>
  <c r="C3796" i="1"/>
  <c r="C3797" i="1"/>
  <c r="C505" i="1"/>
  <c r="C3798" i="1"/>
  <c r="C3799" i="1"/>
  <c r="C3800" i="1"/>
  <c r="C3801" i="1"/>
  <c r="C3802" i="1"/>
  <c r="C327" i="1"/>
  <c r="C1022" i="1"/>
  <c r="C3803" i="1"/>
  <c r="C3804" i="1"/>
  <c r="C3805" i="1"/>
  <c r="C506" i="1"/>
  <c r="C3806" i="1"/>
  <c r="C3807" i="1"/>
  <c r="C3808" i="1"/>
  <c r="C3809" i="1"/>
  <c r="C3810" i="1"/>
  <c r="C1023" i="1"/>
  <c r="C3811" i="1"/>
  <c r="C52" i="1"/>
  <c r="C3812" i="1"/>
  <c r="C3813" i="1"/>
  <c r="C81" i="1"/>
  <c r="C3814" i="1"/>
  <c r="C3815" i="1"/>
  <c r="C3816" i="1"/>
  <c r="C3817" i="1"/>
  <c r="C854" i="1"/>
  <c r="C3818" i="1"/>
  <c r="C3819" i="1"/>
  <c r="C3820" i="1"/>
  <c r="C209" i="1"/>
  <c r="C3821" i="1"/>
  <c r="C694" i="1"/>
  <c r="C3822" i="1"/>
  <c r="C3823" i="1"/>
  <c r="C3824" i="1"/>
  <c r="C855" i="1"/>
  <c r="C3825" i="1"/>
  <c r="C3826" i="1"/>
  <c r="C3827" i="1"/>
  <c r="C3828" i="1"/>
  <c r="C3829" i="1"/>
  <c r="C400" i="1"/>
  <c r="C446" i="1"/>
  <c r="C3830" i="1"/>
  <c r="C3831" i="1"/>
  <c r="C9" i="1"/>
  <c r="C3832" i="1"/>
  <c r="C3833" i="1"/>
  <c r="C3834" i="1"/>
  <c r="C3835" i="1"/>
  <c r="C3836" i="1"/>
  <c r="C3837" i="1"/>
  <c r="C3838" i="1"/>
  <c r="C588" i="1"/>
  <c r="C354" i="1"/>
  <c r="C1024" i="1"/>
  <c r="C3839" i="1"/>
  <c r="C3840" i="1"/>
  <c r="C3841" i="1"/>
  <c r="C3842" i="1"/>
  <c r="C3843" i="1"/>
  <c r="C3844" i="1"/>
  <c r="C3845" i="1"/>
  <c r="C3846" i="1"/>
  <c r="C760" i="1"/>
  <c r="C801" i="1"/>
  <c r="C3847" i="1"/>
  <c r="C210" i="1"/>
  <c r="C3848" i="1"/>
  <c r="C3849" i="1"/>
  <c r="C3850" i="1"/>
  <c r="C3851" i="1"/>
  <c r="C3852" i="1"/>
  <c r="C3853" i="1"/>
  <c r="C3854" i="1"/>
  <c r="C929" i="1"/>
  <c r="C718" i="1"/>
  <c r="C3855" i="1"/>
  <c r="C3856" i="1"/>
  <c r="C369" i="1"/>
  <c r="C3857" i="1"/>
  <c r="C3858" i="1"/>
  <c r="C3859" i="1"/>
  <c r="C3860" i="1"/>
  <c r="C3861" i="1"/>
  <c r="C1084" i="1"/>
  <c r="C3862" i="1"/>
  <c r="C589" i="1"/>
  <c r="C3863" i="1"/>
  <c r="C3864" i="1"/>
  <c r="C3865" i="1"/>
  <c r="C355" i="1"/>
  <c r="C3866" i="1"/>
  <c r="C3867" i="1"/>
  <c r="C3868" i="1"/>
  <c r="C1046" i="1"/>
  <c r="C3869" i="1"/>
  <c r="C3870" i="1"/>
  <c r="C732" i="1"/>
  <c r="C3871" i="1"/>
  <c r="C3872" i="1"/>
  <c r="C3873" i="1"/>
  <c r="C3874" i="1"/>
  <c r="C119" i="1"/>
  <c r="C3875" i="1"/>
  <c r="C930" i="1"/>
  <c r="C3876" i="1"/>
  <c r="C3877" i="1"/>
  <c r="C3878" i="1"/>
  <c r="C719" i="1"/>
  <c r="C3879" i="1"/>
  <c r="C3880" i="1"/>
  <c r="C3881" i="1"/>
  <c r="C3882" i="1"/>
  <c r="C3883" i="1"/>
  <c r="C1058" i="1"/>
  <c r="C380" i="1"/>
  <c r="C3884" i="1"/>
  <c r="C3885" i="1"/>
  <c r="C3886" i="1"/>
  <c r="C507" i="1"/>
  <c r="C3887" i="1"/>
  <c r="C3888" i="1"/>
  <c r="C3889" i="1"/>
  <c r="C3890" i="1"/>
  <c r="C1047" i="1"/>
  <c r="C3891" i="1"/>
  <c r="C3892" i="1"/>
  <c r="C53" i="1"/>
  <c r="C3893" i="1"/>
  <c r="C3894" i="1"/>
  <c r="C742" i="1"/>
  <c r="C3895" i="1"/>
  <c r="C3896" i="1"/>
  <c r="C3897" i="1"/>
  <c r="C856" i="1"/>
  <c r="C3898" i="1"/>
  <c r="C3899" i="1"/>
  <c r="C3900" i="1"/>
  <c r="C3901" i="1"/>
  <c r="C76" i="1"/>
  <c r="C3902" i="1"/>
  <c r="C447" i="1"/>
  <c r="C3903" i="1"/>
  <c r="C3904" i="1"/>
  <c r="C1067" i="1"/>
  <c r="C3905" i="1"/>
  <c r="C3906" i="1"/>
  <c r="C3907" i="1"/>
  <c r="C3908" i="1"/>
  <c r="C3909" i="1"/>
  <c r="C3910" i="1"/>
  <c r="C252" i="1"/>
  <c r="C468" i="1"/>
  <c r="C3911" i="1"/>
  <c r="C802" i="1"/>
  <c r="C3912" i="1"/>
  <c r="C3913" i="1"/>
  <c r="C3914" i="1"/>
  <c r="C3915" i="1"/>
  <c r="C3916" i="1"/>
  <c r="C3917" i="1"/>
  <c r="C3918" i="1"/>
  <c r="C3919" i="1"/>
  <c r="C626" i="1"/>
  <c r="C821" i="1"/>
  <c r="C370" i="1"/>
  <c r="C3920" i="1"/>
  <c r="C3921" i="1"/>
  <c r="C3922" i="1"/>
  <c r="C3923" i="1"/>
  <c r="C3924" i="1"/>
  <c r="C3925" i="1"/>
  <c r="C3926" i="1"/>
  <c r="C3927" i="1"/>
  <c r="C963" i="1"/>
  <c r="C733" i="1"/>
  <c r="C3928" i="1"/>
  <c r="C396" i="1"/>
  <c r="C3929" i="1"/>
  <c r="C3930" i="1"/>
  <c r="C3931" i="1"/>
  <c r="C3932" i="1"/>
  <c r="C3933" i="1"/>
  <c r="C3934" i="1"/>
  <c r="C1059" i="1"/>
  <c r="C3935" i="1"/>
  <c r="C756" i="1"/>
  <c r="C3936" i="1"/>
  <c r="C3937" i="1"/>
  <c r="C298" i="1"/>
  <c r="C3938" i="1"/>
  <c r="C3939" i="1"/>
  <c r="C3940" i="1"/>
  <c r="C3941" i="1"/>
  <c r="C1080" i="1"/>
  <c r="C3942" i="1"/>
  <c r="C3943" i="1"/>
  <c r="C668" i="1"/>
  <c r="C3944" i="1"/>
  <c r="C3945" i="1"/>
  <c r="C3946" i="1"/>
  <c r="C120" i="1"/>
  <c r="C3947" i="1"/>
  <c r="C3948" i="1"/>
  <c r="C1001" i="1"/>
  <c r="C3949" i="1"/>
  <c r="C3950" i="1"/>
  <c r="C3951" i="1"/>
  <c r="C508" i="1"/>
  <c r="C3952" i="1"/>
  <c r="C3953" i="1"/>
  <c r="C3954" i="1"/>
  <c r="C3955" i="1"/>
  <c r="C398" i="1"/>
  <c r="C857" i="1"/>
  <c r="C3956" i="1"/>
  <c r="C3957" i="1"/>
  <c r="C3958" i="1"/>
  <c r="C3959" i="1"/>
  <c r="C758" i="1"/>
  <c r="C3960" i="1"/>
  <c r="C3961" i="1"/>
  <c r="C3962" i="1"/>
  <c r="C3963" i="1"/>
  <c r="C1082" i="1"/>
  <c r="C3964" i="1"/>
  <c r="C77" i="1"/>
  <c r="C3965" i="1"/>
  <c r="C3966" i="1"/>
  <c r="C3967" i="1"/>
  <c r="C469" i="1"/>
  <c r="C3968" i="1"/>
  <c r="C3969" i="1"/>
  <c r="C3970" i="1"/>
  <c r="C822" i="1"/>
  <c r="C3971" i="1"/>
  <c r="C3972" i="1"/>
  <c r="C3973" i="1"/>
  <c r="C299" i="1"/>
  <c r="C3974" i="1"/>
  <c r="C3975" i="1"/>
  <c r="C669" i="1"/>
  <c r="C3976" i="1"/>
  <c r="C3977" i="1"/>
  <c r="C1002" i="1"/>
  <c r="C3978" i="1"/>
  <c r="C3979" i="1"/>
  <c r="C3980" i="1"/>
  <c r="C3981" i="1"/>
  <c r="C3982" i="1"/>
  <c r="C164" i="1"/>
  <c r="C3983" i="1"/>
  <c r="C547" i="1"/>
  <c r="C3984" i="1"/>
  <c r="C892" i="1"/>
  <c r="C3985" i="1"/>
  <c r="C3986" i="1"/>
  <c r="C3987" i="1"/>
  <c r="C3988" i="1"/>
  <c r="C3989" i="1"/>
  <c r="C3990" i="1"/>
  <c r="C3991" i="1"/>
  <c r="C371" i="1"/>
  <c r="C83" i="1"/>
  <c r="C474" i="1"/>
  <c r="C3992" i="1"/>
  <c r="C3993" i="1"/>
  <c r="C3994" i="1"/>
  <c r="C3995" i="1"/>
  <c r="C3996" i="1"/>
  <c r="C3997" i="1"/>
  <c r="C3998" i="1"/>
  <c r="C3999" i="1"/>
  <c r="C4000" i="1"/>
  <c r="V4" i="1" l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8" i="1"/>
  <c r="V110" i="1"/>
  <c r="V112" i="1"/>
  <c r="V114" i="1"/>
  <c r="V116" i="1"/>
  <c r="V118" i="1"/>
  <c r="V120" i="1"/>
  <c r="V122" i="1"/>
  <c r="V124" i="1"/>
  <c r="V126" i="1"/>
  <c r="V128" i="1"/>
  <c r="V130" i="1"/>
  <c r="V132" i="1"/>
  <c r="V134" i="1"/>
  <c r="V136" i="1"/>
  <c r="V138" i="1"/>
  <c r="V140" i="1"/>
  <c r="V142" i="1"/>
  <c r="V144" i="1"/>
  <c r="V146" i="1"/>
  <c r="V148" i="1"/>
  <c r="V150" i="1"/>
  <c r="V152" i="1"/>
  <c r="V154" i="1"/>
  <c r="V156" i="1"/>
  <c r="V158" i="1"/>
  <c r="V160" i="1"/>
  <c r="V162" i="1"/>
  <c r="V164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168" i="1"/>
  <c r="V166" i="1"/>
  <c r="V175" i="1"/>
  <c r="V177" i="1"/>
  <c r="V179" i="1"/>
  <c r="V181" i="1"/>
  <c r="V183" i="1"/>
  <c r="V185" i="1"/>
  <c r="V187" i="1"/>
  <c r="V189" i="1"/>
  <c r="V191" i="1"/>
  <c r="V193" i="1"/>
  <c r="V195" i="1"/>
  <c r="V197" i="1"/>
  <c r="V199" i="1"/>
  <c r="V174" i="1"/>
  <c r="V176" i="1"/>
  <c r="V178" i="1"/>
  <c r="V180" i="1"/>
  <c r="V182" i="1"/>
  <c r="V184" i="1"/>
  <c r="V186" i="1"/>
  <c r="V188" i="1"/>
  <c r="V190" i="1"/>
  <c r="V192" i="1"/>
  <c r="V194" i="1"/>
  <c r="V196" i="1"/>
  <c r="V198" i="1"/>
  <c r="V200" i="1"/>
  <c r="V172" i="1"/>
  <c r="V170" i="1"/>
  <c r="V2" i="1"/>
  <c r="V3" i="1"/>
  <c r="V1" i="1"/>
  <c r="K21" i="1"/>
  <c r="K61" i="1"/>
  <c r="K101" i="1"/>
  <c r="K141" i="1"/>
  <c r="K181" i="1"/>
  <c r="K221" i="1"/>
  <c r="K261" i="1"/>
  <c r="K301" i="1"/>
  <c r="K341" i="1"/>
  <c r="K381" i="1"/>
  <c r="K421" i="1"/>
  <c r="K461" i="1"/>
  <c r="K501" i="1"/>
  <c r="K541" i="1"/>
  <c r="K581" i="1"/>
  <c r="K621" i="1"/>
  <c r="K661" i="1"/>
  <c r="K701" i="1"/>
  <c r="K741" i="1"/>
  <c r="K781" i="1"/>
  <c r="K821" i="1"/>
  <c r="K861" i="1"/>
  <c r="K901" i="1"/>
  <c r="K941" i="1"/>
  <c r="K981" i="1"/>
  <c r="K1021" i="1"/>
  <c r="K1061" i="1"/>
  <c r="K1101" i="1"/>
  <c r="K1141" i="1"/>
  <c r="K1181" i="1"/>
  <c r="K1221" i="1"/>
  <c r="K1261" i="1"/>
  <c r="K1301" i="1"/>
  <c r="K1341" i="1"/>
  <c r="K1381" i="1"/>
  <c r="K1421" i="1"/>
  <c r="K1461" i="1"/>
  <c r="K1501" i="1"/>
  <c r="K1541" i="1"/>
  <c r="K1581" i="1"/>
  <c r="K1621" i="1"/>
  <c r="K1661" i="1"/>
  <c r="K1701" i="1"/>
  <c r="K1741" i="1"/>
  <c r="K1781" i="1"/>
  <c r="K1821" i="1"/>
  <c r="K1861" i="1"/>
  <c r="K1901" i="1"/>
  <c r="K1941" i="1"/>
  <c r="K1981" i="1"/>
  <c r="K2021" i="1"/>
  <c r="K2061" i="1"/>
  <c r="K2101" i="1"/>
  <c r="K2141" i="1"/>
  <c r="K2181" i="1"/>
  <c r="K2221" i="1"/>
  <c r="K2261" i="1"/>
  <c r="K2301" i="1"/>
  <c r="K2341" i="1"/>
  <c r="K2381" i="1"/>
  <c r="K2421" i="1"/>
  <c r="K2461" i="1"/>
  <c r="K2501" i="1"/>
  <c r="K2541" i="1"/>
  <c r="K2581" i="1"/>
  <c r="K2621" i="1"/>
  <c r="K2661" i="1"/>
  <c r="K2701" i="1"/>
  <c r="K2741" i="1"/>
  <c r="K2781" i="1"/>
  <c r="K2821" i="1"/>
  <c r="K2861" i="1"/>
  <c r="K2901" i="1"/>
  <c r="K2941" i="1"/>
  <c r="K2981" i="1"/>
  <c r="K3021" i="1"/>
  <c r="K3061" i="1"/>
  <c r="K3101" i="1"/>
  <c r="K3141" i="1"/>
  <c r="K3181" i="1"/>
  <c r="K3221" i="1"/>
  <c r="K3261" i="1"/>
  <c r="K3301" i="1"/>
  <c r="K3341" i="1"/>
  <c r="K3381" i="1"/>
  <c r="K41" i="1"/>
  <c r="K81" i="1"/>
  <c r="K121" i="1"/>
  <c r="K161" i="1"/>
  <c r="K201" i="1"/>
  <c r="K241" i="1"/>
  <c r="K281" i="1"/>
  <c r="K321" i="1"/>
  <c r="K361" i="1"/>
  <c r="K401" i="1"/>
  <c r="K441" i="1"/>
  <c r="K481" i="1"/>
  <c r="K521" i="1"/>
  <c r="K561" i="1"/>
  <c r="K601" i="1"/>
  <c r="K641" i="1"/>
  <c r="K681" i="1"/>
  <c r="K721" i="1"/>
  <c r="K761" i="1"/>
  <c r="K801" i="1"/>
  <c r="K841" i="1"/>
  <c r="K881" i="1"/>
  <c r="K921" i="1"/>
  <c r="K961" i="1"/>
  <c r="K1001" i="1"/>
  <c r="K1041" i="1"/>
  <c r="K1081" i="1"/>
  <c r="K1121" i="1"/>
  <c r="K1161" i="1"/>
  <c r="K1201" i="1"/>
  <c r="K1241" i="1"/>
  <c r="K1281" i="1"/>
  <c r="K1321" i="1"/>
  <c r="K1361" i="1"/>
  <c r="K1401" i="1"/>
  <c r="K1441" i="1"/>
  <c r="K1481" i="1"/>
  <c r="K1521" i="1"/>
  <c r="K1561" i="1"/>
  <c r="K1601" i="1"/>
  <c r="K1641" i="1"/>
  <c r="K1681" i="1"/>
  <c r="K1721" i="1"/>
  <c r="K1761" i="1"/>
  <c r="K1801" i="1"/>
  <c r="K1841" i="1"/>
  <c r="K1881" i="1"/>
  <c r="K1921" i="1"/>
  <c r="K1961" i="1"/>
  <c r="K2001" i="1"/>
  <c r="K2041" i="1"/>
  <c r="K2081" i="1"/>
  <c r="K2121" i="1"/>
  <c r="K2161" i="1"/>
  <c r="K2201" i="1"/>
  <c r="K2241" i="1"/>
  <c r="K2281" i="1"/>
  <c r="K2321" i="1"/>
  <c r="K2361" i="1"/>
  <c r="K2401" i="1"/>
  <c r="K2441" i="1"/>
  <c r="K2481" i="1"/>
  <c r="K2521" i="1"/>
  <c r="K2561" i="1"/>
  <c r="K2601" i="1"/>
  <c r="K2641" i="1"/>
  <c r="K2681" i="1"/>
  <c r="K2721" i="1"/>
  <c r="K2761" i="1"/>
  <c r="K2801" i="1"/>
  <c r="K2841" i="1"/>
  <c r="K2881" i="1"/>
  <c r="K2921" i="1"/>
  <c r="K2961" i="1"/>
  <c r="K3001" i="1"/>
  <c r="K3041" i="1"/>
  <c r="K3081" i="1"/>
  <c r="K3121" i="1"/>
  <c r="K3161" i="1"/>
  <c r="K3201" i="1"/>
  <c r="K3241" i="1"/>
  <c r="K3281" i="1"/>
  <c r="K3321" i="1"/>
  <c r="K3361" i="1"/>
  <c r="K3421" i="1"/>
  <c r="K3461" i="1"/>
  <c r="K3501" i="1"/>
  <c r="K3541" i="1"/>
  <c r="K3581" i="1"/>
  <c r="K3621" i="1"/>
  <c r="K3661" i="1"/>
  <c r="K3701" i="1"/>
  <c r="K3741" i="1"/>
  <c r="K3781" i="1"/>
  <c r="K3821" i="1"/>
  <c r="K3861" i="1"/>
  <c r="K3901" i="1"/>
  <c r="K3941" i="1"/>
  <c r="K3981" i="1"/>
  <c r="K3401" i="1"/>
  <c r="K3441" i="1"/>
  <c r="K3481" i="1"/>
  <c r="K3521" i="1"/>
  <c r="K3561" i="1"/>
  <c r="K3601" i="1"/>
  <c r="K3641" i="1"/>
  <c r="K3681" i="1"/>
  <c r="K3721" i="1"/>
  <c r="K3761" i="1"/>
  <c r="K3801" i="1"/>
  <c r="K3841" i="1"/>
  <c r="K3881" i="1"/>
  <c r="K3921" i="1"/>
  <c r="K3961" i="1"/>
  <c r="K1" i="1"/>
  <c r="G1" i="1"/>
  <c r="C4001" i="1"/>
  <c r="C4002" i="1"/>
  <c r="Q5" i="1" l="1" a="1"/>
  <c r="Q5" i="1" s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13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206" i="1"/>
  <c r="Q214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7" i="1"/>
  <c r="Q15" i="1"/>
  <c r="Q23" i="1"/>
  <c r="Q31" i="1"/>
  <c r="Q39" i="1"/>
  <c r="Q47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8" i="1"/>
  <c r="Q16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9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1" i="1"/>
  <c r="Q2" i="1"/>
  <c r="Q3" i="1"/>
  <c r="Q4" i="1"/>
  <c r="C1048576" i="1"/>
  <c r="E22" i="1" s="1"/>
  <c r="L1" i="1"/>
  <c r="H1" i="1"/>
  <c r="H41" i="1"/>
  <c r="H81" i="1"/>
  <c r="H121" i="1"/>
  <c r="H161" i="1"/>
  <c r="H201" i="1"/>
  <c r="H241" i="1"/>
  <c r="H281" i="1"/>
  <c r="H321" i="1"/>
  <c r="H361" i="1"/>
  <c r="H401" i="1"/>
  <c r="H441" i="1"/>
  <c r="H481" i="1"/>
  <c r="H521" i="1"/>
  <c r="H561" i="1"/>
  <c r="H601" i="1"/>
  <c r="H641" i="1"/>
  <c r="H681" i="1"/>
  <c r="H721" i="1"/>
  <c r="H761" i="1"/>
  <c r="H801" i="1"/>
  <c r="H841" i="1"/>
  <c r="H881" i="1"/>
  <c r="H921" i="1"/>
  <c r="H961" i="1"/>
  <c r="H1001" i="1"/>
  <c r="H1041" i="1"/>
  <c r="H1081" i="1"/>
  <c r="H1121" i="1"/>
  <c r="H1161" i="1"/>
  <c r="H1201" i="1"/>
  <c r="H1241" i="1"/>
  <c r="H1281" i="1"/>
  <c r="H1321" i="1"/>
  <c r="H1361" i="1"/>
  <c r="H1401" i="1"/>
  <c r="H1441" i="1"/>
  <c r="H1481" i="1"/>
  <c r="H1521" i="1"/>
  <c r="H1561" i="1"/>
  <c r="H1601" i="1"/>
  <c r="H1641" i="1"/>
  <c r="H1681" i="1"/>
  <c r="H1721" i="1"/>
  <c r="H1761" i="1"/>
  <c r="H1801" i="1"/>
  <c r="H1841" i="1"/>
  <c r="H1881" i="1"/>
  <c r="H1921" i="1"/>
  <c r="H1961" i="1"/>
  <c r="H2001" i="1"/>
  <c r="H2041" i="1"/>
  <c r="H2081" i="1"/>
  <c r="H2121" i="1"/>
  <c r="H2161" i="1"/>
  <c r="H2201" i="1"/>
  <c r="H2241" i="1"/>
  <c r="H2281" i="1"/>
  <c r="H2321" i="1"/>
  <c r="H2361" i="1"/>
  <c r="H2401" i="1"/>
  <c r="H2441" i="1"/>
  <c r="H2481" i="1"/>
  <c r="H2521" i="1"/>
  <c r="H2561" i="1"/>
  <c r="H2601" i="1"/>
  <c r="H2641" i="1"/>
  <c r="H2681" i="1"/>
  <c r="H2721" i="1"/>
  <c r="H2761" i="1"/>
  <c r="H2801" i="1"/>
  <c r="H2841" i="1"/>
  <c r="H2881" i="1"/>
  <c r="H2921" i="1"/>
  <c r="H2961" i="1"/>
  <c r="H3001" i="1"/>
  <c r="H3041" i="1"/>
  <c r="H3081" i="1"/>
  <c r="H3121" i="1"/>
  <c r="H3161" i="1"/>
  <c r="H3201" i="1"/>
  <c r="H51" i="1"/>
  <c r="H91" i="1"/>
  <c r="H131" i="1"/>
  <c r="H171" i="1"/>
  <c r="H211" i="1"/>
  <c r="H251" i="1"/>
  <c r="H291" i="1"/>
  <c r="H331" i="1"/>
  <c r="H371" i="1"/>
  <c r="H411" i="1"/>
  <c r="H451" i="1"/>
  <c r="H491" i="1"/>
  <c r="H531" i="1"/>
  <c r="H571" i="1"/>
  <c r="H611" i="1"/>
  <c r="H651" i="1"/>
  <c r="H691" i="1"/>
  <c r="H731" i="1"/>
  <c r="H771" i="1"/>
  <c r="H811" i="1"/>
  <c r="H851" i="1"/>
  <c r="H891" i="1"/>
  <c r="H931" i="1"/>
  <c r="H971" i="1"/>
  <c r="H1011" i="1"/>
  <c r="H1051" i="1"/>
  <c r="H1091" i="1"/>
  <c r="H1131" i="1"/>
  <c r="H1171" i="1"/>
  <c r="H1211" i="1"/>
  <c r="H1251" i="1"/>
  <c r="H1291" i="1"/>
  <c r="H1331" i="1"/>
  <c r="H1371" i="1"/>
  <c r="H1411" i="1"/>
  <c r="H1451" i="1"/>
  <c r="H1491" i="1"/>
  <c r="H1531" i="1"/>
  <c r="H1571" i="1"/>
  <c r="H1611" i="1"/>
  <c r="H1651" i="1"/>
  <c r="H1691" i="1"/>
  <c r="H1731" i="1"/>
  <c r="H1771" i="1"/>
  <c r="H1811" i="1"/>
  <c r="H1851" i="1"/>
  <c r="H1891" i="1"/>
  <c r="H1931" i="1"/>
  <c r="H1971" i="1"/>
  <c r="H2011" i="1"/>
  <c r="H2051" i="1"/>
  <c r="H2091" i="1"/>
  <c r="H2131" i="1"/>
  <c r="H2171" i="1"/>
  <c r="H2211" i="1"/>
  <c r="H2251" i="1"/>
  <c r="H2291" i="1"/>
  <c r="H2331" i="1"/>
  <c r="H2371" i="1"/>
  <c r="H2411" i="1"/>
  <c r="H2451" i="1"/>
  <c r="H2491" i="1"/>
  <c r="H2531" i="1"/>
  <c r="H2571" i="1"/>
  <c r="H2611" i="1"/>
  <c r="H2651" i="1"/>
  <c r="H2691" i="1"/>
  <c r="H2731" i="1"/>
  <c r="H2771" i="1"/>
  <c r="H2811" i="1"/>
  <c r="H2851" i="1"/>
  <c r="H2891" i="1"/>
  <c r="H2931" i="1"/>
  <c r="H2971" i="1"/>
  <c r="H3011" i="1"/>
  <c r="H3051" i="1"/>
  <c r="H3091" i="1"/>
  <c r="H3131" i="1"/>
  <c r="H3171" i="1"/>
  <c r="H3211" i="1"/>
  <c r="H3251" i="1"/>
  <c r="H61" i="1"/>
  <c r="H101" i="1"/>
  <c r="H141" i="1"/>
  <c r="H181" i="1"/>
  <c r="H221" i="1"/>
  <c r="H261" i="1"/>
  <c r="H301" i="1"/>
  <c r="H341" i="1"/>
  <c r="H381" i="1"/>
  <c r="H421" i="1"/>
  <c r="H461" i="1"/>
  <c r="H501" i="1"/>
  <c r="H541" i="1"/>
  <c r="H581" i="1"/>
  <c r="H621" i="1"/>
  <c r="H661" i="1"/>
  <c r="H701" i="1"/>
  <c r="H741" i="1"/>
  <c r="H781" i="1"/>
  <c r="H821" i="1"/>
  <c r="H861" i="1"/>
  <c r="H901" i="1"/>
  <c r="H941" i="1"/>
  <c r="H981" i="1"/>
  <c r="H1021" i="1"/>
  <c r="H1061" i="1"/>
  <c r="H1101" i="1"/>
  <c r="H1141" i="1"/>
  <c r="H1181" i="1"/>
  <c r="H1221" i="1"/>
  <c r="H1261" i="1"/>
  <c r="H1301" i="1"/>
  <c r="H1341" i="1"/>
  <c r="H1381" i="1"/>
  <c r="H1421" i="1"/>
  <c r="H1461" i="1"/>
  <c r="H1501" i="1"/>
  <c r="H1541" i="1"/>
  <c r="H1581" i="1"/>
  <c r="H1621" i="1"/>
  <c r="H1661" i="1"/>
  <c r="H1701" i="1"/>
  <c r="H1741" i="1"/>
  <c r="H1781" i="1"/>
  <c r="H1821" i="1"/>
  <c r="H1861" i="1"/>
  <c r="H1901" i="1"/>
  <c r="H1941" i="1"/>
  <c r="H1981" i="1"/>
  <c r="H2021" i="1"/>
  <c r="H2061" i="1"/>
  <c r="H2101" i="1"/>
  <c r="H2141" i="1"/>
  <c r="H2181" i="1"/>
  <c r="H2221" i="1"/>
  <c r="H2261" i="1"/>
  <c r="H2301" i="1"/>
  <c r="H2341" i="1"/>
  <c r="H2381" i="1"/>
  <c r="H2421" i="1"/>
  <c r="H2461" i="1"/>
  <c r="H2501" i="1"/>
  <c r="H2541" i="1"/>
  <c r="H2581" i="1"/>
  <c r="H2621" i="1"/>
  <c r="H2661" i="1"/>
  <c r="H2701" i="1"/>
  <c r="H2741" i="1"/>
  <c r="H2781" i="1"/>
  <c r="H2821" i="1"/>
  <c r="H2861" i="1"/>
  <c r="H2901" i="1"/>
  <c r="H2941" i="1"/>
  <c r="H2981" i="1"/>
  <c r="H3021" i="1"/>
  <c r="H3061" i="1"/>
  <c r="H3101" i="1"/>
  <c r="H3141" i="1"/>
  <c r="H3181" i="1"/>
  <c r="H31" i="1"/>
  <c r="H71" i="1"/>
  <c r="H111" i="1"/>
  <c r="H151" i="1"/>
  <c r="H191" i="1"/>
  <c r="H231" i="1"/>
  <c r="H271" i="1"/>
  <c r="H311" i="1"/>
  <c r="H351" i="1"/>
  <c r="H391" i="1"/>
  <c r="H431" i="1"/>
  <c r="H471" i="1"/>
  <c r="H511" i="1"/>
  <c r="H551" i="1"/>
  <c r="H591" i="1"/>
  <c r="H631" i="1"/>
  <c r="H671" i="1"/>
  <c r="H711" i="1"/>
  <c r="H751" i="1"/>
  <c r="H791" i="1"/>
  <c r="H831" i="1"/>
  <c r="H871" i="1"/>
  <c r="H911" i="1"/>
  <c r="H951" i="1"/>
  <c r="H991" i="1"/>
  <c r="H1031" i="1"/>
  <c r="H1071" i="1"/>
  <c r="H1111" i="1"/>
  <c r="H1151" i="1"/>
  <c r="H1191" i="1"/>
  <c r="H1231" i="1"/>
  <c r="H1271" i="1"/>
  <c r="H1311" i="1"/>
  <c r="H1351" i="1"/>
  <c r="H1391" i="1"/>
  <c r="H1431" i="1"/>
  <c r="H1471" i="1"/>
  <c r="H1511" i="1"/>
  <c r="H1551" i="1"/>
  <c r="H1591" i="1"/>
  <c r="H1631" i="1"/>
  <c r="H1671" i="1"/>
  <c r="H1711" i="1"/>
  <c r="H1751" i="1"/>
  <c r="H1791" i="1"/>
  <c r="H1831" i="1"/>
  <c r="H1871" i="1"/>
  <c r="H1911" i="1"/>
  <c r="H1951" i="1"/>
  <c r="H1991" i="1"/>
  <c r="H2031" i="1"/>
  <c r="H2071" i="1"/>
  <c r="H2111" i="1"/>
  <c r="H2151" i="1"/>
  <c r="H2191" i="1"/>
  <c r="H2231" i="1"/>
  <c r="H2271" i="1"/>
  <c r="H2311" i="1"/>
  <c r="H2351" i="1"/>
  <c r="H2391" i="1"/>
  <c r="H2431" i="1"/>
  <c r="H2471" i="1"/>
  <c r="H2511" i="1"/>
  <c r="H2551" i="1"/>
  <c r="H2591" i="1"/>
  <c r="H2631" i="1"/>
  <c r="H2671" i="1"/>
  <c r="H2711" i="1"/>
  <c r="H2751" i="1"/>
  <c r="H2791" i="1"/>
  <c r="H2831" i="1"/>
  <c r="H2871" i="1"/>
  <c r="H2911" i="1"/>
  <c r="H2951" i="1"/>
  <c r="H2991" i="1"/>
  <c r="H3031" i="1"/>
  <c r="H3071" i="1"/>
  <c r="H3111" i="1"/>
  <c r="H3151" i="1"/>
  <c r="H3191" i="1"/>
  <c r="H3231" i="1"/>
  <c r="H3271" i="1"/>
  <c r="H3311" i="1"/>
  <c r="H3351" i="1"/>
  <c r="H3391" i="1"/>
  <c r="H3331" i="1"/>
  <c r="H3421" i="1"/>
  <c r="H3461" i="1"/>
  <c r="H3501" i="1"/>
  <c r="H3541" i="1"/>
  <c r="H3581" i="1"/>
  <c r="H3621" i="1"/>
  <c r="H3661" i="1"/>
  <c r="H3701" i="1"/>
  <c r="H3741" i="1"/>
  <c r="H3781" i="1"/>
  <c r="H3821" i="1"/>
  <c r="H3861" i="1"/>
  <c r="H3901" i="1"/>
  <c r="H3241" i="1"/>
  <c r="H3291" i="1"/>
  <c r="H3381" i="1"/>
  <c r="H3341" i="1"/>
  <c r="H3431" i="1"/>
  <c r="H3471" i="1"/>
  <c r="H3511" i="1"/>
  <c r="H3551" i="1"/>
  <c r="H3591" i="1"/>
  <c r="H3631" i="1"/>
  <c r="H3671" i="1"/>
  <c r="H3711" i="1"/>
  <c r="H3751" i="1"/>
  <c r="H3791" i="1"/>
  <c r="H3831" i="1"/>
  <c r="H3871" i="1"/>
  <c r="H3911" i="1"/>
  <c r="H3951" i="1"/>
  <c r="H3991" i="1"/>
  <c r="H3301" i="1"/>
  <c r="H3921" i="1"/>
  <c r="H3261" i="1"/>
  <c r="H3401" i="1"/>
  <c r="H3441" i="1"/>
  <c r="H3481" i="1"/>
  <c r="H3521" i="1"/>
  <c r="H3561" i="1"/>
  <c r="H3601" i="1"/>
  <c r="H3641" i="1"/>
  <c r="H3681" i="1"/>
  <c r="H3721" i="1"/>
  <c r="H3761" i="1"/>
  <c r="H3801" i="1"/>
  <c r="H3841" i="1"/>
  <c r="H3881" i="1"/>
  <c r="H3961" i="1"/>
  <c r="H3361" i="1"/>
  <c r="H3221" i="1"/>
  <c r="H3321" i="1"/>
  <c r="H3411" i="1"/>
  <c r="H3451" i="1"/>
  <c r="H3491" i="1"/>
  <c r="H3531" i="1"/>
  <c r="H3571" i="1"/>
  <c r="H3611" i="1"/>
  <c r="H3651" i="1"/>
  <c r="H3691" i="1"/>
  <c r="H3731" i="1"/>
  <c r="H3771" i="1"/>
  <c r="H3811" i="1"/>
  <c r="H3851" i="1"/>
  <c r="H3891" i="1"/>
  <c r="H3931" i="1"/>
  <c r="H3971" i="1"/>
  <c r="H3281" i="1"/>
  <c r="H3371" i="1"/>
  <c r="H3941" i="1"/>
  <c r="H3981" i="1"/>
  <c r="H21" i="1"/>
  <c r="H11" i="1"/>
  <c r="O1" i="1" l="1"/>
  <c r="O10" i="1"/>
  <c r="E12" i="1"/>
  <c r="E8" i="1"/>
  <c r="E16" i="1"/>
  <c r="E15" i="1"/>
  <c r="E2" i="1"/>
  <c r="E10" i="1"/>
  <c r="E24" i="1"/>
  <c r="E25" i="1"/>
  <c r="E9" i="1"/>
  <c r="E21" i="1"/>
  <c r="E7" i="1"/>
  <c r="E5" i="1"/>
  <c r="E17" i="1"/>
  <c r="E18" i="1"/>
  <c r="E20" i="1"/>
  <c r="E26" i="1"/>
  <c r="E14" i="1"/>
  <c r="E23" i="1"/>
  <c r="E4" i="1"/>
  <c r="E19" i="1"/>
  <c r="E3" i="1"/>
  <c r="E11" i="1"/>
  <c r="E13" i="1"/>
  <c r="E6" i="1"/>
  <c r="W116" i="1"/>
  <c r="W83" i="1"/>
  <c r="W180" i="1"/>
  <c r="W102" i="1"/>
  <c r="W69" i="1"/>
  <c r="W193" i="1"/>
  <c r="W88" i="1"/>
  <c r="W55" i="1"/>
  <c r="W179" i="1"/>
  <c r="W74" i="1"/>
  <c r="W41" i="1"/>
  <c r="W169" i="1"/>
  <c r="W60" i="1"/>
  <c r="W27" i="1"/>
  <c r="W155" i="1"/>
  <c r="W46" i="1"/>
  <c r="W13" i="1"/>
  <c r="W141" i="1"/>
  <c r="W32" i="1"/>
  <c r="W160" i="1"/>
  <c r="W127" i="1"/>
  <c r="W18" i="1"/>
  <c r="W146" i="1"/>
  <c r="W113" i="1"/>
  <c r="W4" i="1"/>
  <c r="W132" i="1"/>
  <c r="W99" i="1"/>
  <c r="W196" i="1"/>
  <c r="W118" i="1"/>
  <c r="W85" i="1"/>
  <c r="W182" i="1"/>
  <c r="W104" i="1"/>
  <c r="W71" i="1"/>
  <c r="W195" i="1"/>
  <c r="W90" i="1"/>
  <c r="W57" i="1"/>
  <c r="W181" i="1"/>
  <c r="W76" i="1"/>
  <c r="W43" i="1"/>
  <c r="W171" i="1"/>
  <c r="W62" i="1"/>
  <c r="W29" i="1"/>
  <c r="W157" i="1"/>
  <c r="W48" i="1"/>
  <c r="W15" i="1"/>
  <c r="W143" i="1"/>
  <c r="W34" i="1"/>
  <c r="W162" i="1"/>
  <c r="W129" i="1"/>
  <c r="W20" i="1"/>
  <c r="W148" i="1"/>
  <c r="W115" i="1"/>
  <c r="W6" i="1"/>
  <c r="W134" i="1"/>
  <c r="W101" i="1"/>
  <c r="W198" i="1"/>
  <c r="W120" i="1"/>
  <c r="W87" i="1"/>
  <c r="W184" i="1"/>
  <c r="W106" i="1"/>
  <c r="W73" i="1"/>
  <c r="W197" i="1"/>
  <c r="W92" i="1"/>
  <c r="W59" i="1"/>
  <c r="W183" i="1"/>
  <c r="W78" i="1"/>
  <c r="W45" i="1"/>
  <c r="W173" i="1"/>
  <c r="W64" i="1"/>
  <c r="W31" i="1"/>
  <c r="W159" i="1"/>
  <c r="W50" i="1"/>
  <c r="W17" i="1"/>
  <c r="W145" i="1"/>
  <c r="W36" i="1"/>
  <c r="W164" i="1"/>
  <c r="W131" i="1"/>
  <c r="W22" i="1"/>
  <c r="W150" i="1"/>
  <c r="W117" i="1"/>
  <c r="W8" i="1"/>
  <c r="W136" i="1"/>
  <c r="W103" i="1"/>
  <c r="W200" i="1"/>
  <c r="W122" i="1"/>
  <c r="W89" i="1"/>
  <c r="W186" i="1"/>
  <c r="W108" i="1"/>
  <c r="W75" i="1"/>
  <c r="W199" i="1"/>
  <c r="W94" i="1"/>
  <c r="W61" i="1"/>
  <c r="W185" i="1"/>
  <c r="W80" i="1"/>
  <c r="W47" i="1"/>
  <c r="W168" i="1"/>
  <c r="W66" i="1"/>
  <c r="W33" i="1"/>
  <c r="W161" i="1"/>
  <c r="W52" i="1"/>
  <c r="W19" i="1"/>
  <c r="W147" i="1"/>
  <c r="W38" i="1"/>
  <c r="W5" i="1"/>
  <c r="W133" i="1"/>
  <c r="W24" i="1"/>
  <c r="W152" i="1"/>
  <c r="W119" i="1"/>
  <c r="W10" i="1"/>
  <c r="W138" i="1"/>
  <c r="W105" i="1"/>
  <c r="W172" i="1"/>
  <c r="W124" i="1"/>
  <c r="W91" i="1"/>
  <c r="W188" i="1"/>
  <c r="W110" i="1"/>
  <c r="W77" i="1"/>
  <c r="W174" i="1"/>
  <c r="W96" i="1"/>
  <c r="W63" i="1"/>
  <c r="W187" i="1"/>
  <c r="W82" i="1"/>
  <c r="W49" i="1"/>
  <c r="W166" i="1"/>
  <c r="W68" i="1"/>
  <c r="W35" i="1"/>
  <c r="W163" i="1"/>
  <c r="W54" i="1"/>
  <c r="W21" i="1"/>
  <c r="W149" i="1"/>
  <c r="W40" i="1"/>
  <c r="W7" i="1"/>
  <c r="W135" i="1"/>
  <c r="W26" i="1"/>
  <c r="W154" i="1"/>
  <c r="W121" i="1"/>
  <c r="W12" i="1"/>
  <c r="W140" i="1"/>
  <c r="W107" i="1"/>
  <c r="W170" i="1"/>
  <c r="W126" i="1"/>
  <c r="W93" i="1"/>
  <c r="W190" i="1"/>
  <c r="W112" i="1"/>
  <c r="W79" i="1"/>
  <c r="W176" i="1"/>
  <c r="W98" i="1"/>
  <c r="W65" i="1"/>
  <c r="W189" i="1"/>
  <c r="W84" i="1"/>
  <c r="W51" i="1"/>
  <c r="W175" i="1"/>
  <c r="W70" i="1"/>
  <c r="W37" i="1"/>
  <c r="W165" i="1"/>
  <c r="W56" i="1"/>
  <c r="W23" i="1"/>
  <c r="W151" i="1"/>
  <c r="W42" i="1"/>
  <c r="W9" i="1"/>
  <c r="W137" i="1"/>
  <c r="W28" i="1"/>
  <c r="W156" i="1"/>
  <c r="W123" i="1"/>
  <c r="W14" i="1"/>
  <c r="W142" i="1"/>
  <c r="W109" i="1"/>
  <c r="W2" i="1"/>
  <c r="W128" i="1"/>
  <c r="W95" i="1"/>
  <c r="W192" i="1"/>
  <c r="W114" i="1"/>
  <c r="W81" i="1"/>
  <c r="W178" i="1"/>
  <c r="W100" i="1"/>
  <c r="W67" i="1"/>
  <c r="W191" i="1"/>
  <c r="W86" i="1"/>
  <c r="W53" i="1"/>
  <c r="W177" i="1"/>
  <c r="W72" i="1"/>
  <c r="W39" i="1"/>
  <c r="W167" i="1"/>
  <c r="W58" i="1"/>
  <c r="W25" i="1"/>
  <c r="W153" i="1"/>
  <c r="W44" i="1"/>
  <c r="W11" i="1"/>
  <c r="W139" i="1"/>
  <c r="W30" i="1"/>
  <c r="W158" i="1"/>
  <c r="W125" i="1"/>
  <c r="W16" i="1"/>
  <c r="W144" i="1"/>
  <c r="W111" i="1"/>
  <c r="W3" i="1"/>
  <c r="W130" i="1"/>
  <c r="W97" i="1"/>
  <c r="W194" i="1"/>
  <c r="W1" i="1"/>
  <c r="O2" i="1"/>
  <c r="O18" i="1"/>
  <c r="O26" i="1"/>
  <c r="O34" i="1"/>
  <c r="O3" i="1"/>
  <c r="O11" i="1"/>
  <c r="O19" i="1"/>
  <c r="O27" i="1"/>
  <c r="O35" i="1"/>
  <c r="O4" i="1"/>
  <c r="O12" i="1"/>
  <c r="O20" i="1"/>
  <c r="O28" i="1"/>
  <c r="O36" i="1"/>
  <c r="O5" i="1"/>
  <c r="O13" i="1"/>
  <c r="O21" i="1"/>
  <c r="O29" i="1"/>
  <c r="O37" i="1"/>
  <c r="O6" i="1"/>
  <c r="O14" i="1"/>
  <c r="O22" i="1"/>
  <c r="O30" i="1"/>
  <c r="O38" i="1"/>
  <c r="O7" i="1"/>
  <c r="O15" i="1"/>
  <c r="O23" i="1"/>
  <c r="O31" i="1"/>
  <c r="O39" i="1"/>
  <c r="O8" i="1"/>
  <c r="O16" i="1"/>
  <c r="O24" i="1"/>
  <c r="O32" i="1"/>
  <c r="O40" i="1"/>
  <c r="O9" i="1"/>
  <c r="O17" i="1"/>
  <c r="O25" i="1"/>
  <c r="O33" i="1"/>
  <c r="I1" i="1"/>
  <c r="M1" i="1" s="1"/>
  <c r="F38" i="1"/>
  <c r="AA10" i="1" l="1"/>
  <c r="AA11" i="1" s="1"/>
  <c r="R2" i="1"/>
  <c r="X193" i="1"/>
  <c r="M4" i="1"/>
  <c r="Y43" i="1"/>
  <c r="Y124" i="1"/>
  <c r="Y169" i="1"/>
  <c r="Y15" i="1"/>
  <c r="Y96" i="1"/>
  <c r="Y141" i="1"/>
  <c r="Y19" i="1"/>
  <c r="Y68" i="1"/>
  <c r="Y113" i="1"/>
  <c r="Y194" i="1"/>
  <c r="Y40" i="1"/>
  <c r="Y85" i="1"/>
  <c r="Y134" i="1"/>
  <c r="Y187" i="1"/>
  <c r="Y57" i="1"/>
  <c r="Y106" i="1"/>
  <c r="Y191" i="1"/>
  <c r="Y61" i="1"/>
  <c r="Y110" i="1"/>
  <c r="Y163" i="1"/>
  <c r="Y33" i="1"/>
  <c r="Y82" i="1"/>
  <c r="Y135" i="1"/>
  <c r="Y184" i="1"/>
  <c r="Y22" i="1"/>
  <c r="Y75" i="1"/>
  <c r="Y156" i="1"/>
  <c r="Y2" i="1"/>
  <c r="Y47" i="1"/>
  <c r="Y128" i="1"/>
  <c r="Y173" i="1"/>
  <c r="Y51" i="1"/>
  <c r="Y100" i="1"/>
  <c r="Y145" i="1"/>
  <c r="Y23" i="1"/>
  <c r="Y72" i="1"/>
  <c r="Y117" i="1"/>
  <c r="Y166" i="1"/>
  <c r="Y12" i="1"/>
  <c r="Y89" i="1"/>
  <c r="Y138" i="1"/>
  <c r="Y16" i="1"/>
  <c r="Y93" i="1"/>
  <c r="Y142" i="1"/>
  <c r="Y195" i="1"/>
  <c r="Y65" i="1"/>
  <c r="Y114" i="1"/>
  <c r="Y167" i="1"/>
  <c r="Y5" i="1"/>
  <c r="Y54" i="1"/>
  <c r="Y107" i="1"/>
  <c r="Y188" i="1"/>
  <c r="Y26" i="1"/>
  <c r="Y79" i="1"/>
  <c r="Y160" i="1"/>
  <c r="Y30" i="1"/>
  <c r="Y83" i="1"/>
  <c r="Y132" i="1"/>
  <c r="Y177" i="1"/>
  <c r="Y55" i="1"/>
  <c r="Y104" i="1"/>
  <c r="Y149" i="1"/>
  <c r="Y198" i="1"/>
  <c r="Y44" i="1"/>
  <c r="Y121" i="1"/>
  <c r="Y170" i="1"/>
  <c r="Y48" i="1"/>
  <c r="Y125" i="1"/>
  <c r="Y174" i="1"/>
  <c r="Y20" i="1"/>
  <c r="Y97" i="1"/>
  <c r="Y146" i="1"/>
  <c r="Y199" i="1"/>
  <c r="Y37" i="1"/>
  <c r="Y86" i="1"/>
  <c r="Y139" i="1"/>
  <c r="Y9" i="1"/>
  <c r="Y58" i="1"/>
  <c r="Y111" i="1"/>
  <c r="Y192" i="1"/>
  <c r="Y62" i="1"/>
  <c r="Y115" i="1"/>
  <c r="Y164" i="1"/>
  <c r="Y34" i="1"/>
  <c r="Y87" i="1"/>
  <c r="Y136" i="1"/>
  <c r="Y181" i="1"/>
  <c r="Y27" i="1"/>
  <c r="Y76" i="1"/>
  <c r="Y153" i="1"/>
  <c r="Y31" i="1"/>
  <c r="Y80" i="1"/>
  <c r="Y157" i="1"/>
  <c r="Y3" i="1"/>
  <c r="Y52" i="1"/>
  <c r="Y129" i="1"/>
  <c r="Y178" i="1"/>
  <c r="Y24" i="1"/>
  <c r="Y69" i="1"/>
  <c r="Y118" i="1"/>
  <c r="Y171" i="1"/>
  <c r="Y41" i="1"/>
  <c r="Y90" i="1"/>
  <c r="Y143" i="1"/>
  <c r="Y13" i="1"/>
  <c r="Y94" i="1"/>
  <c r="Y147" i="1"/>
  <c r="Y196" i="1"/>
  <c r="Y66" i="1"/>
  <c r="Y119" i="1"/>
  <c r="Y168" i="1"/>
  <c r="Y6" i="1"/>
  <c r="Y59" i="1"/>
  <c r="Y108" i="1"/>
  <c r="Y185" i="1"/>
  <c r="Y63" i="1"/>
  <c r="Y112" i="1"/>
  <c r="Y189" i="1"/>
  <c r="Y35" i="1"/>
  <c r="Y84" i="1"/>
  <c r="Y161" i="1"/>
  <c r="Y7" i="1"/>
  <c r="Y56" i="1"/>
  <c r="Y101" i="1"/>
  <c r="Y150" i="1"/>
  <c r="Y28" i="1"/>
  <c r="Y73" i="1"/>
  <c r="Y122" i="1"/>
  <c r="Y175" i="1"/>
  <c r="Y45" i="1"/>
  <c r="Y126" i="1"/>
  <c r="Y179" i="1"/>
  <c r="Y17" i="1"/>
  <c r="Y98" i="1"/>
  <c r="Y151" i="1"/>
  <c r="Y200" i="1"/>
  <c r="Y38" i="1"/>
  <c r="Y91" i="1"/>
  <c r="Y140" i="1"/>
  <c r="Y10" i="1"/>
  <c r="Y95" i="1"/>
  <c r="Y144" i="1"/>
  <c r="Y14" i="1"/>
  <c r="Y67" i="1"/>
  <c r="Y116" i="1"/>
  <c r="Y193" i="1"/>
  <c r="Y39" i="1"/>
  <c r="Y88" i="1"/>
  <c r="Y133" i="1"/>
  <c r="Y182" i="1"/>
  <c r="Y60" i="1"/>
  <c r="Y105" i="1"/>
  <c r="Y154" i="1"/>
  <c r="Y32" i="1"/>
  <c r="Y77" i="1"/>
  <c r="Y158" i="1"/>
  <c r="Y4" i="1"/>
  <c r="Y49" i="1"/>
  <c r="Y130" i="1"/>
  <c r="Y183" i="1"/>
  <c r="Y21" i="1"/>
  <c r="Y70" i="1"/>
  <c r="Y123" i="1"/>
  <c r="Y172" i="1"/>
  <c r="Y42" i="1"/>
  <c r="Y127" i="1"/>
  <c r="Y176" i="1"/>
  <c r="Y46" i="1"/>
  <c r="Y99" i="1"/>
  <c r="Y148" i="1"/>
  <c r="Y18" i="1"/>
  <c r="Y71" i="1"/>
  <c r="Y120" i="1"/>
  <c r="Y165" i="1"/>
  <c r="Y11" i="1"/>
  <c r="Y92" i="1"/>
  <c r="Y137" i="1"/>
  <c r="Y186" i="1"/>
  <c r="Y64" i="1"/>
  <c r="Y109" i="1"/>
  <c r="Y190" i="1"/>
  <c r="Y36" i="1"/>
  <c r="Y81" i="1"/>
  <c r="Y162" i="1"/>
  <c r="Y8" i="1"/>
  <c r="Y53" i="1"/>
  <c r="Y102" i="1"/>
  <c r="Y155" i="1"/>
  <c r="Y25" i="1"/>
  <c r="Y74" i="1"/>
  <c r="Y159" i="1"/>
  <c r="Y29" i="1"/>
  <c r="Y78" i="1"/>
  <c r="Y131" i="1"/>
  <c r="Y180" i="1"/>
  <c r="Y50" i="1"/>
  <c r="Y103" i="1"/>
  <c r="Y152" i="1"/>
  <c r="Y197" i="1"/>
  <c r="Y1" i="1"/>
  <c r="X200" i="1"/>
  <c r="X11" i="1"/>
  <c r="X92" i="1"/>
  <c r="X137" i="1"/>
  <c r="X186" i="1"/>
  <c r="X64" i="1"/>
  <c r="X109" i="1"/>
  <c r="X190" i="1"/>
  <c r="X36" i="1"/>
  <c r="X81" i="1"/>
  <c r="X162" i="1"/>
  <c r="X8" i="1"/>
  <c r="X85" i="1"/>
  <c r="X134" i="1"/>
  <c r="X187" i="1"/>
  <c r="X57" i="1"/>
  <c r="X39" i="1"/>
  <c r="X165" i="1"/>
  <c r="X63" i="1"/>
  <c r="X112" i="1"/>
  <c r="X189" i="1"/>
  <c r="X24" i="1"/>
  <c r="X46" i="1"/>
  <c r="X99" i="1"/>
  <c r="X148" i="1"/>
  <c r="X169" i="1"/>
  <c r="X15" i="1"/>
  <c r="X96" i="1"/>
  <c r="X141" i="1"/>
  <c r="X19" i="1"/>
  <c r="X68" i="1"/>
  <c r="X113" i="1"/>
  <c r="X194" i="1"/>
  <c r="X40" i="1"/>
  <c r="X117" i="1"/>
  <c r="X166" i="1"/>
  <c r="X12" i="1"/>
  <c r="X89" i="1"/>
  <c r="X103" i="1"/>
  <c r="X10" i="1"/>
  <c r="X95" i="1"/>
  <c r="X144" i="1"/>
  <c r="X50" i="1"/>
  <c r="X88" i="1"/>
  <c r="X78" i="1"/>
  <c r="X131" i="1"/>
  <c r="X180" i="1"/>
  <c r="X22" i="1"/>
  <c r="X75" i="1"/>
  <c r="X156" i="1"/>
  <c r="X2" i="1"/>
  <c r="X47" i="1"/>
  <c r="X128" i="1"/>
  <c r="X173" i="1"/>
  <c r="X51" i="1"/>
  <c r="X100" i="1"/>
  <c r="X145" i="1"/>
  <c r="X23" i="1"/>
  <c r="X72" i="1"/>
  <c r="X149" i="1"/>
  <c r="X198" i="1"/>
  <c r="X44" i="1"/>
  <c r="X121" i="1"/>
  <c r="X167" i="1"/>
  <c r="X42" i="1"/>
  <c r="X127" i="1"/>
  <c r="X176" i="1"/>
  <c r="X82" i="1"/>
  <c r="X152" i="1"/>
  <c r="X110" i="1"/>
  <c r="X163" i="1"/>
  <c r="X33" i="1"/>
  <c r="X54" i="1"/>
  <c r="X107" i="1"/>
  <c r="X188" i="1"/>
  <c r="X26" i="1"/>
  <c r="X79" i="1"/>
  <c r="X160" i="1"/>
  <c r="X30" i="1"/>
  <c r="X83" i="1"/>
  <c r="X132" i="1"/>
  <c r="X177" i="1"/>
  <c r="X55" i="1"/>
  <c r="X104" i="1"/>
  <c r="X181" i="1"/>
  <c r="X27" i="1"/>
  <c r="X76" i="1"/>
  <c r="X153" i="1"/>
  <c r="X56" i="1"/>
  <c r="X74" i="1"/>
  <c r="X159" i="1"/>
  <c r="X29" i="1"/>
  <c r="X146" i="1"/>
  <c r="X5" i="1"/>
  <c r="X142" i="1"/>
  <c r="X195" i="1"/>
  <c r="X65" i="1"/>
  <c r="X124" i="1"/>
  <c r="X86" i="1"/>
  <c r="X139" i="1"/>
  <c r="X9" i="1"/>
  <c r="X58" i="1"/>
  <c r="X111" i="1"/>
  <c r="X192" i="1"/>
  <c r="X62" i="1"/>
  <c r="X115" i="1"/>
  <c r="X164" i="1"/>
  <c r="X34" i="1"/>
  <c r="X87" i="1"/>
  <c r="X136" i="1"/>
  <c r="X6" i="1"/>
  <c r="X59" i="1"/>
  <c r="X108" i="1"/>
  <c r="X185" i="1"/>
  <c r="X120" i="1"/>
  <c r="X106" i="1"/>
  <c r="X191" i="1"/>
  <c r="X61" i="1"/>
  <c r="X7" i="1"/>
  <c r="X69" i="1"/>
  <c r="X174" i="1"/>
  <c r="X20" i="1"/>
  <c r="X97" i="1"/>
  <c r="X43" i="1"/>
  <c r="X118" i="1"/>
  <c r="X171" i="1"/>
  <c r="X41" i="1"/>
  <c r="X90" i="1"/>
  <c r="X143" i="1"/>
  <c r="X13" i="1"/>
  <c r="X94" i="1"/>
  <c r="X147" i="1"/>
  <c r="X196" i="1"/>
  <c r="X66" i="1"/>
  <c r="X119" i="1"/>
  <c r="X168" i="1"/>
  <c r="X38" i="1"/>
  <c r="X91" i="1"/>
  <c r="X140" i="1"/>
  <c r="X18" i="1"/>
  <c r="X184" i="1"/>
  <c r="X138" i="1"/>
  <c r="X16" i="1"/>
  <c r="X93" i="1"/>
  <c r="X71" i="1"/>
  <c r="X133" i="1"/>
  <c r="X3" i="1"/>
  <c r="X52" i="1"/>
  <c r="X129" i="1"/>
  <c r="X150" i="1"/>
  <c r="X28" i="1"/>
  <c r="X73" i="1"/>
  <c r="X122" i="1"/>
  <c r="X175" i="1"/>
  <c r="X45" i="1"/>
  <c r="X126" i="1"/>
  <c r="X179" i="1"/>
  <c r="X17" i="1"/>
  <c r="X98" i="1"/>
  <c r="X151" i="1"/>
  <c r="X21" i="1"/>
  <c r="X70" i="1"/>
  <c r="X123" i="1"/>
  <c r="X172" i="1"/>
  <c r="X114" i="1"/>
  <c r="X37" i="1"/>
  <c r="X170" i="1"/>
  <c r="X48" i="1"/>
  <c r="X125" i="1"/>
  <c r="X135" i="1"/>
  <c r="X197" i="1"/>
  <c r="X35" i="1"/>
  <c r="X84" i="1"/>
  <c r="X161" i="1"/>
  <c r="X182" i="1"/>
  <c r="X60" i="1"/>
  <c r="X105" i="1"/>
  <c r="X154" i="1"/>
  <c r="X32" i="1"/>
  <c r="X77" i="1"/>
  <c r="X158" i="1"/>
  <c r="X4" i="1"/>
  <c r="X49" i="1"/>
  <c r="X130" i="1"/>
  <c r="X183" i="1"/>
  <c r="X53" i="1"/>
  <c r="X102" i="1"/>
  <c r="X155" i="1"/>
  <c r="X25" i="1"/>
  <c r="X178" i="1"/>
  <c r="X101" i="1"/>
  <c r="X31" i="1"/>
  <c r="X80" i="1"/>
  <c r="X157" i="1"/>
  <c r="X199" i="1"/>
  <c r="X14" i="1"/>
  <c r="X67" i="1"/>
  <c r="X116" i="1"/>
  <c r="X1" i="1"/>
  <c r="T362" i="1"/>
  <c r="R1" i="1"/>
  <c r="T250" i="1"/>
  <c r="T175" i="1"/>
  <c r="T96" i="1"/>
  <c r="T13" i="1"/>
  <c r="T269" i="1"/>
  <c r="T396" i="1"/>
  <c r="T190" i="1"/>
  <c r="T115" i="1"/>
  <c r="T36" i="1"/>
  <c r="T292" i="1"/>
  <c r="T209" i="1"/>
  <c r="T339" i="1"/>
  <c r="T130" i="1"/>
  <c r="T55" i="1"/>
  <c r="T311" i="1"/>
  <c r="T232" i="1"/>
  <c r="T149" i="1"/>
  <c r="T343" i="1"/>
  <c r="T70" i="1"/>
  <c r="T326" i="1"/>
  <c r="T251" i="1"/>
  <c r="T172" i="1"/>
  <c r="T89" i="1"/>
  <c r="T346" i="1"/>
  <c r="T10" i="1"/>
  <c r="T266" i="1"/>
  <c r="T191" i="1"/>
  <c r="T112" i="1"/>
  <c r="T29" i="1"/>
  <c r="T285" i="1"/>
  <c r="T353" i="1"/>
  <c r="T206" i="1"/>
  <c r="T131" i="1"/>
  <c r="T52" i="1"/>
  <c r="T308" i="1"/>
  <c r="T225" i="1"/>
  <c r="T352" i="1"/>
  <c r="T146" i="1"/>
  <c r="T71" i="1"/>
  <c r="T327" i="1"/>
  <c r="T248" i="1"/>
  <c r="T165" i="1"/>
  <c r="T359" i="1"/>
  <c r="T86" i="1"/>
  <c r="T11" i="1"/>
  <c r="T267" i="1"/>
  <c r="T188" i="1"/>
  <c r="T105" i="1"/>
  <c r="T1" i="1"/>
  <c r="T2" i="1"/>
  <c r="T26" i="1"/>
  <c r="T282" i="1"/>
  <c r="T207" i="1"/>
  <c r="T128" i="1"/>
  <c r="T45" i="1"/>
  <c r="T301" i="1"/>
  <c r="T369" i="1"/>
  <c r="T222" i="1"/>
  <c r="T147" i="1"/>
  <c r="T68" i="1"/>
  <c r="T324" i="1"/>
  <c r="T241" i="1"/>
  <c r="T368" i="1"/>
  <c r="T162" i="1"/>
  <c r="T87" i="1"/>
  <c r="T8" i="1"/>
  <c r="T264" i="1"/>
  <c r="T181" i="1"/>
  <c r="T375" i="1"/>
  <c r="T102" i="1"/>
  <c r="T27" i="1"/>
  <c r="T283" i="1"/>
  <c r="T204" i="1"/>
  <c r="T121" i="1"/>
  <c r="T378" i="1"/>
  <c r="T42" i="1"/>
  <c r="T298" i="1"/>
  <c r="T223" i="1"/>
  <c r="T144" i="1"/>
  <c r="T61" i="1"/>
  <c r="T317" i="1"/>
  <c r="T385" i="1"/>
  <c r="T238" i="1"/>
  <c r="T163" i="1"/>
  <c r="T84" i="1"/>
  <c r="T340" i="1"/>
  <c r="T257" i="1"/>
  <c r="T384" i="1"/>
  <c r="T178" i="1"/>
  <c r="T103" i="1"/>
  <c r="T24" i="1"/>
  <c r="T280" i="1"/>
  <c r="T197" i="1"/>
  <c r="T391" i="1"/>
  <c r="T118" i="1"/>
  <c r="T43" i="1"/>
  <c r="T299" i="1"/>
  <c r="T220" i="1"/>
  <c r="T137" i="1"/>
  <c r="T394" i="1"/>
  <c r="T58" i="1"/>
  <c r="T239" i="1"/>
  <c r="T77" i="1"/>
  <c r="T400" i="1"/>
  <c r="T254" i="1"/>
  <c r="T179" i="1"/>
  <c r="T100" i="1"/>
  <c r="T17" i="1"/>
  <c r="T273" i="1"/>
  <c r="T341" i="1"/>
  <c r="T194" i="1"/>
  <c r="T119" i="1"/>
  <c r="T40" i="1"/>
  <c r="T296" i="1"/>
  <c r="T213" i="1"/>
  <c r="T334" i="1"/>
  <c r="T134" i="1"/>
  <c r="T59" i="1"/>
  <c r="T315" i="1"/>
  <c r="T236" i="1"/>
  <c r="T153" i="1"/>
  <c r="T347" i="1"/>
  <c r="T74" i="1"/>
  <c r="T330" i="1"/>
  <c r="T255" i="1"/>
  <c r="T176" i="1"/>
  <c r="T93" i="1"/>
  <c r="T350" i="1"/>
  <c r="T14" i="1"/>
  <c r="T270" i="1"/>
  <c r="T195" i="1"/>
  <c r="T116" i="1"/>
  <c r="T33" i="1"/>
  <c r="T289" i="1"/>
  <c r="T357" i="1"/>
  <c r="T210" i="1"/>
  <c r="T135" i="1"/>
  <c r="T56" i="1"/>
  <c r="T312" i="1"/>
  <c r="T229" i="1"/>
  <c r="T356" i="1"/>
  <c r="T150" i="1"/>
  <c r="T75" i="1"/>
  <c r="T331" i="1"/>
  <c r="T252" i="1"/>
  <c r="T169" i="1"/>
  <c r="T363" i="1"/>
  <c r="T15" i="1"/>
  <c r="T366" i="1"/>
  <c r="T49" i="1"/>
  <c r="T226" i="1"/>
  <c r="T72" i="1"/>
  <c r="T372" i="1"/>
  <c r="T12" i="1"/>
  <c r="T379" i="1"/>
  <c r="T31" i="1"/>
  <c r="T208" i="1"/>
  <c r="T125" i="1"/>
  <c r="T46" i="1"/>
  <c r="T302" i="1"/>
  <c r="T227" i="1"/>
  <c r="T148" i="1"/>
  <c r="T65" i="1"/>
  <c r="T389" i="1"/>
  <c r="T242" i="1"/>
  <c r="T167" i="1"/>
  <c r="T88" i="1"/>
  <c r="T5" i="1"/>
  <c r="T261" i="1"/>
  <c r="T388" i="1"/>
  <c r="T182" i="1"/>
  <c r="T107" i="1"/>
  <c r="T28" i="1"/>
  <c r="T284" i="1"/>
  <c r="T201" i="1"/>
  <c r="T395" i="1"/>
  <c r="T160" i="1"/>
  <c r="T271" i="1"/>
  <c r="T109" i="1"/>
  <c r="T286" i="1"/>
  <c r="T132" i="1"/>
  <c r="T305" i="1"/>
  <c r="T151" i="1"/>
  <c r="T328" i="1"/>
  <c r="T245" i="1"/>
  <c r="T91" i="1"/>
  <c r="T268" i="1"/>
  <c r="T185" i="1"/>
  <c r="T106" i="1"/>
  <c r="T287" i="1"/>
  <c r="T382" i="1"/>
  <c r="T321" i="1"/>
  <c r="T122" i="1"/>
  <c r="T47" i="1"/>
  <c r="T303" i="1"/>
  <c r="T224" i="1"/>
  <c r="T141" i="1"/>
  <c r="T398" i="1"/>
  <c r="T62" i="1"/>
  <c r="T318" i="1"/>
  <c r="T243" i="1"/>
  <c r="T164" i="1"/>
  <c r="T81" i="1"/>
  <c r="T337" i="1"/>
  <c r="T401" i="1"/>
  <c r="T258" i="1"/>
  <c r="T183" i="1"/>
  <c r="T104" i="1"/>
  <c r="T21" i="1"/>
  <c r="T277" i="1"/>
  <c r="T345" i="1"/>
  <c r="T198" i="1"/>
  <c r="T123" i="1"/>
  <c r="T44" i="1"/>
  <c r="T300" i="1"/>
  <c r="T217" i="1"/>
  <c r="T344" i="1"/>
  <c r="T138" i="1"/>
  <c r="T63" i="1"/>
  <c r="T319" i="1"/>
  <c r="T240" i="1"/>
  <c r="T157" i="1"/>
  <c r="T351" i="1"/>
  <c r="T78" i="1"/>
  <c r="T3" i="1"/>
  <c r="T259" i="1"/>
  <c r="T180" i="1"/>
  <c r="T97" i="1"/>
  <c r="T354" i="1"/>
  <c r="T18" i="1"/>
  <c r="T274" i="1"/>
  <c r="T199" i="1"/>
  <c r="T120" i="1"/>
  <c r="T37" i="1"/>
  <c r="T293" i="1"/>
  <c r="T361" i="1"/>
  <c r="T214" i="1"/>
  <c r="T139" i="1"/>
  <c r="T60" i="1"/>
  <c r="T316" i="1"/>
  <c r="T233" i="1"/>
  <c r="T360" i="1"/>
  <c r="T314" i="1"/>
  <c r="T333" i="1"/>
  <c r="T90" i="1"/>
  <c r="T192" i="1"/>
  <c r="T30" i="1"/>
  <c r="T211" i="1"/>
  <c r="T373" i="1"/>
  <c r="T166" i="1"/>
  <c r="T154" i="1"/>
  <c r="T79" i="1"/>
  <c r="T335" i="1"/>
  <c r="T256" i="1"/>
  <c r="T173" i="1"/>
  <c r="T367" i="1"/>
  <c r="T94" i="1"/>
  <c r="T19" i="1"/>
  <c r="T275" i="1"/>
  <c r="T196" i="1"/>
  <c r="T113" i="1"/>
  <c r="T370" i="1"/>
  <c r="T34" i="1"/>
  <c r="T290" i="1"/>
  <c r="T215" i="1"/>
  <c r="T136" i="1"/>
  <c r="T53" i="1"/>
  <c r="T309" i="1"/>
  <c r="T377" i="1"/>
  <c r="T230" i="1"/>
  <c r="T155" i="1"/>
  <c r="T76" i="1"/>
  <c r="T332" i="1"/>
  <c r="T249" i="1"/>
  <c r="T376" i="1"/>
  <c r="T170" i="1"/>
  <c r="T95" i="1"/>
  <c r="T16" i="1"/>
  <c r="T272" i="1"/>
  <c r="T189" i="1"/>
  <c r="T383" i="1"/>
  <c r="T110" i="1"/>
  <c r="T35" i="1"/>
  <c r="T291" i="1"/>
  <c r="T212" i="1"/>
  <c r="T129" i="1"/>
  <c r="T386" i="1"/>
  <c r="T50" i="1"/>
  <c r="T306" i="1"/>
  <c r="T231" i="1"/>
  <c r="T152" i="1"/>
  <c r="T69" i="1"/>
  <c r="T325" i="1"/>
  <c r="T393" i="1"/>
  <c r="T246" i="1"/>
  <c r="T171" i="1"/>
  <c r="T92" i="1"/>
  <c r="T9" i="1"/>
  <c r="T265" i="1"/>
  <c r="T392" i="1"/>
  <c r="T186" i="1"/>
  <c r="T111" i="1"/>
  <c r="T32" i="1"/>
  <c r="T288" i="1"/>
  <c r="T205" i="1"/>
  <c r="T399" i="1"/>
  <c r="T126" i="1"/>
  <c r="T51" i="1"/>
  <c r="T307" i="1"/>
  <c r="T228" i="1"/>
  <c r="T145" i="1"/>
  <c r="T338" i="1"/>
  <c r="T66" i="1"/>
  <c r="T322" i="1"/>
  <c r="T247" i="1"/>
  <c r="T168" i="1"/>
  <c r="T85" i="1"/>
  <c r="T342" i="1"/>
  <c r="T6" i="1"/>
  <c r="T262" i="1"/>
  <c r="T187" i="1"/>
  <c r="T108" i="1"/>
  <c r="T25" i="1"/>
  <c r="T281" i="1"/>
  <c r="T349" i="1"/>
  <c r="T202" i="1"/>
  <c r="T127" i="1"/>
  <c r="T48" i="1"/>
  <c r="T304" i="1"/>
  <c r="T221" i="1"/>
  <c r="T348" i="1"/>
  <c r="T142" i="1"/>
  <c r="T67" i="1"/>
  <c r="T323" i="1"/>
  <c r="T244" i="1"/>
  <c r="T161" i="1"/>
  <c r="T355" i="1"/>
  <c r="T82" i="1"/>
  <c r="T7" i="1"/>
  <c r="T263" i="1"/>
  <c r="T184" i="1"/>
  <c r="T101" i="1"/>
  <c r="T358" i="1"/>
  <c r="T22" i="1"/>
  <c r="T278" i="1"/>
  <c r="T203" i="1"/>
  <c r="T124" i="1"/>
  <c r="T41" i="1"/>
  <c r="T297" i="1"/>
  <c r="T365" i="1"/>
  <c r="T218" i="1"/>
  <c r="T143" i="1"/>
  <c r="T64" i="1"/>
  <c r="T320" i="1"/>
  <c r="T237" i="1"/>
  <c r="T364" i="1"/>
  <c r="T158" i="1"/>
  <c r="T83" i="1"/>
  <c r="T4" i="1"/>
  <c r="T260" i="1"/>
  <c r="T177" i="1"/>
  <c r="T371" i="1"/>
  <c r="T98" i="1"/>
  <c r="T23" i="1"/>
  <c r="T279" i="1"/>
  <c r="T200" i="1"/>
  <c r="T117" i="1"/>
  <c r="T374" i="1"/>
  <c r="T38" i="1"/>
  <c r="T294" i="1"/>
  <c r="T219" i="1"/>
  <c r="T140" i="1"/>
  <c r="T57" i="1"/>
  <c r="T313" i="1"/>
  <c r="T381" i="1"/>
  <c r="T234" i="1"/>
  <c r="T159" i="1"/>
  <c r="T80" i="1"/>
  <c r="T336" i="1"/>
  <c r="T253" i="1"/>
  <c r="T380" i="1"/>
  <c r="T174" i="1"/>
  <c r="T99" i="1"/>
  <c r="T20" i="1"/>
  <c r="T276" i="1"/>
  <c r="T193" i="1"/>
  <c r="T387" i="1"/>
  <c r="T114" i="1"/>
  <c r="T39" i="1"/>
  <c r="T295" i="1"/>
  <c r="T216" i="1"/>
  <c r="T133" i="1"/>
  <c r="T390" i="1"/>
  <c r="T54" i="1"/>
  <c r="T310" i="1"/>
  <c r="T235" i="1"/>
  <c r="T156" i="1"/>
  <c r="T73" i="1"/>
  <c r="T329" i="1"/>
  <c r="T397" i="1"/>
  <c r="S192" i="1"/>
  <c r="S19" i="1"/>
  <c r="S338" i="1"/>
  <c r="S87" i="1"/>
  <c r="S38" i="1"/>
  <c r="S204" i="1"/>
  <c r="S74" i="1"/>
  <c r="S272" i="1"/>
  <c r="S276" i="1"/>
  <c r="S178" i="1"/>
  <c r="S312" i="1"/>
  <c r="S246" i="1"/>
  <c r="S41" i="1"/>
  <c r="S314" i="1"/>
  <c r="S256" i="1"/>
  <c r="S367" i="1"/>
  <c r="S51" i="1"/>
  <c r="S324" i="1"/>
  <c r="S371" i="1"/>
  <c r="S119" i="1"/>
  <c r="S53" i="1"/>
  <c r="S102" i="1"/>
  <c r="S236" i="1"/>
  <c r="S170" i="1"/>
  <c r="S304" i="1"/>
  <c r="S174" i="1"/>
  <c r="S340" i="1"/>
  <c r="S210" i="1"/>
  <c r="S69" i="1"/>
  <c r="S278" i="1"/>
  <c r="S73" i="1"/>
  <c r="S282" i="1"/>
  <c r="S333" i="1"/>
  <c r="S196" i="1"/>
  <c r="S264" i="1"/>
  <c r="S142" i="1"/>
  <c r="S79" i="1"/>
  <c r="S288" i="1"/>
  <c r="S369" i="1"/>
  <c r="S83" i="1"/>
  <c r="S17" i="1"/>
  <c r="S341" i="1"/>
  <c r="S151" i="1"/>
  <c r="S181" i="1"/>
  <c r="S134" i="1"/>
  <c r="S332" i="1"/>
  <c r="S202" i="1"/>
  <c r="S336" i="1"/>
  <c r="S238" i="1"/>
  <c r="S33" i="1"/>
  <c r="S306" i="1"/>
  <c r="S101" i="1"/>
  <c r="S310" i="1"/>
  <c r="S137" i="1"/>
  <c r="S207" i="1"/>
  <c r="S320" i="1"/>
  <c r="S400" i="1"/>
  <c r="S179" i="1"/>
  <c r="S49" i="1"/>
  <c r="S66" i="1"/>
  <c r="S215" i="1"/>
  <c r="S213" i="1"/>
  <c r="S59" i="1"/>
  <c r="S249" i="1"/>
  <c r="S127" i="1"/>
  <c r="S253" i="1"/>
  <c r="S163" i="1"/>
  <c r="S289" i="1"/>
  <c r="S231" i="1"/>
  <c r="S358" i="1"/>
  <c r="S235" i="1"/>
  <c r="S394" i="1"/>
  <c r="S239" i="1"/>
  <c r="S77" i="1"/>
  <c r="S30" i="1"/>
  <c r="S307" i="1"/>
  <c r="S113" i="1"/>
  <c r="S98" i="1"/>
  <c r="S279" i="1"/>
  <c r="S309" i="1"/>
  <c r="S155" i="1"/>
  <c r="S281" i="1"/>
  <c r="S159" i="1"/>
  <c r="S317" i="1"/>
  <c r="S195" i="1"/>
  <c r="S386" i="1"/>
  <c r="S263" i="1"/>
  <c r="S390" i="1"/>
  <c r="S299" i="1"/>
  <c r="S363" i="1"/>
  <c r="S58" i="1"/>
  <c r="S271" i="1"/>
  <c r="S205" i="1"/>
  <c r="S94" i="1"/>
  <c r="S4" i="1"/>
  <c r="S177" i="1"/>
  <c r="S162" i="1"/>
  <c r="S136" i="1"/>
  <c r="S342" i="1"/>
  <c r="S187" i="1"/>
  <c r="S313" i="1"/>
  <c r="S223" i="1"/>
  <c r="S350" i="1"/>
  <c r="S291" i="1"/>
  <c r="S355" i="1"/>
  <c r="S295" i="1"/>
  <c r="S391" i="1"/>
  <c r="S331" i="1"/>
  <c r="S392" i="1"/>
  <c r="S186" i="1"/>
  <c r="S335" i="1"/>
  <c r="S237" i="1"/>
  <c r="S158" i="1"/>
  <c r="S68" i="1"/>
  <c r="S305" i="1"/>
  <c r="S194" i="1"/>
  <c r="S168" i="1"/>
  <c r="S375" i="1"/>
  <c r="S219" i="1"/>
  <c r="S378" i="1"/>
  <c r="S255" i="1"/>
  <c r="S383" i="1"/>
  <c r="S323" i="1"/>
  <c r="S387" i="1"/>
  <c r="S24" i="1"/>
  <c r="S356" i="1"/>
  <c r="S92" i="1"/>
  <c r="S365" i="1"/>
  <c r="S218" i="1"/>
  <c r="S64" i="1"/>
  <c r="S301" i="1"/>
  <c r="S286" i="1"/>
  <c r="S100" i="1"/>
  <c r="S370" i="1"/>
  <c r="S290" i="1"/>
  <c r="S200" i="1"/>
  <c r="S6" i="1"/>
  <c r="S140" i="1"/>
  <c r="S42" i="1"/>
  <c r="S176" i="1"/>
  <c r="S110" i="1"/>
  <c r="S244" i="1"/>
  <c r="S114" i="1"/>
  <c r="S280" i="1"/>
  <c r="S150" i="1"/>
  <c r="S9" i="1"/>
  <c r="S1" i="1"/>
  <c r="S2" i="1"/>
  <c r="S397" i="1"/>
  <c r="S360" i="1"/>
  <c r="S233" i="1"/>
  <c r="S316" i="1"/>
  <c r="S60" i="1"/>
  <c r="S139" i="1"/>
  <c r="S214" i="1"/>
  <c r="S361" i="1"/>
  <c r="S293" i="1"/>
  <c r="S37" i="1"/>
  <c r="S120" i="1"/>
  <c r="S199" i="1"/>
  <c r="S274" i="1"/>
  <c r="S18" i="1"/>
  <c r="S354" i="1"/>
  <c r="S97" i="1"/>
  <c r="S180" i="1"/>
  <c r="S259" i="1"/>
  <c r="S3" i="1"/>
  <c r="S78" i="1"/>
  <c r="S351" i="1"/>
  <c r="S157" i="1"/>
  <c r="S240" i="1"/>
  <c r="S319" i="1"/>
  <c r="S63" i="1"/>
  <c r="S138" i="1"/>
  <c r="S344" i="1"/>
  <c r="S217" i="1"/>
  <c r="S300" i="1"/>
  <c r="S44" i="1"/>
  <c r="S123" i="1"/>
  <c r="S198" i="1"/>
  <c r="S345" i="1"/>
  <c r="S277" i="1"/>
  <c r="S21" i="1"/>
  <c r="S104" i="1"/>
  <c r="S183" i="1"/>
  <c r="S258" i="1"/>
  <c r="S401" i="1"/>
  <c r="S337" i="1"/>
  <c r="S81" i="1"/>
  <c r="S164" i="1"/>
  <c r="S243" i="1"/>
  <c r="S318" i="1"/>
  <c r="S62" i="1"/>
  <c r="S398" i="1"/>
  <c r="S141" i="1"/>
  <c r="S224" i="1"/>
  <c r="S303" i="1"/>
  <c r="S47" i="1"/>
  <c r="S122" i="1"/>
  <c r="S395" i="1"/>
  <c r="S201" i="1"/>
  <c r="S284" i="1"/>
  <c r="S28" i="1"/>
  <c r="S107" i="1"/>
  <c r="S182" i="1"/>
  <c r="S388" i="1"/>
  <c r="S261" i="1"/>
  <c r="S5" i="1"/>
  <c r="S88" i="1"/>
  <c r="S167" i="1"/>
  <c r="S242" i="1"/>
  <c r="S389" i="1"/>
  <c r="S321" i="1"/>
  <c r="S65" i="1"/>
  <c r="S148" i="1"/>
  <c r="S227" i="1"/>
  <c r="S302" i="1"/>
  <c r="S46" i="1"/>
  <c r="S382" i="1"/>
  <c r="S125" i="1"/>
  <c r="S208" i="1"/>
  <c r="S287" i="1"/>
  <c r="S31" i="1"/>
  <c r="S106" i="1"/>
  <c r="S379" i="1"/>
  <c r="S185" i="1"/>
  <c r="S268" i="1"/>
  <c r="S12" i="1"/>
  <c r="S91" i="1"/>
  <c r="S166" i="1"/>
  <c r="S372" i="1"/>
  <c r="S245" i="1"/>
  <c r="S328" i="1"/>
  <c r="S72" i="1"/>
  <c r="S362" i="1"/>
  <c r="S105" i="1"/>
  <c r="S188" i="1"/>
  <c r="S267" i="1"/>
  <c r="S11" i="1"/>
  <c r="S86" i="1"/>
  <c r="S359" i="1"/>
  <c r="S165" i="1"/>
  <c r="S248" i="1"/>
  <c r="S327" i="1"/>
  <c r="S71" i="1"/>
  <c r="S146" i="1"/>
  <c r="S352" i="1"/>
  <c r="S225" i="1"/>
  <c r="S308" i="1"/>
  <c r="S52" i="1"/>
  <c r="S131" i="1"/>
  <c r="S206" i="1"/>
  <c r="S353" i="1"/>
  <c r="S285" i="1"/>
  <c r="S29" i="1"/>
  <c r="S112" i="1"/>
  <c r="S191" i="1"/>
  <c r="S266" i="1"/>
  <c r="S10" i="1"/>
  <c r="S346" i="1"/>
  <c r="S89" i="1"/>
  <c r="S172" i="1"/>
  <c r="S251" i="1"/>
  <c r="S326" i="1"/>
  <c r="S70" i="1"/>
  <c r="S343" i="1"/>
  <c r="S149" i="1"/>
  <c r="S232" i="1"/>
  <c r="S311" i="1"/>
  <c r="S55" i="1"/>
  <c r="S130" i="1"/>
  <c r="S339" i="1"/>
  <c r="S209" i="1"/>
  <c r="S292" i="1"/>
  <c r="S36" i="1"/>
  <c r="S115" i="1"/>
  <c r="S190" i="1"/>
  <c r="S396" i="1"/>
  <c r="S269" i="1"/>
  <c r="S13" i="1"/>
  <c r="S96" i="1"/>
  <c r="S175" i="1"/>
  <c r="S250" i="1"/>
  <c r="S26" i="1"/>
  <c r="S15" i="1"/>
  <c r="S32" i="1"/>
  <c r="S45" i="1"/>
  <c r="S366" i="1"/>
  <c r="S126" i="1"/>
  <c r="S147" i="1"/>
  <c r="S132" i="1"/>
  <c r="S145" i="1"/>
  <c r="S368" i="1"/>
  <c r="S226" i="1"/>
  <c r="S247" i="1"/>
  <c r="S296" i="1"/>
  <c r="S374" i="1"/>
  <c r="S230" i="1"/>
  <c r="S283" i="1"/>
  <c r="S25" i="1"/>
  <c r="S347" i="1"/>
  <c r="S234" i="1"/>
  <c r="S16" i="1"/>
  <c r="S61" i="1"/>
  <c r="S348" i="1"/>
  <c r="S270" i="1"/>
  <c r="S20" i="1"/>
  <c r="S129" i="1"/>
  <c r="S384" i="1"/>
  <c r="S7" i="1"/>
  <c r="S56" i="1"/>
  <c r="S133" i="1"/>
  <c r="S393" i="1"/>
  <c r="S43" i="1"/>
  <c r="S124" i="1"/>
  <c r="S169" i="1"/>
  <c r="S262" i="1"/>
  <c r="S315" i="1"/>
  <c r="S57" i="1"/>
  <c r="S376" i="1"/>
  <c r="S298" i="1"/>
  <c r="S48" i="1"/>
  <c r="S93" i="1"/>
  <c r="S380" i="1"/>
  <c r="S35" i="1"/>
  <c r="S84" i="1"/>
  <c r="S161" i="1"/>
  <c r="S357" i="1"/>
  <c r="S39" i="1"/>
  <c r="S152" i="1"/>
  <c r="S197" i="1"/>
  <c r="S22" i="1"/>
  <c r="S75" i="1"/>
  <c r="S156" i="1"/>
  <c r="S265" i="1"/>
  <c r="S90" i="1"/>
  <c r="S111" i="1"/>
  <c r="S128" i="1"/>
  <c r="S109" i="1"/>
  <c r="S399" i="1"/>
  <c r="S222" i="1"/>
  <c r="S211" i="1"/>
  <c r="S228" i="1"/>
  <c r="S241" i="1"/>
  <c r="S373" i="1"/>
  <c r="S322" i="1"/>
  <c r="S8" i="1"/>
  <c r="S85" i="1"/>
  <c r="S334" i="1"/>
  <c r="S294" i="1"/>
  <c r="S76" i="1"/>
  <c r="S121" i="1"/>
  <c r="S349" i="1"/>
  <c r="S330" i="1"/>
  <c r="S80" i="1"/>
  <c r="S189" i="1"/>
  <c r="S385" i="1"/>
  <c r="S67" i="1"/>
  <c r="S116" i="1"/>
  <c r="S193" i="1"/>
  <c r="S50" i="1"/>
  <c r="S103" i="1"/>
  <c r="S184" i="1"/>
  <c r="S229" i="1"/>
  <c r="S54" i="1"/>
  <c r="S171" i="1"/>
  <c r="S220" i="1"/>
  <c r="S297" i="1"/>
  <c r="S154" i="1"/>
  <c r="S143" i="1"/>
  <c r="S160" i="1"/>
  <c r="S173" i="1"/>
  <c r="S364" i="1"/>
  <c r="S254" i="1"/>
  <c r="S275" i="1"/>
  <c r="S260" i="1"/>
  <c r="S273" i="1"/>
  <c r="S34" i="1"/>
  <c r="S23" i="1"/>
  <c r="S40" i="1"/>
  <c r="S117" i="1"/>
  <c r="S377" i="1"/>
  <c r="S27" i="1"/>
  <c r="S108" i="1"/>
  <c r="S153" i="1"/>
  <c r="S381" i="1"/>
  <c r="S95" i="1"/>
  <c r="S144" i="1"/>
  <c r="S221" i="1"/>
  <c r="S14" i="1"/>
  <c r="S99" i="1"/>
  <c r="S212" i="1"/>
  <c r="S257" i="1"/>
  <c r="S82" i="1"/>
  <c r="S135" i="1"/>
  <c r="S216" i="1"/>
  <c r="S325" i="1"/>
  <c r="S118" i="1"/>
  <c r="S203" i="1"/>
  <c r="S252" i="1"/>
  <c r="S329" i="1"/>
  <c r="R362" i="1"/>
  <c r="R250" i="1"/>
  <c r="R175" i="1"/>
  <c r="R96" i="1"/>
  <c r="R13" i="1"/>
  <c r="R269" i="1"/>
  <c r="R396" i="1"/>
  <c r="R190" i="1"/>
  <c r="R115" i="1"/>
  <c r="R36" i="1"/>
  <c r="R292" i="1"/>
  <c r="R209" i="1"/>
  <c r="R339" i="1"/>
  <c r="R130" i="1"/>
  <c r="R55" i="1"/>
  <c r="R311" i="1"/>
  <c r="R232" i="1"/>
  <c r="R149" i="1"/>
  <c r="R343" i="1"/>
  <c r="R70" i="1"/>
  <c r="R326" i="1"/>
  <c r="R251" i="1"/>
  <c r="R172" i="1"/>
  <c r="R89" i="1"/>
  <c r="R346" i="1"/>
  <c r="R10" i="1"/>
  <c r="R266" i="1"/>
  <c r="R191" i="1"/>
  <c r="R112" i="1"/>
  <c r="R29" i="1"/>
  <c r="R285" i="1"/>
  <c r="R353" i="1"/>
  <c r="R206" i="1"/>
  <c r="R131" i="1"/>
  <c r="R52" i="1"/>
  <c r="R308" i="1"/>
  <c r="R225" i="1"/>
  <c r="R352" i="1"/>
  <c r="R146" i="1"/>
  <c r="R71" i="1"/>
  <c r="R327" i="1"/>
  <c r="R248" i="1"/>
  <c r="R165" i="1"/>
  <c r="R359" i="1"/>
  <c r="R86" i="1"/>
  <c r="R11" i="1"/>
  <c r="R267" i="1"/>
  <c r="R188" i="1"/>
  <c r="R105" i="1"/>
  <c r="R26" i="1"/>
  <c r="R282" i="1"/>
  <c r="R207" i="1"/>
  <c r="R128" i="1"/>
  <c r="R45" i="1"/>
  <c r="R301" i="1"/>
  <c r="R369" i="1"/>
  <c r="R222" i="1"/>
  <c r="R147" i="1"/>
  <c r="R68" i="1"/>
  <c r="R324" i="1"/>
  <c r="R241" i="1"/>
  <c r="R368" i="1"/>
  <c r="R162" i="1"/>
  <c r="R87" i="1"/>
  <c r="R8" i="1"/>
  <c r="R264" i="1"/>
  <c r="R181" i="1"/>
  <c r="R375" i="1"/>
  <c r="R102" i="1"/>
  <c r="R27" i="1"/>
  <c r="R283" i="1"/>
  <c r="R204" i="1"/>
  <c r="R121" i="1"/>
  <c r="R378" i="1"/>
  <c r="R42" i="1"/>
  <c r="R298" i="1"/>
  <c r="R223" i="1"/>
  <c r="R144" i="1"/>
  <c r="R61" i="1"/>
  <c r="R317" i="1"/>
  <c r="R385" i="1"/>
  <c r="R238" i="1"/>
  <c r="R163" i="1"/>
  <c r="R84" i="1"/>
  <c r="R340" i="1"/>
  <c r="R257" i="1"/>
  <c r="R384" i="1"/>
  <c r="R178" i="1"/>
  <c r="R103" i="1"/>
  <c r="R24" i="1"/>
  <c r="R280" i="1"/>
  <c r="R197" i="1"/>
  <c r="R391" i="1"/>
  <c r="R118" i="1"/>
  <c r="R43" i="1"/>
  <c r="R299" i="1"/>
  <c r="R220" i="1"/>
  <c r="R137" i="1"/>
  <c r="R394" i="1"/>
  <c r="R58" i="1"/>
  <c r="R314" i="1"/>
  <c r="R239" i="1"/>
  <c r="R160" i="1"/>
  <c r="R77" i="1"/>
  <c r="R333" i="1"/>
  <c r="R400" i="1"/>
  <c r="R254" i="1"/>
  <c r="R179" i="1"/>
  <c r="R100" i="1"/>
  <c r="R17" i="1"/>
  <c r="R273" i="1"/>
  <c r="R341" i="1"/>
  <c r="R194" i="1"/>
  <c r="R119" i="1"/>
  <c r="R40" i="1"/>
  <c r="R296" i="1"/>
  <c r="R213" i="1"/>
  <c r="R334" i="1"/>
  <c r="R134" i="1"/>
  <c r="R59" i="1"/>
  <c r="R315" i="1"/>
  <c r="R236" i="1"/>
  <c r="R153" i="1"/>
  <c r="R347" i="1"/>
  <c r="R74" i="1"/>
  <c r="R330" i="1"/>
  <c r="R255" i="1"/>
  <c r="R176" i="1"/>
  <c r="R93" i="1"/>
  <c r="R350" i="1"/>
  <c r="R14" i="1"/>
  <c r="R270" i="1"/>
  <c r="R195" i="1"/>
  <c r="R116" i="1"/>
  <c r="R33" i="1"/>
  <c r="R289" i="1"/>
  <c r="R357" i="1"/>
  <c r="R210" i="1"/>
  <c r="R135" i="1"/>
  <c r="R56" i="1"/>
  <c r="R312" i="1"/>
  <c r="R229" i="1"/>
  <c r="R356" i="1"/>
  <c r="R150" i="1"/>
  <c r="R75" i="1"/>
  <c r="R331" i="1"/>
  <c r="R252" i="1"/>
  <c r="R169" i="1"/>
  <c r="R363" i="1"/>
  <c r="R90" i="1"/>
  <c r="R15" i="1"/>
  <c r="R271" i="1"/>
  <c r="R192" i="1"/>
  <c r="R109" i="1"/>
  <c r="R366" i="1"/>
  <c r="R30" i="1"/>
  <c r="R286" i="1"/>
  <c r="R211" i="1"/>
  <c r="R132" i="1"/>
  <c r="R49" i="1"/>
  <c r="R305" i="1"/>
  <c r="R373" i="1"/>
  <c r="R226" i="1"/>
  <c r="R151" i="1"/>
  <c r="R72" i="1"/>
  <c r="R328" i="1"/>
  <c r="R245" i="1"/>
  <c r="R372" i="1"/>
  <c r="R166" i="1"/>
  <c r="R91" i="1"/>
  <c r="R12" i="1"/>
  <c r="R268" i="1"/>
  <c r="R185" i="1"/>
  <c r="R379" i="1"/>
  <c r="R106" i="1"/>
  <c r="R31" i="1"/>
  <c r="R287" i="1"/>
  <c r="R208" i="1"/>
  <c r="R125" i="1"/>
  <c r="R382" i="1"/>
  <c r="R46" i="1"/>
  <c r="R302" i="1"/>
  <c r="R227" i="1"/>
  <c r="R148" i="1"/>
  <c r="R65" i="1"/>
  <c r="R321" i="1"/>
  <c r="R389" i="1"/>
  <c r="R242" i="1"/>
  <c r="R167" i="1"/>
  <c r="R88" i="1"/>
  <c r="R5" i="1"/>
  <c r="R261" i="1"/>
  <c r="R388" i="1"/>
  <c r="R182" i="1"/>
  <c r="R107" i="1"/>
  <c r="R28" i="1"/>
  <c r="R284" i="1"/>
  <c r="R201" i="1"/>
  <c r="R395" i="1"/>
  <c r="R122" i="1"/>
  <c r="R47" i="1"/>
  <c r="R303" i="1"/>
  <c r="R224" i="1"/>
  <c r="R141" i="1"/>
  <c r="R398" i="1"/>
  <c r="R62" i="1"/>
  <c r="R318" i="1"/>
  <c r="R243" i="1"/>
  <c r="R164" i="1"/>
  <c r="R81" i="1"/>
  <c r="R337" i="1"/>
  <c r="R401" i="1"/>
  <c r="R258" i="1"/>
  <c r="R183" i="1"/>
  <c r="R104" i="1"/>
  <c r="R21" i="1"/>
  <c r="R277" i="1"/>
  <c r="R345" i="1"/>
  <c r="R198" i="1"/>
  <c r="R123" i="1"/>
  <c r="R44" i="1"/>
  <c r="R300" i="1"/>
  <c r="R217" i="1"/>
  <c r="R344" i="1"/>
  <c r="R138" i="1"/>
  <c r="R63" i="1"/>
  <c r="R319" i="1"/>
  <c r="R240" i="1"/>
  <c r="R157" i="1"/>
  <c r="R351" i="1"/>
  <c r="R78" i="1"/>
  <c r="R3" i="1"/>
  <c r="R259" i="1"/>
  <c r="R180" i="1"/>
  <c r="R97" i="1"/>
  <c r="R354" i="1"/>
  <c r="R18" i="1"/>
  <c r="R274" i="1"/>
  <c r="R199" i="1"/>
  <c r="R120" i="1"/>
  <c r="R37" i="1"/>
  <c r="R293" i="1"/>
  <c r="R361" i="1"/>
  <c r="R214" i="1"/>
  <c r="R139" i="1"/>
  <c r="R60" i="1"/>
  <c r="R316" i="1"/>
  <c r="R233" i="1"/>
  <c r="R360" i="1"/>
  <c r="R154" i="1"/>
  <c r="R79" i="1"/>
  <c r="R335" i="1"/>
  <c r="R256" i="1"/>
  <c r="R173" i="1"/>
  <c r="R367" i="1"/>
  <c r="R94" i="1"/>
  <c r="R19" i="1"/>
  <c r="R275" i="1"/>
  <c r="R196" i="1"/>
  <c r="R113" i="1"/>
  <c r="R370" i="1"/>
  <c r="R34" i="1"/>
  <c r="R290" i="1"/>
  <c r="R215" i="1"/>
  <c r="R136" i="1"/>
  <c r="R53" i="1"/>
  <c r="R309" i="1"/>
  <c r="R377" i="1"/>
  <c r="R230" i="1"/>
  <c r="R155" i="1"/>
  <c r="R76" i="1"/>
  <c r="R332" i="1"/>
  <c r="R249" i="1"/>
  <c r="R376" i="1"/>
  <c r="R170" i="1"/>
  <c r="R95" i="1"/>
  <c r="R16" i="1"/>
  <c r="R272" i="1"/>
  <c r="R189" i="1"/>
  <c r="R383" i="1"/>
  <c r="R110" i="1"/>
  <c r="R35" i="1"/>
  <c r="R291" i="1"/>
  <c r="R212" i="1"/>
  <c r="R129" i="1"/>
  <c r="R386" i="1"/>
  <c r="R50" i="1"/>
  <c r="R306" i="1"/>
  <c r="R231" i="1"/>
  <c r="R152" i="1"/>
  <c r="R69" i="1"/>
  <c r="R325" i="1"/>
  <c r="R393" i="1"/>
  <c r="R246" i="1"/>
  <c r="R171" i="1"/>
  <c r="R92" i="1"/>
  <c r="R9" i="1"/>
  <c r="R265" i="1"/>
  <c r="R392" i="1"/>
  <c r="R186" i="1"/>
  <c r="R111" i="1"/>
  <c r="R32" i="1"/>
  <c r="R288" i="1"/>
  <c r="R205" i="1"/>
  <c r="R399" i="1"/>
  <c r="R126" i="1"/>
  <c r="R51" i="1"/>
  <c r="R307" i="1"/>
  <c r="R228" i="1"/>
  <c r="R145" i="1"/>
  <c r="R338" i="1"/>
  <c r="R66" i="1"/>
  <c r="R322" i="1"/>
  <c r="R247" i="1"/>
  <c r="R168" i="1"/>
  <c r="R85" i="1"/>
  <c r="R342" i="1"/>
  <c r="R6" i="1"/>
  <c r="R262" i="1"/>
  <c r="R187" i="1"/>
  <c r="R108" i="1"/>
  <c r="R25" i="1"/>
  <c r="R281" i="1"/>
  <c r="R349" i="1"/>
  <c r="R202" i="1"/>
  <c r="R127" i="1"/>
  <c r="R48" i="1"/>
  <c r="R304" i="1"/>
  <c r="R221" i="1"/>
  <c r="R348" i="1"/>
  <c r="R142" i="1"/>
  <c r="R67" i="1"/>
  <c r="R323" i="1"/>
  <c r="R244" i="1"/>
  <c r="R161" i="1"/>
  <c r="R355" i="1"/>
  <c r="R82" i="1"/>
  <c r="R7" i="1"/>
  <c r="R263" i="1"/>
  <c r="R184" i="1"/>
  <c r="R101" i="1"/>
  <c r="R358" i="1"/>
  <c r="R22" i="1"/>
  <c r="R278" i="1"/>
  <c r="R203" i="1"/>
  <c r="R124" i="1"/>
  <c r="R41" i="1"/>
  <c r="R297" i="1"/>
  <c r="R365" i="1"/>
  <c r="R218" i="1"/>
  <c r="R143" i="1"/>
  <c r="R64" i="1"/>
  <c r="R320" i="1"/>
  <c r="R237" i="1"/>
  <c r="R364" i="1"/>
  <c r="R158" i="1"/>
  <c r="R83" i="1"/>
  <c r="R4" i="1"/>
  <c r="R260" i="1"/>
  <c r="R177" i="1"/>
  <c r="R371" i="1"/>
  <c r="R98" i="1"/>
  <c r="R23" i="1"/>
  <c r="R279" i="1"/>
  <c r="R200" i="1"/>
  <c r="R117" i="1"/>
  <c r="R374" i="1"/>
  <c r="R38" i="1"/>
  <c r="R294" i="1"/>
  <c r="R219" i="1"/>
  <c r="R140" i="1"/>
  <c r="R57" i="1"/>
  <c r="R313" i="1"/>
  <c r="R381" i="1"/>
  <c r="R234" i="1"/>
  <c r="R159" i="1"/>
  <c r="R80" i="1"/>
  <c r="R336" i="1"/>
  <c r="R253" i="1"/>
  <c r="R380" i="1"/>
  <c r="R174" i="1"/>
  <c r="R99" i="1"/>
  <c r="R20" i="1"/>
  <c r="R276" i="1"/>
  <c r="R193" i="1"/>
  <c r="R387" i="1"/>
  <c r="R114" i="1"/>
  <c r="R39" i="1"/>
  <c r="R295" i="1"/>
  <c r="R216" i="1"/>
  <c r="R133" i="1"/>
  <c r="R390" i="1"/>
  <c r="R54" i="1"/>
  <c r="R310" i="1"/>
  <c r="R235" i="1"/>
  <c r="R156" i="1"/>
  <c r="R73" i="1"/>
  <c r="R329" i="1"/>
  <c r="R397" i="1"/>
  <c r="M2" i="1"/>
  <c r="M10" i="1"/>
  <c r="M18" i="1"/>
  <c r="M3" i="1"/>
  <c r="M11" i="1"/>
  <c r="M19" i="1"/>
  <c r="M12" i="1"/>
  <c r="M20" i="1"/>
  <c r="M5" i="1"/>
  <c r="M13" i="1"/>
  <c r="M21" i="1"/>
  <c r="M6" i="1"/>
  <c r="M14" i="1"/>
  <c r="M22" i="1"/>
  <c r="M7" i="1"/>
  <c r="M15" i="1"/>
  <c r="M23" i="1"/>
  <c r="M8" i="1"/>
  <c r="M16" i="1"/>
  <c r="M9" i="1"/>
  <c r="M17" i="1"/>
  <c r="AA16" i="1" l="1"/>
  <c r="AA13" i="1"/>
  <c r="AA14" i="1" s="1"/>
  <c r="AA7" i="1"/>
  <c r="AA4" i="1"/>
  <c r="AA1" i="1"/>
  <c r="AA17" i="1" l="1"/>
  <c r="AA8" i="1"/>
  <c r="AA5" i="1"/>
  <c r="A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эксперимент_2023-09-15_09-08-48" type="6" refreshedVersion="5" background="1" saveData="1">
    <textPr codePage="1251" sourceFile="C:\Users\ICPC-NB-XX\Documents\laboratory\form\Б01-302_Байдюсенов, Редькин\эксперимент_2023-09-15_09-08-48.txt" decimal="," thousands=" ">
      <textFields>
        <textField/>
      </textFields>
    </textPr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<sst xmlns="http://schemas.openxmlformats.org/spreadsheetml/2006/main" count="20" uniqueCount="19">
  <si>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 xml:space="preserve"> </t>
  </si>
  <si>
    <t>среднее число срабатываний за 10</t>
  </si>
  <si>
    <t>среднее число срабатываний за 20</t>
  </si>
  <si>
    <t>среднеквадратичная ошибка 20</t>
  </si>
  <si>
    <t>среднеквадратичная ошибка 10</t>
  </si>
  <si>
    <t>теория для 10</t>
  </si>
  <si>
    <t>для одного сигма по 10</t>
  </si>
  <si>
    <t>для двух сигма по 10</t>
  </si>
  <si>
    <t>для трёх сигма по 10</t>
  </si>
  <si>
    <t>для одного сигма по 20</t>
  </si>
  <si>
    <t>для двух сигма по 20</t>
  </si>
  <si>
    <t>для трёх сигма по 20</t>
  </si>
  <si>
    <t>случаи по сигма для 10</t>
  </si>
  <si>
    <t>случаи по 2 сигма для 10</t>
  </si>
  <si>
    <t>случаи по 3 сигма для 10</t>
  </si>
  <si>
    <t>случаи по 3 сигма для 20</t>
  </si>
  <si>
    <t>случаи по 2 сигма для 20</t>
  </si>
  <si>
    <t>случаи по сигма для 20</t>
  </si>
  <si>
    <t>(( ni - cсреднее ) 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</si>
</sst>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19430106861688"/>
          <c:y val="3.3685731506096564E-2"/>
          <c:w val="0.89006850659917314"/>
          <c:h val="0.924367130361188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Лист1!$E$29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3AC-4276-A88D-BE1272A9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099136"/>
        <c:axId val="59228160"/>
      </c:barChart>
      <c:catAx>
        <c:axId val="14709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59228160"/>
        <c:crosses val="autoZero"/>
        <c:auto val="1"/>
        <c:lblAlgn val="ctr"/>
        <c:lblOffset val="100"/>
        <c:noMultiLvlLbl val="0"/>
      </c:catAx>
      <c:valAx>
        <c:axId val="5922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099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</a:t>
            </a:r>
            <a:r>
              <a:rPr lang="ru-RU" baseline="0"/>
              <a:t> 1</a:t>
            </a:r>
          </a:p>
          <a:p>
            <a:pPr>
              <a:defRPr/>
            </a:pPr>
            <a:endParaRPr lang="ru-RU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8.163840891790719E-2"/>
          <c:y val="0.17640052724841757"/>
          <c:w val="0.85506324421311741"/>
          <c:h val="0.7307677165354330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trendline>
            <c:spPr>
              <a:ln w="3492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6"/>
            <c:dispRSqr val="0"/>
            <c:dispEq val="0"/>
          </c:trendline>
          <c:cat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</c:numLit>
          </c:cat>
          <c:val>
            <c:numRef>
              <c:f>Лист1!$B$1:$B$9</c:f>
              <c:numCache>
                <c:formatCode>General</c:formatCode>
                <c:ptCount val="9"/>
                <c:pt idx="0">
                  <c:v>1125</c:v>
                </c:pt>
                <c:pt idx="1">
                  <c:v>1367</c:v>
                </c:pt>
                <c:pt idx="2">
                  <c:v>931</c:v>
                </c:pt>
                <c:pt idx="3">
                  <c:v>409</c:v>
                </c:pt>
                <c:pt idx="4">
                  <c:v>134</c:v>
                </c:pt>
                <c:pt idx="5">
                  <c:v>28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F-45D5-AB22-A48B20B4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778816"/>
        <c:axId val="59232192"/>
      </c:barChart>
      <c:catAx>
        <c:axId val="22377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232192"/>
        <c:crosses val="autoZero"/>
        <c:auto val="1"/>
        <c:lblAlgn val="ctr"/>
        <c:lblOffset val="100"/>
        <c:noMultiLvlLbl val="0"/>
      </c:catAx>
      <c:valAx>
        <c:axId val="5923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77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</a:t>
            </a:r>
            <a:r>
              <a:rPr lang="en-US" baseline="0"/>
              <a:t> = 20</a:t>
            </a:r>
            <a:r>
              <a:rPr lang="ru-RU" baseline="0"/>
              <a:t> с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2920440040532931E-2"/>
          <c:y val="0.17048410581941328"/>
          <c:w val="0.75734200343397873"/>
          <c:h val="0.71121642946487917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val>
            <c:numRef>
              <c:f>Лист1!$F$1:$F$38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5.0000000000000001E-3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0.02</c:v>
                </c:pt>
                <c:pt idx="16">
                  <c:v>0.01</c:v>
                </c:pt>
                <c:pt idx="17">
                  <c:v>5.0000000000000001E-3</c:v>
                </c:pt>
                <c:pt idx="18">
                  <c:v>0.02</c:v>
                </c:pt>
                <c:pt idx="19">
                  <c:v>0.03</c:v>
                </c:pt>
                <c:pt idx="20">
                  <c:v>4.4999999999999998E-2</c:v>
                </c:pt>
                <c:pt idx="21">
                  <c:v>0.06</c:v>
                </c:pt>
                <c:pt idx="22">
                  <c:v>9.5000000000000001E-2</c:v>
                </c:pt>
                <c:pt idx="23">
                  <c:v>8.5000000000000006E-2</c:v>
                </c:pt>
                <c:pt idx="24">
                  <c:v>0.08</c:v>
                </c:pt>
                <c:pt idx="25">
                  <c:v>0.105</c:v>
                </c:pt>
                <c:pt idx="26">
                  <c:v>8.5000000000000006E-2</c:v>
                </c:pt>
                <c:pt idx="27">
                  <c:v>0.06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0.06</c:v>
                </c:pt>
                <c:pt idx="31">
                  <c:v>0.04</c:v>
                </c:pt>
                <c:pt idx="32">
                  <c:v>0.03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0.02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C-4455-9FE8-AE2B8E41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-9"/>
        <c:axId val="46014464"/>
        <c:axId val="139103040"/>
      </c:barChar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Лист1!$O$1:$O$40</c:f>
              <c:numCache>
                <c:formatCode>General</c:formatCode>
                <c:ptCount val="40"/>
                <c:pt idx="0">
                  <c:v>2.3855372822007425E-7</c:v>
                </c:pt>
                <c:pt idx="1">
                  <c:v>6.2476411907758473E-7</c:v>
                </c:pt>
                <c:pt idx="2">
                  <c:v>1.5752815259636878E-6</c:v>
                </c:pt>
                <c:pt idx="3">
                  <c:v>3.8239526785278682E-6</c:v>
                </c:pt>
                <c:pt idx="4">
                  <c:v>8.9367388606568803E-6</c:v>
                </c:pt>
                <c:pt idx="5">
                  <c:v>2.0107489709965463E-5</c:v>
                </c:pt>
                <c:pt idx="6">
                  <c:v>4.3556088508174708E-5</c:v>
                </c:pt>
                <c:pt idx="7">
                  <c:v>9.0834769237027623E-5</c:v>
                </c:pt>
                <c:pt idx="8">
                  <c:v>1.8237596036474902E-4</c:v>
                </c:pt>
                <c:pt idx="9">
                  <c:v>3.5252936240597716E-4</c:v>
                </c:pt>
                <c:pt idx="10">
                  <c:v>6.5604741445554106E-4</c:v>
                </c:pt>
                <c:pt idx="11">
                  <c:v>1.1754046108212121E-3</c:v>
                </c:pt>
                <c:pt idx="12">
                  <c:v>2.0274576009949993E-3</c:v>
                </c:pt>
                <c:pt idx="13">
                  <c:v>3.3668859142099443E-3</c:v>
                </c:pt>
                <c:pt idx="14">
                  <c:v>5.3829116235702768E-3</c:v>
                </c:pt>
                <c:pt idx="15">
                  <c:v>8.2854924827653904E-3</c:v>
                </c:pt>
                <c:pt idx="16">
                  <c:v>1.2278113243715005E-2</c:v>
                </c:pt>
                <c:pt idx="17">
                  <c:v>1.7516896775199218E-2</c:v>
                </c:pt>
                <c:pt idx="18">
                  <c:v>2.4059961932708731E-2</c:v>
                </c:pt>
                <c:pt idx="19">
                  <c:v>3.1815952533793546E-2</c:v>
                </c:pt>
                <c:pt idx="20">
                  <c:v>4.0504861666104675E-2</c:v>
                </c:pt>
                <c:pt idx="21">
                  <c:v>4.9645696226205793E-2</c:v>
                </c:pt>
                <c:pt idx="22">
                  <c:v>5.8582552029728903E-2</c:v>
                </c:pt>
                <c:pt idx="23">
                  <c:v>6.6552932637078246E-2</c:v>
                </c:pt>
                <c:pt idx="24">
                  <c:v>7.2791109112420829E-2</c:v>
                </c:pt>
                <c:pt idx="25">
                  <c:v>7.6648154970171883E-2</c:v>
                </c:pt>
                <c:pt idx="26">
                  <c:v>7.7702913434193041E-2</c:v>
                </c:pt>
                <c:pt idx="27">
                  <c:v>7.5837695824160792E-2</c:v>
                </c:pt>
                <c:pt idx="28">
                  <c:v>7.1259896135209139E-2</c:v>
                </c:pt>
                <c:pt idx="29">
                  <c:v>6.4464032605058535E-2</c:v>
                </c:pt>
                <c:pt idx="30">
                  <c:v>5.614382322514392E-2</c:v>
                </c:pt>
                <c:pt idx="31">
                  <c:v>4.7075910255425436E-2</c:v>
                </c:pt>
                <c:pt idx="32">
                  <c:v>3.8002108895340912E-2</c:v>
                </c:pt>
                <c:pt idx="33">
                  <c:v>2.9534450768243094E-2</c:v>
                </c:pt>
                <c:pt idx="34">
                  <c:v>2.2098476250627577E-2</c:v>
                </c:pt>
                <c:pt idx="35">
                  <c:v>1.591871428552195E-2</c:v>
                </c:pt>
                <c:pt idx="36">
                  <c:v>1.1039918720799666E-2</c:v>
                </c:pt>
                <c:pt idx="37">
                  <c:v>7.3711626292343657E-3</c:v>
                </c:pt>
                <c:pt idx="38">
                  <c:v>4.7382540147231905E-3</c:v>
                </c:pt>
                <c:pt idx="39">
                  <c:v>2.932330478683035E-3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C-4455-9FE8-AE2B8E41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14464"/>
        <c:axId val="139103040"/>
      </c:lineChart>
      <c:catAx>
        <c:axId val="46014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9103040"/>
        <c:crosses val="autoZero"/>
        <c:auto val="1"/>
        <c:lblAlgn val="ctr"/>
        <c:lblOffset val="100"/>
        <c:noMultiLvlLbl val="0"/>
      </c:catAx>
      <c:valAx>
        <c:axId val="13910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1446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= 10</a:t>
            </a:r>
            <a:r>
              <a:rPr lang="ru-RU"/>
              <a:t> с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val>
            <c:numRef>
              <c:f>Лист1!$E$1:$E$24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2.5000000000000001E-3</c:v>
                </c:pt>
                <c:pt idx="2">
                  <c:v>0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5.5E-2</c:v>
                </c:pt>
                <c:pt idx="8">
                  <c:v>5.5E-2</c:v>
                </c:pt>
                <c:pt idx="9">
                  <c:v>7.4999999999999997E-2</c:v>
                </c:pt>
                <c:pt idx="10">
                  <c:v>0.11</c:v>
                </c:pt>
                <c:pt idx="11">
                  <c:v>9.2499999999999999E-2</c:v>
                </c:pt>
                <c:pt idx="12">
                  <c:v>0.11749999999999999</c:v>
                </c:pt>
                <c:pt idx="13">
                  <c:v>0.13500000000000001</c:v>
                </c:pt>
                <c:pt idx="14">
                  <c:v>7.4999999999999997E-2</c:v>
                </c:pt>
                <c:pt idx="15">
                  <c:v>5.5E-2</c:v>
                </c:pt>
                <c:pt idx="16">
                  <c:v>6.25E-2</c:v>
                </c:pt>
                <c:pt idx="17">
                  <c:v>4.7500000000000001E-2</c:v>
                </c:pt>
                <c:pt idx="18">
                  <c:v>0.02</c:v>
                </c:pt>
                <c:pt idx="19">
                  <c:v>1.7500000000000002E-2</c:v>
                </c:pt>
                <c:pt idx="20">
                  <c:v>1.2500000000000001E-2</c:v>
                </c:pt>
                <c:pt idx="21">
                  <c:v>5.0000000000000001E-3</c:v>
                </c:pt>
                <c:pt idx="22">
                  <c:v>2.5000000000000001E-3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100"/>
        <c:axId val="177710592"/>
        <c:axId val="143808704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Лист1!$M$1:$M$23</c:f>
              <c:numCache>
                <c:formatCode>General</c:formatCode>
                <c:ptCount val="23"/>
                <c:pt idx="0">
                  <c:v>3.1379400934033444E-4</c:v>
                </c:pt>
                <c:pt idx="1">
                  <c:v>7.4503141581130721E-4</c:v>
                </c:pt>
                <c:pt idx="2">
                  <c:v>1.6500341932201756E-3</c:v>
                </c:pt>
                <c:pt idx="3">
                  <c:v>3.4087858796689029E-3</c:v>
                </c:pt>
                <c:pt idx="4">
                  <c:v>6.5689343334568093E-3</c:v>
                </c:pt>
                <c:pt idx="5">
                  <c:v>1.180805966200547E-2</c:v>
                </c:pt>
                <c:pt idx="6">
                  <c:v>1.9799333789708638E-2</c:v>
                </c:pt>
                <c:pt idx="7">
                  <c:v>3.0967848660991636E-2</c:v>
                </c:pt>
                <c:pt idx="8">
                  <c:v>4.5181424004689136E-2</c:v>
                </c:pt>
                <c:pt idx="9">
                  <c:v>6.1488969331237403E-2</c:v>
                </c:pt>
                <c:pt idx="10">
                  <c:v>7.8058990868890857E-2</c:v>
                </c:pt>
                <c:pt idx="11">
                  <c:v>9.2435133249301443E-2</c:v>
                </c:pt>
                <c:pt idx="12">
                  <c:v>0.10210326521331557</c:v>
                </c:pt>
                <c:pt idx="13">
                  <c:v>0.10520360213979738</c:v>
                </c:pt>
                <c:pt idx="14">
                  <c:v>0.10111370164549975</c:v>
                </c:pt>
                <c:pt idx="15">
                  <c:v>9.0652091662189724E-2</c:v>
                </c:pt>
                <c:pt idx="16">
                  <c:v>7.5811321828039707E-2</c:v>
                </c:pt>
                <c:pt idx="17">
                  <c:v>5.9139647118250815E-2</c:v>
                </c:pt>
                <c:pt idx="18">
                  <c:v>4.303400923779746E-2</c:v>
                </c:pt>
                <c:pt idx="19">
                  <c:v>2.9210117827739558E-2</c:v>
                </c:pt>
                <c:pt idx="20">
                  <c:v>1.8494527016251872E-2</c:v>
                </c:pt>
                <c:pt idx="21">
                  <c:v>1.092299083759821E-2</c:v>
                </c:pt>
                <c:pt idx="22">
                  <c:v>6.0176694707902339E-3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0592"/>
        <c:axId val="143808704"/>
      </c:lineChart>
      <c:catAx>
        <c:axId val="1777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808704"/>
        <c:crosses val="autoZero"/>
        <c:auto val="1"/>
        <c:lblAlgn val="ctr"/>
        <c:lblOffset val="100"/>
        <c:noMultiLvlLbl val="0"/>
      </c:catAx>
      <c:valAx>
        <c:axId val="1438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1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= 10</a:t>
            </a:r>
            <a:r>
              <a:rPr lang="ru-RU"/>
              <a:t> с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val>
            <c:numRef>
              <c:f>Лист1!$E$1:$E$24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2.5000000000000001E-3</c:v>
                </c:pt>
                <c:pt idx="2">
                  <c:v>0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5.5E-2</c:v>
                </c:pt>
                <c:pt idx="8">
                  <c:v>5.5E-2</c:v>
                </c:pt>
                <c:pt idx="9">
                  <c:v>7.4999999999999997E-2</c:v>
                </c:pt>
                <c:pt idx="10">
                  <c:v>0.11</c:v>
                </c:pt>
                <c:pt idx="11">
                  <c:v>9.2499999999999999E-2</c:v>
                </c:pt>
                <c:pt idx="12">
                  <c:v>0.11749999999999999</c:v>
                </c:pt>
                <c:pt idx="13">
                  <c:v>0.13500000000000001</c:v>
                </c:pt>
                <c:pt idx="14">
                  <c:v>7.4999999999999997E-2</c:v>
                </c:pt>
                <c:pt idx="15">
                  <c:v>5.5E-2</c:v>
                </c:pt>
                <c:pt idx="16">
                  <c:v>6.25E-2</c:v>
                </c:pt>
                <c:pt idx="17">
                  <c:v>4.7500000000000001E-2</c:v>
                </c:pt>
                <c:pt idx="18">
                  <c:v>0.02</c:v>
                </c:pt>
                <c:pt idx="19">
                  <c:v>1.7500000000000002E-2</c:v>
                </c:pt>
                <c:pt idx="20">
                  <c:v>1.2500000000000001E-2</c:v>
                </c:pt>
                <c:pt idx="21">
                  <c:v>5.0000000000000001E-3</c:v>
                </c:pt>
                <c:pt idx="22">
                  <c:v>2.5000000000000001E-3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100"/>
        <c:axId val="177710592"/>
        <c:axId val="143808704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Лист1!$M$1:$M$23</c:f>
              <c:numCache>
                <c:formatCode>General</c:formatCode>
                <c:ptCount val="23"/>
                <c:pt idx="0">
                  <c:v>3.1379400934033444E-4</c:v>
                </c:pt>
                <c:pt idx="1">
                  <c:v>7.4503141581130721E-4</c:v>
                </c:pt>
                <c:pt idx="2">
                  <c:v>1.6500341932201756E-3</c:v>
                </c:pt>
                <c:pt idx="3">
                  <c:v>3.4087858796689029E-3</c:v>
                </c:pt>
                <c:pt idx="4">
                  <c:v>6.5689343334568093E-3</c:v>
                </c:pt>
                <c:pt idx="5">
                  <c:v>1.180805966200547E-2</c:v>
                </c:pt>
                <c:pt idx="6">
                  <c:v>1.9799333789708638E-2</c:v>
                </c:pt>
                <c:pt idx="7">
                  <c:v>3.0967848660991636E-2</c:v>
                </c:pt>
                <c:pt idx="8">
                  <c:v>4.5181424004689136E-2</c:v>
                </c:pt>
                <c:pt idx="9">
                  <c:v>6.1488969331237403E-2</c:v>
                </c:pt>
                <c:pt idx="10">
                  <c:v>7.8058990868890857E-2</c:v>
                </c:pt>
                <c:pt idx="11">
                  <c:v>9.2435133249301443E-2</c:v>
                </c:pt>
                <c:pt idx="12">
                  <c:v>0.10210326521331557</c:v>
                </c:pt>
                <c:pt idx="13">
                  <c:v>0.10520360213979738</c:v>
                </c:pt>
                <c:pt idx="14">
                  <c:v>0.10111370164549975</c:v>
                </c:pt>
                <c:pt idx="15">
                  <c:v>9.0652091662189724E-2</c:v>
                </c:pt>
                <c:pt idx="16">
                  <c:v>7.5811321828039707E-2</c:v>
                </c:pt>
                <c:pt idx="17">
                  <c:v>5.9139647118250815E-2</c:v>
                </c:pt>
                <c:pt idx="18">
                  <c:v>4.303400923779746E-2</c:v>
                </c:pt>
                <c:pt idx="19">
                  <c:v>2.9210117827739558E-2</c:v>
                </c:pt>
                <c:pt idx="20">
                  <c:v>1.8494527016251872E-2</c:v>
                </c:pt>
                <c:pt idx="21">
                  <c:v>1.092299083759821E-2</c:v>
                </c:pt>
                <c:pt idx="22">
                  <c:v>6.0176694707902339E-3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0592"/>
        <c:axId val="143808704"/>
      </c:lineChart>
      <c:catAx>
        <c:axId val="1777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808704"/>
        <c:crosses val="autoZero"/>
        <c:auto val="1"/>
        <c:lblAlgn val="ctr"/>
        <c:lblOffset val="100"/>
        <c:noMultiLvlLbl val="0"/>
      </c:catAx>
      <c:valAx>
        <c:axId val="1438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1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1548653</xdr:colOff>
      <xdr:row>21</xdr:row>
      <xdr:rowOff>8965</xdr:rowOff>
    </xdr:from>
    <xdr:to>
      <xdr:col>11</xdr:col>
      <xdr:colOff>519954</xdr:colOff>
      <xdr:row>35</xdr:row>
      <xdr:rowOff>142762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1527588</xdr:colOff>
      <xdr:row>5</xdr:row>
      <xdr:rowOff>1707</xdr:rowOff>
    </xdr:from>
    <xdr:to>
      <xdr:col>11</xdr:col>
      <xdr:colOff>464822</xdr:colOff>
      <xdr:row>20</xdr:row>
      <xdr:rowOff>1708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572684</xdr:colOff>
      <xdr:row>5</xdr:row>
      <xdr:rowOff>11</xdr:rowOff>
    </xdr:from>
    <xdr:to>
      <xdr:col>8</xdr:col>
      <xdr:colOff>1095198</xdr:colOff>
      <xdr:row>19</xdr:row>
      <xdr:rowOff>146649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563720</xdr:colOff>
      <xdr:row>5</xdr:row>
      <xdr:rowOff>71729</xdr:rowOff>
    </xdr:from>
    <xdr:to>
      <xdr:col>8</xdr:col>
      <xdr:colOff>1086234</xdr:colOff>
      <xdr:row>20</xdr:row>
      <xdr:rowOff>39073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629660C-0FEF-7317-F216-782021D21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эксперимент_2023-09-15_09-08-48" connectionId="1" xr16:uid="{F725DE6E-45AB-4D07-A8D6-3E87370097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48576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6" style="2" customWidth="1"/>
    <col min="3" max="3" width="9.88671875" bestFit="1" customWidth="1"/>
    <col min="5" max="5" width="8.88671875" style="4"/>
    <col min="6" max="6" width="8.88671875" style="7"/>
    <col min="7" max="7" width="38.33203125" customWidth="1"/>
    <col min="8" max="8" width="33.6640625" customWidth="1"/>
    <col min="9" max="9" width="32" customWidth="1"/>
    <col min="10" max="10" width="36.77734375" customWidth="1"/>
    <col min="11" max="11" width="26.21875" customWidth="1"/>
    <col min="12" max="12" width="32.33203125" customWidth="1"/>
    <col min="13" max="13" width="15" style="6" customWidth="1"/>
    <col min="15" max="15" width="12" style="5" bestFit="1" customWidth="1"/>
    <col min="18" max="18" width="22.5546875" customWidth="1"/>
    <col min="19" max="19" width="19.6640625" customWidth="1"/>
    <col min="20" max="20" width="19.5546875" customWidth="1"/>
    <col min="23" max="23" width="22.77734375" customWidth="1"/>
    <col min="24" max="24" width="21.33203125" customWidth="1"/>
    <col min="25" max="25" width="19.21875" customWidth="1"/>
    <col min="27" max="27" width="11.33203125" customWidth="1"/>
    <col min="28" max="28" width="23.77734375" customWidth="1"/>
  </cols>
  <sheetData>
    <row r="1" spans="1:28" x14ac:dyDescent="0.3">
      <c r="A1" s="2">
        <v>0</v>
      </c>
      <c r="B1">
        <f>COUNTIF(A:A,0)</f>
        <v>1125</v>
      </c>
      <c r="C1">
        <f t="shared" ref="C1:C64" ca="1" si="0">IF(MOD(CELL("строка",A10),10)=0,SUM(A1:A10),"")</f>
        <v>0</v>
      </c>
      <c r="D1">
        <f t="shared" ref="D1:D64" ca="1" si="1">IF(MOD(CELL("строка",A20),20)=0,SUM(A1:A20),"")</f>
        <v>0</v>
      </c>
      <c r="E1" s="4">
        <v>0</v>
      </c>
      <c r="F1" s="7">
        <f ca="1">COUNTIF(D:D,1)/200</f>
        <v>0</v>
      </c>
      <c r="G1">
        <f ca="1">SUM(C1:C4000)/400</f>
        <v>12.93</v>
      </c>
      <c r="H1">
        <f ca="1">IF(MOD(CELL("строка",C1),10)=1,POWER( SUM( C1, -$G$1 ), 2 ),"")</f>
        <v>167.1849</v>
      </c>
      <c r="I1">
        <f ca="1">POWER( SUM(H:H )/400, 0.5 )</f>
        <v>3.7914509096123066</v>
      </c>
      <c r="J1">
        <f ca="1">SUM(D1:D4000)/200</f>
        <v>25.86</v>
      </c>
      <c r="K1">
        <f ca="1">IF(MOD(CELL("строка",D1),20)=1,POWER( SUM( D1, -$J$1 ), 2 ),"")</f>
        <v>668.7396</v>
      </c>
      <c r="L1">
        <f ca="1">POWER( SUM(K:K )/200, 0.5 )</f>
        <v>5.1322899372502331</v>
      </c>
      <c r="M1" s="6">
        <f ca="1">(EXP((-1/(2*POWER($I$1,2)))*(POWER(N1-1-$G$1,2))))/(SQRT(2*PI())*$I$1)</f>
        <v>3.1379400934033444E-4</v>
      </c>
      <c r="N1">
        <v>1</v>
      </c>
      <c r="O1" s="5">
        <f ca="1">(EXP((-1/(2*POWER($L$1,2)))*(POWER(N1-1-$J$1,2))))/(SQRT(2*PI())*$L$1)</f>
        <v>2.3855372822007425E-7</v>
      </c>
      <c r="Q1">
        <f ca="1">IF(MOD(CELL("строка",C1),10)=1,ABS($G$1 - C1),"")</f>
        <v>12.93</v>
      </c>
      <c r="R1">
        <f ca="1">IF(Q1&lt;=$I$1, 1, 0 )</f>
        <v>0</v>
      </c>
      <c r="S1">
        <f ca="1">IF(Q1&lt;=2*$I$1, 1, 0 )</f>
        <v>0</v>
      </c>
      <c r="T1">
        <f ca="1">IF(Q1&lt;=3*$I$1, 1, 0 )</f>
        <v>0</v>
      </c>
      <c r="V1">
        <f ca="1">IF(MOD(CELL("строка",D1),20)=1,ABS($J$1 - D1),"")</f>
        <v>25.86</v>
      </c>
      <c r="W1">
        <f ca="1">IF(V1&lt;=$L$1, 1, 0 )</f>
        <v>0</v>
      </c>
      <c r="X1">
        <f ca="1">IF(Q1&lt;=2*$I$1, 1, 0 )</f>
        <v>0</v>
      </c>
      <c r="Y1">
        <f ca="1">IF(Q1&lt;=3*$I$1, 1, 0 )</f>
        <v>0</v>
      </c>
      <c r="AA1" s="3">
        <f ca="1">SUM(R:R)</f>
        <v>264</v>
      </c>
    </row>
    <row r="2" spans="1:28" x14ac:dyDescent="0.3">
      <c r="A2" s="2">
        <v>0</v>
      </c>
      <c r="B2">
        <f>COUNTIF(A:A,1)</f>
        <v>1367</v>
      </c>
      <c r="C2" t="str">
        <f t="shared" ca="1" si="0"/>
        <v/>
      </c>
      <c r="D2" t="str">
        <f t="shared" ca="1" si="1"/>
        <v/>
      </c>
      <c r="E2" s="4">
        <f ca="1">COUNTIF(C:C,2)/400</f>
        <v>2.5000000000000001E-3</v>
      </c>
      <c r="F2" s="7">
        <f ca="1">COUNTIF(D:D,2)/200</f>
        <v>0</v>
      </c>
      <c r="G2" s="3" t="s">
        <v>1</v>
      </c>
      <c r="H2" s="3" t="s">
        <v>18</v>
      </c>
      <c r="I2" s="3" t="s">
        <v>4</v>
      </c>
      <c r="J2" s="3" t="s">
        <v>2</v>
      </c>
      <c r="K2" s="3" t="s">
        <v>18</v>
      </c>
      <c r="L2" s="3" t="s">
        <v>3</v>
      </c>
      <c r="M2" s="6">
        <f t="shared" ref="M2:M23" ca="1" si="2">(EXP((-1/(2*POWER($I$1,2)))*(POWER(N2-1-$G$1,2))))/(SQRT(2*PI())*$I$1)</f>
        <v>7.4503141581130721E-4</v>
      </c>
      <c r="N2">
        <v>2</v>
      </c>
      <c r="O2" s="5">
        <f t="shared" ref="O2:O40" ca="1" si="3">(EXP((-1/(2*POWER($L$1,2)))*(POWER(N2-1-$J$1,2))))/(SQRT(2*PI())*$L$1)</f>
        <v>6.2476411907758473E-7</v>
      </c>
      <c r="Q2">
        <f ca="1">IF(MOD(CELL("строка",C11),10)=1,ABS($G$1 - C11),"")</f>
        <v>12.93</v>
      </c>
      <c r="R2">
        <f ca="1">IF(Q2&lt;=$I$1, 1, 0 )</f>
        <v>0</v>
      </c>
      <c r="S2">
        <f t="shared" ref="S2:S65" ca="1" si="4">IF(Q2&lt;=2*$I$1, 1, 0 )</f>
        <v>0</v>
      </c>
      <c r="T2">
        <f t="shared" ref="T2:T65" ca="1" si="5">IF(Q2&lt;=3*$I$1, 1, 0 )</f>
        <v>0</v>
      </c>
      <c r="V2">
        <f ca="1">IF(MOD(CELL("строка",D21),20)=1,ABS($J$1 - D21),"")</f>
        <v>17.86</v>
      </c>
      <c r="W2">
        <f t="shared" ref="W2:W65" ca="1" si="6">IF(V2&lt;=$L$1, 1, 0 )</f>
        <v>0</v>
      </c>
      <c r="X2">
        <f t="shared" ref="X2:X65" ca="1" si="7">IF(Q2&lt;=2*$I$1, 1, 0 )</f>
        <v>0</v>
      </c>
      <c r="Y2">
        <f t="shared" ref="Y2:Y65" ca="1" si="8">IF(Q2&lt;=3*$I$1, 1, 0 )</f>
        <v>0</v>
      </c>
      <c r="AA2" s="3">
        <f ca="1">AA1/400</f>
        <v>0.66</v>
      </c>
      <c r="AB2" s="1" t="s">
        <v>12</v>
      </c>
    </row>
    <row r="3" spans="1:28" x14ac:dyDescent="0.3">
      <c r="A3" s="2">
        <v>0</v>
      </c>
      <c r="B3">
        <f>COUNTIF(A:A,2)</f>
        <v>931</v>
      </c>
      <c r="C3" t="str">
        <f t="shared" ca="1" si="0"/>
        <v/>
      </c>
      <c r="D3" t="str">
        <f t="shared" ca="1" si="1"/>
        <v/>
      </c>
      <c r="E3" s="4">
        <f ca="1">COUNTIF(C:C,3)/400</f>
        <v>0</v>
      </c>
      <c r="F3" s="7">
        <f ca="1">COUNTIF(D:D,3)/200</f>
        <v>0</v>
      </c>
      <c r="H3" t="str">
        <f t="shared" ref="H3:H65" ca="1" si="9">IF(MOD(CELL("строка",C3),10)=1,POWER( SUM( C3, -$G$1 ), 2 ),"")</f>
        <v/>
      </c>
      <c r="K3" t="str">
        <f t="shared" ref="K3:K65" ca="1" si="10">IF(MOD(CELL("строка",D3),20)=1,POWER( SUM( D3, -$J$1 ), 2 ),"")</f>
        <v/>
      </c>
      <c r="M3" s="6">
        <f t="shared" ca="1" si="2"/>
        <v>1.6500341932201756E-3</v>
      </c>
      <c r="N3">
        <v>3</v>
      </c>
      <c r="O3" s="5">
        <f t="shared" ca="1" si="3"/>
        <v>1.5752815259636878E-6</v>
      </c>
      <c r="Q3">
        <f ca="1">IF(MOD(CELL("строка",G21),10)=1,ABS($G$1 - C21),"")</f>
        <v>11.93</v>
      </c>
      <c r="R3">
        <f t="shared" ref="R2:R65" ca="1" si="11">IF(Q3&lt;=$I$1, 1, 0 )</f>
        <v>0</v>
      </c>
      <c r="S3">
        <f t="shared" ca="1" si="4"/>
        <v>0</v>
      </c>
      <c r="T3">
        <f t="shared" ca="1" si="5"/>
        <v>0</v>
      </c>
      <c r="V3">
        <f ca="1">IF(MOD(CELL("строка",D41),20)=1,ABS($J$1 - D41),"")</f>
        <v>1.8599999999999994</v>
      </c>
      <c r="W3">
        <f t="shared" ca="1" si="6"/>
        <v>1</v>
      </c>
      <c r="X3">
        <f t="shared" ca="1" si="7"/>
        <v>0</v>
      </c>
      <c r="Y3">
        <f t="shared" ca="1" si="8"/>
        <v>0</v>
      </c>
      <c r="AA3" s="8"/>
    </row>
    <row r="4" spans="1:28" x14ac:dyDescent="0.3">
      <c r="A4" s="2">
        <v>0</v>
      </c>
      <c r="B4">
        <f>COUNTIF(A:A,3)</f>
        <v>409</v>
      </c>
      <c r="C4" t="str">
        <f t="shared" ca="1" si="0"/>
        <v/>
      </c>
      <c r="D4" t="str">
        <f t="shared" ca="1" si="1"/>
        <v/>
      </c>
      <c r="E4" s="4">
        <f ca="1">COUNTIF(C:C,4)/400</f>
        <v>5.0000000000000001E-3</v>
      </c>
      <c r="F4" s="7">
        <f ca="1">COUNTIF(D:D,4)/200</f>
        <v>0</v>
      </c>
      <c r="H4" t="str">
        <f t="shared" ca="1" si="9"/>
        <v/>
      </c>
      <c r="K4" t="str">
        <f t="shared" ca="1" si="10"/>
        <v/>
      </c>
      <c r="M4" s="6">
        <f ca="1">(EXP((-1/(2*POWER($I$1,2)))*(POWER(N4-1-$G$1,2))))/(SQRT(2*PI())*$I$1)</f>
        <v>3.4087858796689029E-3</v>
      </c>
      <c r="N4">
        <v>4</v>
      </c>
      <c r="O4" s="5">
        <f t="shared" ca="1" si="3"/>
        <v>3.8239526785278682E-6</v>
      </c>
      <c r="Q4">
        <f ca="1">IF(MOD(CELL("строка",G31),10)=1,ABS($G$1 - C31),"")</f>
        <v>5.93</v>
      </c>
      <c r="R4">
        <f t="shared" ca="1" si="11"/>
        <v>0</v>
      </c>
      <c r="S4">
        <f t="shared" ca="1" si="4"/>
        <v>1</v>
      </c>
      <c r="T4">
        <f t="shared" ca="1" si="5"/>
        <v>1</v>
      </c>
      <c r="V4">
        <f ca="1">IF(MOD(CELL("строка",D61),20)=1,ABS($J$1 - D61),"")</f>
        <v>4.1400000000000006</v>
      </c>
      <c r="W4">
        <f t="shared" ca="1" si="6"/>
        <v>1</v>
      </c>
      <c r="X4">
        <f t="shared" ca="1" si="7"/>
        <v>1</v>
      </c>
      <c r="Y4">
        <f t="shared" ca="1" si="8"/>
        <v>1</v>
      </c>
      <c r="AA4" s="3">
        <f ca="1">SUM(S:S)</f>
        <v>379</v>
      </c>
    </row>
    <row r="5" spans="1:28" x14ac:dyDescent="0.3">
      <c r="A5" s="2">
        <v>0</v>
      </c>
      <c r="B5">
        <f>COUNTIF(A:A,4)</f>
        <v>134</v>
      </c>
      <c r="C5" t="str">
        <f t="shared" ca="1" si="0"/>
        <v/>
      </c>
      <c r="D5" t="str">
        <f t="shared" ca="1" si="1"/>
        <v/>
      </c>
      <c r="E5" s="4">
        <f ca="1">COUNTIF(C:C,5)/400</f>
        <v>1.4999999999999999E-2</v>
      </c>
      <c r="F5" s="7">
        <f ca="1">COUNTIF(D:D,5)/200</f>
        <v>0</v>
      </c>
      <c r="H5" t="str">
        <f t="shared" ca="1" si="9"/>
        <v/>
      </c>
      <c r="K5" t="str">
        <f t="shared" ca="1" si="10"/>
        <v/>
      </c>
      <c r="M5" s="6">
        <f t="shared" ca="1" si="2"/>
        <v>6.5689343334568093E-3</v>
      </c>
      <c r="N5">
        <v>5</v>
      </c>
      <c r="O5" s="5">
        <f t="shared" ca="1" si="3"/>
        <v>8.9367388606568803E-6</v>
      </c>
      <c r="Q5" cm="1">
        <f t="array" aca="1" ref="Q5" ca="1">IF(MOD(CELL("строка",G41),10)=1,ABS($G$1 - C41),"")</f>
        <v>0.92999999999999972</v>
      </c>
      <c r="R5">
        <f t="shared" ca="1" si="11"/>
        <v>1</v>
      </c>
      <c r="S5">
        <f t="shared" ca="1" si="4"/>
        <v>1</v>
      </c>
      <c r="T5">
        <f t="shared" ca="1" si="5"/>
        <v>1</v>
      </c>
      <c r="V5">
        <f ca="1">IF(MOD(CELL("строка",D81),20)=1,ABS($J$1 - D81),"")</f>
        <v>7.1400000000000006</v>
      </c>
      <c r="W5">
        <f t="shared" ca="1" si="6"/>
        <v>0</v>
      </c>
      <c r="X5">
        <f t="shared" ca="1" si="7"/>
        <v>1</v>
      </c>
      <c r="Y5">
        <f t="shared" ca="1" si="8"/>
        <v>1</v>
      </c>
      <c r="AA5" s="3">
        <f ca="1">AA4/400</f>
        <v>0.94750000000000001</v>
      </c>
      <c r="AB5" s="1" t="s">
        <v>13</v>
      </c>
    </row>
    <row r="6" spans="1:28" x14ac:dyDescent="0.3">
      <c r="A6" s="2">
        <v>0</v>
      </c>
      <c r="B6">
        <f>COUNTIF(A:A,5)</f>
        <v>28</v>
      </c>
      <c r="C6" t="str">
        <f t="shared" ca="1" si="0"/>
        <v/>
      </c>
      <c r="D6" t="str">
        <f t="shared" ca="1" si="1"/>
        <v/>
      </c>
      <c r="E6" s="4">
        <f ca="1">COUNTIF(C:C,6)/400</f>
        <v>1.4999999999999999E-2</v>
      </c>
      <c r="F6" s="7">
        <f ca="1">COUNTIF(D:D,6)/200</f>
        <v>0</v>
      </c>
      <c r="H6" t="str">
        <f t="shared" ca="1" si="9"/>
        <v/>
      </c>
      <c r="K6" t="str">
        <f t="shared" ca="1" si="10"/>
        <v/>
      </c>
      <c r="M6" s="6">
        <f t="shared" ca="1" si="2"/>
        <v>1.180805966200547E-2</v>
      </c>
      <c r="N6">
        <v>6</v>
      </c>
      <c r="O6" s="5">
        <f t="shared" ca="1" si="3"/>
        <v>2.0107489709965463E-5</v>
      </c>
      <c r="Q6">
        <f ca="1">IF(MOD(CELL("строка",G51),10)=1,ABS($G$1 - C51),"")</f>
        <v>0.92999999999999972</v>
      </c>
      <c r="R6">
        <f t="shared" ca="1" si="11"/>
        <v>1</v>
      </c>
      <c r="S6">
        <f t="shared" ca="1" si="4"/>
        <v>1</v>
      </c>
      <c r="T6">
        <f t="shared" ca="1" si="5"/>
        <v>1</v>
      </c>
      <c r="V6">
        <f ca="1">IF(MOD(CELL("строка",D101),20)=1,ABS($J$1 - D101),"")</f>
        <v>0.85999999999999943</v>
      </c>
      <c r="W6">
        <f t="shared" ca="1" si="6"/>
        <v>1</v>
      </c>
      <c r="X6">
        <f t="shared" ca="1" si="7"/>
        <v>1</v>
      </c>
      <c r="Y6">
        <f t="shared" ca="1" si="8"/>
        <v>1</v>
      </c>
      <c r="AA6" s="8"/>
    </row>
    <row r="7" spans="1:28" x14ac:dyDescent="0.3">
      <c r="A7" s="2">
        <v>0</v>
      </c>
      <c r="B7">
        <f>COUNTIF(A:A,6)</f>
        <v>4</v>
      </c>
      <c r="C7" t="str">
        <f t="shared" ca="1" si="0"/>
        <v/>
      </c>
      <c r="D7" t="str">
        <f t="shared" ca="1" si="1"/>
        <v/>
      </c>
      <c r="E7" s="4">
        <f ca="1">COUNTIF(C:C,7)/400</f>
        <v>1.4999999999999999E-2</v>
      </c>
      <c r="F7" s="7">
        <f ca="1">COUNTIF(D:D,7)/200</f>
        <v>0</v>
      </c>
      <c r="H7" t="str">
        <f t="shared" ca="1" si="9"/>
        <v/>
      </c>
      <c r="K7" t="str">
        <f t="shared" ca="1" si="10"/>
        <v/>
      </c>
      <c r="M7" s="6">
        <f t="shared" ca="1" si="2"/>
        <v>1.9799333789708638E-2</v>
      </c>
      <c r="N7">
        <v>7</v>
      </c>
      <c r="O7" s="5">
        <f t="shared" ca="1" si="3"/>
        <v>4.3556088508174708E-5</v>
      </c>
      <c r="Q7">
        <f ca="1">IF(MOD(CELL("строка",G61),10)=1,ABS($G$1 - C61),"")</f>
        <v>3.0700000000000003</v>
      </c>
      <c r="R7">
        <f t="shared" ca="1" si="11"/>
        <v>1</v>
      </c>
      <c r="S7">
        <f t="shared" ca="1" si="4"/>
        <v>1</v>
      </c>
      <c r="T7">
        <f t="shared" ca="1" si="5"/>
        <v>1</v>
      </c>
      <c r="V7">
        <f ca="1">IF(MOD(CELL("строка",D121),20)=1,ABS($J$1 - D121),"")</f>
        <v>10.14</v>
      </c>
      <c r="W7">
        <f t="shared" ca="1" si="6"/>
        <v>0</v>
      </c>
      <c r="X7">
        <f t="shared" ca="1" si="7"/>
        <v>1</v>
      </c>
      <c r="Y7">
        <f t="shared" ca="1" si="8"/>
        <v>1</v>
      </c>
      <c r="AA7" s="3">
        <f ca="1">SUM(T:T)</f>
        <v>395</v>
      </c>
    </row>
    <row r="8" spans="1:28" x14ac:dyDescent="0.3">
      <c r="A8" s="2">
        <v>0</v>
      </c>
      <c r="B8">
        <f>COUNTIF(A:A,7)</f>
        <v>1</v>
      </c>
      <c r="C8" t="str">
        <f t="shared" ca="1" si="0"/>
        <v/>
      </c>
      <c r="D8" t="str">
        <f t="shared" ca="1" si="1"/>
        <v/>
      </c>
      <c r="E8" s="4">
        <f ca="1">COUNTIF(C:C,8)/400</f>
        <v>5.5E-2</v>
      </c>
      <c r="F8" s="7">
        <f ca="1">COUNTIF(D:D,8)/200</f>
        <v>5.0000000000000001E-3</v>
      </c>
      <c r="H8" t="str">
        <f t="shared" ca="1" si="9"/>
        <v/>
      </c>
      <c r="K8" t="str">
        <f t="shared" ca="1" si="10"/>
        <v/>
      </c>
      <c r="M8" s="6">
        <f t="shared" ca="1" si="2"/>
        <v>3.0967848660991636E-2</v>
      </c>
      <c r="N8">
        <v>8</v>
      </c>
      <c r="O8" s="5">
        <f t="shared" ca="1" si="3"/>
        <v>9.0834769237027623E-5</v>
      </c>
      <c r="Q8">
        <f ca="1">IF(MOD(CELL("строка",G71),10)=1,ABS($G$1 - C71),"")</f>
        <v>1.0700000000000003</v>
      </c>
      <c r="R8">
        <f t="shared" ca="1" si="11"/>
        <v>1</v>
      </c>
      <c r="S8">
        <f t="shared" ca="1" si="4"/>
        <v>1</v>
      </c>
      <c r="T8">
        <f t="shared" ca="1" si="5"/>
        <v>1</v>
      </c>
      <c r="V8">
        <f ca="1">IF(MOD(CELL("строка",D141),20)=1,ABS($J$1 - D141),"")</f>
        <v>0.14000000000000057</v>
      </c>
      <c r="W8">
        <f t="shared" ca="1" si="6"/>
        <v>1</v>
      </c>
      <c r="X8">
        <f t="shared" ca="1" si="7"/>
        <v>1</v>
      </c>
      <c r="Y8">
        <f t="shared" ca="1" si="8"/>
        <v>1</v>
      </c>
      <c r="AA8" s="3">
        <f ca="1">AA7/400</f>
        <v>0.98750000000000004</v>
      </c>
      <c r="AB8" s="1" t="s">
        <v>14</v>
      </c>
    </row>
    <row r="9" spans="1:28" x14ac:dyDescent="0.3">
      <c r="A9" s="2">
        <v>0</v>
      </c>
      <c r="B9">
        <f>COUNTIF(A:A,8)</f>
        <v>0</v>
      </c>
      <c r="C9" t="str">
        <f t="shared" ca="1" si="0"/>
        <v/>
      </c>
      <c r="D9" t="str">
        <f t="shared" ca="1" si="1"/>
        <v/>
      </c>
      <c r="E9" s="4">
        <f ca="1">COUNTIF(C:C,9)/400</f>
        <v>5.5E-2</v>
      </c>
      <c r="F9" s="7">
        <f ca="1">COUNTIF(D:D,9)/200</f>
        <v>0</v>
      </c>
      <c r="H9" t="str">
        <f t="shared" ca="1" si="9"/>
        <v/>
      </c>
      <c r="K9" t="str">
        <f t="shared" ca="1" si="10"/>
        <v/>
      </c>
      <c r="M9" s="6">
        <f t="shared" ca="1" si="2"/>
        <v>4.5181424004689136E-2</v>
      </c>
      <c r="N9">
        <v>9</v>
      </c>
      <c r="O9" s="5">
        <f t="shared" ca="1" si="3"/>
        <v>1.8237596036474902E-4</v>
      </c>
      <c r="Q9">
        <f ca="1">IF(MOD(CELL("строка",G81),10)=1,ABS($G$1 - C81),"")</f>
        <v>1.9299999999999997</v>
      </c>
      <c r="R9">
        <f t="shared" ca="1" si="11"/>
        <v>1</v>
      </c>
      <c r="S9">
        <f t="shared" ca="1" si="4"/>
        <v>1</v>
      </c>
      <c r="T9">
        <f t="shared" ca="1" si="5"/>
        <v>1</v>
      </c>
      <c r="V9">
        <f ca="1">IF(MOD(CELL("строка",D161),20)=1,ABS($J$1 - D161),"")</f>
        <v>7.1400000000000006</v>
      </c>
      <c r="W9">
        <f t="shared" ca="1" si="6"/>
        <v>0</v>
      </c>
      <c r="X9">
        <f t="shared" ca="1" si="7"/>
        <v>1</v>
      </c>
      <c r="Y9">
        <f t="shared" ca="1" si="8"/>
        <v>1</v>
      </c>
      <c r="AA9" s="8"/>
    </row>
    <row r="10" spans="1:28" x14ac:dyDescent="0.3">
      <c r="A10" s="2">
        <v>0</v>
      </c>
      <c r="C10" t="str">
        <f t="shared" ca="1" si="0"/>
        <v/>
      </c>
      <c r="D10" t="str">
        <f t="shared" ca="1" si="1"/>
        <v/>
      </c>
      <c r="E10" s="4">
        <f ca="1">COUNTIF(C:C,10)/400</f>
        <v>7.4999999999999997E-2</v>
      </c>
      <c r="F10" s="7">
        <f ca="1">COUNTIF(D:D,10)/200</f>
        <v>0</v>
      </c>
      <c r="H10" t="str">
        <f t="shared" ca="1" si="9"/>
        <v/>
      </c>
      <c r="K10" t="str">
        <f t="shared" ca="1" si="10"/>
        <v/>
      </c>
      <c r="M10" s="6">
        <f t="shared" ca="1" si="2"/>
        <v>6.1488969331237403E-2</v>
      </c>
      <c r="N10">
        <v>10</v>
      </c>
      <c r="O10" s="5">
        <f ca="1">(EXP((-1/(2*POWER($L$1,2)))*(POWER(N10-1-$J$1,2))))/(SQRT(2*PI())*$L$1)</f>
        <v>3.5252936240597716E-4</v>
      </c>
      <c r="Q10">
        <f ca="1">IF(MOD(CELL("строка",G91),10)=1,ABS($G$1 - C91),"")</f>
        <v>9.07</v>
      </c>
      <c r="R10">
        <f t="shared" ca="1" si="11"/>
        <v>0</v>
      </c>
      <c r="S10">
        <f t="shared" ca="1" si="4"/>
        <v>0</v>
      </c>
      <c r="T10">
        <f t="shared" ca="1" si="5"/>
        <v>1</v>
      </c>
      <c r="V10">
        <f ca="1">IF(MOD(CELL("строка",D181),20)=1,ABS($J$1 - D181),"")</f>
        <v>4.1400000000000006</v>
      </c>
      <c r="W10">
        <f t="shared" ca="1" si="6"/>
        <v>1</v>
      </c>
      <c r="X10">
        <f t="shared" ca="1" si="7"/>
        <v>0</v>
      </c>
      <c r="Y10">
        <f t="shared" ca="1" si="8"/>
        <v>1</v>
      </c>
      <c r="AA10" s="3">
        <f ca="1">SUM(W:W)</f>
        <v>141</v>
      </c>
    </row>
    <row r="11" spans="1:28" x14ac:dyDescent="0.3">
      <c r="A11" s="2">
        <v>0</v>
      </c>
      <c r="C11">
        <f t="shared" ca="1" si="0"/>
        <v>0</v>
      </c>
      <c r="D11" t="str">
        <f t="shared" ca="1" si="1"/>
        <v/>
      </c>
      <c r="E11" s="4">
        <f ca="1">COUNTIF(C:C,11)/400</f>
        <v>0.11</v>
      </c>
      <c r="F11" s="7">
        <f ca="1">COUNTIF(D:D,11)/200</f>
        <v>0</v>
      </c>
      <c r="H11">
        <f t="shared" ca="1" si="9"/>
        <v>167.1849</v>
      </c>
      <c r="K11" t="str">
        <f t="shared" ca="1" si="10"/>
        <v/>
      </c>
      <c r="M11" s="6">
        <f t="shared" ca="1" si="2"/>
        <v>7.8058990868890857E-2</v>
      </c>
      <c r="N11">
        <v>11</v>
      </c>
      <c r="O11" s="5">
        <f t="shared" ca="1" si="3"/>
        <v>6.5604741445554106E-4</v>
      </c>
      <c r="Q11">
        <f ca="1">IF(MOD(CELL("строка",G101),10)=1,ABS($G$1 - C101),"")</f>
        <v>7.0000000000000284E-2</v>
      </c>
      <c r="R11">
        <f t="shared" ca="1" si="11"/>
        <v>1</v>
      </c>
      <c r="S11">
        <f t="shared" ca="1" si="4"/>
        <v>1</v>
      </c>
      <c r="T11">
        <f t="shared" ca="1" si="5"/>
        <v>1</v>
      </c>
      <c r="V11">
        <f ca="1">IF(MOD(CELL("строка",D201),20)=1,ABS($J$1 - D201),"")</f>
        <v>1.1400000000000006</v>
      </c>
      <c r="W11">
        <f t="shared" ca="1" si="6"/>
        <v>1</v>
      </c>
      <c r="X11">
        <f t="shared" ca="1" si="7"/>
        <v>1</v>
      </c>
      <c r="Y11">
        <f t="shared" ca="1" si="8"/>
        <v>1</v>
      </c>
      <c r="AA11" s="3">
        <f ca="1">AA10/200</f>
        <v>0.70499999999999996</v>
      </c>
      <c r="AB11" s="1" t="s">
        <v>17</v>
      </c>
    </row>
    <row r="12" spans="1:28" x14ac:dyDescent="0.3">
      <c r="A12" s="2">
        <v>0</v>
      </c>
      <c r="C12" t="str">
        <f t="shared" ca="1" si="0"/>
        <v/>
      </c>
      <c r="D12" t="str">
        <f t="shared" ca="1" si="1"/>
        <v/>
      </c>
      <c r="E12" s="4">
        <f ca="1">COUNTIF(C:C,12)/400</f>
        <v>9.2499999999999999E-2</v>
      </c>
      <c r="F12" s="7">
        <f ca="1">COUNTIF(D:D,12)/200</f>
        <v>0</v>
      </c>
      <c r="H12" t="str">
        <f t="shared" ca="1" si="9"/>
        <v/>
      </c>
      <c r="K12" t="str">
        <f t="shared" ca="1" si="10"/>
        <v/>
      </c>
      <c r="M12" s="6">
        <f t="shared" ca="1" si="2"/>
        <v>9.2435133249301443E-2</v>
      </c>
      <c r="N12">
        <v>12</v>
      </c>
      <c r="O12" s="5">
        <f t="shared" ca="1" si="3"/>
        <v>1.1754046108212121E-3</v>
      </c>
      <c r="Q12">
        <f ca="1">IF(MOD(CELL("строка",G111),10)=1,ABS($G$1 - C111),"")</f>
        <v>0.92999999999999972</v>
      </c>
      <c r="R12">
        <f t="shared" ca="1" si="11"/>
        <v>1</v>
      </c>
      <c r="S12">
        <f t="shared" ca="1" si="4"/>
        <v>1</v>
      </c>
      <c r="T12">
        <f t="shared" ca="1" si="5"/>
        <v>1</v>
      </c>
      <c r="V12">
        <f ca="1">IF(MOD(CELL("строка",D221),20)=1,ABS($J$1 - D221),"")</f>
        <v>1.8599999999999994</v>
      </c>
      <c r="W12">
        <f t="shared" ca="1" si="6"/>
        <v>1</v>
      </c>
      <c r="X12">
        <f t="shared" ca="1" si="7"/>
        <v>1</v>
      </c>
      <c r="Y12">
        <f t="shared" ca="1" si="8"/>
        <v>1</v>
      </c>
      <c r="AA12" s="8"/>
    </row>
    <row r="13" spans="1:28" x14ac:dyDescent="0.3">
      <c r="A13" s="2">
        <v>0</v>
      </c>
      <c r="C13" t="str">
        <f t="shared" ca="1" si="0"/>
        <v/>
      </c>
      <c r="D13" t="str">
        <f t="shared" ca="1" si="1"/>
        <v/>
      </c>
      <c r="E13" s="4">
        <f ca="1">COUNTIF(C:C,13)/400</f>
        <v>0.11749999999999999</v>
      </c>
      <c r="F13" s="7">
        <f ca="1">COUNTIF(D:D,13)/200</f>
        <v>0</v>
      </c>
      <c r="H13" t="str">
        <f t="shared" ca="1" si="9"/>
        <v/>
      </c>
      <c r="K13" t="str">
        <f t="shared" ca="1" si="10"/>
        <v/>
      </c>
      <c r="M13" s="6">
        <f t="shared" ca="1" si="2"/>
        <v>0.10210326521331557</v>
      </c>
      <c r="N13">
        <v>13</v>
      </c>
      <c r="O13" s="5">
        <f t="shared" ca="1" si="3"/>
        <v>2.0274576009949993E-3</v>
      </c>
      <c r="Q13">
        <f ca="1">IF(MOD(CELL("строка",G121),10)=1,ABS($G$1 - C121),"")</f>
        <v>10.07</v>
      </c>
      <c r="R13">
        <f t="shared" ca="1" si="11"/>
        <v>0</v>
      </c>
      <c r="S13">
        <f t="shared" ca="1" si="4"/>
        <v>0</v>
      </c>
      <c r="T13">
        <f t="shared" ca="1" si="5"/>
        <v>1</v>
      </c>
      <c r="V13">
        <f ca="1">IF(MOD(CELL("строка",D241),20)=1,ABS($J$1 - D241),"")</f>
        <v>2.8599999999999994</v>
      </c>
      <c r="W13">
        <f t="shared" ca="1" si="6"/>
        <v>1</v>
      </c>
      <c r="X13">
        <f t="shared" ca="1" si="7"/>
        <v>0</v>
      </c>
      <c r="Y13">
        <f t="shared" ca="1" si="8"/>
        <v>1</v>
      </c>
      <c r="AA13" s="3">
        <f ca="1">SUM(X:X)</f>
        <v>185</v>
      </c>
    </row>
    <row r="14" spans="1:28" x14ac:dyDescent="0.3">
      <c r="A14" s="2">
        <v>0</v>
      </c>
      <c r="C14" t="str">
        <f t="shared" ca="1" si="0"/>
        <v/>
      </c>
      <c r="D14" t="str">
        <f t="shared" ca="1" si="1"/>
        <v/>
      </c>
      <c r="E14" s="4">
        <f ca="1">COUNTIF(C:C,14)/400</f>
        <v>0.13500000000000001</v>
      </c>
      <c r="F14" s="7">
        <f ca="1">COUNTIF(D:D,14)/200</f>
        <v>5.0000000000000001E-3</v>
      </c>
      <c r="H14" t="str">
        <f t="shared" ca="1" si="9"/>
        <v/>
      </c>
      <c r="K14" t="str">
        <f t="shared" ca="1" si="10"/>
        <v/>
      </c>
      <c r="M14" s="6">
        <f t="shared" ca="1" si="2"/>
        <v>0.10520360213979738</v>
      </c>
      <c r="N14">
        <v>14</v>
      </c>
      <c r="O14" s="5">
        <f t="shared" ca="1" si="3"/>
        <v>3.3668859142099443E-3</v>
      </c>
      <c r="Q14">
        <f ca="1">IF(MOD(CELL("строка",G131),10)=1,ABS($G$1 - C131),"")</f>
        <v>7.0000000000000284E-2</v>
      </c>
      <c r="R14">
        <f t="shared" ca="1" si="11"/>
        <v>1</v>
      </c>
      <c r="S14">
        <f t="shared" ca="1" si="4"/>
        <v>1</v>
      </c>
      <c r="T14">
        <f t="shared" ca="1" si="5"/>
        <v>1</v>
      </c>
      <c r="V14">
        <f ca="1">IF(MOD(CELL("строка",D261),20)=1,ABS($J$1 - D261),"")</f>
        <v>5.1400000000000006</v>
      </c>
      <c r="W14">
        <f t="shared" ca="1" si="6"/>
        <v>0</v>
      </c>
      <c r="X14">
        <f t="shared" ca="1" si="7"/>
        <v>1</v>
      </c>
      <c r="Y14">
        <f t="shared" ca="1" si="8"/>
        <v>1</v>
      </c>
      <c r="AA14" s="3">
        <f ca="1">AA13/200</f>
        <v>0.92500000000000004</v>
      </c>
      <c r="AB14" s="1" t="s">
        <v>16</v>
      </c>
    </row>
    <row r="15" spans="1:28" x14ac:dyDescent="0.3">
      <c r="A15" s="2">
        <v>0</v>
      </c>
      <c r="C15" t="str">
        <f t="shared" ca="1" si="0"/>
        <v/>
      </c>
      <c r="D15" t="str">
        <f t="shared" ca="1" si="1"/>
        <v/>
      </c>
      <c r="E15" s="4">
        <f ca="1">COUNTIF(C:C,15)/400</f>
        <v>7.4999999999999997E-2</v>
      </c>
      <c r="F15" s="7">
        <f ca="1">COUNTIF(D:D,15)/200</f>
        <v>5.0000000000000001E-3</v>
      </c>
      <c r="H15" t="str">
        <f t="shared" ca="1" si="9"/>
        <v/>
      </c>
      <c r="K15" t="str">
        <f t="shared" ca="1" si="10"/>
        <v/>
      </c>
      <c r="M15" s="6">
        <f t="shared" ca="1" si="2"/>
        <v>0.10111370164549975</v>
      </c>
      <c r="N15">
        <v>15</v>
      </c>
      <c r="O15" s="5">
        <f t="shared" ca="1" si="3"/>
        <v>5.3829116235702768E-3</v>
      </c>
      <c r="Q15">
        <f ca="1">IF(MOD(CELL("строка",G141),10)=1,ABS($G$1 - C141),"")</f>
        <v>7.0000000000000284E-2</v>
      </c>
      <c r="R15">
        <f t="shared" ca="1" si="11"/>
        <v>1</v>
      </c>
      <c r="S15">
        <f t="shared" ca="1" si="4"/>
        <v>1</v>
      </c>
      <c r="T15">
        <f t="shared" ca="1" si="5"/>
        <v>1</v>
      </c>
      <c r="V15">
        <f ca="1">IF(MOD(CELL("строка",D281),20)=1,ABS($J$1 - D281),"")</f>
        <v>1.8599999999999994</v>
      </c>
      <c r="W15">
        <f t="shared" ca="1" si="6"/>
        <v>1</v>
      </c>
      <c r="X15">
        <f t="shared" ca="1" si="7"/>
        <v>1</v>
      </c>
      <c r="Y15">
        <f t="shared" ca="1" si="8"/>
        <v>1</v>
      </c>
      <c r="AA15" s="8"/>
    </row>
    <row r="16" spans="1:28" x14ac:dyDescent="0.3">
      <c r="A16" s="2">
        <v>0</v>
      </c>
      <c r="C16" t="str">
        <f t="shared" ca="1" si="0"/>
        <v/>
      </c>
      <c r="D16" t="str">
        <f t="shared" ca="1" si="1"/>
        <v/>
      </c>
      <c r="E16" s="4">
        <f ca="1">COUNTIF(C:C,16)/400</f>
        <v>5.5E-2</v>
      </c>
      <c r="F16" s="7">
        <f ca="1">COUNTIF(D:D,16)/200</f>
        <v>0.02</v>
      </c>
      <c r="H16" t="str">
        <f t="shared" ca="1" si="9"/>
        <v/>
      </c>
      <c r="K16" t="str">
        <f t="shared" ca="1" si="10"/>
        <v/>
      </c>
      <c r="M16" s="6">
        <f t="shared" ca="1" si="2"/>
        <v>9.0652091662189724E-2</v>
      </c>
      <c r="N16">
        <v>16</v>
      </c>
      <c r="O16" s="5">
        <f t="shared" ca="1" si="3"/>
        <v>8.2854924827653904E-3</v>
      </c>
      <c r="Q16">
        <f ca="1">IF(MOD(CELL("строка",G151),10)=1,ABS($G$1 - C151),"")</f>
        <v>7.0000000000000284E-2</v>
      </c>
      <c r="R16">
        <f t="shared" ca="1" si="11"/>
        <v>1</v>
      </c>
      <c r="S16">
        <f t="shared" ca="1" si="4"/>
        <v>1</v>
      </c>
      <c r="T16">
        <f t="shared" ca="1" si="5"/>
        <v>1</v>
      </c>
      <c r="V16">
        <f ca="1">IF(MOD(CELL("строка",D301),20)=1,ABS($J$1 - D301),"")</f>
        <v>4.1400000000000006</v>
      </c>
      <c r="W16">
        <f t="shared" ca="1" si="6"/>
        <v>1</v>
      </c>
      <c r="X16">
        <f t="shared" ca="1" si="7"/>
        <v>1</v>
      </c>
      <c r="Y16">
        <f t="shared" ca="1" si="8"/>
        <v>1</v>
      </c>
      <c r="AA16" s="3">
        <f ca="1">SUM(Y:Y)</f>
        <v>196</v>
      </c>
    </row>
    <row r="17" spans="1:28" x14ac:dyDescent="0.3">
      <c r="A17" s="2">
        <v>0</v>
      </c>
      <c r="C17" t="str">
        <f t="shared" ca="1" si="0"/>
        <v/>
      </c>
      <c r="D17" t="str">
        <f t="shared" ca="1" si="1"/>
        <v/>
      </c>
      <c r="E17" s="4">
        <f ca="1">COUNTIF(C:C,17)/400</f>
        <v>6.25E-2</v>
      </c>
      <c r="F17" s="7">
        <f ca="1">COUNTIF(D:D,17)/200</f>
        <v>0.01</v>
      </c>
      <c r="H17" t="str">
        <f t="shared" ca="1" si="9"/>
        <v/>
      </c>
      <c r="K17" t="str">
        <f t="shared" ca="1" si="10"/>
        <v/>
      </c>
      <c r="M17" s="6">
        <f t="shared" ca="1" si="2"/>
        <v>7.5811321828039707E-2</v>
      </c>
      <c r="N17">
        <v>17</v>
      </c>
      <c r="O17" s="5">
        <f t="shared" ca="1" si="3"/>
        <v>1.2278113243715005E-2</v>
      </c>
      <c r="Q17">
        <f ca="1">IF(MOD(CELL("строка",G161),10)=1,ABS($G$1 - C161),"")</f>
        <v>2.0700000000000003</v>
      </c>
      <c r="R17">
        <f t="shared" ca="1" si="11"/>
        <v>1</v>
      </c>
      <c r="S17">
        <f t="shared" ca="1" si="4"/>
        <v>1</v>
      </c>
      <c r="T17">
        <f t="shared" ca="1" si="5"/>
        <v>1</v>
      </c>
      <c r="V17">
        <f ca="1">IF(MOD(CELL("строка",D321),20)=1,ABS($J$1 - D321),"")</f>
        <v>9.14</v>
      </c>
      <c r="W17">
        <f t="shared" ca="1" si="6"/>
        <v>0</v>
      </c>
      <c r="X17">
        <f t="shared" ca="1" si="7"/>
        <v>1</v>
      </c>
      <c r="Y17">
        <f t="shared" ca="1" si="8"/>
        <v>1</v>
      </c>
      <c r="AA17" s="3">
        <f ca="1">AA16/400</f>
        <v>0.49</v>
      </c>
      <c r="AB17" s="1" t="s">
        <v>15</v>
      </c>
    </row>
    <row r="18" spans="1:28" x14ac:dyDescent="0.3">
      <c r="A18" s="2">
        <v>0</v>
      </c>
      <c r="C18" t="str">
        <f t="shared" ca="1" si="0"/>
        <v/>
      </c>
      <c r="D18" t="str">
        <f t="shared" ca="1" si="1"/>
        <v/>
      </c>
      <c r="E18" s="4">
        <f ca="1">COUNTIF(C:C,18)/400</f>
        <v>4.7500000000000001E-2</v>
      </c>
      <c r="F18" s="7">
        <f ca="1">COUNTIF(D:D,18)/200</f>
        <v>5.0000000000000001E-3</v>
      </c>
      <c r="H18" t="str">
        <f t="shared" ca="1" si="9"/>
        <v/>
      </c>
      <c r="K18" t="str">
        <f t="shared" ca="1" si="10"/>
        <v/>
      </c>
      <c r="M18" s="6">
        <f t="shared" ca="1" si="2"/>
        <v>5.9139647118250815E-2</v>
      </c>
      <c r="N18">
        <v>18</v>
      </c>
      <c r="O18" s="5">
        <f t="shared" ca="1" si="3"/>
        <v>1.7516896775199218E-2</v>
      </c>
      <c r="Q18">
        <f ca="1">IF(MOD(CELL("строка",G171),10)=1,ABS($G$1 - C171),"")</f>
        <v>5.07</v>
      </c>
      <c r="R18">
        <f t="shared" ca="1" si="11"/>
        <v>0</v>
      </c>
      <c r="S18">
        <f t="shared" ca="1" si="4"/>
        <v>1</v>
      </c>
      <c r="T18">
        <f t="shared" ca="1" si="5"/>
        <v>1</v>
      </c>
      <c r="V18">
        <f ca="1">IF(MOD(CELL("строка",D341),20)=1,ABS($J$1 - D341),"")</f>
        <v>0.85999999999999943</v>
      </c>
      <c r="W18">
        <f t="shared" ca="1" si="6"/>
        <v>1</v>
      </c>
      <c r="X18">
        <f t="shared" ca="1" si="7"/>
        <v>1</v>
      </c>
      <c r="Y18">
        <f t="shared" ca="1" si="8"/>
        <v>1</v>
      </c>
      <c r="AA18" s="8"/>
    </row>
    <row r="19" spans="1:28" x14ac:dyDescent="0.3">
      <c r="A19" s="2">
        <v>0</v>
      </c>
      <c r="C19" t="str">
        <f t="shared" ca="1" si="0"/>
        <v/>
      </c>
      <c r="D19" t="str">
        <f t="shared" ca="1" si="1"/>
        <v/>
      </c>
      <c r="E19" s="4">
        <f ca="1">COUNTIF(C:C,19)/400</f>
        <v>0.02</v>
      </c>
      <c r="F19" s="7">
        <f ca="1">COUNTIF(D:D,19)/200</f>
        <v>0.02</v>
      </c>
      <c r="H19" t="str">
        <f t="shared" ca="1" si="9"/>
        <v/>
      </c>
      <c r="K19" t="str">
        <f t="shared" ca="1" si="10"/>
        <v/>
      </c>
      <c r="M19" s="6">
        <f t="shared" ca="1" si="2"/>
        <v>4.303400923779746E-2</v>
      </c>
      <c r="N19">
        <v>19</v>
      </c>
      <c r="O19" s="5">
        <f t="shared" ca="1" si="3"/>
        <v>2.4059961932708731E-2</v>
      </c>
      <c r="Q19">
        <f ca="1">IF(MOD(CELL("строка",G181),10)=1,ABS($G$1 - C181),"")</f>
        <v>4.07</v>
      </c>
      <c r="R19">
        <f t="shared" ca="1" si="11"/>
        <v>0</v>
      </c>
      <c r="S19">
        <f t="shared" ca="1" si="4"/>
        <v>1</v>
      </c>
      <c r="T19">
        <f t="shared" ca="1" si="5"/>
        <v>1</v>
      </c>
      <c r="V19">
        <f ca="1">IF(MOD(CELL("строка",D361),20)=1,ABS($J$1 - D361),"")</f>
        <v>3.1400000000000006</v>
      </c>
      <c r="W19">
        <f t="shared" ca="1" si="6"/>
        <v>1</v>
      </c>
      <c r="X19">
        <f t="shared" ca="1" si="7"/>
        <v>1</v>
      </c>
      <c r="Y19">
        <f t="shared" ca="1" si="8"/>
        <v>1</v>
      </c>
    </row>
    <row r="20" spans="1:28" x14ac:dyDescent="0.3">
      <c r="A20" s="2">
        <v>0</v>
      </c>
      <c r="C20" t="str">
        <f t="shared" ca="1" si="0"/>
        <v/>
      </c>
      <c r="D20" t="str">
        <f t="shared" ca="1" si="1"/>
        <v/>
      </c>
      <c r="E20" s="4">
        <f ca="1">COUNTIF(C:C,20)/400</f>
        <v>1.7500000000000002E-2</v>
      </c>
      <c r="F20" s="7">
        <f ca="1">COUNTIF(D:D,20)/200</f>
        <v>0.03</v>
      </c>
      <c r="H20" t="str">
        <f t="shared" ca="1" si="9"/>
        <v/>
      </c>
      <c r="K20" t="str">
        <f t="shared" ca="1" si="10"/>
        <v/>
      </c>
      <c r="M20" s="6">
        <f t="shared" ca="1" si="2"/>
        <v>2.9210117827739558E-2</v>
      </c>
      <c r="N20">
        <v>20</v>
      </c>
      <c r="O20" s="5">
        <f t="shared" ca="1" si="3"/>
        <v>3.1815952533793546E-2</v>
      </c>
      <c r="Q20">
        <f ca="1">IF(MOD(CELL("строка",G191),10)=1,ABS($G$1 - C191),"")</f>
        <v>7.0000000000000284E-2</v>
      </c>
      <c r="R20">
        <f t="shared" ca="1" si="11"/>
        <v>1</v>
      </c>
      <c r="S20">
        <f t="shared" ca="1" si="4"/>
        <v>1</v>
      </c>
      <c r="T20">
        <f t="shared" ca="1" si="5"/>
        <v>1</v>
      </c>
      <c r="V20">
        <f ca="1">IF(MOD(CELL("строка",D381),20)=1,ABS($J$1 - D381),"")</f>
        <v>2.1400000000000006</v>
      </c>
      <c r="W20">
        <f t="shared" ca="1" si="6"/>
        <v>1</v>
      </c>
      <c r="X20">
        <f t="shared" ca="1" si="7"/>
        <v>1</v>
      </c>
      <c r="Y20">
        <f t="shared" ca="1" si="8"/>
        <v>1</v>
      </c>
    </row>
    <row r="21" spans="1:28" x14ac:dyDescent="0.3">
      <c r="A21" s="2">
        <v>0</v>
      </c>
      <c r="C21">
        <f t="shared" ca="1" si="0"/>
        <v>1</v>
      </c>
      <c r="D21">
        <f t="shared" ca="1" si="1"/>
        <v>8</v>
      </c>
      <c r="E21" s="4">
        <f ca="1">COUNTIF(C:C,21)/400</f>
        <v>1.2500000000000001E-2</v>
      </c>
      <c r="F21" s="7">
        <f ca="1">COUNTIF(D:D,21)/200</f>
        <v>4.4999999999999998E-2</v>
      </c>
      <c r="H21">
        <f t="shared" ca="1" si="9"/>
        <v>142.32489999999999</v>
      </c>
      <c r="K21">
        <f t="shared" ca="1" si="10"/>
        <v>318.9796</v>
      </c>
      <c r="M21" s="6">
        <f t="shared" ca="1" si="2"/>
        <v>1.8494527016251872E-2</v>
      </c>
      <c r="N21">
        <v>21</v>
      </c>
      <c r="O21" s="5">
        <f t="shared" ca="1" si="3"/>
        <v>4.0504861666104675E-2</v>
      </c>
      <c r="Q21">
        <f ca="1">IF(MOD(CELL("строка",G201),10)=1,ABS($G$1 - C201),"")</f>
        <v>5.07</v>
      </c>
      <c r="R21">
        <f t="shared" ca="1" si="11"/>
        <v>0</v>
      </c>
      <c r="S21">
        <f t="shared" ca="1" si="4"/>
        <v>1</v>
      </c>
      <c r="T21">
        <f t="shared" ca="1" si="5"/>
        <v>1</v>
      </c>
      <c r="V21">
        <f ca="1">IF(MOD(CELL("строка",D401),20)=1,ABS($J$1 - D401),"")</f>
        <v>0.85999999999999943</v>
      </c>
      <c r="W21">
        <f t="shared" ca="1" si="6"/>
        <v>1</v>
      </c>
      <c r="X21">
        <f t="shared" ca="1" si="7"/>
        <v>1</v>
      </c>
      <c r="Y21">
        <f t="shared" ca="1" si="8"/>
        <v>1</v>
      </c>
    </row>
    <row r="22" spans="1:28" x14ac:dyDescent="0.3">
      <c r="A22" s="2">
        <v>0</v>
      </c>
      <c r="C22" t="str">
        <f t="shared" ca="1" si="0"/>
        <v/>
      </c>
      <c r="D22" t="str">
        <f t="shared" ca="1" si="1"/>
        <v/>
      </c>
      <c r="E22" s="4">
        <f ca="1">COUNTIF(C:C,22)/400</f>
        <v>5.0000000000000001E-3</v>
      </c>
      <c r="F22" s="7">
        <f ca="1">COUNTIF(D:D,22)/200</f>
        <v>0.06</v>
      </c>
      <c r="H22" t="str">
        <f t="shared" ca="1" si="9"/>
        <v/>
      </c>
      <c r="K22" t="str">
        <f t="shared" ca="1" si="10"/>
        <v/>
      </c>
      <c r="M22" s="6">
        <f t="shared" ca="1" si="2"/>
        <v>1.092299083759821E-2</v>
      </c>
      <c r="N22">
        <v>22</v>
      </c>
      <c r="O22" s="5">
        <f t="shared" ca="1" si="3"/>
        <v>4.9645696226205793E-2</v>
      </c>
      <c r="Q22">
        <f ca="1">IF(MOD(CELL("строка",G211),10)=1,ABS($G$1 - C211),"")</f>
        <v>3.9299999999999997</v>
      </c>
      <c r="R22">
        <f t="shared" ca="1" si="11"/>
        <v>0</v>
      </c>
      <c r="S22">
        <f t="shared" ca="1" si="4"/>
        <v>1</v>
      </c>
      <c r="T22">
        <f t="shared" ca="1" si="5"/>
        <v>1</v>
      </c>
      <c r="V22">
        <f ca="1">IF(MOD(CELL("строка",D421),20)=1,ABS($J$1 - D421),"")</f>
        <v>6.8599999999999994</v>
      </c>
      <c r="W22">
        <f t="shared" ca="1" si="6"/>
        <v>0</v>
      </c>
      <c r="X22">
        <f t="shared" ca="1" si="7"/>
        <v>1</v>
      </c>
      <c r="Y22">
        <f t="shared" ca="1" si="8"/>
        <v>1</v>
      </c>
    </row>
    <row r="23" spans="1:28" x14ac:dyDescent="0.3">
      <c r="A23" s="2">
        <v>0</v>
      </c>
      <c r="C23" t="str">
        <f t="shared" ca="1" si="0"/>
        <v/>
      </c>
      <c r="D23" t="str">
        <f t="shared" ca="1" si="1"/>
        <v/>
      </c>
      <c r="E23" s="4">
        <f ca="1">COUNTIF(C:C,23)/400</f>
        <v>2.5000000000000001E-3</v>
      </c>
      <c r="F23" s="7">
        <f ca="1">COUNTIF(D:D,23)/200</f>
        <v>9.5000000000000001E-2</v>
      </c>
      <c r="H23" t="str">
        <f t="shared" ca="1" si="9"/>
        <v/>
      </c>
      <c r="K23" t="str">
        <f t="shared" ca="1" si="10"/>
        <v/>
      </c>
      <c r="M23" s="6">
        <f t="shared" ca="1" si="2"/>
        <v>6.0176694707902339E-3</v>
      </c>
      <c r="N23">
        <v>23</v>
      </c>
      <c r="O23" s="5">
        <f t="shared" ca="1" si="3"/>
        <v>5.8582552029728903E-2</v>
      </c>
      <c r="Q23">
        <f ca="1">IF(MOD(CELL("строка",G221),10)=1,ABS($G$1 - C221),"")</f>
        <v>3.9299999999999997</v>
      </c>
      <c r="R23">
        <f t="shared" ca="1" si="11"/>
        <v>0</v>
      </c>
      <c r="S23">
        <f t="shared" ca="1" si="4"/>
        <v>1</v>
      </c>
      <c r="T23">
        <f t="shared" ca="1" si="5"/>
        <v>1</v>
      </c>
      <c r="V23">
        <f ca="1">IF(MOD(CELL("строка",D441),20)=1,ABS($J$1 - D441),"")</f>
        <v>10.14</v>
      </c>
      <c r="W23">
        <f t="shared" ca="1" si="6"/>
        <v>0</v>
      </c>
      <c r="X23">
        <f t="shared" ca="1" si="7"/>
        <v>1</v>
      </c>
      <c r="Y23">
        <f t="shared" ca="1" si="8"/>
        <v>1</v>
      </c>
    </row>
    <row r="24" spans="1:28" x14ac:dyDescent="0.3">
      <c r="A24" s="2">
        <v>0</v>
      </c>
      <c r="C24" t="str">
        <f t="shared" ca="1" si="0"/>
        <v/>
      </c>
      <c r="D24" t="str">
        <f t="shared" ca="1" si="1"/>
        <v/>
      </c>
      <c r="E24" s="4">
        <f ca="1">COUNTIF(C:C,24)/400</f>
        <v>0</v>
      </c>
      <c r="F24" s="7">
        <f ca="1">COUNTIF(D:D,24)/200</f>
        <v>8.5000000000000006E-2</v>
      </c>
      <c r="H24" t="str">
        <f t="shared" ca="1" si="9"/>
        <v/>
      </c>
      <c r="K24" t="str">
        <f t="shared" ca="1" si="10"/>
        <v/>
      </c>
      <c r="N24">
        <v>24</v>
      </c>
      <c r="O24" s="5">
        <f t="shared" ca="1" si="3"/>
        <v>6.6552932637078246E-2</v>
      </c>
      <c r="Q24">
        <f ca="1">IF(MOD(CELL("строка",G231),10)=1,ABS($G$1 - C231),"")</f>
        <v>2.0700000000000003</v>
      </c>
      <c r="R24">
        <f t="shared" ca="1" si="11"/>
        <v>1</v>
      </c>
      <c r="S24">
        <f t="shared" ca="1" si="4"/>
        <v>1</v>
      </c>
      <c r="T24">
        <f t="shared" ca="1" si="5"/>
        <v>1</v>
      </c>
      <c r="V24">
        <f ca="1">IF(MOD(CELL("строка",D461),20)=1,ABS($J$1 - D461),"")</f>
        <v>9.86</v>
      </c>
      <c r="W24">
        <f t="shared" ca="1" si="6"/>
        <v>0</v>
      </c>
      <c r="X24">
        <f t="shared" ca="1" si="7"/>
        <v>1</v>
      </c>
      <c r="Y24">
        <f t="shared" ca="1" si="8"/>
        <v>1</v>
      </c>
    </row>
    <row r="25" spans="1:28" x14ac:dyDescent="0.3">
      <c r="A25" s="2">
        <v>0</v>
      </c>
      <c r="C25" t="str">
        <f t="shared" ca="1" si="0"/>
        <v/>
      </c>
      <c r="D25" t="str">
        <f t="shared" ca="1" si="1"/>
        <v/>
      </c>
      <c r="E25" s="4">
        <f ca="1">COUNTIF(C:C,25)/400</f>
        <v>2.5000000000000001E-3</v>
      </c>
      <c r="F25" s="7">
        <f ca="1">COUNTIF(D:D,25)/200</f>
        <v>0.08</v>
      </c>
      <c r="H25" t="str">
        <f t="shared" ca="1" si="9"/>
        <v/>
      </c>
      <c r="K25" t="str">
        <f t="shared" ca="1" si="10"/>
        <v/>
      </c>
      <c r="N25">
        <v>25</v>
      </c>
      <c r="O25" s="5">
        <f t="shared" ca="1" si="3"/>
        <v>7.2791109112420829E-2</v>
      </c>
      <c r="Q25">
        <f ca="1">IF(MOD(CELL("строка",G241),10)=1,ABS($G$1 - C241),"")</f>
        <v>3.9299999999999997</v>
      </c>
      <c r="R25">
        <f t="shared" ca="1" si="11"/>
        <v>0</v>
      </c>
      <c r="S25">
        <f t="shared" ca="1" si="4"/>
        <v>1</v>
      </c>
      <c r="T25">
        <f t="shared" ca="1" si="5"/>
        <v>1</v>
      </c>
      <c r="V25">
        <f ca="1">IF(MOD(CELL("строка",D481),20)=1,ABS($J$1 - D481),"")</f>
        <v>2.8599999999999994</v>
      </c>
      <c r="W25">
        <f t="shared" ca="1" si="6"/>
        <v>1</v>
      </c>
      <c r="X25">
        <f t="shared" ca="1" si="7"/>
        <v>1</v>
      </c>
      <c r="Y25">
        <f t="shared" ca="1" si="8"/>
        <v>1</v>
      </c>
    </row>
    <row r="26" spans="1:28" x14ac:dyDescent="0.3">
      <c r="A26" s="2">
        <v>0</v>
      </c>
      <c r="C26" t="str">
        <f t="shared" ca="1" si="0"/>
        <v/>
      </c>
      <c r="D26" t="str">
        <f t="shared" ca="1" si="1"/>
        <v/>
      </c>
      <c r="E26" s="4">
        <f ca="1">COUNTIF(C:C,26)</f>
        <v>0</v>
      </c>
      <c r="F26" s="7">
        <f ca="1">COUNTIF(D:D,26)/200</f>
        <v>0.105</v>
      </c>
      <c r="H26" t="str">
        <f t="shared" ca="1" si="9"/>
        <v/>
      </c>
      <c r="K26" t="str">
        <f t="shared" ca="1" si="10"/>
        <v/>
      </c>
      <c r="N26">
        <v>26</v>
      </c>
      <c r="O26" s="5">
        <f t="shared" ca="1" si="3"/>
        <v>7.6648154970171883E-2</v>
      </c>
      <c r="Q26">
        <f ca="1">IF(MOD(CELL("строка",G251),10)=1,ABS($G$1 - C251),"")</f>
        <v>1.0700000000000003</v>
      </c>
      <c r="R26">
        <f t="shared" ca="1" si="11"/>
        <v>1</v>
      </c>
      <c r="S26">
        <f t="shared" ca="1" si="4"/>
        <v>1</v>
      </c>
      <c r="T26">
        <f t="shared" ca="1" si="5"/>
        <v>1</v>
      </c>
      <c r="V26">
        <f ca="1">IF(MOD(CELL("строка",D501),20)=1,ABS($J$1 - D501),"")</f>
        <v>4.8599999999999994</v>
      </c>
      <c r="W26">
        <f t="shared" ca="1" si="6"/>
        <v>1</v>
      </c>
      <c r="X26">
        <f t="shared" ca="1" si="7"/>
        <v>1</v>
      </c>
      <c r="Y26">
        <f t="shared" ca="1" si="8"/>
        <v>1</v>
      </c>
    </row>
    <row r="27" spans="1:28" x14ac:dyDescent="0.3">
      <c r="A27" s="2">
        <v>0</v>
      </c>
      <c r="C27" t="str">
        <f t="shared" ca="1" si="0"/>
        <v/>
      </c>
      <c r="D27" t="str">
        <f t="shared" ca="1" si="1"/>
        <v/>
      </c>
      <c r="F27" s="7">
        <f ca="1">COUNTIF(D:D,27)/200</f>
        <v>8.5000000000000006E-2</v>
      </c>
      <c r="H27" t="str">
        <f t="shared" ca="1" si="9"/>
        <v/>
      </c>
      <c r="K27" t="str">
        <f t="shared" ca="1" si="10"/>
        <v/>
      </c>
      <c r="N27">
        <v>27</v>
      </c>
      <c r="O27" s="5">
        <f t="shared" ca="1" si="3"/>
        <v>7.7702913434193041E-2</v>
      </c>
      <c r="Q27">
        <f ca="1">IF(MOD(CELL("строка",G261),10)=1,ABS($G$1 - C261),"")</f>
        <v>2.0700000000000003</v>
      </c>
      <c r="R27">
        <f t="shared" ca="1" si="11"/>
        <v>1</v>
      </c>
      <c r="S27">
        <f t="shared" ca="1" si="4"/>
        <v>1</v>
      </c>
      <c r="T27">
        <f t="shared" ca="1" si="5"/>
        <v>1</v>
      </c>
      <c r="V27">
        <f ca="1">IF(MOD(CELL("строка",D521),20)=1,ABS($J$1 - D521),"")</f>
        <v>2.8599999999999994</v>
      </c>
      <c r="W27">
        <f t="shared" ca="1" si="6"/>
        <v>1</v>
      </c>
      <c r="X27">
        <f t="shared" ca="1" si="7"/>
        <v>1</v>
      </c>
      <c r="Y27">
        <f t="shared" ca="1" si="8"/>
        <v>1</v>
      </c>
    </row>
    <row r="28" spans="1:28" x14ac:dyDescent="0.3">
      <c r="A28" s="2">
        <v>0</v>
      </c>
      <c r="C28" t="str">
        <f t="shared" ca="1" si="0"/>
        <v/>
      </c>
      <c r="D28" t="str">
        <f t="shared" ca="1" si="1"/>
        <v/>
      </c>
      <c r="F28" s="7">
        <f ca="1">COUNTIF(D:D,28)/200</f>
        <v>0.06</v>
      </c>
      <c r="H28" t="str">
        <f t="shared" ca="1" si="9"/>
        <v/>
      </c>
      <c r="K28" t="str">
        <f t="shared" ca="1" si="10"/>
        <v/>
      </c>
      <c r="N28">
        <v>28</v>
      </c>
      <c r="O28" s="5">
        <f t="shared" ca="1" si="3"/>
        <v>7.5837695824160792E-2</v>
      </c>
      <c r="Q28">
        <f ca="1">IF(MOD(CELL("строка",G271),10)=1,ABS($G$1 - C271),"")</f>
        <v>3.0700000000000003</v>
      </c>
      <c r="R28">
        <f t="shared" ca="1" si="11"/>
        <v>1</v>
      </c>
      <c r="S28">
        <f t="shared" ca="1" si="4"/>
        <v>1</v>
      </c>
      <c r="T28">
        <f t="shared" ca="1" si="5"/>
        <v>1</v>
      </c>
      <c r="V28">
        <f ca="1">IF(MOD(CELL("строка",D541),20)=1,ABS($J$1 - D541),"")</f>
        <v>4.1400000000000006</v>
      </c>
      <c r="W28">
        <f t="shared" ca="1" si="6"/>
        <v>1</v>
      </c>
      <c r="X28">
        <f t="shared" ca="1" si="7"/>
        <v>1</v>
      </c>
      <c r="Y28">
        <f t="shared" ca="1" si="8"/>
        <v>1</v>
      </c>
    </row>
    <row r="29" spans="1:28" x14ac:dyDescent="0.3">
      <c r="A29" s="2">
        <v>1</v>
      </c>
      <c r="C29" t="str">
        <f t="shared" ca="1" si="0"/>
        <v/>
      </c>
      <c r="D29" t="str">
        <f t="shared" ca="1" si="1"/>
        <v/>
      </c>
      <c r="F29" s="7">
        <f ca="1">COUNTIF(D:D,29)/200</f>
        <v>4.4999999999999998E-2</v>
      </c>
      <c r="H29" t="str">
        <f t="shared" ca="1" si="9"/>
        <v/>
      </c>
      <c r="K29" t="str">
        <f t="shared" ca="1" si="10"/>
        <v/>
      </c>
      <c r="N29">
        <v>29</v>
      </c>
      <c r="O29" s="5">
        <f t="shared" ca="1" si="3"/>
        <v>7.1259896135209139E-2</v>
      </c>
      <c r="Q29">
        <f ca="1">IF(MOD(CELL("строка",G281),10)=1,ABS($G$1 - C281),"")</f>
        <v>2.9299999999999997</v>
      </c>
      <c r="R29">
        <f t="shared" ca="1" si="11"/>
        <v>1</v>
      </c>
      <c r="S29">
        <f t="shared" ca="1" si="4"/>
        <v>1</v>
      </c>
      <c r="T29">
        <f t="shared" ca="1" si="5"/>
        <v>1</v>
      </c>
      <c r="V29">
        <f ca="1">IF(MOD(CELL("строка",D561),20)=1,ABS($J$1 - D561),"")</f>
        <v>11.86</v>
      </c>
      <c r="W29">
        <f t="shared" ca="1" si="6"/>
        <v>0</v>
      </c>
      <c r="X29">
        <f t="shared" ca="1" si="7"/>
        <v>1</v>
      </c>
      <c r="Y29">
        <f t="shared" ca="1" si="8"/>
        <v>1</v>
      </c>
    </row>
    <row r="30" spans="1:28" x14ac:dyDescent="0.3">
      <c r="A30" s="2">
        <v>0</v>
      </c>
      <c r="C30" t="str">
        <f t="shared" ca="1" si="0"/>
        <v/>
      </c>
      <c r="D30" t="str">
        <f t="shared" ca="1" si="1"/>
        <v/>
      </c>
      <c r="F30" s="7">
        <f ca="1">COUNTIF(D:D,30)/200</f>
        <v>4.4999999999999998E-2</v>
      </c>
      <c r="H30" t="str">
        <f t="shared" ca="1" si="9"/>
        <v/>
      </c>
      <c r="K30" t="str">
        <f t="shared" ca="1" si="10"/>
        <v/>
      </c>
      <c r="N30">
        <v>30</v>
      </c>
      <c r="O30" s="5">
        <f t="shared" ca="1" si="3"/>
        <v>6.4464032605058535E-2</v>
      </c>
      <c r="Q30">
        <f ca="1">IF(MOD(CELL("строка",G291),10)=1,ABS($G$1 - C291),"")</f>
        <v>1.0700000000000003</v>
      </c>
      <c r="R30">
        <f t="shared" ca="1" si="11"/>
        <v>1</v>
      </c>
      <c r="S30">
        <f t="shared" ca="1" si="4"/>
        <v>1</v>
      </c>
      <c r="T30">
        <f t="shared" ca="1" si="5"/>
        <v>1</v>
      </c>
      <c r="V30">
        <f ca="1">IF(MOD(CELL("строка",D581),20)=1,ABS($J$1 - D581),"")</f>
        <v>5.1400000000000006</v>
      </c>
      <c r="W30">
        <f t="shared" ca="1" si="6"/>
        <v>0</v>
      </c>
      <c r="X30">
        <f t="shared" ca="1" si="7"/>
        <v>1</v>
      </c>
      <c r="Y30">
        <f t="shared" ca="1" si="8"/>
        <v>1</v>
      </c>
    </row>
    <row r="31" spans="1:28" x14ac:dyDescent="0.3">
      <c r="A31" s="2">
        <v>0</v>
      </c>
      <c r="C31">
        <f t="shared" ca="1" si="0"/>
        <v>7</v>
      </c>
      <c r="D31" t="str">
        <f t="shared" ca="1" si="1"/>
        <v/>
      </c>
      <c r="F31" s="7">
        <f ca="1">COUNTIF(D:D,31)/200</f>
        <v>0.06</v>
      </c>
      <c r="H31">
        <f t="shared" ca="1" si="9"/>
        <v>35.164899999999996</v>
      </c>
      <c r="K31" t="str">
        <f t="shared" ca="1" si="10"/>
        <v/>
      </c>
      <c r="N31">
        <v>31</v>
      </c>
      <c r="O31" s="5">
        <f t="shared" ca="1" si="3"/>
        <v>5.614382322514392E-2</v>
      </c>
      <c r="Q31">
        <f ca="1">IF(MOD(CELL("строка",G301),10)=1,ABS($G$1 - C301),"")</f>
        <v>7.0000000000000284E-2</v>
      </c>
      <c r="R31">
        <f t="shared" ca="1" si="11"/>
        <v>1</v>
      </c>
      <c r="S31">
        <f t="shared" ca="1" si="4"/>
        <v>1</v>
      </c>
      <c r="T31">
        <f t="shared" ca="1" si="5"/>
        <v>1</v>
      </c>
      <c r="V31">
        <f ca="1">IF(MOD(CELL("строка",D601),20)=1,ABS($J$1 - D601),"")</f>
        <v>0.85999999999999943</v>
      </c>
      <c r="W31">
        <f t="shared" ca="1" si="6"/>
        <v>1</v>
      </c>
      <c r="X31">
        <f t="shared" ca="1" si="7"/>
        <v>1</v>
      </c>
      <c r="Y31">
        <f t="shared" ca="1" si="8"/>
        <v>1</v>
      </c>
    </row>
    <row r="32" spans="1:28" x14ac:dyDescent="0.3">
      <c r="A32" s="2">
        <v>0</v>
      </c>
      <c r="C32" t="str">
        <f t="shared" ca="1" si="0"/>
        <v/>
      </c>
      <c r="D32" t="str">
        <f t="shared" ca="1" si="1"/>
        <v/>
      </c>
      <c r="F32" s="7">
        <f ca="1">COUNTIF(D:D,32)/200</f>
        <v>0.04</v>
      </c>
      <c r="H32" t="str">
        <f t="shared" ca="1" si="9"/>
        <v/>
      </c>
      <c r="K32" t="str">
        <f t="shared" ca="1" si="10"/>
        <v/>
      </c>
      <c r="N32">
        <v>32</v>
      </c>
      <c r="O32" s="5">
        <f t="shared" ca="1" si="3"/>
        <v>4.7075910255425436E-2</v>
      </c>
      <c r="Q32">
        <f ca="1">IF(MOD(CELL("строка",G311),10)=1,ABS($G$1 - C311),"")</f>
        <v>4.07</v>
      </c>
      <c r="R32">
        <f t="shared" ca="1" si="11"/>
        <v>0</v>
      </c>
      <c r="S32">
        <f t="shared" ca="1" si="4"/>
        <v>1</v>
      </c>
      <c r="T32">
        <f t="shared" ca="1" si="5"/>
        <v>1</v>
      </c>
      <c r="V32">
        <f ca="1">IF(MOD(CELL("строка",D621),20)=1,ABS($J$1 - D621),"")</f>
        <v>0.85999999999999943</v>
      </c>
      <c r="W32">
        <f t="shared" ca="1" si="6"/>
        <v>1</v>
      </c>
      <c r="X32">
        <f t="shared" ca="1" si="7"/>
        <v>1</v>
      </c>
      <c r="Y32">
        <f t="shared" ca="1" si="8"/>
        <v>1</v>
      </c>
    </row>
    <row r="33" spans="1:25" x14ac:dyDescent="0.3">
      <c r="A33" s="2">
        <v>1</v>
      </c>
      <c r="C33" t="str">
        <f t="shared" ca="1" si="0"/>
        <v/>
      </c>
      <c r="D33" t="str">
        <f t="shared" ca="1" si="1"/>
        <v/>
      </c>
      <c r="F33" s="7">
        <f ca="1">COUNTIF(D:D,33)/200</f>
        <v>0.03</v>
      </c>
      <c r="H33" t="str">
        <f t="shared" ca="1" si="9"/>
        <v/>
      </c>
      <c r="K33" t="str">
        <f t="shared" ca="1" si="10"/>
        <v/>
      </c>
      <c r="N33">
        <v>33</v>
      </c>
      <c r="O33" s="5">
        <f t="shared" ca="1" si="3"/>
        <v>3.8002108895340912E-2</v>
      </c>
      <c r="Q33">
        <f ca="1">IF(MOD(CELL("строка",G321),10)=1,ABS($G$1 - C321),"")</f>
        <v>1.0700000000000003</v>
      </c>
      <c r="R33">
        <f t="shared" ca="1" si="11"/>
        <v>1</v>
      </c>
      <c r="S33">
        <f t="shared" ca="1" si="4"/>
        <v>1</v>
      </c>
      <c r="T33">
        <f t="shared" ca="1" si="5"/>
        <v>1</v>
      </c>
      <c r="V33">
        <f ca="1">IF(MOD(CELL("строка",D641),20)=1,ABS($J$1 - D641),"")</f>
        <v>7.1400000000000006</v>
      </c>
      <c r="W33">
        <f t="shared" ca="1" si="6"/>
        <v>0</v>
      </c>
      <c r="X33">
        <f t="shared" ca="1" si="7"/>
        <v>1</v>
      </c>
      <c r="Y33">
        <f t="shared" ca="1" si="8"/>
        <v>1</v>
      </c>
    </row>
    <row r="34" spans="1:25" x14ac:dyDescent="0.3">
      <c r="A34" s="2">
        <v>1</v>
      </c>
      <c r="C34" t="str">
        <f t="shared" ca="1" si="0"/>
        <v/>
      </c>
      <c r="D34" t="str">
        <f t="shared" ca="1" si="1"/>
        <v/>
      </c>
      <c r="F34" s="7">
        <f ca="1">COUNTIF(D:D,34)/200</f>
        <v>1.4999999999999999E-2</v>
      </c>
      <c r="H34" t="str">
        <f t="shared" ca="1" si="9"/>
        <v/>
      </c>
      <c r="K34" t="str">
        <f t="shared" ca="1" si="10"/>
        <v/>
      </c>
      <c r="N34">
        <v>34</v>
      </c>
      <c r="O34" s="5">
        <f t="shared" ca="1" si="3"/>
        <v>2.9534450768243094E-2</v>
      </c>
      <c r="Q34">
        <f ca="1">IF(MOD(CELL("строка",G331),10)=1,ABS($G$1 - C331),"")</f>
        <v>8.07</v>
      </c>
      <c r="R34">
        <f t="shared" ca="1" si="11"/>
        <v>0</v>
      </c>
      <c r="S34">
        <f t="shared" ca="1" si="4"/>
        <v>0</v>
      </c>
      <c r="T34">
        <f t="shared" ca="1" si="5"/>
        <v>1</v>
      </c>
      <c r="V34">
        <f ca="1">IF(MOD(CELL("строка",D661),20)=1,ABS($J$1 - D661),"")</f>
        <v>10.14</v>
      </c>
      <c r="W34">
        <f t="shared" ca="1" si="6"/>
        <v>0</v>
      </c>
      <c r="X34">
        <f t="shared" ca="1" si="7"/>
        <v>0</v>
      </c>
      <c r="Y34">
        <f t="shared" ca="1" si="8"/>
        <v>1</v>
      </c>
    </row>
    <row r="35" spans="1:25" x14ac:dyDescent="0.3">
      <c r="A35" s="2">
        <v>2</v>
      </c>
      <c r="C35" t="str">
        <f t="shared" ca="1" si="0"/>
        <v/>
      </c>
      <c r="D35" t="str">
        <f t="shared" ca="1" si="1"/>
        <v/>
      </c>
      <c r="F35" s="7">
        <f ca="1">COUNTIF(D:D,35)/200</f>
        <v>1.4999999999999999E-2</v>
      </c>
      <c r="H35" t="str">
        <f t="shared" ca="1" si="9"/>
        <v/>
      </c>
      <c r="K35" t="str">
        <f t="shared" ca="1" si="10"/>
        <v/>
      </c>
      <c r="N35">
        <v>35</v>
      </c>
      <c r="O35" s="5">
        <f t="shared" ca="1" si="3"/>
        <v>2.2098476250627577E-2</v>
      </c>
      <c r="Q35">
        <f ca="1">IF(MOD(CELL("строка",G341),10)=1,ABS($G$1 - C341),"")</f>
        <v>1.0700000000000003</v>
      </c>
      <c r="R35">
        <f t="shared" ca="1" si="11"/>
        <v>1</v>
      </c>
      <c r="S35">
        <f t="shared" ca="1" si="4"/>
        <v>1</v>
      </c>
      <c r="T35">
        <f t="shared" ca="1" si="5"/>
        <v>1</v>
      </c>
      <c r="V35">
        <f ca="1">IF(MOD(CELL("строка",D681),20)=1,ABS($J$1 - D681),"")</f>
        <v>6.1400000000000006</v>
      </c>
      <c r="W35">
        <f t="shared" ca="1" si="6"/>
        <v>0</v>
      </c>
      <c r="X35">
        <f t="shared" ca="1" si="7"/>
        <v>1</v>
      </c>
      <c r="Y35">
        <f t="shared" ca="1" si="8"/>
        <v>1</v>
      </c>
    </row>
    <row r="36" spans="1:25" x14ac:dyDescent="0.3">
      <c r="A36" s="2">
        <v>0</v>
      </c>
      <c r="C36" t="str">
        <f t="shared" ca="1" si="0"/>
        <v/>
      </c>
      <c r="D36" t="str">
        <f t="shared" ca="1" si="1"/>
        <v/>
      </c>
      <c r="F36" s="7">
        <f ca="1">COUNTIF(D:D,36)/200</f>
        <v>0.02</v>
      </c>
      <c r="H36" t="str">
        <f t="shared" ca="1" si="9"/>
        <v/>
      </c>
      <c r="K36" t="str">
        <f t="shared" ca="1" si="10"/>
        <v/>
      </c>
      <c r="N36">
        <v>36</v>
      </c>
      <c r="O36" s="5">
        <f t="shared" ca="1" si="3"/>
        <v>1.591871428552195E-2</v>
      </c>
      <c r="Q36">
        <f ca="1">IF(MOD(CELL("строка",G351),10)=1,ABS($G$1 - C351),"")</f>
        <v>1.9299999999999997</v>
      </c>
      <c r="R36">
        <f t="shared" ca="1" si="11"/>
        <v>1</v>
      </c>
      <c r="S36">
        <f t="shared" ca="1" si="4"/>
        <v>1</v>
      </c>
      <c r="T36">
        <f t="shared" ca="1" si="5"/>
        <v>1</v>
      </c>
      <c r="V36">
        <f ca="1">IF(MOD(CELL("строка",D701),20)=1,ABS($J$1 - D701),"")</f>
        <v>2.8599999999999994</v>
      </c>
      <c r="W36">
        <f t="shared" ca="1" si="6"/>
        <v>1</v>
      </c>
      <c r="X36">
        <f t="shared" ca="1" si="7"/>
        <v>1</v>
      </c>
      <c r="Y36">
        <f t="shared" ca="1" si="8"/>
        <v>1</v>
      </c>
    </row>
    <row r="37" spans="1:25" x14ac:dyDescent="0.3">
      <c r="A37" s="2">
        <v>1</v>
      </c>
      <c r="C37" t="str">
        <f t="shared" ca="1" si="0"/>
        <v/>
      </c>
      <c r="D37" t="str">
        <f t="shared" ca="1" si="1"/>
        <v/>
      </c>
      <c r="H37" t="str">
        <f t="shared" ca="1" si="9"/>
        <v/>
      </c>
      <c r="K37" t="str">
        <f t="shared" ca="1" si="10"/>
        <v/>
      </c>
      <c r="N37">
        <v>37</v>
      </c>
      <c r="O37" s="5">
        <f t="shared" ca="1" si="3"/>
        <v>1.1039918720799666E-2</v>
      </c>
      <c r="Q37">
        <f ca="1">IF(MOD(CELL("строка",G361),10)=1,ABS($G$1 - C361),"")</f>
        <v>1.9299999999999997</v>
      </c>
      <c r="R37">
        <f t="shared" ca="1" si="11"/>
        <v>1</v>
      </c>
      <c r="S37">
        <f t="shared" ca="1" si="4"/>
        <v>1</v>
      </c>
      <c r="T37">
        <f t="shared" ca="1" si="5"/>
        <v>1</v>
      </c>
      <c r="V37">
        <f ca="1">IF(MOD(CELL("строка",D721),20)=1,ABS($J$1 - D721),"")</f>
        <v>1.1400000000000006</v>
      </c>
      <c r="W37">
        <f t="shared" ca="1" si="6"/>
        <v>1</v>
      </c>
      <c r="X37">
        <f t="shared" ca="1" si="7"/>
        <v>1</v>
      </c>
      <c r="Y37">
        <f t="shared" ca="1" si="8"/>
        <v>1</v>
      </c>
    </row>
    <row r="38" spans="1:25" x14ac:dyDescent="0.3">
      <c r="A38" s="2">
        <v>1</v>
      </c>
      <c r="C38" t="str">
        <f t="shared" ca="1" si="0"/>
        <v/>
      </c>
      <c r="D38" t="str">
        <f t="shared" ca="1" si="1"/>
        <v/>
      </c>
      <c r="F38" s="7">
        <f ca="1">COUNTIF(D:D,38)</f>
        <v>0</v>
      </c>
      <c r="H38" t="str">
        <f t="shared" ca="1" si="9"/>
        <v/>
      </c>
      <c r="K38" t="str">
        <f t="shared" ca="1" si="10"/>
        <v/>
      </c>
      <c r="N38">
        <v>38</v>
      </c>
      <c r="O38" s="5">
        <f t="shared" ca="1" si="3"/>
        <v>7.3711626292343657E-3</v>
      </c>
      <c r="Q38">
        <f ca="1">IF(MOD(CELL("строка",G371),10)=1,ABS($G$1 - C371),"")</f>
        <v>5.07</v>
      </c>
      <c r="R38">
        <f t="shared" ca="1" si="11"/>
        <v>0</v>
      </c>
      <c r="S38">
        <f t="shared" ca="1" si="4"/>
        <v>1</v>
      </c>
      <c r="T38">
        <f t="shared" ca="1" si="5"/>
        <v>1</v>
      </c>
      <c r="V38">
        <f ca="1">IF(MOD(CELL("строка",D741),20)=1,ABS($J$1 - D741),"")</f>
        <v>2.8599999999999994</v>
      </c>
      <c r="W38">
        <f t="shared" ca="1" si="6"/>
        <v>1</v>
      </c>
      <c r="X38">
        <f t="shared" ca="1" si="7"/>
        <v>1</v>
      </c>
      <c r="Y38">
        <f t="shared" ca="1" si="8"/>
        <v>1</v>
      </c>
    </row>
    <row r="39" spans="1:25" x14ac:dyDescent="0.3">
      <c r="A39" s="2">
        <v>1</v>
      </c>
      <c r="C39" t="str">
        <f t="shared" ca="1" si="0"/>
        <v/>
      </c>
      <c r="D39" t="str">
        <f t="shared" ca="1" si="1"/>
        <v/>
      </c>
      <c r="F39" s="7" t="s">
        <v>0</v>
      </c>
      <c r="H39" t="str">
        <f t="shared" ca="1" si="9"/>
        <v/>
      </c>
      <c r="K39" t="str">
        <f t="shared" ca="1" si="10"/>
        <v/>
      </c>
      <c r="N39">
        <v>39</v>
      </c>
      <c r="O39" s="5">
        <f t="shared" ca="1" si="3"/>
        <v>4.7382540147231905E-3</v>
      </c>
      <c r="Q39">
        <f ca="1">IF(MOD(CELL("строка",G381),10)=1,ABS($G$1 - C381),"")</f>
        <v>1.9299999999999997</v>
      </c>
      <c r="R39">
        <f t="shared" ca="1" si="11"/>
        <v>1</v>
      </c>
      <c r="S39">
        <f t="shared" ca="1" si="4"/>
        <v>1</v>
      </c>
      <c r="T39">
        <f t="shared" ca="1" si="5"/>
        <v>1</v>
      </c>
      <c r="V39">
        <f ca="1">IF(MOD(CELL("строка",D761),20)=1,ABS($J$1 - D761),"")</f>
        <v>4.8599999999999994</v>
      </c>
      <c r="W39">
        <f t="shared" ca="1" si="6"/>
        <v>1</v>
      </c>
      <c r="X39">
        <f t="shared" ca="1" si="7"/>
        <v>1</v>
      </c>
      <c r="Y39">
        <f t="shared" ca="1" si="8"/>
        <v>1</v>
      </c>
    </row>
    <row r="40" spans="1:25" x14ac:dyDescent="0.3">
      <c r="A40" s="2">
        <v>0</v>
      </c>
      <c r="C40" t="str">
        <f t="shared" ca="1" si="0"/>
        <v/>
      </c>
      <c r="D40" t="str">
        <f t="shared" ca="1" si="1"/>
        <v/>
      </c>
      <c r="H40" t="str">
        <f t="shared" ca="1" si="9"/>
        <v/>
      </c>
      <c r="K40" t="str">
        <f t="shared" ca="1" si="10"/>
        <v/>
      </c>
      <c r="N40">
        <v>40</v>
      </c>
      <c r="O40" s="5">
        <f t="shared" ca="1" si="3"/>
        <v>2.932330478683035E-3</v>
      </c>
      <c r="Q40">
        <f ca="1">IF(MOD(CELL("строка",G391),10)=1,ABS($G$1 - C391),"")</f>
        <v>4.07</v>
      </c>
      <c r="R40">
        <f t="shared" ca="1" si="11"/>
        <v>0</v>
      </c>
      <c r="S40">
        <f t="shared" ca="1" si="4"/>
        <v>1</v>
      </c>
      <c r="T40">
        <f t="shared" ca="1" si="5"/>
        <v>1</v>
      </c>
      <c r="V40">
        <f ca="1">IF(MOD(CELL("строка",D781),20)=1,ABS($J$1 - D781),"")</f>
        <v>6.8599999999999994</v>
      </c>
      <c r="W40">
        <f t="shared" ca="1" si="6"/>
        <v>0</v>
      </c>
      <c r="X40">
        <f t="shared" ca="1" si="7"/>
        <v>1</v>
      </c>
      <c r="Y40">
        <f t="shared" ca="1" si="8"/>
        <v>1</v>
      </c>
    </row>
    <row r="41" spans="1:25" x14ac:dyDescent="0.3">
      <c r="A41" s="2">
        <v>2</v>
      </c>
      <c r="C41">
        <f t="shared" ca="1" si="0"/>
        <v>12</v>
      </c>
      <c r="D41">
        <f t="shared" ca="1" si="1"/>
        <v>24</v>
      </c>
      <c r="H41">
        <f t="shared" ca="1" si="9"/>
        <v>0.86489999999999945</v>
      </c>
      <c r="K41">
        <f t="shared" ca="1" si="10"/>
        <v>3.4595999999999978</v>
      </c>
      <c r="M41" s="6" t="s">
        <v>5</v>
      </c>
      <c r="Q41">
        <f ca="1">IF(MOD(CELL("строка",G401),10)=1,ABS($G$1 - C401),"")</f>
        <v>2.9299999999999997</v>
      </c>
      <c r="R41">
        <f t="shared" ca="1" si="11"/>
        <v>1</v>
      </c>
      <c r="S41">
        <f t="shared" ca="1" si="4"/>
        <v>1</v>
      </c>
      <c r="T41">
        <f t="shared" ca="1" si="5"/>
        <v>1</v>
      </c>
      <c r="V41">
        <f ca="1">IF(MOD(CELL("строка",D801),20)=1,ABS($J$1 - D801),"")</f>
        <v>9.86</v>
      </c>
      <c r="W41">
        <f t="shared" ca="1" si="6"/>
        <v>0</v>
      </c>
      <c r="X41">
        <f t="shared" ca="1" si="7"/>
        <v>1</v>
      </c>
      <c r="Y41">
        <f t="shared" ca="1" si="8"/>
        <v>1</v>
      </c>
    </row>
    <row r="42" spans="1:25" x14ac:dyDescent="0.3">
      <c r="A42" s="2">
        <v>2</v>
      </c>
      <c r="C42" t="str">
        <f t="shared" ca="1" si="0"/>
        <v/>
      </c>
      <c r="D42" t="str">
        <f t="shared" ca="1" si="1"/>
        <v/>
      </c>
      <c r="H42" t="str">
        <f t="shared" ca="1" si="9"/>
        <v/>
      </c>
      <c r="K42" t="str">
        <f t="shared" ca="1" si="10"/>
        <v/>
      </c>
      <c r="Q42">
        <f ca="1">IF(MOD(CELL("строка",G411),10)=1,ABS($G$1 - C411),"")</f>
        <v>2.0700000000000003</v>
      </c>
      <c r="R42">
        <f t="shared" ca="1" si="11"/>
        <v>1</v>
      </c>
      <c r="S42">
        <f t="shared" ca="1" si="4"/>
        <v>1</v>
      </c>
      <c r="T42">
        <f t="shared" ca="1" si="5"/>
        <v>1</v>
      </c>
      <c r="V42">
        <f ca="1">IF(MOD(CELL("строка",D821),20)=1,ABS($J$1 - D821),"")</f>
        <v>4.8599999999999994</v>
      </c>
      <c r="W42">
        <f t="shared" ca="1" si="6"/>
        <v>1</v>
      </c>
      <c r="X42">
        <f t="shared" ca="1" si="7"/>
        <v>1</v>
      </c>
      <c r="Y42">
        <f t="shared" ca="1" si="8"/>
        <v>1</v>
      </c>
    </row>
    <row r="43" spans="1:25" x14ac:dyDescent="0.3">
      <c r="A43" s="2">
        <v>2</v>
      </c>
      <c r="C43" t="str">
        <f t="shared" ca="1" si="0"/>
        <v/>
      </c>
      <c r="D43" t="str">
        <f t="shared" ca="1" si="1"/>
        <v/>
      </c>
      <c r="H43" t="str">
        <f t="shared" ca="1" si="9"/>
        <v/>
      </c>
      <c r="K43" t="str">
        <f t="shared" ca="1" si="10"/>
        <v/>
      </c>
      <c r="Q43">
        <f ca="1">IF(MOD(CELL("строка",G421),10)=1,ABS($G$1 - C421),"")</f>
        <v>1.0700000000000003</v>
      </c>
      <c r="R43">
        <f t="shared" ca="1" si="11"/>
        <v>1</v>
      </c>
      <c r="S43">
        <f t="shared" ca="1" si="4"/>
        <v>1</v>
      </c>
      <c r="T43">
        <f t="shared" ca="1" si="5"/>
        <v>1</v>
      </c>
      <c r="V43">
        <f ca="1">IF(MOD(CELL("строка",D841),20)=1,ABS($J$1 - D841),"")</f>
        <v>3.8599999999999994</v>
      </c>
      <c r="W43">
        <f t="shared" ca="1" si="6"/>
        <v>1</v>
      </c>
      <c r="X43">
        <f t="shared" ca="1" si="7"/>
        <v>1</v>
      </c>
      <c r="Y43">
        <f t="shared" ca="1" si="8"/>
        <v>1</v>
      </c>
    </row>
    <row r="44" spans="1:25" x14ac:dyDescent="0.3">
      <c r="A44" s="2">
        <v>1</v>
      </c>
      <c r="C44" t="str">
        <f t="shared" ca="1" si="0"/>
        <v/>
      </c>
      <c r="D44" t="str">
        <f t="shared" ca="1" si="1"/>
        <v/>
      </c>
      <c r="H44" t="str">
        <f t="shared" ca="1" si="9"/>
        <v/>
      </c>
      <c r="K44" t="str">
        <f t="shared" ca="1" si="10"/>
        <v/>
      </c>
      <c r="Q44">
        <f ca="1">IF(MOD(CELL("строка",G431),10)=1,ABS($G$1 - C431),"")</f>
        <v>7.93</v>
      </c>
      <c r="R44">
        <f t="shared" ca="1" si="11"/>
        <v>0</v>
      </c>
      <c r="S44">
        <f t="shared" ca="1" si="4"/>
        <v>0</v>
      </c>
      <c r="T44">
        <f t="shared" ca="1" si="5"/>
        <v>1</v>
      </c>
      <c r="V44">
        <f ca="1">IF(MOD(CELL("строка",D861),20)=1,ABS($J$1 - D861),"")</f>
        <v>1.1400000000000006</v>
      </c>
      <c r="W44">
        <f t="shared" ca="1" si="6"/>
        <v>1</v>
      </c>
      <c r="X44">
        <f t="shared" ca="1" si="7"/>
        <v>0</v>
      </c>
      <c r="Y44">
        <f t="shared" ca="1" si="8"/>
        <v>1</v>
      </c>
    </row>
    <row r="45" spans="1:25" x14ac:dyDescent="0.3">
      <c r="A45" s="2">
        <v>2</v>
      </c>
      <c r="C45" t="str">
        <f t="shared" ca="1" si="0"/>
        <v/>
      </c>
      <c r="D45" t="str">
        <f t="shared" ca="1" si="1"/>
        <v/>
      </c>
      <c r="H45" t="str">
        <f t="shared" ca="1" si="9"/>
        <v/>
      </c>
      <c r="K45" t="str">
        <f t="shared" ca="1" si="10"/>
        <v/>
      </c>
      <c r="Q45">
        <f ca="1">IF(MOD(CELL("строка",G441),10)=1,ABS($G$1 - C441),"")</f>
        <v>7.07</v>
      </c>
      <c r="R45">
        <f t="shared" ca="1" si="11"/>
        <v>0</v>
      </c>
      <c r="S45">
        <f t="shared" ca="1" si="4"/>
        <v>1</v>
      </c>
      <c r="T45">
        <f t="shared" ca="1" si="5"/>
        <v>1</v>
      </c>
      <c r="V45">
        <f ca="1">IF(MOD(CELL("строка",D881),20)=1,ABS($J$1 - D881),"")</f>
        <v>2.8599999999999994</v>
      </c>
      <c r="W45">
        <f t="shared" ca="1" si="6"/>
        <v>1</v>
      </c>
      <c r="X45">
        <f t="shared" ca="1" si="7"/>
        <v>1</v>
      </c>
      <c r="Y45">
        <f t="shared" ca="1" si="8"/>
        <v>1</v>
      </c>
    </row>
    <row r="46" spans="1:25" x14ac:dyDescent="0.3">
      <c r="A46" s="2">
        <v>1</v>
      </c>
      <c r="C46" t="str">
        <f t="shared" ca="1" si="0"/>
        <v/>
      </c>
      <c r="D46" t="str">
        <f t="shared" ca="1" si="1"/>
        <v/>
      </c>
      <c r="H46" t="str">
        <f t="shared" ca="1" si="9"/>
        <v/>
      </c>
      <c r="K46" t="str">
        <f t="shared" ca="1" si="10"/>
        <v/>
      </c>
      <c r="Q46">
        <f ca="1">IF(MOD(CELL("строка",G451),10)=1,ABS($G$1 - C451),"")</f>
        <v>3.0700000000000003</v>
      </c>
      <c r="R46">
        <f t="shared" ca="1" si="11"/>
        <v>1</v>
      </c>
      <c r="S46">
        <f t="shared" ca="1" si="4"/>
        <v>1</v>
      </c>
      <c r="T46">
        <f t="shared" ca="1" si="5"/>
        <v>1</v>
      </c>
      <c r="V46">
        <f ca="1">IF(MOD(CELL("строка",D901),20)=1,ABS($J$1 - D901),"")</f>
        <v>5.8599999999999994</v>
      </c>
      <c r="W46">
        <f t="shared" ca="1" si="6"/>
        <v>0</v>
      </c>
      <c r="X46">
        <f t="shared" ca="1" si="7"/>
        <v>1</v>
      </c>
      <c r="Y46">
        <f t="shared" ca="1" si="8"/>
        <v>1</v>
      </c>
    </row>
    <row r="47" spans="1:25" x14ac:dyDescent="0.3">
      <c r="A47" s="2">
        <v>1</v>
      </c>
      <c r="C47" t="str">
        <f t="shared" ca="1" si="0"/>
        <v/>
      </c>
      <c r="D47" t="str">
        <f t="shared" ca="1" si="1"/>
        <v/>
      </c>
      <c r="H47" t="str">
        <f t="shared" ca="1" si="9"/>
        <v/>
      </c>
      <c r="K47" t="str">
        <f t="shared" ca="1" si="10"/>
        <v/>
      </c>
      <c r="Q47">
        <f ca="1">IF(MOD(CELL("строка",G461),10)=1,ABS($G$1 - C461),"")</f>
        <v>3.9299999999999997</v>
      </c>
      <c r="R47">
        <f t="shared" ca="1" si="11"/>
        <v>0</v>
      </c>
      <c r="S47">
        <f t="shared" ca="1" si="4"/>
        <v>1</v>
      </c>
      <c r="T47">
        <f t="shared" ca="1" si="5"/>
        <v>1</v>
      </c>
      <c r="V47">
        <f ca="1">IF(MOD(CELL("строка",D921),20)=1,ABS($J$1 - D921),"")</f>
        <v>8.14</v>
      </c>
      <c r="W47">
        <f t="shared" ca="1" si="6"/>
        <v>0</v>
      </c>
      <c r="X47">
        <f t="shared" ca="1" si="7"/>
        <v>1</v>
      </c>
      <c r="Y47">
        <f t="shared" ca="1" si="8"/>
        <v>1</v>
      </c>
    </row>
    <row r="48" spans="1:25" x14ac:dyDescent="0.3">
      <c r="A48" s="2">
        <v>0</v>
      </c>
      <c r="C48" t="str">
        <f t="shared" ca="1" si="0"/>
        <v/>
      </c>
      <c r="D48" t="str">
        <f t="shared" ca="1" si="1"/>
        <v/>
      </c>
      <c r="H48" t="str">
        <f t="shared" ca="1" si="9"/>
        <v/>
      </c>
      <c r="K48" t="str">
        <f t="shared" ca="1" si="10"/>
        <v/>
      </c>
      <c r="Q48">
        <f ca="1">IF(MOD(CELL("строка",G471),10)=1,ABS($G$1 - C471),"")</f>
        <v>5.93</v>
      </c>
      <c r="R48">
        <f t="shared" ca="1" si="11"/>
        <v>0</v>
      </c>
      <c r="S48">
        <f t="shared" ca="1" si="4"/>
        <v>1</v>
      </c>
      <c r="T48">
        <f t="shared" ca="1" si="5"/>
        <v>1</v>
      </c>
      <c r="V48">
        <f ca="1">IF(MOD(CELL("строка",D941),20)=1,ABS($J$1 - D941),"")</f>
        <v>9.14</v>
      </c>
      <c r="W48">
        <f t="shared" ca="1" si="6"/>
        <v>0</v>
      </c>
      <c r="X48">
        <f t="shared" ca="1" si="7"/>
        <v>1</v>
      </c>
      <c r="Y48">
        <f t="shared" ca="1" si="8"/>
        <v>1</v>
      </c>
    </row>
    <row r="49" spans="1:25" x14ac:dyDescent="0.3">
      <c r="A49" s="2">
        <v>0</v>
      </c>
      <c r="C49" t="str">
        <f t="shared" ca="1" si="0"/>
        <v/>
      </c>
      <c r="D49" t="str">
        <f t="shared" ca="1" si="1"/>
        <v/>
      </c>
      <c r="H49" t="str">
        <f t="shared" ca="1" si="9"/>
        <v/>
      </c>
      <c r="K49" t="str">
        <f t="shared" ca="1" si="10"/>
        <v/>
      </c>
      <c r="Q49">
        <f ca="1">IF(MOD(CELL("строка",G481),10)=1,ABS($G$1 - C481),"")</f>
        <v>1.0700000000000003</v>
      </c>
      <c r="R49">
        <f t="shared" ca="1" si="11"/>
        <v>1</v>
      </c>
      <c r="S49">
        <f t="shared" ca="1" si="4"/>
        <v>1</v>
      </c>
      <c r="T49">
        <f t="shared" ca="1" si="5"/>
        <v>1</v>
      </c>
      <c r="V49">
        <f ca="1">IF(MOD(CELL("строка",D961),20)=1,ABS($J$1 - D961),"")</f>
        <v>4.8599999999999994</v>
      </c>
      <c r="W49">
        <f t="shared" ca="1" si="6"/>
        <v>1</v>
      </c>
      <c r="X49">
        <f t="shared" ca="1" si="7"/>
        <v>1</v>
      </c>
      <c r="Y49">
        <f t="shared" ca="1" si="8"/>
        <v>1</v>
      </c>
    </row>
    <row r="50" spans="1:25" x14ac:dyDescent="0.3">
      <c r="A50" s="2">
        <v>1</v>
      </c>
      <c r="C50" t="str">
        <f t="shared" ca="1" si="0"/>
        <v/>
      </c>
      <c r="D50" t="str">
        <f t="shared" ca="1" si="1"/>
        <v/>
      </c>
      <c r="H50" t="str">
        <f t="shared" ca="1" si="9"/>
        <v/>
      </c>
      <c r="K50" t="str">
        <f t="shared" ca="1" si="10"/>
        <v/>
      </c>
      <c r="Q50">
        <f ca="1">IF(MOD(CELL("строка",G491),10)=1,ABS($G$1 - C491),"")</f>
        <v>3.9299999999999997</v>
      </c>
      <c r="R50">
        <f t="shared" ca="1" si="11"/>
        <v>0</v>
      </c>
      <c r="S50">
        <f t="shared" ca="1" si="4"/>
        <v>1</v>
      </c>
      <c r="T50">
        <f t="shared" ca="1" si="5"/>
        <v>1</v>
      </c>
      <c r="V50">
        <f ca="1">IF(MOD(CELL("строка",D981),20)=1,ABS($J$1 - D981),"")</f>
        <v>9.86</v>
      </c>
      <c r="W50">
        <f t="shared" ca="1" si="6"/>
        <v>0</v>
      </c>
      <c r="X50">
        <f t="shared" ca="1" si="7"/>
        <v>1</v>
      </c>
      <c r="Y50">
        <f t="shared" ca="1" si="8"/>
        <v>1</v>
      </c>
    </row>
    <row r="51" spans="1:25" x14ac:dyDescent="0.3">
      <c r="A51" s="2">
        <v>1</v>
      </c>
      <c r="C51">
        <f t="shared" ca="1" si="0"/>
        <v>12</v>
      </c>
      <c r="D51" t="str">
        <f t="shared" ca="1" si="1"/>
        <v/>
      </c>
      <c r="H51">
        <f t="shared" ca="1" si="9"/>
        <v>0.86489999999999945</v>
      </c>
      <c r="K51" t="str">
        <f t="shared" ca="1" si="10"/>
        <v/>
      </c>
      <c r="Q51">
        <f ca="1">IF(MOD(CELL("строка",G501),10)=1,ABS($G$1 - C501),"")</f>
        <v>4.93</v>
      </c>
      <c r="R51">
        <f t="shared" ca="1" si="11"/>
        <v>0</v>
      </c>
      <c r="S51">
        <f t="shared" ca="1" si="4"/>
        <v>1</v>
      </c>
      <c r="T51">
        <f t="shared" ca="1" si="5"/>
        <v>1</v>
      </c>
      <c r="V51">
        <f ca="1">IF(MOD(CELL("строка",D1001),20)=1,ABS($J$1 - D1001),"")</f>
        <v>0.14000000000000057</v>
      </c>
      <c r="W51">
        <f t="shared" ca="1" si="6"/>
        <v>1</v>
      </c>
      <c r="X51">
        <f t="shared" ca="1" si="7"/>
        <v>1</v>
      </c>
      <c r="Y51">
        <f t="shared" ca="1" si="8"/>
        <v>1</v>
      </c>
    </row>
    <row r="52" spans="1:25" x14ac:dyDescent="0.3">
      <c r="A52" s="2">
        <v>1</v>
      </c>
      <c r="C52" t="str">
        <f t="shared" ca="1" si="0"/>
        <v/>
      </c>
      <c r="D52" t="str">
        <f t="shared" ca="1" si="1"/>
        <v/>
      </c>
      <c r="H52" t="str">
        <f t="shared" ca="1" si="9"/>
        <v/>
      </c>
      <c r="K52" t="str">
        <f t="shared" ca="1" si="10"/>
        <v/>
      </c>
      <c r="Q52">
        <f ca="1">IF(MOD(CELL("строка",G511),10)=1,ABS($G$1 - C511),"")</f>
        <v>7.0000000000000284E-2</v>
      </c>
      <c r="R52">
        <f t="shared" ca="1" si="11"/>
        <v>1</v>
      </c>
      <c r="S52">
        <f t="shared" ca="1" si="4"/>
        <v>1</v>
      </c>
      <c r="T52">
        <f t="shared" ca="1" si="5"/>
        <v>1</v>
      </c>
      <c r="V52">
        <f ca="1">IF(MOD(CELL("строка",D1021),20)=1,ABS($J$1 - D1021),"")</f>
        <v>2.1400000000000006</v>
      </c>
      <c r="W52">
        <f t="shared" ca="1" si="6"/>
        <v>1</v>
      </c>
      <c r="X52">
        <f t="shared" ca="1" si="7"/>
        <v>1</v>
      </c>
      <c r="Y52">
        <f t="shared" ca="1" si="8"/>
        <v>1</v>
      </c>
    </row>
    <row r="53" spans="1:25" x14ac:dyDescent="0.3">
      <c r="A53" s="2">
        <v>0</v>
      </c>
      <c r="C53" t="str">
        <f t="shared" ca="1" si="0"/>
        <v/>
      </c>
      <c r="D53" t="str">
        <f t="shared" ca="1" si="1"/>
        <v/>
      </c>
      <c r="H53" t="str">
        <f t="shared" ca="1" si="9"/>
        <v/>
      </c>
      <c r="K53" t="str">
        <f t="shared" ca="1" si="10"/>
        <v/>
      </c>
      <c r="Q53">
        <f ca="1">IF(MOD(CELL("строка",G521),10)=1,ABS($G$1 - C521),"")</f>
        <v>2.0700000000000003</v>
      </c>
      <c r="R53">
        <f t="shared" ca="1" si="11"/>
        <v>1</v>
      </c>
      <c r="S53">
        <f t="shared" ca="1" si="4"/>
        <v>1</v>
      </c>
      <c r="T53">
        <f t="shared" ca="1" si="5"/>
        <v>1</v>
      </c>
      <c r="V53">
        <f ca="1">IF(MOD(CELL("строка",D1041),20)=1,ABS($J$1 - D1041),"")</f>
        <v>3.1400000000000006</v>
      </c>
      <c r="W53">
        <f t="shared" ca="1" si="6"/>
        <v>1</v>
      </c>
      <c r="X53">
        <f t="shared" ca="1" si="7"/>
        <v>1</v>
      </c>
      <c r="Y53">
        <f t="shared" ca="1" si="8"/>
        <v>1</v>
      </c>
    </row>
    <row r="54" spans="1:25" x14ac:dyDescent="0.3">
      <c r="A54" s="2">
        <v>2</v>
      </c>
      <c r="C54" t="str">
        <f t="shared" ca="1" si="0"/>
        <v/>
      </c>
      <c r="D54" t="str">
        <f t="shared" ca="1" si="1"/>
        <v/>
      </c>
      <c r="H54" t="str">
        <f t="shared" ca="1" si="9"/>
        <v/>
      </c>
      <c r="K54" t="str">
        <f t="shared" ca="1" si="10"/>
        <v/>
      </c>
      <c r="Q54">
        <f ca="1">IF(MOD(CELL("строка",G531),10)=1,ABS($G$1 - C531),"")</f>
        <v>4.93</v>
      </c>
      <c r="R54">
        <f t="shared" ca="1" si="11"/>
        <v>0</v>
      </c>
      <c r="S54">
        <f t="shared" ca="1" si="4"/>
        <v>1</v>
      </c>
      <c r="T54">
        <f t="shared" ca="1" si="5"/>
        <v>1</v>
      </c>
      <c r="V54">
        <f ca="1">IF(MOD(CELL("строка",D1061),20)=1,ABS($J$1 - D1061),"")</f>
        <v>6.1400000000000006</v>
      </c>
      <c r="W54">
        <f t="shared" ca="1" si="6"/>
        <v>0</v>
      </c>
      <c r="X54">
        <f t="shared" ca="1" si="7"/>
        <v>1</v>
      </c>
      <c r="Y54">
        <f t="shared" ca="1" si="8"/>
        <v>1</v>
      </c>
    </row>
    <row r="55" spans="1:25" x14ac:dyDescent="0.3">
      <c r="A55" s="2">
        <v>1</v>
      </c>
      <c r="C55" t="str">
        <f t="shared" ca="1" si="0"/>
        <v/>
      </c>
      <c r="D55" t="str">
        <f t="shared" ca="1" si="1"/>
        <v/>
      </c>
      <c r="H55" t="str">
        <f t="shared" ca="1" si="9"/>
        <v/>
      </c>
      <c r="K55" t="str">
        <f t="shared" ca="1" si="10"/>
        <v/>
      </c>
      <c r="Q55">
        <f ca="1">IF(MOD(CELL("строка",G541),10)=1,ABS($G$1 - C541),"")</f>
        <v>2.0700000000000003</v>
      </c>
      <c r="R55">
        <f t="shared" ca="1" si="11"/>
        <v>1</v>
      </c>
      <c r="S55">
        <f t="shared" ca="1" si="4"/>
        <v>1</v>
      </c>
      <c r="T55">
        <f t="shared" ca="1" si="5"/>
        <v>1</v>
      </c>
      <c r="V55">
        <f ca="1">IF(MOD(CELL("строка",D1081),20)=1,ABS($J$1 - D1081),"")</f>
        <v>2.1400000000000006</v>
      </c>
      <c r="W55">
        <f t="shared" ca="1" si="6"/>
        <v>1</v>
      </c>
      <c r="X55">
        <f t="shared" ca="1" si="7"/>
        <v>1</v>
      </c>
      <c r="Y55">
        <f t="shared" ca="1" si="8"/>
        <v>1</v>
      </c>
    </row>
    <row r="56" spans="1:25" x14ac:dyDescent="0.3">
      <c r="A56" s="2">
        <v>0</v>
      </c>
      <c r="C56" t="str">
        <f t="shared" ca="1" si="0"/>
        <v/>
      </c>
      <c r="D56" t="str">
        <f t="shared" ca="1" si="1"/>
        <v/>
      </c>
      <c r="H56" t="str">
        <f t="shared" ca="1" si="9"/>
        <v/>
      </c>
      <c r="K56" t="str">
        <f t="shared" ca="1" si="10"/>
        <v/>
      </c>
      <c r="Q56">
        <f ca="1">IF(MOD(CELL("строка",G551),10)=1,ABS($G$1 - C551),"")</f>
        <v>2.0700000000000003</v>
      </c>
      <c r="R56">
        <f t="shared" ca="1" si="11"/>
        <v>1</v>
      </c>
      <c r="S56">
        <f t="shared" ca="1" si="4"/>
        <v>1</v>
      </c>
      <c r="T56">
        <f t="shared" ca="1" si="5"/>
        <v>1</v>
      </c>
      <c r="V56">
        <f ca="1">IF(MOD(CELL("строка",D1101),20)=1,ABS($J$1 - D1101),"")</f>
        <v>4.1400000000000006</v>
      </c>
      <c r="W56">
        <f t="shared" ca="1" si="6"/>
        <v>1</v>
      </c>
      <c r="X56">
        <f t="shared" ca="1" si="7"/>
        <v>1</v>
      </c>
      <c r="Y56">
        <f t="shared" ca="1" si="8"/>
        <v>1</v>
      </c>
    </row>
    <row r="57" spans="1:25" x14ac:dyDescent="0.3">
      <c r="A57" s="2">
        <v>4</v>
      </c>
      <c r="C57" t="str">
        <f t="shared" ca="1" si="0"/>
        <v/>
      </c>
      <c r="D57" t="str">
        <f t="shared" ca="1" si="1"/>
        <v/>
      </c>
      <c r="H57" t="str">
        <f t="shared" ca="1" si="9"/>
        <v/>
      </c>
      <c r="K57" t="str">
        <f t="shared" ca="1" si="10"/>
        <v/>
      </c>
      <c r="Q57">
        <f ca="1">IF(MOD(CELL("строка",G561),10)=1,ABS($G$1 - C561),"")</f>
        <v>7.93</v>
      </c>
      <c r="R57">
        <f t="shared" ca="1" si="11"/>
        <v>0</v>
      </c>
      <c r="S57">
        <f t="shared" ca="1" si="4"/>
        <v>0</v>
      </c>
      <c r="T57">
        <f t="shared" ca="1" si="5"/>
        <v>1</v>
      </c>
      <c r="V57">
        <f ca="1">IF(MOD(CELL("строка",D1121),20)=1,ABS($J$1 - D1121),"")</f>
        <v>1.1400000000000006</v>
      </c>
      <c r="W57">
        <f t="shared" ca="1" si="6"/>
        <v>1</v>
      </c>
      <c r="X57">
        <f t="shared" ca="1" si="7"/>
        <v>0</v>
      </c>
      <c r="Y57">
        <f t="shared" ca="1" si="8"/>
        <v>1</v>
      </c>
    </row>
    <row r="58" spans="1:25" x14ac:dyDescent="0.3">
      <c r="A58" s="2">
        <v>0</v>
      </c>
      <c r="C58" t="str">
        <f t="shared" ca="1" si="0"/>
        <v/>
      </c>
      <c r="D58" t="str">
        <f t="shared" ca="1" si="1"/>
        <v/>
      </c>
      <c r="H58" t="str">
        <f t="shared" ca="1" si="9"/>
        <v/>
      </c>
      <c r="K58" t="str">
        <f t="shared" ca="1" si="10"/>
        <v/>
      </c>
      <c r="Q58">
        <f ca="1">IF(MOD(CELL("строка",G571),10)=1,ABS($G$1 - C571),"")</f>
        <v>3.9299999999999997</v>
      </c>
      <c r="R58">
        <f t="shared" ca="1" si="11"/>
        <v>0</v>
      </c>
      <c r="S58">
        <f t="shared" ca="1" si="4"/>
        <v>1</v>
      </c>
      <c r="T58">
        <f t="shared" ca="1" si="5"/>
        <v>1</v>
      </c>
      <c r="V58">
        <f ca="1">IF(MOD(CELL("строка",D1141),20)=1,ABS($J$1 - D1141),"")</f>
        <v>5.1400000000000006</v>
      </c>
      <c r="W58">
        <f t="shared" ca="1" si="6"/>
        <v>0</v>
      </c>
      <c r="X58">
        <f t="shared" ca="1" si="7"/>
        <v>1</v>
      </c>
      <c r="Y58">
        <f t="shared" ca="1" si="8"/>
        <v>1</v>
      </c>
    </row>
    <row r="59" spans="1:25" x14ac:dyDescent="0.3">
      <c r="A59" s="2">
        <v>2</v>
      </c>
      <c r="C59" t="str">
        <f t="shared" ca="1" si="0"/>
        <v/>
      </c>
      <c r="D59" t="str">
        <f t="shared" ca="1" si="1"/>
        <v/>
      </c>
      <c r="H59" t="str">
        <f t="shared" ca="1" si="9"/>
        <v/>
      </c>
      <c r="K59" t="str">
        <f t="shared" ca="1" si="10"/>
        <v/>
      </c>
      <c r="Q59">
        <f ca="1">IF(MOD(CELL("строка",G581),10)=1,ABS($G$1 - C581),"")</f>
        <v>7.07</v>
      </c>
      <c r="R59">
        <f t="shared" ca="1" si="11"/>
        <v>0</v>
      </c>
      <c r="S59">
        <f t="shared" ca="1" si="4"/>
        <v>1</v>
      </c>
      <c r="T59">
        <f t="shared" ca="1" si="5"/>
        <v>1</v>
      </c>
      <c r="V59">
        <f ca="1">IF(MOD(CELL("строка",D1161),20)=1,ABS($J$1 - D1161),"")</f>
        <v>0.85999999999999943</v>
      </c>
      <c r="W59">
        <f t="shared" ca="1" si="6"/>
        <v>1</v>
      </c>
      <c r="X59">
        <f t="shared" ca="1" si="7"/>
        <v>1</v>
      </c>
      <c r="Y59">
        <f t="shared" ca="1" si="8"/>
        <v>1</v>
      </c>
    </row>
    <row r="60" spans="1:25" x14ac:dyDescent="0.3">
      <c r="A60" s="2">
        <v>1</v>
      </c>
      <c r="C60" t="str">
        <f t="shared" ca="1" si="0"/>
        <v/>
      </c>
      <c r="D60" t="str">
        <f t="shared" ca="1" si="1"/>
        <v/>
      </c>
      <c r="H60" t="str">
        <f t="shared" ca="1" si="9"/>
        <v/>
      </c>
      <c r="K60" t="str">
        <f t="shared" ca="1" si="10"/>
        <v/>
      </c>
      <c r="Q60">
        <f ca="1">IF(MOD(CELL("строка",G591),10)=1,ABS($G$1 - C591),"")</f>
        <v>1.9299999999999997</v>
      </c>
      <c r="R60">
        <f t="shared" ca="1" si="11"/>
        <v>1</v>
      </c>
      <c r="S60">
        <f t="shared" ca="1" si="4"/>
        <v>1</v>
      </c>
      <c r="T60">
        <f t="shared" ca="1" si="5"/>
        <v>1</v>
      </c>
      <c r="V60">
        <f ca="1">IF(MOD(CELL("строка",D1181),20)=1,ABS($J$1 - D1181),"")</f>
        <v>4.8599999999999994</v>
      </c>
      <c r="W60">
        <f t="shared" ca="1" si="6"/>
        <v>1</v>
      </c>
      <c r="X60">
        <f t="shared" ca="1" si="7"/>
        <v>1</v>
      </c>
      <c r="Y60">
        <f t="shared" ca="1" si="8"/>
        <v>1</v>
      </c>
    </row>
    <row r="61" spans="1:25" x14ac:dyDescent="0.3">
      <c r="A61" s="2">
        <v>0</v>
      </c>
      <c r="C61">
        <f t="shared" ca="1" si="0"/>
        <v>16</v>
      </c>
      <c r="D61">
        <f t="shared" ca="1" si="1"/>
        <v>30</v>
      </c>
      <c r="H61">
        <f t="shared" ca="1" si="9"/>
        <v>9.4249000000000009</v>
      </c>
      <c r="K61">
        <f t="shared" ca="1" si="10"/>
        <v>17.139600000000005</v>
      </c>
      <c r="Q61">
        <f ca="1">IF(MOD(CELL("строка",G601),10)=1,ABS($G$1 - C601),"")</f>
        <v>0.92999999999999972</v>
      </c>
      <c r="R61">
        <f t="shared" ca="1" si="11"/>
        <v>1</v>
      </c>
      <c r="S61">
        <f t="shared" ca="1" si="4"/>
        <v>1</v>
      </c>
      <c r="T61">
        <f t="shared" ca="1" si="5"/>
        <v>1</v>
      </c>
      <c r="V61">
        <f ca="1">IF(MOD(CELL("строка",D1201),20)=1,ABS($J$1 - D1201),"")</f>
        <v>5.1400000000000006</v>
      </c>
      <c r="W61">
        <f t="shared" ca="1" si="6"/>
        <v>0</v>
      </c>
      <c r="X61">
        <f t="shared" ca="1" si="7"/>
        <v>1</v>
      </c>
      <c r="Y61">
        <f t="shared" ca="1" si="8"/>
        <v>1</v>
      </c>
    </row>
    <row r="62" spans="1:25" x14ac:dyDescent="0.3">
      <c r="A62" s="2">
        <v>4</v>
      </c>
      <c r="C62" t="str">
        <f t="shared" ca="1" si="0"/>
        <v/>
      </c>
      <c r="D62" t="str">
        <f t="shared" ca="1" si="1"/>
        <v/>
      </c>
      <c r="H62" t="str">
        <f t="shared" ca="1" si="9"/>
        <v/>
      </c>
      <c r="K62" t="str">
        <f t="shared" ca="1" si="10"/>
        <v/>
      </c>
      <c r="Q62">
        <f ca="1">IF(MOD(CELL("строка",G611),10)=1,ABS($G$1 - C611),"")</f>
        <v>7.0000000000000284E-2</v>
      </c>
      <c r="R62">
        <f t="shared" ca="1" si="11"/>
        <v>1</v>
      </c>
      <c r="S62">
        <f t="shared" ca="1" si="4"/>
        <v>1</v>
      </c>
      <c r="T62">
        <f t="shared" ca="1" si="5"/>
        <v>1</v>
      </c>
      <c r="V62">
        <f ca="1">IF(MOD(CELL("строка",D1221),20)=1,ABS($J$1 - D1221),"")</f>
        <v>6.8599999999999994</v>
      </c>
      <c r="W62">
        <f t="shared" ca="1" si="6"/>
        <v>0</v>
      </c>
      <c r="X62">
        <f t="shared" ca="1" si="7"/>
        <v>1</v>
      </c>
      <c r="Y62">
        <f t="shared" ca="1" si="8"/>
        <v>1</v>
      </c>
    </row>
    <row r="63" spans="1:25" x14ac:dyDescent="0.3">
      <c r="A63" s="2">
        <v>0</v>
      </c>
      <c r="C63" t="str">
        <f t="shared" ca="1" si="0"/>
        <v/>
      </c>
      <c r="D63" t="str">
        <f t="shared" ca="1" si="1"/>
        <v/>
      </c>
      <c r="H63" t="str">
        <f t="shared" ca="1" si="9"/>
        <v/>
      </c>
      <c r="K63" t="str">
        <f t="shared" ca="1" si="10"/>
        <v/>
      </c>
      <c r="Q63">
        <f ca="1">IF(MOD(CELL("строка",G621),10)=1,ABS($G$1 - C621),"")</f>
        <v>1.0700000000000003</v>
      </c>
      <c r="R63">
        <f t="shared" ca="1" si="11"/>
        <v>1</v>
      </c>
      <c r="S63">
        <f t="shared" ca="1" si="4"/>
        <v>1</v>
      </c>
      <c r="T63">
        <f t="shared" ca="1" si="5"/>
        <v>1</v>
      </c>
      <c r="V63">
        <f ca="1">IF(MOD(CELL("строка",D1241),20)=1,ABS($J$1 - D1241),"")</f>
        <v>0.14000000000000057</v>
      </c>
      <c r="W63">
        <f t="shared" ca="1" si="6"/>
        <v>1</v>
      </c>
      <c r="X63">
        <f t="shared" ca="1" si="7"/>
        <v>1</v>
      </c>
      <c r="Y63">
        <f t="shared" ca="1" si="8"/>
        <v>1</v>
      </c>
    </row>
    <row r="64" spans="1:25" x14ac:dyDescent="0.3">
      <c r="A64" s="2">
        <v>2</v>
      </c>
      <c r="C64" t="str">
        <f t="shared" ca="1" si="0"/>
        <v/>
      </c>
      <c r="D64" t="str">
        <f t="shared" ca="1" si="1"/>
        <v/>
      </c>
      <c r="H64" t="str">
        <f t="shared" ca="1" si="9"/>
        <v/>
      </c>
      <c r="K64" t="str">
        <f t="shared" ca="1" si="10"/>
        <v/>
      </c>
      <c r="Q64">
        <f ca="1">IF(MOD(CELL("строка",G631),10)=1,ABS($G$1 - C631),"")</f>
        <v>1.9299999999999997</v>
      </c>
      <c r="R64">
        <f t="shared" ca="1" si="11"/>
        <v>1</v>
      </c>
      <c r="S64">
        <f t="shared" ca="1" si="4"/>
        <v>1</v>
      </c>
      <c r="T64">
        <f t="shared" ca="1" si="5"/>
        <v>1</v>
      </c>
      <c r="V64">
        <f ca="1">IF(MOD(CELL("строка",D1261),20)=1,ABS($J$1 - D1261),"")</f>
        <v>0.85999999999999943</v>
      </c>
      <c r="W64">
        <f t="shared" ca="1" si="6"/>
        <v>1</v>
      </c>
      <c r="X64">
        <f t="shared" ca="1" si="7"/>
        <v>1</v>
      </c>
      <c r="Y64">
        <f t="shared" ca="1" si="8"/>
        <v>1</v>
      </c>
    </row>
    <row r="65" spans="1:25" x14ac:dyDescent="0.3">
      <c r="A65" s="2">
        <v>0</v>
      </c>
      <c r="C65" t="str">
        <f t="shared" ref="C65:C128" ca="1" si="12">IF(MOD(CELL("строка",A74),10)=0,SUM(A65:A74),"")</f>
        <v/>
      </c>
      <c r="D65" t="str">
        <f t="shared" ref="D65:D128" ca="1" si="13">IF(MOD(CELL("строка",A84),20)=0,SUM(A65:A84),"")</f>
        <v/>
      </c>
      <c r="H65" t="str">
        <f t="shared" ca="1" si="9"/>
        <v/>
      </c>
      <c r="K65" t="str">
        <f t="shared" ca="1" si="10"/>
        <v/>
      </c>
      <c r="Q65">
        <f ca="1">IF(MOD(CELL("строка",G641),10)=1,ABS($G$1 - C641),"")</f>
        <v>12.07</v>
      </c>
      <c r="R65">
        <f t="shared" ca="1" si="11"/>
        <v>0</v>
      </c>
      <c r="S65">
        <f t="shared" ca="1" si="4"/>
        <v>0</v>
      </c>
      <c r="T65">
        <f t="shared" ca="1" si="5"/>
        <v>0</v>
      </c>
      <c r="V65">
        <f ca="1">IF(MOD(CELL("строка",D1281),20)=1,ABS($J$1 - D1281),"")</f>
        <v>1.1400000000000006</v>
      </c>
      <c r="W65">
        <f t="shared" ca="1" si="6"/>
        <v>1</v>
      </c>
      <c r="X65">
        <f t="shared" ca="1" si="7"/>
        <v>0</v>
      </c>
      <c r="Y65">
        <f t="shared" ca="1" si="8"/>
        <v>0</v>
      </c>
    </row>
    <row r="66" spans="1:25" x14ac:dyDescent="0.3">
      <c r="A66" s="2">
        <v>2</v>
      </c>
      <c r="C66" t="str">
        <f t="shared" ca="1" si="12"/>
        <v/>
      </c>
      <c r="D66" t="str">
        <f t="shared" ca="1" si="13"/>
        <v/>
      </c>
      <c r="H66" t="str">
        <f t="shared" ref="H66:H129" ca="1" si="14">IF(MOD(CELL("строка",C66),10)=1,POWER( SUM( C66, -$G$1 ), 2 ),"")</f>
        <v/>
      </c>
      <c r="K66" t="str">
        <f t="shared" ref="K66:K129" ca="1" si="15">IF(MOD(CELL("строка",D66),20)=1,POWER( SUM( D66, -$J$1 ), 2 ),"")</f>
        <v/>
      </c>
      <c r="Q66">
        <f ca="1">IF(MOD(CELL("строка",G651),10)=1,ABS($G$1 - C651),"")</f>
        <v>4.93</v>
      </c>
      <c r="R66">
        <f t="shared" ref="R66:R129" ca="1" si="16">IF(Q66&lt;=$I$1, 1, 0 )</f>
        <v>0</v>
      </c>
      <c r="S66">
        <f t="shared" ref="S66:S129" ca="1" si="17">IF(Q66&lt;=2*$I$1, 1, 0 )</f>
        <v>1</v>
      </c>
      <c r="T66">
        <f t="shared" ref="T66:T129" ca="1" si="18">IF(Q66&lt;=3*$I$1, 1, 0 )</f>
        <v>1</v>
      </c>
      <c r="V66">
        <f ca="1">IF(MOD(CELL("строка",D1301),20)=1,ABS($J$1 - D1301),"")</f>
        <v>8.86</v>
      </c>
      <c r="W66">
        <f t="shared" ref="W66:W129" ca="1" si="19">IF(V66&lt;=$L$1, 1, 0 )</f>
        <v>0</v>
      </c>
      <c r="X66">
        <f t="shared" ref="X66:X129" ca="1" si="20">IF(Q66&lt;=2*$I$1, 1, 0 )</f>
        <v>1</v>
      </c>
      <c r="Y66">
        <f t="shared" ref="Y66:Y129" ca="1" si="21">IF(Q66&lt;=3*$I$1, 1, 0 )</f>
        <v>1</v>
      </c>
    </row>
    <row r="67" spans="1:25" x14ac:dyDescent="0.3">
      <c r="A67" s="2">
        <v>2</v>
      </c>
      <c r="C67" t="str">
        <f t="shared" ca="1" si="12"/>
        <v/>
      </c>
      <c r="D67" t="str">
        <f t="shared" ca="1" si="13"/>
        <v/>
      </c>
      <c r="H67" t="str">
        <f t="shared" ca="1" si="14"/>
        <v/>
      </c>
      <c r="K67" t="str">
        <f t="shared" ca="1" si="15"/>
        <v/>
      </c>
      <c r="Q67">
        <f ca="1">IF(MOD(CELL("строка",G661),10)=1,ABS($G$1 - C661),"")</f>
        <v>2.0700000000000003</v>
      </c>
      <c r="R67">
        <f t="shared" ca="1" si="16"/>
        <v>1</v>
      </c>
      <c r="S67">
        <f t="shared" ca="1" si="17"/>
        <v>1</v>
      </c>
      <c r="T67">
        <f t="shared" ca="1" si="18"/>
        <v>1</v>
      </c>
      <c r="V67">
        <f ca="1">IF(MOD(CELL("строка",D1321),20)=1,ABS($J$1 - D1321),"")</f>
        <v>5.1400000000000006</v>
      </c>
      <c r="W67">
        <f t="shared" ca="1" si="19"/>
        <v>0</v>
      </c>
      <c r="X67">
        <f t="shared" ca="1" si="20"/>
        <v>1</v>
      </c>
      <c r="Y67">
        <f t="shared" ca="1" si="21"/>
        <v>1</v>
      </c>
    </row>
    <row r="68" spans="1:25" x14ac:dyDescent="0.3">
      <c r="A68" s="2">
        <v>2</v>
      </c>
      <c r="C68" t="str">
        <f t="shared" ca="1" si="12"/>
        <v/>
      </c>
      <c r="D68" t="str">
        <f t="shared" ca="1" si="13"/>
        <v/>
      </c>
      <c r="H68" t="str">
        <f t="shared" ca="1" si="14"/>
        <v/>
      </c>
      <c r="K68" t="str">
        <f t="shared" ca="1" si="15"/>
        <v/>
      </c>
      <c r="Q68">
        <f ca="1">IF(MOD(CELL("строка",G671),10)=1,ABS($G$1 - C671),"")</f>
        <v>8.07</v>
      </c>
      <c r="R68">
        <f t="shared" ca="1" si="16"/>
        <v>0</v>
      </c>
      <c r="S68">
        <f t="shared" ca="1" si="17"/>
        <v>0</v>
      </c>
      <c r="T68">
        <f t="shared" ca="1" si="18"/>
        <v>1</v>
      </c>
      <c r="V68">
        <f ca="1">IF(MOD(CELL("строка",D1341),20)=1,ABS($J$1 - D1341),"")</f>
        <v>1.1400000000000006</v>
      </c>
      <c r="W68">
        <f t="shared" ca="1" si="19"/>
        <v>1</v>
      </c>
      <c r="X68">
        <f t="shared" ca="1" si="20"/>
        <v>0</v>
      </c>
      <c r="Y68">
        <f t="shared" ca="1" si="21"/>
        <v>1</v>
      </c>
    </row>
    <row r="69" spans="1:25" x14ac:dyDescent="0.3">
      <c r="A69" s="2">
        <v>3</v>
      </c>
      <c r="C69" t="str">
        <f t="shared" ca="1" si="12"/>
        <v/>
      </c>
      <c r="D69" t="str">
        <f t="shared" ca="1" si="13"/>
        <v/>
      </c>
      <c r="H69" t="str">
        <f t="shared" ca="1" si="14"/>
        <v/>
      </c>
      <c r="K69" t="str">
        <f t="shared" ca="1" si="15"/>
        <v/>
      </c>
      <c r="Q69">
        <f ca="1">IF(MOD(CELL("строка",G681),10)=1,ABS($G$1 - C681),"")</f>
        <v>5.07</v>
      </c>
      <c r="R69">
        <f t="shared" ca="1" si="16"/>
        <v>0</v>
      </c>
      <c r="S69">
        <f t="shared" ca="1" si="17"/>
        <v>1</v>
      </c>
      <c r="T69">
        <f t="shared" ca="1" si="18"/>
        <v>1</v>
      </c>
      <c r="V69">
        <f ca="1">IF(MOD(CELL("строка",D1361),20)=1,ABS($J$1 - D1361),"")</f>
        <v>0.85999999999999943</v>
      </c>
      <c r="W69">
        <f t="shared" ca="1" si="19"/>
        <v>1</v>
      </c>
      <c r="X69">
        <f t="shared" ca="1" si="20"/>
        <v>1</v>
      </c>
      <c r="Y69">
        <f t="shared" ca="1" si="21"/>
        <v>1</v>
      </c>
    </row>
    <row r="70" spans="1:25" x14ac:dyDescent="0.3">
      <c r="A70" s="2">
        <v>1</v>
      </c>
      <c r="C70" t="str">
        <f t="shared" ca="1" si="12"/>
        <v/>
      </c>
      <c r="D70" t="str">
        <f t="shared" ca="1" si="13"/>
        <v/>
      </c>
      <c r="H70" t="str">
        <f t="shared" ca="1" si="14"/>
        <v/>
      </c>
      <c r="K70" t="str">
        <f t="shared" ca="1" si="15"/>
        <v/>
      </c>
      <c r="Q70">
        <f ca="1">IF(MOD(CELL("строка",G691),10)=1,ABS($G$1 - C691),"")</f>
        <v>1.0700000000000003</v>
      </c>
      <c r="R70">
        <f t="shared" ca="1" si="16"/>
        <v>1</v>
      </c>
      <c r="S70">
        <f t="shared" ca="1" si="17"/>
        <v>1</v>
      </c>
      <c r="T70">
        <f t="shared" ca="1" si="18"/>
        <v>1</v>
      </c>
      <c r="V70">
        <f ca="1">IF(MOD(CELL("строка",D1381),20)=1,ABS($J$1 - D1381),"")</f>
        <v>3.8599999999999994</v>
      </c>
      <c r="W70">
        <f t="shared" ca="1" si="19"/>
        <v>1</v>
      </c>
      <c r="X70">
        <f t="shared" ca="1" si="20"/>
        <v>1</v>
      </c>
      <c r="Y70">
        <f t="shared" ca="1" si="21"/>
        <v>1</v>
      </c>
    </row>
    <row r="71" spans="1:25" x14ac:dyDescent="0.3">
      <c r="A71" s="2">
        <v>0</v>
      </c>
      <c r="C71">
        <f t="shared" ca="1" si="12"/>
        <v>14</v>
      </c>
      <c r="D71" t="str">
        <f t="shared" ca="1" si="13"/>
        <v/>
      </c>
      <c r="H71">
        <f t="shared" ca="1" si="14"/>
        <v>1.1449000000000007</v>
      </c>
      <c r="K71" t="str">
        <f t="shared" ca="1" si="15"/>
        <v/>
      </c>
      <c r="Q71">
        <f ca="1">IF(MOD(CELL("строка",G701),10)=1,ABS($G$1 - C701),"")</f>
        <v>1.0700000000000003</v>
      </c>
      <c r="R71">
        <f t="shared" ca="1" si="16"/>
        <v>1</v>
      </c>
      <c r="S71">
        <f t="shared" ca="1" si="17"/>
        <v>1</v>
      </c>
      <c r="T71">
        <f t="shared" ca="1" si="18"/>
        <v>1</v>
      </c>
      <c r="V71">
        <f ca="1">IF(MOD(CELL("строка",D1401),20)=1,ABS($J$1 - D1401),"")</f>
        <v>1.8599999999999994</v>
      </c>
      <c r="W71">
        <f t="shared" ca="1" si="19"/>
        <v>1</v>
      </c>
      <c r="X71">
        <f t="shared" ca="1" si="20"/>
        <v>1</v>
      </c>
      <c r="Y71">
        <f t="shared" ca="1" si="21"/>
        <v>1</v>
      </c>
    </row>
    <row r="72" spans="1:25" x14ac:dyDescent="0.3">
      <c r="A72" s="2">
        <v>3</v>
      </c>
      <c r="C72" t="str">
        <f t="shared" ca="1" si="12"/>
        <v/>
      </c>
      <c r="D72" t="str">
        <f t="shared" ca="1" si="13"/>
        <v/>
      </c>
      <c r="H72" t="str">
        <f t="shared" ca="1" si="14"/>
        <v/>
      </c>
      <c r="K72" t="str">
        <f t="shared" ca="1" si="15"/>
        <v/>
      </c>
      <c r="Q72">
        <f ca="1">IF(MOD(CELL("строка",G711),10)=1,ABS($G$1 - C711),"")</f>
        <v>3.9299999999999997</v>
      </c>
      <c r="R72">
        <f t="shared" ca="1" si="16"/>
        <v>0</v>
      </c>
      <c r="S72">
        <f t="shared" ca="1" si="17"/>
        <v>1</v>
      </c>
      <c r="T72">
        <f t="shared" ca="1" si="18"/>
        <v>1</v>
      </c>
      <c r="V72">
        <f ca="1">IF(MOD(CELL("строка",D1421),20)=1,ABS($J$1 - D1421),"")</f>
        <v>2.8599999999999994</v>
      </c>
      <c r="W72">
        <f t="shared" ca="1" si="19"/>
        <v>1</v>
      </c>
      <c r="X72">
        <f t="shared" ca="1" si="20"/>
        <v>1</v>
      </c>
      <c r="Y72">
        <f t="shared" ca="1" si="21"/>
        <v>1</v>
      </c>
    </row>
    <row r="73" spans="1:25" x14ac:dyDescent="0.3">
      <c r="A73" s="2">
        <v>5</v>
      </c>
      <c r="C73" t="str">
        <f t="shared" ca="1" si="12"/>
        <v/>
      </c>
      <c r="D73" t="str">
        <f t="shared" ca="1" si="13"/>
        <v/>
      </c>
      <c r="H73" t="str">
        <f t="shared" ca="1" si="14"/>
        <v/>
      </c>
      <c r="K73" t="str">
        <f t="shared" ca="1" si="15"/>
        <v/>
      </c>
      <c r="Q73">
        <f ca="1">IF(MOD(CELL("строка",G721),10)=1,ABS($G$1 - C721),"")</f>
        <v>4.07</v>
      </c>
      <c r="R73">
        <f t="shared" ca="1" si="16"/>
        <v>0</v>
      </c>
      <c r="S73">
        <f t="shared" ca="1" si="17"/>
        <v>1</v>
      </c>
      <c r="T73">
        <f t="shared" ca="1" si="18"/>
        <v>1</v>
      </c>
      <c r="V73">
        <f ca="1">IF(MOD(CELL("строка",D1441),20)=1,ABS($J$1 - D1441),"")</f>
        <v>9.86</v>
      </c>
      <c r="W73">
        <f t="shared" ca="1" si="19"/>
        <v>0</v>
      </c>
      <c r="X73">
        <f t="shared" ca="1" si="20"/>
        <v>1</v>
      </c>
      <c r="Y73">
        <f t="shared" ca="1" si="21"/>
        <v>1</v>
      </c>
    </row>
    <row r="74" spans="1:25" x14ac:dyDescent="0.3">
      <c r="A74" s="2">
        <v>0</v>
      </c>
      <c r="C74" t="str">
        <f t="shared" ca="1" si="12"/>
        <v/>
      </c>
      <c r="D74" t="str">
        <f t="shared" ca="1" si="13"/>
        <v/>
      </c>
      <c r="H74" t="str">
        <f t="shared" ca="1" si="14"/>
        <v/>
      </c>
      <c r="K74" t="str">
        <f t="shared" ca="1" si="15"/>
        <v/>
      </c>
      <c r="Q74">
        <f ca="1">IF(MOD(CELL("строка",G731),10)=1,ABS($G$1 - C731),"")</f>
        <v>2.9299999999999997</v>
      </c>
      <c r="R74">
        <f t="shared" ca="1" si="16"/>
        <v>1</v>
      </c>
      <c r="S74">
        <f t="shared" ca="1" si="17"/>
        <v>1</v>
      </c>
      <c r="T74">
        <f t="shared" ca="1" si="18"/>
        <v>1</v>
      </c>
      <c r="V74">
        <f ca="1">IF(MOD(CELL("строка",D1461),20)=1,ABS($J$1 - D1461),"")</f>
        <v>0.85999999999999943</v>
      </c>
      <c r="W74">
        <f t="shared" ca="1" si="19"/>
        <v>1</v>
      </c>
      <c r="X74">
        <f t="shared" ca="1" si="20"/>
        <v>1</v>
      </c>
      <c r="Y74">
        <f t="shared" ca="1" si="21"/>
        <v>1</v>
      </c>
    </row>
    <row r="75" spans="1:25" x14ac:dyDescent="0.3">
      <c r="A75" s="2">
        <v>0</v>
      </c>
      <c r="C75" t="str">
        <f t="shared" ca="1" si="12"/>
        <v/>
      </c>
      <c r="D75" t="str">
        <f t="shared" ca="1" si="13"/>
        <v/>
      </c>
      <c r="H75" t="str">
        <f t="shared" ca="1" si="14"/>
        <v/>
      </c>
      <c r="K75" t="str">
        <f t="shared" ca="1" si="15"/>
        <v/>
      </c>
      <c r="Q75">
        <f ca="1">IF(MOD(CELL("строка",G741),10)=1,ABS($G$1 - C741),"")</f>
        <v>7.0000000000000284E-2</v>
      </c>
      <c r="R75">
        <f t="shared" ca="1" si="16"/>
        <v>1</v>
      </c>
      <c r="S75">
        <f t="shared" ca="1" si="17"/>
        <v>1</v>
      </c>
      <c r="T75">
        <f t="shared" ca="1" si="18"/>
        <v>1</v>
      </c>
      <c r="V75">
        <f ca="1">IF(MOD(CELL("строка",D1481),20)=1,ABS($J$1 - D1481),"")</f>
        <v>3.1400000000000006</v>
      </c>
      <c r="W75">
        <f t="shared" ca="1" si="19"/>
        <v>1</v>
      </c>
      <c r="X75">
        <f t="shared" ca="1" si="20"/>
        <v>1</v>
      </c>
      <c r="Y75">
        <f t="shared" ca="1" si="21"/>
        <v>1</v>
      </c>
    </row>
    <row r="76" spans="1:25" x14ac:dyDescent="0.3">
      <c r="A76" s="2">
        <v>1</v>
      </c>
      <c r="C76" t="str">
        <f t="shared" ca="1" si="12"/>
        <v/>
      </c>
      <c r="D76" t="str">
        <f t="shared" ca="1" si="13"/>
        <v/>
      </c>
      <c r="H76" t="str">
        <f t="shared" ca="1" si="14"/>
        <v/>
      </c>
      <c r="K76" t="str">
        <f t="shared" ca="1" si="15"/>
        <v/>
      </c>
      <c r="Q76">
        <f ca="1">IF(MOD(CELL("строка",G751),10)=1,ABS($G$1 - C751),"")</f>
        <v>2.9299999999999997</v>
      </c>
      <c r="R76">
        <f t="shared" ca="1" si="16"/>
        <v>1</v>
      </c>
      <c r="S76">
        <f t="shared" ca="1" si="17"/>
        <v>1</v>
      </c>
      <c r="T76">
        <f t="shared" ca="1" si="18"/>
        <v>1</v>
      </c>
      <c r="V76">
        <f ca="1">IF(MOD(CELL("строка",D1501),20)=1,ABS($J$1 - D1501),"")</f>
        <v>1.1400000000000006</v>
      </c>
      <c r="W76">
        <f t="shared" ca="1" si="19"/>
        <v>1</v>
      </c>
      <c r="X76">
        <f t="shared" ca="1" si="20"/>
        <v>1</v>
      </c>
      <c r="Y76">
        <f t="shared" ca="1" si="21"/>
        <v>1</v>
      </c>
    </row>
    <row r="77" spans="1:25" x14ac:dyDescent="0.3">
      <c r="A77" s="2">
        <v>0</v>
      </c>
      <c r="C77" t="str">
        <f t="shared" ca="1" si="12"/>
        <v/>
      </c>
      <c r="D77" t="str">
        <f t="shared" ca="1" si="13"/>
        <v/>
      </c>
      <c r="H77" t="str">
        <f t="shared" ca="1" si="14"/>
        <v/>
      </c>
      <c r="K77" t="str">
        <f t="shared" ca="1" si="15"/>
        <v/>
      </c>
      <c r="Q77">
        <f ca="1">IF(MOD(CELL("строка",G761),10)=1,ABS($G$1 - C761),"")</f>
        <v>4.93</v>
      </c>
      <c r="R77">
        <f t="shared" ca="1" si="16"/>
        <v>0</v>
      </c>
      <c r="S77">
        <f t="shared" ca="1" si="17"/>
        <v>1</v>
      </c>
      <c r="T77">
        <f t="shared" ca="1" si="18"/>
        <v>1</v>
      </c>
      <c r="V77">
        <f ca="1">IF(MOD(CELL("строка",D1521),20)=1,ABS($J$1 - D1521),"")</f>
        <v>6.1400000000000006</v>
      </c>
      <c r="W77">
        <f t="shared" ca="1" si="19"/>
        <v>0</v>
      </c>
      <c r="X77">
        <f t="shared" ca="1" si="20"/>
        <v>1</v>
      </c>
      <c r="Y77">
        <f t="shared" ca="1" si="21"/>
        <v>1</v>
      </c>
    </row>
    <row r="78" spans="1:25" x14ac:dyDescent="0.3">
      <c r="A78" s="2">
        <v>2</v>
      </c>
      <c r="C78" t="str">
        <f t="shared" ca="1" si="12"/>
        <v/>
      </c>
      <c r="D78" t="str">
        <f t="shared" ca="1" si="13"/>
        <v/>
      </c>
      <c r="H78" t="str">
        <f t="shared" ca="1" si="14"/>
        <v/>
      </c>
      <c r="K78" t="str">
        <f t="shared" ca="1" si="15"/>
        <v/>
      </c>
      <c r="Q78">
        <f ca="1">IF(MOD(CELL("строка",G771),10)=1,ABS($G$1 - C771),"")</f>
        <v>7.0000000000000284E-2</v>
      </c>
      <c r="R78">
        <f t="shared" ca="1" si="16"/>
        <v>1</v>
      </c>
      <c r="S78">
        <f t="shared" ca="1" si="17"/>
        <v>1</v>
      </c>
      <c r="T78">
        <f t="shared" ca="1" si="18"/>
        <v>1</v>
      </c>
      <c r="V78">
        <f ca="1">IF(MOD(CELL("строка",D1541),20)=1,ABS($J$1 - D1541),"")</f>
        <v>3.1400000000000006</v>
      </c>
      <c r="W78">
        <f t="shared" ca="1" si="19"/>
        <v>1</v>
      </c>
      <c r="X78">
        <f t="shared" ca="1" si="20"/>
        <v>1</v>
      </c>
      <c r="Y78">
        <f t="shared" ca="1" si="21"/>
        <v>1</v>
      </c>
    </row>
    <row r="79" spans="1:25" x14ac:dyDescent="0.3">
      <c r="A79" s="2">
        <v>2</v>
      </c>
      <c r="C79" t="str">
        <f t="shared" ca="1" si="12"/>
        <v/>
      </c>
      <c r="D79" t="str">
        <f t="shared" ca="1" si="13"/>
        <v/>
      </c>
      <c r="H79" t="str">
        <f t="shared" ca="1" si="14"/>
        <v/>
      </c>
      <c r="K79" t="str">
        <f t="shared" ca="1" si="15"/>
        <v/>
      </c>
      <c r="Q79">
        <f ca="1">IF(MOD(CELL("строка",G781),10)=1,ABS($G$1 - C781),"")</f>
        <v>1.9299999999999997</v>
      </c>
      <c r="R79">
        <f t="shared" ca="1" si="16"/>
        <v>1</v>
      </c>
      <c r="S79">
        <f t="shared" ca="1" si="17"/>
        <v>1</v>
      </c>
      <c r="T79">
        <f t="shared" ca="1" si="18"/>
        <v>1</v>
      </c>
      <c r="V79">
        <f ca="1">IF(MOD(CELL("строка",D1561),20)=1,ABS($J$1 - D1561),"")</f>
        <v>0.14000000000000057</v>
      </c>
      <c r="W79">
        <f t="shared" ca="1" si="19"/>
        <v>1</v>
      </c>
      <c r="X79">
        <f t="shared" ca="1" si="20"/>
        <v>1</v>
      </c>
      <c r="Y79">
        <f t="shared" ca="1" si="21"/>
        <v>1</v>
      </c>
    </row>
    <row r="80" spans="1:25" x14ac:dyDescent="0.3">
      <c r="A80" s="2">
        <v>1</v>
      </c>
      <c r="C80" t="str">
        <f t="shared" ca="1" si="12"/>
        <v/>
      </c>
      <c r="D80" t="str">
        <f t="shared" ca="1" si="13"/>
        <v/>
      </c>
      <c r="H80" t="str">
        <f t="shared" ca="1" si="14"/>
        <v/>
      </c>
      <c r="K80" t="str">
        <f t="shared" ca="1" si="15"/>
        <v/>
      </c>
      <c r="Q80">
        <f ca="1">IF(MOD(CELL("строка",G791),10)=1,ABS($G$1 - C791),"")</f>
        <v>4.93</v>
      </c>
      <c r="R80">
        <f t="shared" ca="1" si="16"/>
        <v>0</v>
      </c>
      <c r="S80">
        <f t="shared" ca="1" si="17"/>
        <v>1</v>
      </c>
      <c r="T80">
        <f t="shared" ca="1" si="18"/>
        <v>1</v>
      </c>
      <c r="V80">
        <f ca="1">IF(MOD(CELL("строка",D1581),20)=1,ABS($J$1 - D1581),"")</f>
        <v>1.8599999999999994</v>
      </c>
      <c r="W80">
        <f t="shared" ca="1" si="19"/>
        <v>1</v>
      </c>
      <c r="X80">
        <f t="shared" ca="1" si="20"/>
        <v>1</v>
      </c>
      <c r="Y80">
        <f t="shared" ca="1" si="21"/>
        <v>1</v>
      </c>
    </row>
    <row r="81" spans="1:25" x14ac:dyDescent="0.3">
      <c r="A81" s="2">
        <v>2</v>
      </c>
      <c r="C81">
        <f t="shared" ca="1" si="12"/>
        <v>11</v>
      </c>
      <c r="D81">
        <f t="shared" ca="1" si="13"/>
        <v>33</v>
      </c>
      <c r="H81">
        <f t="shared" ca="1" si="14"/>
        <v>3.724899999999999</v>
      </c>
      <c r="K81">
        <f t="shared" ca="1" si="15"/>
        <v>50.979600000000005</v>
      </c>
      <c r="Q81">
        <f ca="1">IF(MOD(CELL("строка",G801),10)=1,ABS($G$1 - C801),"")</f>
        <v>7.93</v>
      </c>
      <c r="R81">
        <f t="shared" ca="1" si="16"/>
        <v>0</v>
      </c>
      <c r="S81">
        <f t="shared" ca="1" si="17"/>
        <v>0</v>
      </c>
      <c r="T81">
        <f t="shared" ca="1" si="18"/>
        <v>1</v>
      </c>
      <c r="V81">
        <f ca="1">IF(MOD(CELL("строка",D1601),20)=1,ABS($J$1 - D1601),"")</f>
        <v>5.1400000000000006</v>
      </c>
      <c r="W81">
        <f t="shared" ca="1" si="19"/>
        <v>0</v>
      </c>
      <c r="X81">
        <f t="shared" ca="1" si="20"/>
        <v>0</v>
      </c>
      <c r="Y81">
        <f t="shared" ca="1" si="21"/>
        <v>1</v>
      </c>
    </row>
    <row r="82" spans="1:25" x14ac:dyDescent="0.3">
      <c r="A82" s="2">
        <v>2</v>
      </c>
      <c r="C82" t="str">
        <f t="shared" ca="1" si="12"/>
        <v/>
      </c>
      <c r="D82" t="str">
        <f t="shared" ca="1" si="13"/>
        <v/>
      </c>
      <c r="H82" t="str">
        <f t="shared" ca="1" si="14"/>
        <v/>
      </c>
      <c r="K82" t="str">
        <f t="shared" ca="1" si="15"/>
        <v/>
      </c>
      <c r="Q82">
        <f ca="1">IF(MOD(CELL("строка",G811),10)=1,ABS($G$1 - C811),"")</f>
        <v>1.9299999999999997</v>
      </c>
      <c r="R82">
        <f t="shared" ca="1" si="16"/>
        <v>1</v>
      </c>
      <c r="S82">
        <f t="shared" ca="1" si="17"/>
        <v>1</v>
      </c>
      <c r="T82">
        <f t="shared" ca="1" si="18"/>
        <v>1</v>
      </c>
      <c r="V82">
        <f ca="1">IF(MOD(CELL("строка",D1621),20)=1,ABS($J$1 - D1621),"")</f>
        <v>5.8599999999999994</v>
      </c>
      <c r="W82">
        <f t="shared" ca="1" si="19"/>
        <v>0</v>
      </c>
      <c r="X82">
        <f t="shared" ca="1" si="20"/>
        <v>1</v>
      </c>
      <c r="Y82">
        <f t="shared" ca="1" si="21"/>
        <v>1</v>
      </c>
    </row>
    <row r="83" spans="1:25" x14ac:dyDescent="0.3">
      <c r="A83" s="2">
        <v>2</v>
      </c>
      <c r="C83" t="str">
        <f t="shared" ca="1" si="12"/>
        <v/>
      </c>
      <c r="D83" t="str">
        <f t="shared" ca="1" si="13"/>
        <v/>
      </c>
      <c r="H83" t="str">
        <f t="shared" ca="1" si="14"/>
        <v/>
      </c>
      <c r="K83" t="str">
        <f t="shared" ca="1" si="15"/>
        <v/>
      </c>
      <c r="Q83">
        <f ca="1">IF(MOD(CELL("строка",G821),10)=1,ABS($G$1 - C821),"")</f>
        <v>0.92999999999999972</v>
      </c>
      <c r="R83">
        <f t="shared" ca="1" si="16"/>
        <v>1</v>
      </c>
      <c r="S83">
        <f t="shared" ca="1" si="17"/>
        <v>1</v>
      </c>
      <c r="T83">
        <f t="shared" ca="1" si="18"/>
        <v>1</v>
      </c>
      <c r="V83">
        <f ca="1">IF(MOD(CELL("строка",D1641),20)=1,ABS($J$1 - D1641),"")</f>
        <v>5.1400000000000006</v>
      </c>
      <c r="W83">
        <f t="shared" ca="1" si="19"/>
        <v>0</v>
      </c>
      <c r="X83">
        <f t="shared" ca="1" si="20"/>
        <v>1</v>
      </c>
      <c r="Y83">
        <f t="shared" ca="1" si="21"/>
        <v>1</v>
      </c>
    </row>
    <row r="84" spans="1:25" x14ac:dyDescent="0.3">
      <c r="A84" s="2">
        <v>1</v>
      </c>
      <c r="C84" t="str">
        <f t="shared" ca="1" si="12"/>
        <v/>
      </c>
      <c r="D84" t="str">
        <f t="shared" ca="1" si="13"/>
        <v/>
      </c>
      <c r="H84" t="str">
        <f t="shared" ca="1" si="14"/>
        <v/>
      </c>
      <c r="K84" t="str">
        <f t="shared" ca="1" si="15"/>
        <v/>
      </c>
      <c r="Q84">
        <f ca="1">IF(MOD(CELL("строка",G831),10)=1,ABS($G$1 - C831),"")</f>
        <v>3.9299999999999997</v>
      </c>
      <c r="R84">
        <f t="shared" ca="1" si="16"/>
        <v>0</v>
      </c>
      <c r="S84">
        <f t="shared" ca="1" si="17"/>
        <v>1</v>
      </c>
      <c r="T84">
        <f t="shared" ca="1" si="18"/>
        <v>1</v>
      </c>
      <c r="V84">
        <f ca="1">IF(MOD(CELL("строка",D1661),20)=1,ABS($J$1 - D1661),"")</f>
        <v>1.8599999999999994</v>
      </c>
      <c r="W84">
        <f t="shared" ca="1" si="19"/>
        <v>1</v>
      </c>
      <c r="X84">
        <f t="shared" ca="1" si="20"/>
        <v>1</v>
      </c>
      <c r="Y84">
        <f t="shared" ca="1" si="21"/>
        <v>1</v>
      </c>
    </row>
    <row r="85" spans="1:25" x14ac:dyDescent="0.3">
      <c r="A85" s="2">
        <v>0</v>
      </c>
      <c r="C85" t="str">
        <f t="shared" ca="1" si="12"/>
        <v/>
      </c>
      <c r="D85" t="str">
        <f t="shared" ca="1" si="13"/>
        <v/>
      </c>
      <c r="H85" t="str">
        <f t="shared" ca="1" si="14"/>
        <v/>
      </c>
      <c r="K85" t="str">
        <f t="shared" ca="1" si="15"/>
        <v/>
      </c>
      <c r="Q85">
        <f ca="1">IF(MOD(CELL("строка",G841),10)=1,ABS($G$1 - C841),"")</f>
        <v>7.0000000000000284E-2</v>
      </c>
      <c r="R85">
        <f t="shared" ca="1" si="16"/>
        <v>1</v>
      </c>
      <c r="S85">
        <f t="shared" ca="1" si="17"/>
        <v>1</v>
      </c>
      <c r="T85">
        <f t="shared" ca="1" si="18"/>
        <v>1</v>
      </c>
      <c r="V85">
        <f ca="1">IF(MOD(CELL("строка",D1681),20)=1,ABS($J$1 - D1681),"")</f>
        <v>0.14000000000000057</v>
      </c>
      <c r="W85">
        <f t="shared" ca="1" si="19"/>
        <v>1</v>
      </c>
      <c r="X85">
        <f t="shared" ca="1" si="20"/>
        <v>1</v>
      </c>
      <c r="Y85">
        <f t="shared" ca="1" si="21"/>
        <v>1</v>
      </c>
    </row>
    <row r="86" spans="1:25" x14ac:dyDescent="0.3">
      <c r="A86" s="2">
        <v>1</v>
      </c>
      <c r="C86" t="str">
        <f t="shared" ca="1" si="12"/>
        <v/>
      </c>
      <c r="D86" t="str">
        <f t="shared" ca="1" si="13"/>
        <v/>
      </c>
      <c r="H86" t="str">
        <f t="shared" ca="1" si="14"/>
        <v/>
      </c>
      <c r="K86" t="str">
        <f t="shared" ca="1" si="15"/>
        <v/>
      </c>
      <c r="Q86">
        <f ca="1">IF(MOD(CELL("строка",G851),10)=1,ABS($G$1 - C851),"")</f>
        <v>3.9299999999999997</v>
      </c>
      <c r="R86">
        <f t="shared" ca="1" si="16"/>
        <v>0</v>
      </c>
      <c r="S86">
        <f t="shared" ca="1" si="17"/>
        <v>1</v>
      </c>
      <c r="T86">
        <f t="shared" ca="1" si="18"/>
        <v>1</v>
      </c>
      <c r="V86">
        <f ca="1">IF(MOD(CELL("строка",D1701),20)=1,ABS($J$1 - D1701),"")</f>
        <v>1.8599999999999994</v>
      </c>
      <c r="W86">
        <f t="shared" ca="1" si="19"/>
        <v>1</v>
      </c>
      <c r="X86">
        <f t="shared" ca="1" si="20"/>
        <v>1</v>
      </c>
      <c r="Y86">
        <f t="shared" ca="1" si="21"/>
        <v>1</v>
      </c>
    </row>
    <row r="87" spans="1:25" x14ac:dyDescent="0.3">
      <c r="A87" s="2">
        <v>1</v>
      </c>
      <c r="C87" t="str">
        <f t="shared" ca="1" si="12"/>
        <v/>
      </c>
      <c r="D87" t="str">
        <f t="shared" ca="1" si="13"/>
        <v/>
      </c>
      <c r="H87" t="str">
        <f t="shared" ca="1" si="14"/>
        <v/>
      </c>
      <c r="K87" t="str">
        <f t="shared" ca="1" si="15"/>
        <v/>
      </c>
      <c r="Q87">
        <f ca="1">IF(MOD(CELL("строка",G861),10)=1,ABS($G$1 - C861),"")</f>
        <v>0.92999999999999972</v>
      </c>
      <c r="R87">
        <f t="shared" ca="1" si="16"/>
        <v>1</v>
      </c>
      <c r="S87">
        <f t="shared" ca="1" si="17"/>
        <v>1</v>
      </c>
      <c r="T87">
        <f t="shared" ca="1" si="18"/>
        <v>1</v>
      </c>
      <c r="V87">
        <f ca="1">IF(MOD(CELL("строка",D1721),20)=1,ABS($J$1 - D1721),"")</f>
        <v>0.14000000000000057</v>
      </c>
      <c r="W87">
        <f t="shared" ca="1" si="19"/>
        <v>1</v>
      </c>
      <c r="X87">
        <f t="shared" ca="1" si="20"/>
        <v>1</v>
      </c>
      <c r="Y87">
        <f t="shared" ca="1" si="21"/>
        <v>1</v>
      </c>
    </row>
    <row r="88" spans="1:25" x14ac:dyDescent="0.3">
      <c r="A88" s="2">
        <v>1</v>
      </c>
      <c r="C88" t="str">
        <f t="shared" ca="1" si="12"/>
        <v/>
      </c>
      <c r="D88" t="str">
        <f t="shared" ca="1" si="13"/>
        <v/>
      </c>
      <c r="H88" t="str">
        <f t="shared" ca="1" si="14"/>
        <v/>
      </c>
      <c r="K88" t="str">
        <f t="shared" ca="1" si="15"/>
        <v/>
      </c>
      <c r="Q88">
        <f ca="1">IF(MOD(CELL("строка",G871),10)=1,ABS($G$1 - C871),"")</f>
        <v>2.0700000000000003</v>
      </c>
      <c r="R88">
        <f t="shared" ca="1" si="16"/>
        <v>1</v>
      </c>
      <c r="S88">
        <f t="shared" ca="1" si="17"/>
        <v>1</v>
      </c>
      <c r="T88">
        <f t="shared" ca="1" si="18"/>
        <v>1</v>
      </c>
      <c r="V88">
        <f ca="1">IF(MOD(CELL("строка",D1741),20)=1,ABS($J$1 - D1741),"")</f>
        <v>3.8599999999999994</v>
      </c>
      <c r="W88">
        <f t="shared" ca="1" si="19"/>
        <v>1</v>
      </c>
      <c r="X88">
        <f t="shared" ca="1" si="20"/>
        <v>1</v>
      </c>
      <c r="Y88">
        <f t="shared" ca="1" si="21"/>
        <v>1</v>
      </c>
    </row>
    <row r="89" spans="1:25" x14ac:dyDescent="0.3">
      <c r="A89" s="2">
        <v>0</v>
      </c>
      <c r="C89" t="str">
        <f t="shared" ca="1" si="12"/>
        <v/>
      </c>
      <c r="D89" t="str">
        <f t="shared" ca="1" si="13"/>
        <v/>
      </c>
      <c r="H89" t="str">
        <f t="shared" ca="1" si="14"/>
        <v/>
      </c>
      <c r="K89" t="str">
        <f t="shared" ca="1" si="15"/>
        <v/>
      </c>
      <c r="Q89">
        <f ca="1">IF(MOD(CELL("строка",G881),10)=1,ABS($G$1 - C881),"")</f>
        <v>3.9299999999999997</v>
      </c>
      <c r="R89">
        <f t="shared" ca="1" si="16"/>
        <v>0</v>
      </c>
      <c r="S89">
        <f t="shared" ca="1" si="17"/>
        <v>1</v>
      </c>
      <c r="T89">
        <f t="shared" ca="1" si="18"/>
        <v>1</v>
      </c>
      <c r="V89">
        <f ca="1">IF(MOD(CELL("строка",D1761),20)=1,ABS($J$1 - D1761),"")</f>
        <v>2.8599999999999994</v>
      </c>
      <c r="W89">
        <f t="shared" ca="1" si="19"/>
        <v>1</v>
      </c>
      <c r="X89">
        <f t="shared" ca="1" si="20"/>
        <v>1</v>
      </c>
      <c r="Y89">
        <f t="shared" ca="1" si="21"/>
        <v>1</v>
      </c>
    </row>
    <row r="90" spans="1:25" x14ac:dyDescent="0.3">
      <c r="A90" s="2">
        <v>1</v>
      </c>
      <c r="C90" t="str">
        <f t="shared" ca="1" si="12"/>
        <v/>
      </c>
      <c r="D90" t="str">
        <f t="shared" ca="1" si="13"/>
        <v/>
      </c>
      <c r="H90" t="str">
        <f t="shared" ca="1" si="14"/>
        <v/>
      </c>
      <c r="K90" t="str">
        <f t="shared" ca="1" si="15"/>
        <v/>
      </c>
      <c r="Q90">
        <f ca="1">IF(MOD(CELL("строка",G891),10)=1,ABS($G$1 - C891),"")</f>
        <v>1.0700000000000003</v>
      </c>
      <c r="R90">
        <f t="shared" ca="1" si="16"/>
        <v>1</v>
      </c>
      <c r="S90">
        <f t="shared" ca="1" si="17"/>
        <v>1</v>
      </c>
      <c r="T90">
        <f t="shared" ca="1" si="18"/>
        <v>1</v>
      </c>
      <c r="V90">
        <f ca="1">IF(MOD(CELL("строка",D1781),20)=1,ABS($J$1 - D1781),"")</f>
        <v>2.8599999999999994</v>
      </c>
      <c r="W90">
        <f t="shared" ca="1" si="19"/>
        <v>1</v>
      </c>
      <c r="X90">
        <f t="shared" ca="1" si="20"/>
        <v>1</v>
      </c>
      <c r="Y90">
        <f t="shared" ca="1" si="21"/>
        <v>1</v>
      </c>
    </row>
    <row r="91" spans="1:25" x14ac:dyDescent="0.3">
      <c r="A91" s="2">
        <v>4</v>
      </c>
      <c r="C91">
        <f t="shared" ca="1" si="12"/>
        <v>22</v>
      </c>
      <c r="D91" t="str">
        <f t="shared" ca="1" si="13"/>
        <v/>
      </c>
      <c r="H91">
        <f t="shared" ca="1" si="14"/>
        <v>82.264900000000011</v>
      </c>
      <c r="K91" t="str">
        <f t="shared" ca="1" si="15"/>
        <v/>
      </c>
      <c r="Q91">
        <f ca="1">IF(MOD(CELL("строка",G901),10)=1,ABS($G$1 - C901),"")</f>
        <v>1.9299999999999997</v>
      </c>
      <c r="R91">
        <f t="shared" ca="1" si="16"/>
        <v>1</v>
      </c>
      <c r="S91">
        <f t="shared" ca="1" si="17"/>
        <v>1</v>
      </c>
      <c r="T91">
        <f t="shared" ca="1" si="18"/>
        <v>1</v>
      </c>
      <c r="V91">
        <f ca="1">IF(MOD(CELL("строка",D1801),20)=1,ABS($J$1 - D1801),"")</f>
        <v>3.8599999999999994</v>
      </c>
      <c r="W91">
        <f t="shared" ca="1" si="19"/>
        <v>1</v>
      </c>
      <c r="X91">
        <f t="shared" ca="1" si="20"/>
        <v>1</v>
      </c>
      <c r="Y91">
        <f t="shared" ca="1" si="21"/>
        <v>1</v>
      </c>
    </row>
    <row r="92" spans="1:25" x14ac:dyDescent="0.3">
      <c r="A92" s="2">
        <v>1</v>
      </c>
      <c r="C92" t="str">
        <f t="shared" ca="1" si="12"/>
        <v/>
      </c>
      <c r="D92" t="str">
        <f t="shared" ca="1" si="13"/>
        <v/>
      </c>
      <c r="H92" t="str">
        <f t="shared" ca="1" si="14"/>
        <v/>
      </c>
      <c r="K92" t="str">
        <f t="shared" ca="1" si="15"/>
        <v/>
      </c>
      <c r="Q92">
        <f ca="1">IF(MOD(CELL("строка",G911),10)=1,ABS($G$1 - C911),"")</f>
        <v>3.9299999999999997</v>
      </c>
      <c r="R92">
        <f t="shared" ca="1" si="16"/>
        <v>0</v>
      </c>
      <c r="S92">
        <f t="shared" ca="1" si="17"/>
        <v>1</v>
      </c>
      <c r="T92">
        <f t="shared" ca="1" si="18"/>
        <v>1</v>
      </c>
      <c r="V92">
        <f ca="1">IF(MOD(CELL("строка",D1821),20)=1,ABS($J$1 - D1821),"")</f>
        <v>2.1400000000000006</v>
      </c>
      <c r="W92">
        <f t="shared" ca="1" si="19"/>
        <v>1</v>
      </c>
      <c r="X92">
        <f t="shared" ca="1" si="20"/>
        <v>1</v>
      </c>
      <c r="Y92">
        <f t="shared" ca="1" si="21"/>
        <v>1</v>
      </c>
    </row>
    <row r="93" spans="1:25" x14ac:dyDescent="0.3">
      <c r="A93" s="2">
        <v>0</v>
      </c>
      <c r="C93" t="str">
        <f t="shared" ca="1" si="12"/>
        <v/>
      </c>
      <c r="D93" t="str">
        <f t="shared" ca="1" si="13"/>
        <v/>
      </c>
      <c r="H93" t="str">
        <f t="shared" ca="1" si="14"/>
        <v/>
      </c>
      <c r="K93" t="str">
        <f t="shared" ca="1" si="15"/>
        <v/>
      </c>
      <c r="Q93">
        <f ca="1">IF(MOD(CELL("строка",G921),10)=1,ABS($G$1 - C921),"")</f>
        <v>5.07</v>
      </c>
      <c r="R93">
        <f t="shared" ca="1" si="16"/>
        <v>0</v>
      </c>
      <c r="S93">
        <f t="shared" ca="1" si="17"/>
        <v>1</v>
      </c>
      <c r="T93">
        <f t="shared" ca="1" si="18"/>
        <v>1</v>
      </c>
      <c r="V93">
        <f ca="1">IF(MOD(CELL("строка",D1841),20)=1,ABS($J$1 - D1841),"")</f>
        <v>3.1400000000000006</v>
      </c>
      <c r="W93">
        <f t="shared" ca="1" si="19"/>
        <v>1</v>
      </c>
      <c r="X93">
        <f t="shared" ca="1" si="20"/>
        <v>1</v>
      </c>
      <c r="Y93">
        <f t="shared" ca="1" si="21"/>
        <v>1</v>
      </c>
    </row>
    <row r="94" spans="1:25" x14ac:dyDescent="0.3">
      <c r="A94" s="2">
        <v>3</v>
      </c>
      <c r="C94" t="str">
        <f t="shared" ca="1" si="12"/>
        <v/>
      </c>
      <c r="D94" t="str">
        <f t="shared" ca="1" si="13"/>
        <v/>
      </c>
      <c r="H94" t="str">
        <f t="shared" ca="1" si="14"/>
        <v/>
      </c>
      <c r="K94" t="str">
        <f t="shared" ca="1" si="15"/>
        <v/>
      </c>
      <c r="Q94">
        <f ca="1">IF(MOD(CELL("строка",G931),10)=1,ABS($G$1 - C931),"")</f>
        <v>3.0700000000000003</v>
      </c>
      <c r="R94">
        <f t="shared" ca="1" si="16"/>
        <v>1</v>
      </c>
      <c r="S94">
        <f t="shared" ca="1" si="17"/>
        <v>1</v>
      </c>
      <c r="T94">
        <f t="shared" ca="1" si="18"/>
        <v>1</v>
      </c>
      <c r="V94">
        <f ca="1">IF(MOD(CELL("строка",D1861),20)=1,ABS($J$1 - D1861),"")</f>
        <v>2.1400000000000006</v>
      </c>
      <c r="W94">
        <f t="shared" ca="1" si="19"/>
        <v>1</v>
      </c>
      <c r="X94">
        <f t="shared" ca="1" si="20"/>
        <v>1</v>
      </c>
      <c r="Y94">
        <f t="shared" ca="1" si="21"/>
        <v>1</v>
      </c>
    </row>
    <row r="95" spans="1:25" x14ac:dyDescent="0.3">
      <c r="A95" s="2">
        <v>1</v>
      </c>
      <c r="C95" t="str">
        <f t="shared" ca="1" si="12"/>
        <v/>
      </c>
      <c r="D95" t="str">
        <f t="shared" ca="1" si="13"/>
        <v/>
      </c>
      <c r="H95" t="str">
        <f t="shared" ca="1" si="14"/>
        <v/>
      </c>
      <c r="K95" t="str">
        <f t="shared" ca="1" si="15"/>
        <v/>
      </c>
      <c r="Q95">
        <f ca="1">IF(MOD(CELL("строка",G941),10)=1,ABS($G$1 - C941),"")</f>
        <v>3.0700000000000003</v>
      </c>
      <c r="R95">
        <f t="shared" ca="1" si="16"/>
        <v>1</v>
      </c>
      <c r="S95">
        <f t="shared" ca="1" si="17"/>
        <v>1</v>
      </c>
      <c r="T95">
        <f t="shared" ca="1" si="18"/>
        <v>1</v>
      </c>
      <c r="V95">
        <f ca="1">IF(MOD(CELL("строка",D1881),20)=1,ABS($J$1 - D1881),"")</f>
        <v>0.14000000000000057</v>
      </c>
      <c r="W95">
        <f t="shared" ca="1" si="19"/>
        <v>1</v>
      </c>
      <c r="X95">
        <f t="shared" ca="1" si="20"/>
        <v>1</v>
      </c>
      <c r="Y95">
        <f t="shared" ca="1" si="21"/>
        <v>1</v>
      </c>
    </row>
    <row r="96" spans="1:25" x14ac:dyDescent="0.3">
      <c r="A96" s="2">
        <v>1</v>
      </c>
      <c r="C96" t="str">
        <f t="shared" ca="1" si="12"/>
        <v/>
      </c>
      <c r="D96" t="str">
        <f t="shared" ca="1" si="13"/>
        <v/>
      </c>
      <c r="H96" t="str">
        <f t="shared" ca="1" si="14"/>
        <v/>
      </c>
      <c r="K96" t="str">
        <f t="shared" ca="1" si="15"/>
        <v/>
      </c>
      <c r="Q96">
        <f ca="1">IF(MOD(CELL("строка",G951),10)=1,ABS($G$1 - C951),"")</f>
        <v>6.07</v>
      </c>
      <c r="R96">
        <f t="shared" ca="1" si="16"/>
        <v>0</v>
      </c>
      <c r="S96">
        <f t="shared" ca="1" si="17"/>
        <v>1</v>
      </c>
      <c r="T96">
        <f t="shared" ca="1" si="18"/>
        <v>1</v>
      </c>
      <c r="V96">
        <f ca="1">IF(MOD(CELL("строка",D1901),20)=1,ABS($J$1 - D1901),"")</f>
        <v>3.1400000000000006</v>
      </c>
      <c r="W96">
        <f t="shared" ca="1" si="19"/>
        <v>1</v>
      </c>
      <c r="X96">
        <f t="shared" ca="1" si="20"/>
        <v>1</v>
      </c>
      <c r="Y96">
        <f t="shared" ca="1" si="21"/>
        <v>1</v>
      </c>
    </row>
    <row r="97" spans="1:25" x14ac:dyDescent="0.3">
      <c r="A97" s="2">
        <v>4</v>
      </c>
      <c r="C97" t="str">
        <f t="shared" ca="1" si="12"/>
        <v/>
      </c>
      <c r="D97" t="str">
        <f t="shared" ca="1" si="13"/>
        <v/>
      </c>
      <c r="H97" t="str">
        <f t="shared" ca="1" si="14"/>
        <v/>
      </c>
      <c r="K97" t="str">
        <f t="shared" ca="1" si="15"/>
        <v/>
      </c>
      <c r="Q97">
        <f ca="1">IF(MOD(CELL("строка",G961),10)=1,ABS($G$1 - C961),"")</f>
        <v>4.93</v>
      </c>
      <c r="R97">
        <f t="shared" ca="1" si="16"/>
        <v>0</v>
      </c>
      <c r="S97">
        <f t="shared" ca="1" si="17"/>
        <v>1</v>
      </c>
      <c r="T97">
        <f t="shared" ca="1" si="18"/>
        <v>1</v>
      </c>
      <c r="V97">
        <f ca="1">IF(MOD(CELL("строка",D1921),20)=1,ABS($J$1 - D1921),"")</f>
        <v>9.14</v>
      </c>
      <c r="W97">
        <f t="shared" ca="1" si="19"/>
        <v>0</v>
      </c>
      <c r="X97">
        <f t="shared" ca="1" si="20"/>
        <v>1</v>
      </c>
      <c r="Y97">
        <f t="shared" ca="1" si="21"/>
        <v>1</v>
      </c>
    </row>
    <row r="98" spans="1:25" x14ac:dyDescent="0.3">
      <c r="A98" s="2">
        <v>3</v>
      </c>
      <c r="C98" t="str">
        <f t="shared" ca="1" si="12"/>
        <v/>
      </c>
      <c r="D98" t="str">
        <f t="shared" ca="1" si="13"/>
        <v/>
      </c>
      <c r="H98" t="str">
        <f t="shared" ca="1" si="14"/>
        <v/>
      </c>
      <c r="K98" t="str">
        <f t="shared" ca="1" si="15"/>
        <v/>
      </c>
      <c r="Q98">
        <f ca="1">IF(MOD(CELL("строка",G971),10)=1,ABS($G$1 - C971),"")</f>
        <v>7.0000000000000284E-2</v>
      </c>
      <c r="R98">
        <f t="shared" ca="1" si="16"/>
        <v>1</v>
      </c>
      <c r="S98">
        <f t="shared" ca="1" si="17"/>
        <v>1</v>
      </c>
      <c r="T98">
        <f t="shared" ca="1" si="18"/>
        <v>1</v>
      </c>
      <c r="V98">
        <f ca="1">IF(MOD(CELL("строка",D1941),20)=1,ABS($J$1 - D1941),"")</f>
        <v>5.8599999999999994</v>
      </c>
      <c r="W98">
        <f t="shared" ca="1" si="19"/>
        <v>0</v>
      </c>
      <c r="X98">
        <f t="shared" ca="1" si="20"/>
        <v>1</v>
      </c>
      <c r="Y98">
        <f t="shared" ca="1" si="21"/>
        <v>1</v>
      </c>
    </row>
    <row r="99" spans="1:25" x14ac:dyDescent="0.3">
      <c r="A99" s="2">
        <v>3</v>
      </c>
      <c r="C99" t="str">
        <f t="shared" ca="1" si="12"/>
        <v/>
      </c>
      <c r="D99" t="str">
        <f t="shared" ca="1" si="13"/>
        <v/>
      </c>
      <c r="H99" t="str">
        <f t="shared" ca="1" si="14"/>
        <v/>
      </c>
      <c r="K99" t="str">
        <f t="shared" ca="1" si="15"/>
        <v/>
      </c>
      <c r="Q99">
        <f ca="1">IF(MOD(CELL("строка",G981),10)=1,ABS($G$1 - C981),"")</f>
        <v>6.93</v>
      </c>
      <c r="R99">
        <f t="shared" ca="1" si="16"/>
        <v>0</v>
      </c>
      <c r="S99">
        <f t="shared" ca="1" si="17"/>
        <v>1</v>
      </c>
      <c r="T99">
        <f t="shared" ca="1" si="18"/>
        <v>1</v>
      </c>
      <c r="V99">
        <f ca="1">IF(MOD(CELL("строка",D1961),20)=1,ABS($J$1 - D1961),"")</f>
        <v>4.8599999999999994</v>
      </c>
      <c r="W99">
        <f t="shared" ca="1" si="19"/>
        <v>1</v>
      </c>
      <c r="X99">
        <f t="shared" ca="1" si="20"/>
        <v>1</v>
      </c>
      <c r="Y99">
        <f t="shared" ca="1" si="21"/>
        <v>1</v>
      </c>
    </row>
    <row r="100" spans="1:25" x14ac:dyDescent="0.3">
      <c r="A100" s="2">
        <v>2</v>
      </c>
      <c r="C100" t="str">
        <f t="shared" ca="1" si="12"/>
        <v/>
      </c>
      <c r="D100" t="str">
        <f t="shared" ca="1" si="13"/>
        <v/>
      </c>
      <c r="H100" t="str">
        <f t="shared" ca="1" si="14"/>
        <v/>
      </c>
      <c r="K100" t="str">
        <f t="shared" ca="1" si="15"/>
        <v/>
      </c>
      <c r="Q100">
        <f ca="1">IF(MOD(CELL("строка",G991),10)=1,ABS($G$1 - C991),"")</f>
        <v>2.9299999999999997</v>
      </c>
      <c r="R100">
        <f t="shared" ca="1" si="16"/>
        <v>1</v>
      </c>
      <c r="S100">
        <f t="shared" ca="1" si="17"/>
        <v>1</v>
      </c>
      <c r="T100">
        <f t="shared" ca="1" si="18"/>
        <v>1</v>
      </c>
      <c r="V100">
        <f ca="1">IF(MOD(CELL("строка",D1981),20)=1,ABS($J$1 - D1981),"")</f>
        <v>4.8599999999999994</v>
      </c>
      <c r="W100">
        <f t="shared" ca="1" si="19"/>
        <v>1</v>
      </c>
      <c r="X100">
        <f t="shared" ca="1" si="20"/>
        <v>1</v>
      </c>
      <c r="Y100">
        <f t="shared" ca="1" si="21"/>
        <v>1</v>
      </c>
    </row>
    <row r="101" spans="1:25" x14ac:dyDescent="0.3">
      <c r="A101" s="2">
        <v>1</v>
      </c>
      <c r="C101">
        <f t="shared" ca="1" si="12"/>
        <v>13</v>
      </c>
      <c r="D101">
        <f t="shared" ca="1" si="13"/>
        <v>25</v>
      </c>
      <c r="H101">
        <f t="shared" ca="1" si="14"/>
        <v>4.9000000000000397E-3</v>
      </c>
      <c r="K101">
        <f t="shared" ca="1" si="15"/>
        <v>0.73959999999999904</v>
      </c>
      <c r="Q101">
        <f ca="1">IF(MOD(CELL("строка",G1001),10)=1,ABS($G$1 - C1001),"")</f>
        <v>1.0700000000000003</v>
      </c>
      <c r="R101">
        <f t="shared" ca="1" si="16"/>
        <v>1</v>
      </c>
      <c r="S101">
        <f t="shared" ca="1" si="17"/>
        <v>1</v>
      </c>
      <c r="T101">
        <f t="shared" ca="1" si="18"/>
        <v>1</v>
      </c>
      <c r="V101">
        <f ca="1">IF(MOD(CELL("строка",D2001),20)=1,ABS($J$1 - D2001),"")</f>
        <v>8.86</v>
      </c>
      <c r="W101">
        <f t="shared" ca="1" si="19"/>
        <v>0</v>
      </c>
      <c r="X101">
        <f t="shared" ca="1" si="20"/>
        <v>1</v>
      </c>
      <c r="Y101">
        <f t="shared" ca="1" si="21"/>
        <v>1</v>
      </c>
    </row>
    <row r="102" spans="1:25" x14ac:dyDescent="0.3">
      <c r="A102" s="2">
        <v>2</v>
      </c>
      <c r="C102" t="str">
        <f t="shared" ca="1" si="12"/>
        <v/>
      </c>
      <c r="D102" t="str">
        <f t="shared" ca="1" si="13"/>
        <v/>
      </c>
      <c r="H102" t="str">
        <f t="shared" ca="1" si="14"/>
        <v/>
      </c>
      <c r="K102" t="str">
        <f t="shared" ca="1" si="15"/>
        <v/>
      </c>
      <c r="Q102">
        <f ca="1">IF(MOD(CELL("строка",G1011),10)=1,ABS($G$1 - C1011),"")</f>
        <v>0.92999999999999972</v>
      </c>
      <c r="R102">
        <f t="shared" ca="1" si="16"/>
        <v>1</v>
      </c>
      <c r="S102">
        <f t="shared" ca="1" si="17"/>
        <v>1</v>
      </c>
      <c r="T102">
        <f t="shared" ca="1" si="18"/>
        <v>1</v>
      </c>
      <c r="V102">
        <f ca="1">IF(MOD(CELL("строка",D2021),20)=1,ABS($J$1 - D2021),"")</f>
        <v>2.1400000000000006</v>
      </c>
      <c r="W102">
        <f t="shared" ca="1" si="19"/>
        <v>1</v>
      </c>
      <c r="X102">
        <f t="shared" ca="1" si="20"/>
        <v>1</v>
      </c>
      <c r="Y102">
        <f t="shared" ca="1" si="21"/>
        <v>1</v>
      </c>
    </row>
    <row r="103" spans="1:25" x14ac:dyDescent="0.3">
      <c r="A103" s="2">
        <v>4</v>
      </c>
      <c r="C103" t="str">
        <f t="shared" ca="1" si="12"/>
        <v/>
      </c>
      <c r="D103" t="str">
        <f t="shared" ca="1" si="13"/>
        <v/>
      </c>
      <c r="H103" t="str">
        <f t="shared" ca="1" si="14"/>
        <v/>
      </c>
      <c r="K103" t="str">
        <f t="shared" ca="1" si="15"/>
        <v/>
      </c>
      <c r="Q103">
        <f ca="1">IF(MOD(CELL("строка",G1021),10)=1,ABS($G$1 - C1021),"")</f>
        <v>1.0700000000000003</v>
      </c>
      <c r="R103">
        <f t="shared" ca="1" si="16"/>
        <v>1</v>
      </c>
      <c r="S103">
        <f t="shared" ca="1" si="17"/>
        <v>1</v>
      </c>
      <c r="T103">
        <f t="shared" ca="1" si="18"/>
        <v>1</v>
      </c>
      <c r="V103">
        <f ca="1">IF(MOD(CELL("строка",D2041),20)=1,ABS($J$1 - D2041),"")</f>
        <v>1.1400000000000006</v>
      </c>
      <c r="W103">
        <f t="shared" ca="1" si="19"/>
        <v>1</v>
      </c>
      <c r="X103">
        <f t="shared" ca="1" si="20"/>
        <v>1</v>
      </c>
      <c r="Y103">
        <f t="shared" ca="1" si="21"/>
        <v>1</v>
      </c>
    </row>
    <row r="104" spans="1:25" x14ac:dyDescent="0.3">
      <c r="A104" s="2">
        <v>1</v>
      </c>
      <c r="C104" t="str">
        <f t="shared" ca="1" si="12"/>
        <v/>
      </c>
      <c r="D104" t="str">
        <f t="shared" ca="1" si="13"/>
        <v/>
      </c>
      <c r="H104" t="str">
        <f t="shared" ca="1" si="14"/>
        <v/>
      </c>
      <c r="K104" t="str">
        <f t="shared" ca="1" si="15"/>
        <v/>
      </c>
      <c r="Q104">
        <f ca="1">IF(MOD(CELL("строка",G1031),10)=1,ABS($G$1 - C1031),"")</f>
        <v>1.0700000000000003</v>
      </c>
      <c r="R104">
        <f t="shared" ca="1" si="16"/>
        <v>1</v>
      </c>
      <c r="S104">
        <f t="shared" ca="1" si="17"/>
        <v>1</v>
      </c>
      <c r="T104">
        <f t="shared" ca="1" si="18"/>
        <v>1</v>
      </c>
      <c r="V104">
        <f ca="1">IF(MOD(CELL("строка",D2061),20)=1,ABS($J$1 - D2061),"")</f>
        <v>3.8599999999999994</v>
      </c>
      <c r="W104">
        <f t="shared" ca="1" si="19"/>
        <v>1</v>
      </c>
      <c r="X104">
        <f t="shared" ca="1" si="20"/>
        <v>1</v>
      </c>
      <c r="Y104">
        <f t="shared" ca="1" si="21"/>
        <v>1</v>
      </c>
    </row>
    <row r="105" spans="1:25" x14ac:dyDescent="0.3">
      <c r="A105" s="2">
        <v>2</v>
      </c>
      <c r="C105" t="str">
        <f t="shared" ca="1" si="12"/>
        <v/>
      </c>
      <c r="D105" t="str">
        <f t="shared" ca="1" si="13"/>
        <v/>
      </c>
      <c r="H105" t="str">
        <f t="shared" ca="1" si="14"/>
        <v/>
      </c>
      <c r="K105" t="str">
        <f t="shared" ca="1" si="15"/>
        <v/>
      </c>
      <c r="Q105">
        <f ca="1">IF(MOD(CELL("строка",G1041),10)=1,ABS($G$1 - C1041),"")</f>
        <v>8.07</v>
      </c>
      <c r="R105">
        <f t="shared" ca="1" si="16"/>
        <v>0</v>
      </c>
      <c r="S105">
        <f t="shared" ca="1" si="17"/>
        <v>0</v>
      </c>
      <c r="T105">
        <f t="shared" ca="1" si="18"/>
        <v>1</v>
      </c>
      <c r="V105">
        <f ca="1">IF(MOD(CELL("строка",D2081),20)=1,ABS($J$1 - D2081),"")</f>
        <v>6.1400000000000006</v>
      </c>
      <c r="W105">
        <f t="shared" ca="1" si="19"/>
        <v>0</v>
      </c>
      <c r="X105">
        <f t="shared" ca="1" si="20"/>
        <v>0</v>
      </c>
      <c r="Y105">
        <f t="shared" ca="1" si="21"/>
        <v>1</v>
      </c>
    </row>
    <row r="106" spans="1:25" x14ac:dyDescent="0.3">
      <c r="A106" s="2">
        <v>0</v>
      </c>
      <c r="C106" t="str">
        <f t="shared" ca="1" si="12"/>
        <v/>
      </c>
      <c r="D106" t="str">
        <f t="shared" ca="1" si="13"/>
        <v/>
      </c>
      <c r="H106" t="str">
        <f t="shared" ca="1" si="14"/>
        <v/>
      </c>
      <c r="K106" t="str">
        <f t="shared" ca="1" si="15"/>
        <v/>
      </c>
      <c r="Q106">
        <f ca="1">IF(MOD(CELL("строка",G1051),10)=1,ABS($G$1 - C1051),"")</f>
        <v>4.93</v>
      </c>
      <c r="R106">
        <f t="shared" ca="1" si="16"/>
        <v>0</v>
      </c>
      <c r="S106">
        <f t="shared" ca="1" si="17"/>
        <v>1</v>
      </c>
      <c r="T106">
        <f t="shared" ca="1" si="18"/>
        <v>1</v>
      </c>
      <c r="V106">
        <f ca="1">IF(MOD(CELL("строка",D2101),20)=1,ABS($J$1 - D2101),"")</f>
        <v>5.1400000000000006</v>
      </c>
      <c r="W106">
        <f t="shared" ca="1" si="19"/>
        <v>0</v>
      </c>
      <c r="X106">
        <f t="shared" ca="1" si="20"/>
        <v>1</v>
      </c>
      <c r="Y106">
        <f t="shared" ca="1" si="21"/>
        <v>1</v>
      </c>
    </row>
    <row r="107" spans="1:25" x14ac:dyDescent="0.3">
      <c r="A107" s="2">
        <v>1</v>
      </c>
      <c r="C107" t="str">
        <f t="shared" ca="1" si="12"/>
        <v/>
      </c>
      <c r="D107" t="str">
        <f t="shared" ca="1" si="13"/>
        <v/>
      </c>
      <c r="H107" t="str">
        <f t="shared" ca="1" si="14"/>
        <v/>
      </c>
      <c r="K107" t="str">
        <f t="shared" ca="1" si="15"/>
        <v/>
      </c>
      <c r="Q107">
        <f ca="1">IF(MOD(CELL("строка",G1061),10)=1,ABS($G$1 - C1061),"")</f>
        <v>3.0700000000000003</v>
      </c>
      <c r="R107">
        <f t="shared" ca="1" si="16"/>
        <v>1</v>
      </c>
      <c r="S107">
        <f t="shared" ca="1" si="17"/>
        <v>1</v>
      </c>
      <c r="T107">
        <f t="shared" ca="1" si="18"/>
        <v>1</v>
      </c>
      <c r="V107">
        <f ca="1">IF(MOD(CELL("строка",D2121),20)=1,ABS($J$1 - D2121),"")</f>
        <v>2.1400000000000006</v>
      </c>
      <c r="W107">
        <f t="shared" ca="1" si="19"/>
        <v>1</v>
      </c>
      <c r="X107">
        <f t="shared" ca="1" si="20"/>
        <v>1</v>
      </c>
      <c r="Y107">
        <f t="shared" ca="1" si="21"/>
        <v>1</v>
      </c>
    </row>
    <row r="108" spans="1:25" x14ac:dyDescent="0.3">
      <c r="A108" s="2">
        <v>0</v>
      </c>
      <c r="C108" t="str">
        <f t="shared" ca="1" si="12"/>
        <v/>
      </c>
      <c r="D108" t="str">
        <f t="shared" ca="1" si="13"/>
        <v/>
      </c>
      <c r="H108" t="str">
        <f t="shared" ca="1" si="14"/>
        <v/>
      </c>
      <c r="K108" t="str">
        <f t="shared" ca="1" si="15"/>
        <v/>
      </c>
      <c r="Q108">
        <f ca="1">IF(MOD(CELL("строка",G1071),10)=1,ABS($G$1 - C1071),"")</f>
        <v>3.0700000000000003</v>
      </c>
      <c r="R108">
        <f t="shared" ca="1" si="16"/>
        <v>1</v>
      </c>
      <c r="S108">
        <f t="shared" ca="1" si="17"/>
        <v>1</v>
      </c>
      <c r="T108">
        <f t="shared" ca="1" si="18"/>
        <v>1</v>
      </c>
      <c r="V108">
        <f ca="1">IF(MOD(CELL("строка",D2141),20)=1,ABS($J$1 - D2141),"")</f>
        <v>0.14000000000000057</v>
      </c>
      <c r="W108">
        <f t="shared" ca="1" si="19"/>
        <v>1</v>
      </c>
      <c r="X108">
        <f t="shared" ca="1" si="20"/>
        <v>1</v>
      </c>
      <c r="Y108">
        <f t="shared" ca="1" si="21"/>
        <v>1</v>
      </c>
    </row>
    <row r="109" spans="1:25" x14ac:dyDescent="0.3">
      <c r="A109" s="2">
        <v>1</v>
      </c>
      <c r="C109" t="str">
        <f t="shared" ca="1" si="12"/>
        <v/>
      </c>
      <c r="D109" t="str">
        <f t="shared" ca="1" si="13"/>
        <v/>
      </c>
      <c r="H109" t="str">
        <f t="shared" ca="1" si="14"/>
        <v/>
      </c>
      <c r="K109" t="str">
        <f t="shared" ca="1" si="15"/>
        <v/>
      </c>
      <c r="Q109">
        <f ca="1">IF(MOD(CELL("строка",G1081),10)=1,ABS($G$1 - C1081),"")</f>
        <v>3.0700000000000003</v>
      </c>
      <c r="R109">
        <f t="shared" ca="1" si="16"/>
        <v>1</v>
      </c>
      <c r="S109">
        <f t="shared" ca="1" si="17"/>
        <v>1</v>
      </c>
      <c r="T109">
        <f t="shared" ca="1" si="18"/>
        <v>1</v>
      </c>
      <c r="V109">
        <f ca="1">IF(MOD(CELL("строка",D2161),20)=1,ABS($J$1 - D2161),"")</f>
        <v>5.8599999999999994</v>
      </c>
      <c r="W109">
        <f t="shared" ca="1" si="19"/>
        <v>0</v>
      </c>
      <c r="X109">
        <f t="shared" ca="1" si="20"/>
        <v>1</v>
      </c>
      <c r="Y109">
        <f t="shared" ca="1" si="21"/>
        <v>1</v>
      </c>
    </row>
    <row r="110" spans="1:25" x14ac:dyDescent="0.3">
      <c r="A110" s="2">
        <v>1</v>
      </c>
      <c r="C110" t="str">
        <f t="shared" ca="1" si="12"/>
        <v/>
      </c>
      <c r="D110" t="str">
        <f t="shared" ca="1" si="13"/>
        <v/>
      </c>
      <c r="H110" t="str">
        <f t="shared" ca="1" si="14"/>
        <v/>
      </c>
      <c r="K110" t="str">
        <f t="shared" ca="1" si="15"/>
        <v/>
      </c>
      <c r="Q110">
        <f ca="1">IF(MOD(CELL("строка",G1091),10)=1,ABS($G$1 - C1091),"")</f>
        <v>0.92999999999999972</v>
      </c>
      <c r="R110">
        <f t="shared" ca="1" si="16"/>
        <v>1</v>
      </c>
      <c r="S110">
        <f t="shared" ca="1" si="17"/>
        <v>1</v>
      </c>
      <c r="T110">
        <f t="shared" ca="1" si="18"/>
        <v>1</v>
      </c>
      <c r="V110">
        <f ca="1">IF(MOD(CELL("строка",D2181),20)=1,ABS($J$1 - D2181),"")</f>
        <v>3.8599999999999994</v>
      </c>
      <c r="W110">
        <f t="shared" ca="1" si="19"/>
        <v>1</v>
      </c>
      <c r="X110">
        <f t="shared" ca="1" si="20"/>
        <v>1</v>
      </c>
      <c r="Y110">
        <f t="shared" ca="1" si="21"/>
        <v>1</v>
      </c>
    </row>
    <row r="111" spans="1:25" x14ac:dyDescent="0.3">
      <c r="A111" s="2">
        <v>0</v>
      </c>
      <c r="C111">
        <f t="shared" ca="1" si="12"/>
        <v>12</v>
      </c>
      <c r="D111" t="str">
        <f t="shared" ca="1" si="13"/>
        <v/>
      </c>
      <c r="H111">
        <f t="shared" ca="1" si="14"/>
        <v>0.86489999999999945</v>
      </c>
      <c r="K111" t="str">
        <f t="shared" ca="1" si="15"/>
        <v/>
      </c>
      <c r="Q111">
        <f ca="1">IF(MOD(CELL("строка",G1101),10)=1,ABS($G$1 - C1101),"")</f>
        <v>7.0000000000000284E-2</v>
      </c>
      <c r="R111">
        <f t="shared" ca="1" si="16"/>
        <v>1</v>
      </c>
      <c r="S111">
        <f t="shared" ca="1" si="17"/>
        <v>1</v>
      </c>
      <c r="T111">
        <f t="shared" ca="1" si="18"/>
        <v>1</v>
      </c>
      <c r="V111">
        <f ca="1">IF(MOD(CELL("строка",D2201),20)=1,ABS($J$1 - D2201),"")</f>
        <v>0.14000000000000057</v>
      </c>
      <c r="W111">
        <f t="shared" ca="1" si="19"/>
        <v>1</v>
      </c>
      <c r="X111">
        <f t="shared" ca="1" si="20"/>
        <v>1</v>
      </c>
      <c r="Y111">
        <f t="shared" ca="1" si="21"/>
        <v>1</v>
      </c>
    </row>
    <row r="112" spans="1:25" x14ac:dyDescent="0.3">
      <c r="A112" s="2">
        <v>0</v>
      </c>
      <c r="C112" t="str">
        <f t="shared" ca="1" si="12"/>
        <v/>
      </c>
      <c r="D112" t="str">
        <f t="shared" ca="1" si="13"/>
        <v/>
      </c>
      <c r="H112" t="str">
        <f t="shared" ca="1" si="14"/>
        <v/>
      </c>
      <c r="K112" t="str">
        <f t="shared" ca="1" si="15"/>
        <v/>
      </c>
      <c r="Q112">
        <f ca="1">IF(MOD(CELL("строка",G1111),10)=1,ABS($G$1 - C1111),"")</f>
        <v>4.07</v>
      </c>
      <c r="R112">
        <f t="shared" ca="1" si="16"/>
        <v>0</v>
      </c>
      <c r="S112">
        <f t="shared" ca="1" si="17"/>
        <v>1</v>
      </c>
      <c r="T112">
        <f t="shared" ca="1" si="18"/>
        <v>1</v>
      </c>
      <c r="V112">
        <f ca="1">IF(MOD(CELL("строка",D2221),20)=1,ABS($J$1 - D2221),"")</f>
        <v>0.85999999999999943</v>
      </c>
      <c r="W112">
        <f t="shared" ca="1" si="19"/>
        <v>1</v>
      </c>
      <c r="X112">
        <f t="shared" ca="1" si="20"/>
        <v>1</v>
      </c>
      <c r="Y112">
        <f t="shared" ca="1" si="21"/>
        <v>1</v>
      </c>
    </row>
    <row r="113" spans="1:25" x14ac:dyDescent="0.3">
      <c r="A113" s="2">
        <v>0</v>
      </c>
      <c r="C113" t="str">
        <f t="shared" ca="1" si="12"/>
        <v/>
      </c>
      <c r="D113" t="str">
        <f t="shared" ca="1" si="13"/>
        <v/>
      </c>
      <c r="H113" t="str">
        <f t="shared" ca="1" si="14"/>
        <v/>
      </c>
      <c r="K113" t="str">
        <f t="shared" ca="1" si="15"/>
        <v/>
      </c>
      <c r="Q113">
        <f ca="1">IF(MOD(CELL("строка",G1121),10)=1,ABS($G$1 - C1121),"")</f>
        <v>5.07</v>
      </c>
      <c r="R113">
        <f t="shared" ca="1" si="16"/>
        <v>0</v>
      </c>
      <c r="S113">
        <f t="shared" ca="1" si="17"/>
        <v>1</v>
      </c>
      <c r="T113">
        <f t="shared" ca="1" si="18"/>
        <v>1</v>
      </c>
      <c r="V113">
        <f ca="1">IF(MOD(CELL("строка",D2241),20)=1,ABS($J$1 - D2241),"")</f>
        <v>2.8599999999999994</v>
      </c>
      <c r="W113">
        <f t="shared" ca="1" si="19"/>
        <v>1</v>
      </c>
      <c r="X113">
        <f t="shared" ca="1" si="20"/>
        <v>1</v>
      </c>
      <c r="Y113">
        <f t="shared" ca="1" si="21"/>
        <v>1</v>
      </c>
    </row>
    <row r="114" spans="1:25" x14ac:dyDescent="0.3">
      <c r="A114" s="2">
        <v>3</v>
      </c>
      <c r="C114" t="str">
        <f t="shared" ca="1" si="12"/>
        <v/>
      </c>
      <c r="D114" t="str">
        <f t="shared" ca="1" si="13"/>
        <v/>
      </c>
      <c r="H114" t="str">
        <f t="shared" ca="1" si="14"/>
        <v/>
      </c>
      <c r="K114" t="str">
        <f t="shared" ca="1" si="15"/>
        <v/>
      </c>
      <c r="Q114">
        <f ca="1">IF(MOD(CELL("строка",G1131),10)=1,ABS($G$1 - C1131),"")</f>
        <v>3.9299999999999997</v>
      </c>
      <c r="R114">
        <f t="shared" ca="1" si="16"/>
        <v>0</v>
      </c>
      <c r="S114">
        <f t="shared" ca="1" si="17"/>
        <v>1</v>
      </c>
      <c r="T114">
        <f t="shared" ca="1" si="18"/>
        <v>1</v>
      </c>
      <c r="V114">
        <f ca="1">IF(MOD(CELL("строка",D2261),20)=1,ABS($J$1 - D2261),"")</f>
        <v>0.85999999999999943</v>
      </c>
      <c r="W114">
        <f t="shared" ca="1" si="19"/>
        <v>1</v>
      </c>
      <c r="X114">
        <f t="shared" ca="1" si="20"/>
        <v>1</v>
      </c>
      <c r="Y114">
        <f t="shared" ca="1" si="21"/>
        <v>1</v>
      </c>
    </row>
    <row r="115" spans="1:25" x14ac:dyDescent="0.3">
      <c r="A115" s="2">
        <v>4</v>
      </c>
      <c r="C115" t="str">
        <f t="shared" ca="1" si="12"/>
        <v/>
      </c>
      <c r="D115" t="str">
        <f t="shared" ca="1" si="13"/>
        <v/>
      </c>
      <c r="H115" t="str">
        <f t="shared" ca="1" si="14"/>
        <v/>
      </c>
      <c r="K115" t="str">
        <f t="shared" ca="1" si="15"/>
        <v/>
      </c>
      <c r="Q115">
        <f ca="1">IF(MOD(CELL("строка",G1141),10)=1,ABS($G$1 - C1141),"")</f>
        <v>1.9299999999999997</v>
      </c>
      <c r="R115">
        <f t="shared" ca="1" si="16"/>
        <v>1</v>
      </c>
      <c r="S115">
        <f t="shared" ca="1" si="17"/>
        <v>1</v>
      </c>
      <c r="T115">
        <f t="shared" ca="1" si="18"/>
        <v>1</v>
      </c>
      <c r="V115">
        <f ca="1">IF(MOD(CELL("строка",D2281),20)=1,ABS($J$1 - D2281),"")</f>
        <v>4.1400000000000006</v>
      </c>
      <c r="W115">
        <f t="shared" ca="1" si="19"/>
        <v>1</v>
      </c>
      <c r="X115">
        <f t="shared" ca="1" si="20"/>
        <v>1</v>
      </c>
      <c r="Y115">
        <f t="shared" ca="1" si="21"/>
        <v>1</v>
      </c>
    </row>
    <row r="116" spans="1:25" x14ac:dyDescent="0.3">
      <c r="A116" s="2">
        <v>2</v>
      </c>
      <c r="C116" t="str">
        <f t="shared" ca="1" si="12"/>
        <v/>
      </c>
      <c r="D116" t="str">
        <f t="shared" ca="1" si="13"/>
        <v/>
      </c>
      <c r="H116" t="str">
        <f t="shared" ca="1" si="14"/>
        <v/>
      </c>
      <c r="K116" t="str">
        <f t="shared" ca="1" si="15"/>
        <v/>
      </c>
      <c r="Q116">
        <f ca="1">IF(MOD(CELL("строка",G1151),10)=1,ABS($G$1 - C1151),"")</f>
        <v>7.07</v>
      </c>
      <c r="R116">
        <f t="shared" ca="1" si="16"/>
        <v>0</v>
      </c>
      <c r="S116">
        <f t="shared" ca="1" si="17"/>
        <v>1</v>
      </c>
      <c r="T116">
        <f t="shared" ca="1" si="18"/>
        <v>1</v>
      </c>
      <c r="V116">
        <f ca="1">IF(MOD(CELL("строка",D2301),20)=1,ABS($J$1 - D2301),"")</f>
        <v>7.8599999999999994</v>
      </c>
      <c r="W116">
        <f t="shared" ca="1" si="19"/>
        <v>0</v>
      </c>
      <c r="X116">
        <f t="shared" ca="1" si="20"/>
        <v>1</v>
      </c>
      <c r="Y116">
        <f t="shared" ca="1" si="21"/>
        <v>1</v>
      </c>
    </row>
    <row r="117" spans="1:25" x14ac:dyDescent="0.3">
      <c r="A117" s="2">
        <v>3</v>
      </c>
      <c r="C117" t="str">
        <f t="shared" ca="1" si="12"/>
        <v/>
      </c>
      <c r="D117" t="str">
        <f t="shared" ca="1" si="13"/>
        <v/>
      </c>
      <c r="H117" t="str">
        <f t="shared" ca="1" si="14"/>
        <v/>
      </c>
      <c r="K117" t="str">
        <f t="shared" ca="1" si="15"/>
        <v/>
      </c>
      <c r="Q117">
        <f ca="1">IF(MOD(CELL("строка",G1161),10)=1,ABS($G$1 - C1161),"")</f>
        <v>4.93</v>
      </c>
      <c r="R117">
        <f t="shared" ca="1" si="16"/>
        <v>0</v>
      </c>
      <c r="S117">
        <f t="shared" ca="1" si="17"/>
        <v>1</v>
      </c>
      <c r="T117">
        <f t="shared" ca="1" si="18"/>
        <v>1</v>
      </c>
      <c r="V117">
        <f ca="1">IF(MOD(CELL("строка",D2321),20)=1,ABS($J$1 - D2321),"")</f>
        <v>2.8599999999999994</v>
      </c>
      <c r="W117">
        <f t="shared" ca="1" si="19"/>
        <v>1</v>
      </c>
      <c r="X117">
        <f t="shared" ca="1" si="20"/>
        <v>1</v>
      </c>
      <c r="Y117">
        <f t="shared" ca="1" si="21"/>
        <v>1</v>
      </c>
    </row>
    <row r="118" spans="1:25" x14ac:dyDescent="0.3">
      <c r="A118" s="2">
        <v>0</v>
      </c>
      <c r="C118" t="str">
        <f t="shared" ca="1" si="12"/>
        <v/>
      </c>
      <c r="D118" t="str">
        <f t="shared" ca="1" si="13"/>
        <v/>
      </c>
      <c r="H118" t="str">
        <f t="shared" ca="1" si="14"/>
        <v/>
      </c>
      <c r="K118" t="str">
        <f t="shared" ca="1" si="15"/>
        <v/>
      </c>
      <c r="Q118">
        <f ca="1">IF(MOD(CELL("строка",G1171),10)=1,ABS($G$1 - C1171),"")</f>
        <v>4.07</v>
      </c>
      <c r="R118">
        <f t="shared" ca="1" si="16"/>
        <v>0</v>
      </c>
      <c r="S118">
        <f t="shared" ca="1" si="17"/>
        <v>1</v>
      </c>
      <c r="T118">
        <f t="shared" ca="1" si="18"/>
        <v>1</v>
      </c>
      <c r="V118">
        <f ca="1">IF(MOD(CELL("строка",D2341),20)=1,ABS($J$1 - D2341),"")</f>
        <v>1.1400000000000006</v>
      </c>
      <c r="W118">
        <f t="shared" ca="1" si="19"/>
        <v>1</v>
      </c>
      <c r="X118">
        <f t="shared" ca="1" si="20"/>
        <v>1</v>
      </c>
      <c r="Y118">
        <f t="shared" ca="1" si="21"/>
        <v>1</v>
      </c>
    </row>
    <row r="119" spans="1:25" x14ac:dyDescent="0.3">
      <c r="A119" s="2">
        <v>0</v>
      </c>
      <c r="C119" t="str">
        <f t="shared" ca="1" si="12"/>
        <v/>
      </c>
      <c r="D119" t="str">
        <f t="shared" ca="1" si="13"/>
        <v/>
      </c>
      <c r="H119" t="str">
        <f t="shared" ca="1" si="14"/>
        <v/>
      </c>
      <c r="K119" t="str">
        <f t="shared" ca="1" si="15"/>
        <v/>
      </c>
      <c r="Q119">
        <f ca="1">IF(MOD(CELL("строка",G1181),10)=1,ABS($G$1 - C1181),"")</f>
        <v>1.0700000000000003</v>
      </c>
      <c r="R119">
        <f t="shared" ca="1" si="16"/>
        <v>1</v>
      </c>
      <c r="S119">
        <f t="shared" ca="1" si="17"/>
        <v>1</v>
      </c>
      <c r="T119">
        <f t="shared" ca="1" si="18"/>
        <v>1</v>
      </c>
      <c r="V119">
        <f ca="1">IF(MOD(CELL("строка",D2361),20)=1,ABS($J$1 - D2361),"")</f>
        <v>0.85999999999999943</v>
      </c>
      <c r="W119">
        <f t="shared" ca="1" si="19"/>
        <v>1</v>
      </c>
      <c r="X119">
        <f t="shared" ca="1" si="20"/>
        <v>1</v>
      </c>
      <c r="Y119">
        <f t="shared" ca="1" si="21"/>
        <v>1</v>
      </c>
    </row>
    <row r="120" spans="1:25" x14ac:dyDescent="0.3">
      <c r="A120" s="2">
        <v>0</v>
      </c>
      <c r="C120" t="str">
        <f t="shared" ca="1" si="12"/>
        <v/>
      </c>
      <c r="D120" t="str">
        <f t="shared" ca="1" si="13"/>
        <v/>
      </c>
      <c r="H120" t="str">
        <f t="shared" ca="1" si="14"/>
        <v/>
      </c>
      <c r="K120" t="str">
        <f t="shared" ca="1" si="15"/>
        <v/>
      </c>
      <c r="Q120">
        <f ca="1">IF(MOD(CELL("строка",G1191),10)=1,ABS($G$1 - C1191),"")</f>
        <v>5.93</v>
      </c>
      <c r="R120">
        <f t="shared" ca="1" si="16"/>
        <v>0</v>
      </c>
      <c r="S120">
        <f t="shared" ca="1" si="17"/>
        <v>1</v>
      </c>
      <c r="T120">
        <f t="shared" ca="1" si="18"/>
        <v>1</v>
      </c>
      <c r="V120">
        <f ca="1">IF(MOD(CELL("строка",D2381),20)=1,ABS($J$1 - D2381),"")</f>
        <v>8.14</v>
      </c>
      <c r="W120">
        <f t="shared" ca="1" si="19"/>
        <v>0</v>
      </c>
      <c r="X120">
        <f t="shared" ca="1" si="20"/>
        <v>1</v>
      </c>
      <c r="Y120">
        <f t="shared" ca="1" si="21"/>
        <v>1</v>
      </c>
    </row>
    <row r="121" spans="1:25" x14ac:dyDescent="0.3">
      <c r="A121" s="2">
        <v>3</v>
      </c>
      <c r="C121">
        <f t="shared" ca="1" si="12"/>
        <v>23</v>
      </c>
      <c r="D121">
        <f t="shared" ca="1" si="13"/>
        <v>36</v>
      </c>
      <c r="H121">
        <f t="shared" ca="1" si="14"/>
        <v>101.40490000000001</v>
      </c>
      <c r="K121">
        <f t="shared" ca="1" si="15"/>
        <v>102.81960000000001</v>
      </c>
      <c r="Q121">
        <f ca="1">IF(MOD(CELL("строка",G1201),10)=1,ABS($G$1 - C1201),"")</f>
        <v>0.92999999999999972</v>
      </c>
      <c r="R121">
        <f t="shared" ca="1" si="16"/>
        <v>1</v>
      </c>
      <c r="S121">
        <f t="shared" ca="1" si="17"/>
        <v>1</v>
      </c>
      <c r="T121">
        <f t="shared" ca="1" si="18"/>
        <v>1</v>
      </c>
      <c r="V121">
        <f ca="1">IF(MOD(CELL("строка",D2401),20)=1,ABS($J$1 - D2401),"")</f>
        <v>0.14000000000000057</v>
      </c>
      <c r="W121">
        <f t="shared" ca="1" si="19"/>
        <v>1</v>
      </c>
      <c r="X121">
        <f t="shared" ca="1" si="20"/>
        <v>1</v>
      </c>
      <c r="Y121">
        <f t="shared" ca="1" si="21"/>
        <v>1</v>
      </c>
    </row>
    <row r="122" spans="1:25" x14ac:dyDescent="0.3">
      <c r="A122" s="2">
        <v>1</v>
      </c>
      <c r="C122" t="str">
        <f t="shared" ca="1" si="12"/>
        <v/>
      </c>
      <c r="D122" t="str">
        <f t="shared" ca="1" si="13"/>
        <v/>
      </c>
      <c r="H122" t="str">
        <f t="shared" ca="1" si="14"/>
        <v/>
      </c>
      <c r="K122" t="str">
        <f t="shared" ca="1" si="15"/>
        <v/>
      </c>
      <c r="Q122">
        <f ca="1">IF(MOD(CELL("строка",G1211),10)=1,ABS($G$1 - C1211),"")</f>
        <v>6.07</v>
      </c>
      <c r="R122">
        <f t="shared" ca="1" si="16"/>
        <v>0</v>
      </c>
      <c r="S122">
        <f t="shared" ca="1" si="17"/>
        <v>1</v>
      </c>
      <c r="T122">
        <f t="shared" ca="1" si="18"/>
        <v>1</v>
      </c>
      <c r="V122">
        <f ca="1">IF(MOD(CELL("строка",D2421),20)=1,ABS($J$1 - D2421),"")</f>
        <v>5.1400000000000006</v>
      </c>
      <c r="W122">
        <f t="shared" ca="1" si="19"/>
        <v>0</v>
      </c>
      <c r="X122">
        <f t="shared" ca="1" si="20"/>
        <v>1</v>
      </c>
      <c r="Y122">
        <f t="shared" ca="1" si="21"/>
        <v>1</v>
      </c>
    </row>
    <row r="123" spans="1:25" x14ac:dyDescent="0.3">
      <c r="A123" s="2">
        <v>3</v>
      </c>
      <c r="C123" t="str">
        <f t="shared" ca="1" si="12"/>
        <v/>
      </c>
      <c r="D123" t="str">
        <f t="shared" ca="1" si="13"/>
        <v/>
      </c>
      <c r="H123" t="str">
        <f t="shared" ca="1" si="14"/>
        <v/>
      </c>
      <c r="K123" t="str">
        <f t="shared" ca="1" si="15"/>
        <v/>
      </c>
      <c r="Q123">
        <f ca="1">IF(MOD(CELL("строка",G1221),10)=1,ABS($G$1 - C1221),"")</f>
        <v>2.9299999999999997</v>
      </c>
      <c r="R123">
        <f t="shared" ca="1" si="16"/>
        <v>1</v>
      </c>
      <c r="S123">
        <f t="shared" ca="1" si="17"/>
        <v>1</v>
      </c>
      <c r="T123">
        <f t="shared" ca="1" si="18"/>
        <v>1</v>
      </c>
      <c r="V123">
        <f ca="1">IF(MOD(CELL("строка",D2441),20)=1,ABS($J$1 - D2441),"")</f>
        <v>1.8599999999999994</v>
      </c>
      <c r="W123">
        <f t="shared" ca="1" si="19"/>
        <v>1</v>
      </c>
      <c r="X123">
        <f t="shared" ca="1" si="20"/>
        <v>1</v>
      </c>
      <c r="Y123">
        <f t="shared" ca="1" si="21"/>
        <v>1</v>
      </c>
    </row>
    <row r="124" spans="1:25" x14ac:dyDescent="0.3">
      <c r="A124" s="2">
        <v>1</v>
      </c>
      <c r="C124" t="str">
        <f t="shared" ca="1" si="12"/>
        <v/>
      </c>
      <c r="D124" t="str">
        <f t="shared" ca="1" si="13"/>
        <v/>
      </c>
      <c r="H124" t="str">
        <f t="shared" ca="1" si="14"/>
        <v/>
      </c>
      <c r="K124" t="str">
        <f t="shared" ca="1" si="15"/>
        <v/>
      </c>
      <c r="Q124">
        <f ca="1">IF(MOD(CELL("строка",G1231),10)=1,ABS($G$1 - C1231),"")</f>
        <v>3.9299999999999997</v>
      </c>
      <c r="R124">
        <f t="shared" ca="1" si="16"/>
        <v>0</v>
      </c>
      <c r="S124">
        <f t="shared" ca="1" si="17"/>
        <v>1</v>
      </c>
      <c r="T124">
        <f t="shared" ca="1" si="18"/>
        <v>1</v>
      </c>
      <c r="V124">
        <f ca="1">IF(MOD(CELL("строка",D2461),20)=1,ABS($J$1 - D2461),"")</f>
        <v>0.85999999999999943</v>
      </c>
      <c r="W124">
        <f t="shared" ca="1" si="19"/>
        <v>1</v>
      </c>
      <c r="X124">
        <f t="shared" ca="1" si="20"/>
        <v>1</v>
      </c>
      <c r="Y124">
        <f t="shared" ca="1" si="21"/>
        <v>1</v>
      </c>
    </row>
    <row r="125" spans="1:25" x14ac:dyDescent="0.3">
      <c r="A125" s="2">
        <v>4</v>
      </c>
      <c r="C125" t="str">
        <f t="shared" ca="1" si="12"/>
        <v/>
      </c>
      <c r="D125" t="str">
        <f t="shared" ca="1" si="13"/>
        <v/>
      </c>
      <c r="H125" t="str">
        <f t="shared" ca="1" si="14"/>
        <v/>
      </c>
      <c r="K125" t="str">
        <f t="shared" ca="1" si="15"/>
        <v/>
      </c>
      <c r="Q125">
        <f ca="1">IF(MOD(CELL("строка",G1241),10)=1,ABS($G$1 - C1241),"")</f>
        <v>0.92999999999999972</v>
      </c>
      <c r="R125">
        <f t="shared" ca="1" si="16"/>
        <v>1</v>
      </c>
      <c r="S125">
        <f t="shared" ca="1" si="17"/>
        <v>1</v>
      </c>
      <c r="T125">
        <f t="shared" ca="1" si="18"/>
        <v>1</v>
      </c>
      <c r="V125">
        <f ca="1">IF(MOD(CELL("строка",D2481),20)=1,ABS($J$1 - D2481),"")</f>
        <v>11.14</v>
      </c>
      <c r="W125">
        <f t="shared" ca="1" si="19"/>
        <v>0</v>
      </c>
      <c r="X125">
        <f t="shared" ca="1" si="20"/>
        <v>1</v>
      </c>
      <c r="Y125">
        <f t="shared" ca="1" si="21"/>
        <v>1</v>
      </c>
    </row>
    <row r="126" spans="1:25" x14ac:dyDescent="0.3">
      <c r="A126" s="2">
        <v>2</v>
      </c>
      <c r="C126" t="str">
        <f t="shared" ca="1" si="12"/>
        <v/>
      </c>
      <c r="D126" t="str">
        <f t="shared" ca="1" si="13"/>
        <v/>
      </c>
      <c r="H126" t="str">
        <f t="shared" ca="1" si="14"/>
        <v/>
      </c>
      <c r="K126" t="str">
        <f t="shared" ca="1" si="15"/>
        <v/>
      </c>
      <c r="Q126">
        <f ca="1">IF(MOD(CELL("строка",G1251),10)=1,ABS($G$1 - C1251),"")</f>
        <v>1.0700000000000003</v>
      </c>
      <c r="R126">
        <f t="shared" ca="1" si="16"/>
        <v>1</v>
      </c>
      <c r="S126">
        <f t="shared" ca="1" si="17"/>
        <v>1</v>
      </c>
      <c r="T126">
        <f t="shared" ca="1" si="18"/>
        <v>1</v>
      </c>
      <c r="V126">
        <f ca="1">IF(MOD(CELL("строка",D2501),20)=1,ABS($J$1 - D2501),"")</f>
        <v>0.85999999999999943</v>
      </c>
      <c r="W126">
        <f t="shared" ca="1" si="19"/>
        <v>1</v>
      </c>
      <c r="X126">
        <f t="shared" ca="1" si="20"/>
        <v>1</v>
      </c>
      <c r="Y126">
        <f t="shared" ca="1" si="21"/>
        <v>1</v>
      </c>
    </row>
    <row r="127" spans="1:25" x14ac:dyDescent="0.3">
      <c r="A127" s="2">
        <v>3</v>
      </c>
      <c r="C127" t="str">
        <f t="shared" ca="1" si="12"/>
        <v/>
      </c>
      <c r="D127" t="str">
        <f t="shared" ca="1" si="13"/>
        <v/>
      </c>
      <c r="H127" t="str">
        <f t="shared" ca="1" si="14"/>
        <v/>
      </c>
      <c r="K127" t="str">
        <f t="shared" ca="1" si="15"/>
        <v/>
      </c>
      <c r="Q127">
        <f ca="1">IF(MOD(CELL("строка",G1261),10)=1,ABS($G$1 - C1261),"")</f>
        <v>1.0700000000000003</v>
      </c>
      <c r="R127">
        <f t="shared" ca="1" si="16"/>
        <v>1</v>
      </c>
      <c r="S127">
        <f t="shared" ca="1" si="17"/>
        <v>1</v>
      </c>
      <c r="T127">
        <f t="shared" ca="1" si="18"/>
        <v>1</v>
      </c>
      <c r="V127">
        <f ca="1">IF(MOD(CELL("строка",D2521),20)=1,ABS($J$1 - D2521),"")</f>
        <v>0.14000000000000057</v>
      </c>
      <c r="W127">
        <f t="shared" ca="1" si="19"/>
        <v>1</v>
      </c>
      <c r="X127">
        <f t="shared" ca="1" si="20"/>
        <v>1</v>
      </c>
      <c r="Y127">
        <f t="shared" ca="1" si="21"/>
        <v>1</v>
      </c>
    </row>
    <row r="128" spans="1:25" x14ac:dyDescent="0.3">
      <c r="A128" s="2">
        <v>2</v>
      </c>
      <c r="C128" t="str">
        <f t="shared" ca="1" si="12"/>
        <v/>
      </c>
      <c r="D128" t="str">
        <f t="shared" ca="1" si="13"/>
        <v/>
      </c>
      <c r="H128" t="str">
        <f t="shared" ca="1" si="14"/>
        <v/>
      </c>
      <c r="K128" t="str">
        <f t="shared" ca="1" si="15"/>
        <v/>
      </c>
      <c r="Q128">
        <f ca="1">IF(MOD(CELL("строка",G1271),10)=1,ABS($G$1 - C1271),"")</f>
        <v>1.9299999999999997</v>
      </c>
      <c r="R128">
        <f t="shared" ca="1" si="16"/>
        <v>1</v>
      </c>
      <c r="S128">
        <f t="shared" ca="1" si="17"/>
        <v>1</v>
      </c>
      <c r="T128">
        <f t="shared" ca="1" si="18"/>
        <v>1</v>
      </c>
      <c r="V128">
        <f ca="1">IF(MOD(CELL("строка",D2541),20)=1,ABS($J$1 - D2541),"")</f>
        <v>2.1400000000000006</v>
      </c>
      <c r="W128">
        <f t="shared" ca="1" si="19"/>
        <v>1</v>
      </c>
      <c r="X128">
        <f t="shared" ca="1" si="20"/>
        <v>1</v>
      </c>
      <c r="Y128">
        <f t="shared" ca="1" si="21"/>
        <v>1</v>
      </c>
    </row>
    <row r="129" spans="1:25" x14ac:dyDescent="0.3">
      <c r="A129" s="2">
        <v>3</v>
      </c>
      <c r="C129" t="str">
        <f t="shared" ref="C129:C192" ca="1" si="22">IF(MOD(CELL("строка",A138),10)=0,SUM(A129:A138),"")</f>
        <v/>
      </c>
      <c r="D129" t="str">
        <f t="shared" ref="D129:D192" ca="1" si="23">IF(MOD(CELL("строка",A148),20)=0,SUM(A129:A148),"")</f>
        <v/>
      </c>
      <c r="H129" t="str">
        <f t="shared" ca="1" si="14"/>
        <v/>
      </c>
      <c r="K129" t="str">
        <f t="shared" ca="1" si="15"/>
        <v/>
      </c>
      <c r="Q129">
        <f ca="1">IF(MOD(CELL("строка",G1281),10)=1,ABS($G$1 - C1281),"")</f>
        <v>2.9299999999999997</v>
      </c>
      <c r="R129">
        <f t="shared" ca="1" si="16"/>
        <v>1</v>
      </c>
      <c r="S129">
        <f t="shared" ca="1" si="17"/>
        <v>1</v>
      </c>
      <c r="T129">
        <f t="shared" ca="1" si="18"/>
        <v>1</v>
      </c>
      <c r="V129">
        <f ca="1">IF(MOD(CELL("строка",D2561),20)=1,ABS($J$1 - D2561),"")</f>
        <v>2.8599999999999994</v>
      </c>
      <c r="W129">
        <f t="shared" ca="1" si="19"/>
        <v>1</v>
      </c>
      <c r="X129">
        <f t="shared" ca="1" si="20"/>
        <v>1</v>
      </c>
      <c r="Y129">
        <f t="shared" ca="1" si="21"/>
        <v>1</v>
      </c>
    </row>
    <row r="130" spans="1:25" x14ac:dyDescent="0.3">
      <c r="A130" s="2">
        <v>1</v>
      </c>
      <c r="C130" t="str">
        <f t="shared" ca="1" si="22"/>
        <v/>
      </c>
      <c r="D130" t="str">
        <f t="shared" ca="1" si="23"/>
        <v/>
      </c>
      <c r="H130" t="str">
        <f t="shared" ref="H130:H193" ca="1" si="24">IF(MOD(CELL("строка",C130),10)=1,POWER( SUM( C130, -$G$1 ), 2 ),"")</f>
        <v/>
      </c>
      <c r="K130" t="str">
        <f t="shared" ref="K130:K193" ca="1" si="25">IF(MOD(CELL("строка",D130),20)=1,POWER( SUM( D130, -$J$1 ), 2 ),"")</f>
        <v/>
      </c>
      <c r="Q130">
        <f ca="1">IF(MOD(CELL("строка",G1291),10)=1,ABS($G$1 - C1291),"")</f>
        <v>4.07</v>
      </c>
      <c r="R130">
        <f t="shared" ref="R130:R193" ca="1" si="26">IF(Q130&lt;=$I$1, 1, 0 )</f>
        <v>0</v>
      </c>
      <c r="S130">
        <f t="shared" ref="S130:S193" ca="1" si="27">IF(Q130&lt;=2*$I$1, 1, 0 )</f>
        <v>1</v>
      </c>
      <c r="T130">
        <f t="shared" ref="T130:T193" ca="1" si="28">IF(Q130&lt;=3*$I$1, 1, 0 )</f>
        <v>1</v>
      </c>
      <c r="V130">
        <f ca="1">IF(MOD(CELL("строка",D2581),20)=1,ABS($J$1 - D2581),"")</f>
        <v>4.8599999999999994</v>
      </c>
      <c r="W130">
        <f t="shared" ref="W130:W193" ca="1" si="29">IF(V130&lt;=$L$1, 1, 0 )</f>
        <v>1</v>
      </c>
      <c r="X130">
        <f t="shared" ref="X130:X193" ca="1" si="30">IF(Q130&lt;=2*$I$1, 1, 0 )</f>
        <v>1</v>
      </c>
      <c r="Y130">
        <f t="shared" ref="Y130:Y193" ca="1" si="31">IF(Q130&lt;=3*$I$1, 1, 0 )</f>
        <v>1</v>
      </c>
    </row>
    <row r="131" spans="1:25" x14ac:dyDescent="0.3">
      <c r="A131" s="2">
        <v>1</v>
      </c>
      <c r="C131">
        <f t="shared" ca="1" si="22"/>
        <v>13</v>
      </c>
      <c r="D131" t="str">
        <f t="shared" ca="1" si="23"/>
        <v/>
      </c>
      <c r="H131">
        <f t="shared" ca="1" si="24"/>
        <v>4.9000000000000397E-3</v>
      </c>
      <c r="K131" t="str">
        <f t="shared" ca="1" si="25"/>
        <v/>
      </c>
      <c r="Q131">
        <f ca="1">IF(MOD(CELL("строка",G1301),10)=1,ABS($G$1 - C1301),"")</f>
        <v>3.9299999999999997</v>
      </c>
      <c r="R131">
        <f t="shared" ca="1" si="26"/>
        <v>0</v>
      </c>
      <c r="S131">
        <f t="shared" ca="1" si="27"/>
        <v>1</v>
      </c>
      <c r="T131">
        <f t="shared" ca="1" si="28"/>
        <v>1</v>
      </c>
      <c r="V131">
        <f ca="1">IF(MOD(CELL("строка",D2601),20)=1,ABS($J$1 - D2601),"")</f>
        <v>5.8599999999999994</v>
      </c>
      <c r="W131">
        <f t="shared" ca="1" si="29"/>
        <v>0</v>
      </c>
      <c r="X131">
        <f t="shared" ca="1" si="30"/>
        <v>1</v>
      </c>
      <c r="Y131">
        <f t="shared" ca="1" si="31"/>
        <v>1</v>
      </c>
    </row>
    <row r="132" spans="1:25" x14ac:dyDescent="0.3">
      <c r="A132" s="2">
        <v>2</v>
      </c>
      <c r="C132" t="str">
        <f t="shared" ca="1" si="22"/>
        <v/>
      </c>
      <c r="D132" t="str">
        <f t="shared" ca="1" si="23"/>
        <v/>
      </c>
      <c r="H132" t="str">
        <f t="shared" ca="1" si="24"/>
        <v/>
      </c>
      <c r="K132" t="str">
        <f t="shared" ca="1" si="25"/>
        <v/>
      </c>
      <c r="Q132">
        <f ca="1">IF(MOD(CELL("строка",G1311),10)=1,ABS($G$1 - C1311),"")</f>
        <v>4.93</v>
      </c>
      <c r="R132">
        <f t="shared" ca="1" si="26"/>
        <v>0</v>
      </c>
      <c r="S132">
        <f t="shared" ca="1" si="27"/>
        <v>1</v>
      </c>
      <c r="T132">
        <f t="shared" ca="1" si="28"/>
        <v>1</v>
      </c>
      <c r="V132">
        <f ca="1">IF(MOD(CELL("строка",D2621),20)=1,ABS($J$1 - D2621),"")</f>
        <v>1.8599999999999994</v>
      </c>
      <c r="W132">
        <f t="shared" ca="1" si="29"/>
        <v>1</v>
      </c>
      <c r="X132">
        <f t="shared" ca="1" si="30"/>
        <v>1</v>
      </c>
      <c r="Y132">
        <f t="shared" ca="1" si="31"/>
        <v>1</v>
      </c>
    </row>
    <row r="133" spans="1:25" x14ac:dyDescent="0.3">
      <c r="A133" s="2">
        <v>4</v>
      </c>
      <c r="C133" t="str">
        <f t="shared" ca="1" si="22"/>
        <v/>
      </c>
      <c r="D133" t="str">
        <f t="shared" ca="1" si="23"/>
        <v/>
      </c>
      <c r="H133" t="str">
        <f t="shared" ca="1" si="24"/>
        <v/>
      </c>
      <c r="K133" t="str">
        <f t="shared" ca="1" si="25"/>
        <v/>
      </c>
      <c r="Q133">
        <f ca="1">IF(MOD(CELL("строка",G1321),10)=1,ABS($G$1 - C1321),"")</f>
        <v>1.0700000000000003</v>
      </c>
      <c r="R133">
        <f t="shared" ca="1" si="26"/>
        <v>1</v>
      </c>
      <c r="S133">
        <f t="shared" ca="1" si="27"/>
        <v>1</v>
      </c>
      <c r="T133">
        <f t="shared" ca="1" si="28"/>
        <v>1</v>
      </c>
      <c r="V133">
        <f ca="1">IF(MOD(CELL("строка",D2641),20)=1,ABS($J$1 - D2641),"")</f>
        <v>0.14000000000000057</v>
      </c>
      <c r="W133">
        <f t="shared" ca="1" si="29"/>
        <v>1</v>
      </c>
      <c r="X133">
        <f t="shared" ca="1" si="30"/>
        <v>1</v>
      </c>
      <c r="Y133">
        <f t="shared" ca="1" si="31"/>
        <v>1</v>
      </c>
    </row>
    <row r="134" spans="1:25" x14ac:dyDescent="0.3">
      <c r="A134" s="2">
        <v>0</v>
      </c>
      <c r="C134" t="str">
        <f t="shared" ca="1" si="22"/>
        <v/>
      </c>
      <c r="D134" t="str">
        <f t="shared" ca="1" si="23"/>
        <v/>
      </c>
      <c r="H134" t="str">
        <f t="shared" ca="1" si="24"/>
        <v/>
      </c>
      <c r="K134" t="str">
        <f t="shared" ca="1" si="25"/>
        <v/>
      </c>
      <c r="Q134">
        <f ca="1">IF(MOD(CELL("строка",G1331),10)=1,ABS($G$1 - C1331),"")</f>
        <v>4.07</v>
      </c>
      <c r="R134">
        <f t="shared" ca="1" si="26"/>
        <v>0</v>
      </c>
      <c r="S134">
        <f t="shared" ca="1" si="27"/>
        <v>1</v>
      </c>
      <c r="T134">
        <f t="shared" ca="1" si="28"/>
        <v>1</v>
      </c>
      <c r="V134">
        <f ca="1">IF(MOD(CELL("строка",D2661),20)=1,ABS($J$1 - D2661),"")</f>
        <v>2.1400000000000006</v>
      </c>
      <c r="W134">
        <f t="shared" ca="1" si="29"/>
        <v>1</v>
      </c>
      <c r="X134">
        <f t="shared" ca="1" si="30"/>
        <v>1</v>
      </c>
      <c r="Y134">
        <f t="shared" ca="1" si="31"/>
        <v>1</v>
      </c>
    </row>
    <row r="135" spans="1:25" x14ac:dyDescent="0.3">
      <c r="A135" s="2">
        <v>0</v>
      </c>
      <c r="C135" t="str">
        <f t="shared" ca="1" si="22"/>
        <v/>
      </c>
      <c r="D135" t="str">
        <f t="shared" ca="1" si="23"/>
        <v/>
      </c>
      <c r="H135" t="str">
        <f t="shared" ca="1" si="24"/>
        <v/>
      </c>
      <c r="K135" t="str">
        <f t="shared" ca="1" si="25"/>
        <v/>
      </c>
      <c r="Q135">
        <f ca="1">IF(MOD(CELL("строка",G1341),10)=1,ABS($G$1 - C1341),"")</f>
        <v>2.9299999999999997</v>
      </c>
      <c r="R135">
        <f t="shared" ca="1" si="26"/>
        <v>1</v>
      </c>
      <c r="S135">
        <f t="shared" ca="1" si="27"/>
        <v>1</v>
      </c>
      <c r="T135">
        <f t="shared" ca="1" si="28"/>
        <v>1</v>
      </c>
      <c r="V135">
        <f ca="1">IF(MOD(CELL("строка",D2681),20)=1,ABS($J$1 - D2681),"")</f>
        <v>2.8599999999999994</v>
      </c>
      <c r="W135">
        <f t="shared" ca="1" si="29"/>
        <v>1</v>
      </c>
      <c r="X135">
        <f t="shared" ca="1" si="30"/>
        <v>1</v>
      </c>
      <c r="Y135">
        <f t="shared" ca="1" si="31"/>
        <v>1</v>
      </c>
    </row>
    <row r="136" spans="1:25" x14ac:dyDescent="0.3">
      <c r="A136" s="2">
        <v>0</v>
      </c>
      <c r="C136" t="str">
        <f t="shared" ca="1" si="22"/>
        <v/>
      </c>
      <c r="D136" t="str">
        <f t="shared" ca="1" si="23"/>
        <v/>
      </c>
      <c r="H136" t="str">
        <f t="shared" ca="1" si="24"/>
        <v/>
      </c>
      <c r="K136" t="str">
        <f t="shared" ca="1" si="25"/>
        <v/>
      </c>
      <c r="Q136">
        <f ca="1">IF(MOD(CELL("строка",G1351),10)=1,ABS($G$1 - C1351),"")</f>
        <v>4.07</v>
      </c>
      <c r="R136">
        <f t="shared" ca="1" si="26"/>
        <v>0</v>
      </c>
      <c r="S136">
        <f t="shared" ca="1" si="27"/>
        <v>1</v>
      </c>
      <c r="T136">
        <f t="shared" ca="1" si="28"/>
        <v>1</v>
      </c>
      <c r="V136">
        <f ca="1">IF(MOD(CELL("строка",D2701),20)=1,ABS($J$1 - D2701),"")</f>
        <v>2.8599999999999994</v>
      </c>
      <c r="W136">
        <f t="shared" ca="1" si="29"/>
        <v>1</v>
      </c>
      <c r="X136">
        <f t="shared" ca="1" si="30"/>
        <v>1</v>
      </c>
      <c r="Y136">
        <f t="shared" ca="1" si="31"/>
        <v>1</v>
      </c>
    </row>
    <row r="137" spans="1:25" x14ac:dyDescent="0.3">
      <c r="A137" s="2">
        <v>3</v>
      </c>
      <c r="C137" t="str">
        <f t="shared" ca="1" si="22"/>
        <v/>
      </c>
      <c r="D137" t="str">
        <f t="shared" ca="1" si="23"/>
        <v/>
      </c>
      <c r="H137" t="str">
        <f t="shared" ca="1" si="24"/>
        <v/>
      </c>
      <c r="K137" t="str">
        <f t="shared" ca="1" si="25"/>
        <v/>
      </c>
      <c r="Q137">
        <f ca="1">IF(MOD(CELL("строка",G1361),10)=1,ABS($G$1 - C1361),"")</f>
        <v>4.93</v>
      </c>
      <c r="R137">
        <f t="shared" ca="1" si="26"/>
        <v>0</v>
      </c>
      <c r="S137">
        <f t="shared" ca="1" si="27"/>
        <v>1</v>
      </c>
      <c r="T137">
        <f t="shared" ca="1" si="28"/>
        <v>1</v>
      </c>
      <c r="V137">
        <f ca="1">IF(MOD(CELL("строка",D2721),20)=1,ABS($J$1 - D2721),"")</f>
        <v>4.1400000000000006</v>
      </c>
      <c r="W137">
        <f t="shared" ca="1" si="29"/>
        <v>1</v>
      </c>
      <c r="X137">
        <f t="shared" ca="1" si="30"/>
        <v>1</v>
      </c>
      <c r="Y137">
        <f t="shared" ca="1" si="31"/>
        <v>1</v>
      </c>
    </row>
    <row r="138" spans="1:25" x14ac:dyDescent="0.3">
      <c r="A138" s="2">
        <v>1</v>
      </c>
      <c r="C138" t="str">
        <f t="shared" ca="1" si="22"/>
        <v/>
      </c>
      <c r="D138" t="str">
        <f t="shared" ca="1" si="23"/>
        <v/>
      </c>
      <c r="H138" t="str">
        <f t="shared" ca="1" si="24"/>
        <v/>
      </c>
      <c r="K138" t="str">
        <f t="shared" ca="1" si="25"/>
        <v/>
      </c>
      <c r="Q138">
        <f ca="1">IF(MOD(CELL("строка",G1371),10)=1,ABS($G$1 - C1371),"")</f>
        <v>4.07</v>
      </c>
      <c r="R138">
        <f t="shared" ca="1" si="26"/>
        <v>0</v>
      </c>
      <c r="S138">
        <f t="shared" ca="1" si="27"/>
        <v>1</v>
      </c>
      <c r="T138">
        <f t="shared" ca="1" si="28"/>
        <v>1</v>
      </c>
      <c r="V138">
        <f ca="1">IF(MOD(CELL("строка",D2741),20)=1,ABS($J$1 - D2741),"")</f>
        <v>1.8599999999999994</v>
      </c>
      <c r="W138">
        <f t="shared" ca="1" si="29"/>
        <v>1</v>
      </c>
      <c r="X138">
        <f t="shared" ca="1" si="30"/>
        <v>1</v>
      </c>
      <c r="Y138">
        <f t="shared" ca="1" si="31"/>
        <v>1</v>
      </c>
    </row>
    <row r="139" spans="1:25" x14ac:dyDescent="0.3">
      <c r="A139" s="2">
        <v>2</v>
      </c>
      <c r="C139" t="str">
        <f t="shared" ca="1" si="22"/>
        <v/>
      </c>
      <c r="D139" t="str">
        <f t="shared" ca="1" si="23"/>
        <v/>
      </c>
      <c r="H139" t="str">
        <f t="shared" ca="1" si="24"/>
        <v/>
      </c>
      <c r="K139" t="str">
        <f t="shared" ca="1" si="25"/>
        <v/>
      </c>
      <c r="Q139">
        <f ca="1">IF(MOD(CELL("строка",G1381),10)=1,ABS($G$1 - C1381),"")</f>
        <v>3.9299999999999997</v>
      </c>
      <c r="R139">
        <f t="shared" ca="1" si="26"/>
        <v>0</v>
      </c>
      <c r="S139">
        <f t="shared" ca="1" si="27"/>
        <v>1</v>
      </c>
      <c r="T139">
        <f t="shared" ca="1" si="28"/>
        <v>1</v>
      </c>
      <c r="V139">
        <f ca="1">IF(MOD(CELL("строка",D2761),20)=1,ABS($J$1 - D2761),"")</f>
        <v>5.1400000000000006</v>
      </c>
      <c r="W139">
        <f t="shared" ca="1" si="29"/>
        <v>0</v>
      </c>
      <c r="X139">
        <f t="shared" ca="1" si="30"/>
        <v>1</v>
      </c>
      <c r="Y139">
        <f t="shared" ca="1" si="31"/>
        <v>1</v>
      </c>
    </row>
    <row r="140" spans="1:25" x14ac:dyDescent="0.3">
      <c r="A140" s="2">
        <v>0</v>
      </c>
      <c r="C140" t="str">
        <f t="shared" ca="1" si="22"/>
        <v/>
      </c>
      <c r="D140" t="str">
        <f t="shared" ca="1" si="23"/>
        <v/>
      </c>
      <c r="H140" t="str">
        <f t="shared" ca="1" si="24"/>
        <v/>
      </c>
      <c r="K140" t="str">
        <f t="shared" ca="1" si="25"/>
        <v/>
      </c>
      <c r="Q140">
        <f ca="1">IF(MOD(CELL("строка",G1391),10)=1,ABS($G$1 - C1391),"")</f>
        <v>7.0000000000000284E-2</v>
      </c>
      <c r="R140">
        <f t="shared" ca="1" si="26"/>
        <v>1</v>
      </c>
      <c r="S140">
        <f t="shared" ca="1" si="27"/>
        <v>1</v>
      </c>
      <c r="T140">
        <f t="shared" ca="1" si="28"/>
        <v>1</v>
      </c>
      <c r="V140">
        <f ca="1">IF(MOD(CELL("строка",D2781),20)=1,ABS($J$1 - D2781),"")</f>
        <v>1.8599999999999994</v>
      </c>
      <c r="W140">
        <f t="shared" ca="1" si="29"/>
        <v>1</v>
      </c>
      <c r="X140">
        <f t="shared" ca="1" si="30"/>
        <v>1</v>
      </c>
      <c r="Y140">
        <f t="shared" ca="1" si="31"/>
        <v>1</v>
      </c>
    </row>
    <row r="141" spans="1:25" x14ac:dyDescent="0.3">
      <c r="A141" s="2">
        <v>2</v>
      </c>
      <c r="C141">
        <f t="shared" ca="1" si="22"/>
        <v>13</v>
      </c>
      <c r="D141">
        <f t="shared" ca="1" si="23"/>
        <v>26</v>
      </c>
      <c r="H141">
        <f t="shared" ca="1" si="24"/>
        <v>4.9000000000000397E-3</v>
      </c>
      <c r="K141">
        <f t="shared" ca="1" si="25"/>
        <v>1.9600000000000159E-2</v>
      </c>
      <c r="Q141">
        <f ca="1">IF(MOD(CELL("строка",G1401),10)=1,ABS($G$1 - C1401),"")</f>
        <v>4.93</v>
      </c>
      <c r="R141">
        <f t="shared" ca="1" si="26"/>
        <v>0</v>
      </c>
      <c r="S141">
        <f t="shared" ca="1" si="27"/>
        <v>1</v>
      </c>
      <c r="T141">
        <f t="shared" ca="1" si="28"/>
        <v>1</v>
      </c>
      <c r="V141">
        <f ca="1">IF(MOD(CELL("строка",D2801),20)=1,ABS($J$1 - D2801),"")</f>
        <v>3.8599999999999994</v>
      </c>
      <c r="W141">
        <f t="shared" ca="1" si="29"/>
        <v>1</v>
      </c>
      <c r="X141">
        <f t="shared" ca="1" si="30"/>
        <v>1</v>
      </c>
      <c r="Y141">
        <f t="shared" ca="1" si="31"/>
        <v>1</v>
      </c>
    </row>
    <row r="142" spans="1:25" x14ac:dyDescent="0.3">
      <c r="A142" s="2">
        <v>1</v>
      </c>
      <c r="C142" t="str">
        <f t="shared" ca="1" si="22"/>
        <v/>
      </c>
      <c r="D142" t="str">
        <f t="shared" ca="1" si="23"/>
        <v/>
      </c>
      <c r="H142" t="str">
        <f t="shared" ca="1" si="24"/>
        <v/>
      </c>
      <c r="K142" t="str">
        <f t="shared" ca="1" si="25"/>
        <v/>
      </c>
      <c r="Q142">
        <f ca="1">IF(MOD(CELL("строка",G1411),10)=1,ABS($G$1 - C1411),"")</f>
        <v>3.0700000000000003</v>
      </c>
      <c r="R142">
        <f t="shared" ca="1" si="26"/>
        <v>1</v>
      </c>
      <c r="S142">
        <f t="shared" ca="1" si="27"/>
        <v>1</v>
      </c>
      <c r="T142">
        <f t="shared" ca="1" si="28"/>
        <v>1</v>
      </c>
      <c r="V142">
        <f ca="1">IF(MOD(CELL("строка",D2821),20)=1,ABS($J$1 - D2821),"")</f>
        <v>0.14000000000000057</v>
      </c>
      <c r="W142">
        <f t="shared" ca="1" si="29"/>
        <v>1</v>
      </c>
      <c r="X142">
        <f t="shared" ca="1" si="30"/>
        <v>1</v>
      </c>
      <c r="Y142">
        <f t="shared" ca="1" si="31"/>
        <v>1</v>
      </c>
    </row>
    <row r="143" spans="1:25" x14ac:dyDescent="0.3">
      <c r="A143" s="2">
        <v>2</v>
      </c>
      <c r="C143" t="str">
        <f t="shared" ca="1" si="22"/>
        <v/>
      </c>
      <c r="D143" t="str">
        <f t="shared" ca="1" si="23"/>
        <v/>
      </c>
      <c r="H143" t="str">
        <f t="shared" ca="1" si="24"/>
        <v/>
      </c>
      <c r="K143" t="str">
        <f t="shared" ca="1" si="25"/>
        <v/>
      </c>
      <c r="Q143">
        <f ca="1">IF(MOD(CELL("строка",G1421),10)=1,ABS($G$1 - C1421),"")</f>
        <v>1.0700000000000003</v>
      </c>
      <c r="R143">
        <f t="shared" ca="1" si="26"/>
        <v>1</v>
      </c>
      <c r="S143">
        <f t="shared" ca="1" si="27"/>
        <v>1</v>
      </c>
      <c r="T143">
        <f t="shared" ca="1" si="28"/>
        <v>1</v>
      </c>
      <c r="V143">
        <f ca="1">IF(MOD(CELL("строка",D2841),20)=1,ABS($J$1 - D2841),"")</f>
        <v>3.8599999999999994</v>
      </c>
      <c r="W143">
        <f t="shared" ca="1" si="29"/>
        <v>1</v>
      </c>
      <c r="X143">
        <f t="shared" ca="1" si="30"/>
        <v>1</v>
      </c>
      <c r="Y143">
        <f t="shared" ca="1" si="31"/>
        <v>1</v>
      </c>
    </row>
    <row r="144" spans="1:25" x14ac:dyDescent="0.3">
      <c r="A144" s="2">
        <v>1</v>
      </c>
      <c r="C144" t="str">
        <f t="shared" ca="1" si="22"/>
        <v/>
      </c>
      <c r="D144" t="str">
        <f t="shared" ca="1" si="23"/>
        <v/>
      </c>
      <c r="H144" t="str">
        <f t="shared" ca="1" si="24"/>
        <v/>
      </c>
      <c r="K144" t="str">
        <f t="shared" ca="1" si="25"/>
        <v/>
      </c>
      <c r="Q144">
        <f ca="1">IF(MOD(CELL("строка",G1431),10)=1,ABS($G$1 - C1431),"")</f>
        <v>3.9299999999999997</v>
      </c>
      <c r="R144">
        <f t="shared" ca="1" si="26"/>
        <v>0</v>
      </c>
      <c r="S144">
        <f t="shared" ca="1" si="27"/>
        <v>1</v>
      </c>
      <c r="T144">
        <f t="shared" ca="1" si="28"/>
        <v>1</v>
      </c>
      <c r="V144">
        <f ca="1">IF(MOD(CELL("строка",D2861),20)=1,ABS($J$1 - D2861),"")</f>
        <v>0.85999999999999943</v>
      </c>
      <c r="W144">
        <f t="shared" ca="1" si="29"/>
        <v>1</v>
      </c>
      <c r="X144">
        <f t="shared" ca="1" si="30"/>
        <v>1</v>
      </c>
      <c r="Y144">
        <f t="shared" ca="1" si="31"/>
        <v>1</v>
      </c>
    </row>
    <row r="145" spans="1:25" x14ac:dyDescent="0.3">
      <c r="A145" s="2">
        <v>1</v>
      </c>
      <c r="C145" t="str">
        <f t="shared" ca="1" si="22"/>
        <v/>
      </c>
      <c r="D145" t="str">
        <f t="shared" ca="1" si="23"/>
        <v/>
      </c>
      <c r="H145" t="str">
        <f t="shared" ca="1" si="24"/>
        <v/>
      </c>
      <c r="K145" t="str">
        <f t="shared" ca="1" si="25"/>
        <v/>
      </c>
      <c r="Q145">
        <f ca="1">IF(MOD(CELL("строка",G1441),10)=1,ABS($G$1 - C1441),"")</f>
        <v>0.92999999999999972</v>
      </c>
      <c r="R145">
        <f t="shared" ca="1" si="26"/>
        <v>1</v>
      </c>
      <c r="S145">
        <f t="shared" ca="1" si="27"/>
        <v>1</v>
      </c>
      <c r="T145">
        <f t="shared" ca="1" si="28"/>
        <v>1</v>
      </c>
      <c r="V145">
        <f ca="1">IF(MOD(CELL("строка",D2881),20)=1,ABS($J$1 - D2881),"")</f>
        <v>2.1400000000000006</v>
      </c>
      <c r="W145">
        <f t="shared" ca="1" si="29"/>
        <v>1</v>
      </c>
      <c r="X145">
        <f t="shared" ca="1" si="30"/>
        <v>1</v>
      </c>
      <c r="Y145">
        <f t="shared" ca="1" si="31"/>
        <v>1</v>
      </c>
    </row>
    <row r="146" spans="1:25" x14ac:dyDescent="0.3">
      <c r="A146" s="2">
        <v>0</v>
      </c>
      <c r="C146" t="str">
        <f t="shared" ca="1" si="22"/>
        <v/>
      </c>
      <c r="D146" t="str">
        <f t="shared" ca="1" si="23"/>
        <v/>
      </c>
      <c r="H146" t="str">
        <f t="shared" ca="1" si="24"/>
        <v/>
      </c>
      <c r="K146" t="str">
        <f t="shared" ca="1" si="25"/>
        <v/>
      </c>
      <c r="Q146">
        <f ca="1">IF(MOD(CELL("строка",G1451),10)=1,ABS($G$1 - C1451),"")</f>
        <v>8.93</v>
      </c>
      <c r="R146">
        <f t="shared" ca="1" si="26"/>
        <v>0</v>
      </c>
      <c r="S146">
        <f t="shared" ca="1" si="27"/>
        <v>0</v>
      </c>
      <c r="T146">
        <f t="shared" ca="1" si="28"/>
        <v>1</v>
      </c>
      <c r="V146">
        <f ca="1">IF(MOD(CELL("строка",D2901),20)=1,ABS($J$1 - D2901),"")</f>
        <v>1.1400000000000006</v>
      </c>
      <c r="W146">
        <f t="shared" ca="1" si="29"/>
        <v>1</v>
      </c>
      <c r="X146">
        <f t="shared" ca="1" si="30"/>
        <v>0</v>
      </c>
      <c r="Y146">
        <f t="shared" ca="1" si="31"/>
        <v>1</v>
      </c>
    </row>
    <row r="147" spans="1:25" x14ac:dyDescent="0.3">
      <c r="A147" s="2">
        <v>2</v>
      </c>
      <c r="C147" t="str">
        <f t="shared" ca="1" si="22"/>
        <v/>
      </c>
      <c r="D147" t="str">
        <f t="shared" ca="1" si="23"/>
        <v/>
      </c>
      <c r="H147" t="str">
        <f t="shared" ca="1" si="24"/>
        <v/>
      </c>
      <c r="K147" t="str">
        <f t="shared" ca="1" si="25"/>
        <v/>
      </c>
      <c r="Q147">
        <f ca="1">IF(MOD(CELL("строка",G1461),10)=1,ABS($G$1 - C1461),"")</f>
        <v>0.92999999999999972</v>
      </c>
      <c r="R147">
        <f t="shared" ca="1" si="26"/>
        <v>1</v>
      </c>
      <c r="S147">
        <f t="shared" ca="1" si="27"/>
        <v>1</v>
      </c>
      <c r="T147">
        <f t="shared" ca="1" si="28"/>
        <v>1</v>
      </c>
      <c r="V147">
        <f ca="1">IF(MOD(CELL("строка",D2921),20)=1,ABS($J$1 - D2921),"")</f>
        <v>1.8599999999999994</v>
      </c>
      <c r="W147">
        <f t="shared" ca="1" si="29"/>
        <v>1</v>
      </c>
      <c r="X147">
        <f t="shared" ca="1" si="30"/>
        <v>1</v>
      </c>
      <c r="Y147">
        <f t="shared" ca="1" si="31"/>
        <v>1</v>
      </c>
    </row>
    <row r="148" spans="1:25" x14ac:dyDescent="0.3">
      <c r="A148" s="2">
        <v>1</v>
      </c>
      <c r="C148" t="str">
        <f t="shared" ca="1" si="22"/>
        <v/>
      </c>
      <c r="D148" t="str">
        <f t="shared" ca="1" si="23"/>
        <v/>
      </c>
      <c r="H148" t="str">
        <f t="shared" ca="1" si="24"/>
        <v/>
      </c>
      <c r="K148" t="str">
        <f t="shared" ca="1" si="25"/>
        <v/>
      </c>
      <c r="Q148">
        <f ca="1">IF(MOD(CELL("строка",G1471),10)=1,ABS($G$1 - C1471),"")</f>
        <v>7.0000000000000284E-2</v>
      </c>
      <c r="R148">
        <f t="shared" ca="1" si="26"/>
        <v>1</v>
      </c>
      <c r="S148">
        <f t="shared" ca="1" si="27"/>
        <v>1</v>
      </c>
      <c r="T148">
        <f t="shared" ca="1" si="28"/>
        <v>1</v>
      </c>
      <c r="V148">
        <f ca="1">IF(MOD(CELL("строка",D2941),20)=1,ABS($J$1 - D2941),"")</f>
        <v>8.14</v>
      </c>
      <c r="W148">
        <f t="shared" ca="1" si="29"/>
        <v>0</v>
      </c>
      <c r="X148">
        <f t="shared" ca="1" si="30"/>
        <v>1</v>
      </c>
      <c r="Y148">
        <f t="shared" ca="1" si="31"/>
        <v>1</v>
      </c>
    </row>
    <row r="149" spans="1:25" x14ac:dyDescent="0.3">
      <c r="A149" s="2">
        <v>2</v>
      </c>
      <c r="C149" t="str">
        <f t="shared" ca="1" si="22"/>
        <v/>
      </c>
      <c r="D149" t="str">
        <f t="shared" ca="1" si="23"/>
        <v/>
      </c>
      <c r="H149" t="str">
        <f t="shared" ca="1" si="24"/>
        <v/>
      </c>
      <c r="K149" t="str">
        <f t="shared" ca="1" si="25"/>
        <v/>
      </c>
      <c r="Q149">
        <f ca="1">IF(MOD(CELL("строка",G1481),10)=1,ABS($G$1 - C1481),"")</f>
        <v>7.0000000000000284E-2</v>
      </c>
      <c r="R149">
        <f t="shared" ca="1" si="26"/>
        <v>1</v>
      </c>
      <c r="S149">
        <f t="shared" ca="1" si="27"/>
        <v>1</v>
      </c>
      <c r="T149">
        <f t="shared" ca="1" si="28"/>
        <v>1</v>
      </c>
      <c r="V149">
        <f ca="1">IF(MOD(CELL("строка",D2961),20)=1,ABS($J$1 - D2961),"")</f>
        <v>3.8599999999999994</v>
      </c>
      <c r="W149">
        <f t="shared" ca="1" si="29"/>
        <v>1</v>
      </c>
      <c r="X149">
        <f t="shared" ca="1" si="30"/>
        <v>1</v>
      </c>
      <c r="Y149">
        <f t="shared" ca="1" si="31"/>
        <v>1</v>
      </c>
    </row>
    <row r="150" spans="1:25" x14ac:dyDescent="0.3">
      <c r="A150" s="2">
        <v>1</v>
      </c>
      <c r="C150" t="str">
        <f t="shared" ca="1" si="22"/>
        <v/>
      </c>
      <c r="D150" t="str">
        <f t="shared" ca="1" si="23"/>
        <v/>
      </c>
      <c r="H150" t="str">
        <f t="shared" ca="1" si="24"/>
        <v/>
      </c>
      <c r="K150" t="str">
        <f t="shared" ca="1" si="25"/>
        <v/>
      </c>
      <c r="Q150">
        <f ca="1">IF(MOD(CELL("строка",G1491),10)=1,ABS($G$1 - C1491),"")</f>
        <v>3.0700000000000003</v>
      </c>
      <c r="R150">
        <f t="shared" ca="1" si="26"/>
        <v>1</v>
      </c>
      <c r="S150">
        <f t="shared" ca="1" si="27"/>
        <v>1</v>
      </c>
      <c r="T150">
        <f t="shared" ca="1" si="28"/>
        <v>1</v>
      </c>
      <c r="V150">
        <f ca="1">IF(MOD(CELL("строка",D2981),20)=1,ABS($J$1 - D2981),"")</f>
        <v>1.8599999999999994</v>
      </c>
      <c r="W150">
        <f t="shared" ca="1" si="29"/>
        <v>1</v>
      </c>
      <c r="X150">
        <f t="shared" ca="1" si="30"/>
        <v>1</v>
      </c>
      <c r="Y150">
        <f t="shared" ca="1" si="31"/>
        <v>1</v>
      </c>
    </row>
    <row r="151" spans="1:25" x14ac:dyDescent="0.3">
      <c r="A151" s="2">
        <v>2</v>
      </c>
      <c r="C151">
        <f t="shared" ca="1" si="22"/>
        <v>13</v>
      </c>
      <c r="D151" t="str">
        <f t="shared" ca="1" si="23"/>
        <v/>
      </c>
      <c r="H151">
        <f t="shared" ca="1" si="24"/>
        <v>4.9000000000000397E-3</v>
      </c>
      <c r="K151" t="str">
        <f t="shared" ca="1" si="25"/>
        <v/>
      </c>
      <c r="Q151">
        <f ca="1">IF(MOD(CELL("строка",G1501),10)=1,ABS($G$1 - C1501),"")</f>
        <v>1.0700000000000003</v>
      </c>
      <c r="R151">
        <f t="shared" ca="1" si="26"/>
        <v>1</v>
      </c>
      <c r="S151">
        <f t="shared" ca="1" si="27"/>
        <v>1</v>
      </c>
      <c r="T151">
        <f t="shared" ca="1" si="28"/>
        <v>1</v>
      </c>
      <c r="V151">
        <f ca="1">IF(MOD(CELL("строка",D3001),20)=1,ABS($J$1 - D3001),"")</f>
        <v>7.1400000000000006</v>
      </c>
      <c r="W151">
        <f t="shared" ca="1" si="29"/>
        <v>0</v>
      </c>
      <c r="X151">
        <f t="shared" ca="1" si="30"/>
        <v>1</v>
      </c>
      <c r="Y151">
        <f t="shared" ca="1" si="31"/>
        <v>1</v>
      </c>
    </row>
    <row r="152" spans="1:25" x14ac:dyDescent="0.3">
      <c r="A152" s="2">
        <v>0</v>
      </c>
      <c r="C152" t="str">
        <f t="shared" ca="1" si="22"/>
        <v/>
      </c>
      <c r="D152" t="str">
        <f t="shared" ca="1" si="23"/>
        <v/>
      </c>
      <c r="H152" t="str">
        <f t="shared" ca="1" si="24"/>
        <v/>
      </c>
      <c r="K152" t="str">
        <f t="shared" ca="1" si="25"/>
        <v/>
      </c>
      <c r="Q152">
        <f ca="1">IF(MOD(CELL("строка",G1511),10)=1,ABS($G$1 - C1511),"")</f>
        <v>7.0000000000000284E-2</v>
      </c>
      <c r="R152">
        <f t="shared" ca="1" si="26"/>
        <v>1</v>
      </c>
      <c r="S152">
        <f t="shared" ca="1" si="27"/>
        <v>1</v>
      </c>
      <c r="T152">
        <f t="shared" ca="1" si="28"/>
        <v>1</v>
      </c>
      <c r="V152">
        <f ca="1">IF(MOD(CELL("строка",D3021),20)=1,ABS($J$1 - D3021),"")</f>
        <v>2.1400000000000006</v>
      </c>
      <c r="W152">
        <f t="shared" ca="1" si="29"/>
        <v>1</v>
      </c>
      <c r="X152">
        <f t="shared" ca="1" si="30"/>
        <v>1</v>
      </c>
      <c r="Y152">
        <f t="shared" ca="1" si="31"/>
        <v>1</v>
      </c>
    </row>
    <row r="153" spans="1:25" x14ac:dyDescent="0.3">
      <c r="A153" s="2">
        <v>1</v>
      </c>
      <c r="C153" t="str">
        <f t="shared" ca="1" si="22"/>
        <v/>
      </c>
      <c r="D153" t="str">
        <f t="shared" ca="1" si="23"/>
        <v/>
      </c>
      <c r="H153" t="str">
        <f t="shared" ca="1" si="24"/>
        <v/>
      </c>
      <c r="K153" t="str">
        <f t="shared" ca="1" si="25"/>
        <v/>
      </c>
      <c r="Q153">
        <f ca="1">IF(MOD(CELL("строка",G1521),10)=1,ABS($G$1 - C1521),"")</f>
        <v>0.92999999999999972</v>
      </c>
      <c r="R153">
        <f t="shared" ca="1" si="26"/>
        <v>1</v>
      </c>
      <c r="S153">
        <f t="shared" ca="1" si="27"/>
        <v>1</v>
      </c>
      <c r="T153">
        <f t="shared" ca="1" si="28"/>
        <v>1</v>
      </c>
      <c r="V153">
        <f ca="1">IF(MOD(CELL("строка",D3041),20)=1,ABS($J$1 - D3041),"")</f>
        <v>0.85999999999999943</v>
      </c>
      <c r="W153">
        <f t="shared" ca="1" si="29"/>
        <v>1</v>
      </c>
      <c r="X153">
        <f t="shared" ca="1" si="30"/>
        <v>1</v>
      </c>
      <c r="Y153">
        <f t="shared" ca="1" si="31"/>
        <v>1</v>
      </c>
    </row>
    <row r="154" spans="1:25" x14ac:dyDescent="0.3">
      <c r="A154" s="2">
        <v>1</v>
      </c>
      <c r="C154" t="str">
        <f t="shared" ca="1" si="22"/>
        <v/>
      </c>
      <c r="D154" t="str">
        <f t="shared" ca="1" si="23"/>
        <v/>
      </c>
      <c r="H154" t="str">
        <f t="shared" ca="1" si="24"/>
        <v/>
      </c>
      <c r="K154" t="str">
        <f t="shared" ca="1" si="25"/>
        <v/>
      </c>
      <c r="Q154">
        <f ca="1">IF(MOD(CELL("строка",G1531),10)=1,ABS($G$1 - C1531),"")</f>
        <v>7.07</v>
      </c>
      <c r="R154">
        <f t="shared" ca="1" si="26"/>
        <v>0</v>
      </c>
      <c r="S154">
        <f t="shared" ca="1" si="27"/>
        <v>1</v>
      </c>
      <c r="T154">
        <f t="shared" ca="1" si="28"/>
        <v>1</v>
      </c>
      <c r="V154">
        <f ca="1">IF(MOD(CELL("строка",D3061),20)=1,ABS($J$1 - D3061),"")</f>
        <v>1.1400000000000006</v>
      </c>
      <c r="W154">
        <f t="shared" ca="1" si="29"/>
        <v>1</v>
      </c>
      <c r="X154">
        <f t="shared" ca="1" si="30"/>
        <v>1</v>
      </c>
      <c r="Y154">
        <f t="shared" ca="1" si="31"/>
        <v>1</v>
      </c>
    </row>
    <row r="155" spans="1:25" x14ac:dyDescent="0.3">
      <c r="A155" s="2">
        <v>4</v>
      </c>
      <c r="C155" t="str">
        <f t="shared" ca="1" si="22"/>
        <v/>
      </c>
      <c r="D155" t="str">
        <f t="shared" ca="1" si="23"/>
        <v/>
      </c>
      <c r="H155" t="str">
        <f t="shared" ca="1" si="24"/>
        <v/>
      </c>
      <c r="K155" t="str">
        <f t="shared" ca="1" si="25"/>
        <v/>
      </c>
      <c r="Q155">
        <f ca="1">IF(MOD(CELL("строка",G1541),10)=1,ABS($G$1 - C1541),"")</f>
        <v>3.0700000000000003</v>
      </c>
      <c r="R155">
        <f t="shared" ca="1" si="26"/>
        <v>1</v>
      </c>
      <c r="S155">
        <f t="shared" ca="1" si="27"/>
        <v>1</v>
      </c>
      <c r="T155">
        <f t="shared" ca="1" si="28"/>
        <v>1</v>
      </c>
      <c r="V155">
        <f ca="1">IF(MOD(CELL("строка",D3081),20)=1,ABS($J$1 - D3081),"")</f>
        <v>2.8599999999999994</v>
      </c>
      <c r="W155">
        <f t="shared" ca="1" si="29"/>
        <v>1</v>
      </c>
      <c r="X155">
        <f t="shared" ca="1" si="30"/>
        <v>1</v>
      </c>
      <c r="Y155">
        <f t="shared" ca="1" si="31"/>
        <v>1</v>
      </c>
    </row>
    <row r="156" spans="1:25" x14ac:dyDescent="0.3">
      <c r="A156" s="2">
        <v>0</v>
      </c>
      <c r="C156" t="str">
        <f t="shared" ca="1" si="22"/>
        <v/>
      </c>
      <c r="D156" t="str">
        <f t="shared" ca="1" si="23"/>
        <v/>
      </c>
      <c r="H156" t="str">
        <f t="shared" ca="1" si="24"/>
        <v/>
      </c>
      <c r="K156" t="str">
        <f t="shared" ca="1" si="25"/>
        <v/>
      </c>
      <c r="Q156">
        <f ca="1">IF(MOD(CELL("строка",G1551),10)=1,ABS($G$1 - C1551),"")</f>
        <v>7.0000000000000284E-2</v>
      </c>
      <c r="R156">
        <f t="shared" ca="1" si="26"/>
        <v>1</v>
      </c>
      <c r="S156">
        <f t="shared" ca="1" si="27"/>
        <v>1</v>
      </c>
      <c r="T156">
        <f t="shared" ca="1" si="28"/>
        <v>1</v>
      </c>
      <c r="V156">
        <f ca="1">IF(MOD(CELL("строка",D3101),20)=1,ABS($J$1 - D3101),"")</f>
        <v>0.14000000000000057</v>
      </c>
      <c r="W156">
        <f t="shared" ca="1" si="29"/>
        <v>1</v>
      </c>
      <c r="X156">
        <f t="shared" ca="1" si="30"/>
        <v>1</v>
      </c>
      <c r="Y156">
        <f t="shared" ca="1" si="31"/>
        <v>1</v>
      </c>
    </row>
    <row r="157" spans="1:25" x14ac:dyDescent="0.3">
      <c r="A157" s="2">
        <v>1</v>
      </c>
      <c r="C157" t="str">
        <f t="shared" ca="1" si="22"/>
        <v/>
      </c>
      <c r="D157" t="str">
        <f t="shared" ca="1" si="23"/>
        <v/>
      </c>
      <c r="H157" t="str">
        <f t="shared" ca="1" si="24"/>
        <v/>
      </c>
      <c r="K157" t="str">
        <f t="shared" ca="1" si="25"/>
        <v/>
      </c>
      <c r="Q157">
        <f ca="1">IF(MOD(CELL("строка",G1561),10)=1,ABS($G$1 - C1561),"")</f>
        <v>2.0700000000000003</v>
      </c>
      <c r="R157">
        <f t="shared" ca="1" si="26"/>
        <v>1</v>
      </c>
      <c r="S157">
        <f t="shared" ca="1" si="27"/>
        <v>1</v>
      </c>
      <c r="T157">
        <f t="shared" ca="1" si="28"/>
        <v>1</v>
      </c>
      <c r="V157">
        <f ca="1">IF(MOD(CELL("строка",D3121),20)=1,ABS($J$1 - D3121),"")</f>
        <v>13.14</v>
      </c>
      <c r="W157">
        <f t="shared" ca="1" si="29"/>
        <v>0</v>
      </c>
      <c r="X157">
        <f t="shared" ca="1" si="30"/>
        <v>1</v>
      </c>
      <c r="Y157">
        <f t="shared" ca="1" si="31"/>
        <v>1</v>
      </c>
    </row>
    <row r="158" spans="1:25" x14ac:dyDescent="0.3">
      <c r="A158" s="2">
        <v>2</v>
      </c>
      <c r="C158" t="str">
        <f t="shared" ca="1" si="22"/>
        <v/>
      </c>
      <c r="D158" t="str">
        <f t="shared" ca="1" si="23"/>
        <v/>
      </c>
      <c r="H158" t="str">
        <f t="shared" ca="1" si="24"/>
        <v/>
      </c>
      <c r="K158" t="str">
        <f t="shared" ca="1" si="25"/>
        <v/>
      </c>
      <c r="Q158">
        <f ca="1">IF(MOD(CELL("строка",G1571),10)=1,ABS($G$1 - C1571),"")</f>
        <v>1.9299999999999997</v>
      </c>
      <c r="R158">
        <f t="shared" ca="1" si="26"/>
        <v>1</v>
      </c>
      <c r="S158">
        <f t="shared" ca="1" si="27"/>
        <v>1</v>
      </c>
      <c r="T158">
        <f t="shared" ca="1" si="28"/>
        <v>1</v>
      </c>
      <c r="V158">
        <f ca="1">IF(MOD(CELL("строка",D3141),20)=1,ABS($J$1 - D3141),"")</f>
        <v>2.8599999999999994</v>
      </c>
      <c r="W158">
        <f t="shared" ca="1" si="29"/>
        <v>1</v>
      </c>
      <c r="X158">
        <f t="shared" ca="1" si="30"/>
        <v>1</v>
      </c>
      <c r="Y158">
        <f t="shared" ca="1" si="31"/>
        <v>1</v>
      </c>
    </row>
    <row r="159" spans="1:25" x14ac:dyDescent="0.3">
      <c r="A159" s="2">
        <v>1</v>
      </c>
      <c r="C159" t="str">
        <f t="shared" ca="1" si="22"/>
        <v/>
      </c>
      <c r="D159" t="str">
        <f t="shared" ca="1" si="23"/>
        <v/>
      </c>
      <c r="H159" t="str">
        <f t="shared" ca="1" si="24"/>
        <v/>
      </c>
      <c r="K159" t="str">
        <f t="shared" ca="1" si="25"/>
        <v/>
      </c>
      <c r="Q159">
        <f ca="1">IF(MOD(CELL("строка",G1581),10)=1,ABS($G$1 - C1581),"")</f>
        <v>0.92999999999999972</v>
      </c>
      <c r="R159">
        <f t="shared" ca="1" si="26"/>
        <v>1</v>
      </c>
      <c r="S159">
        <f t="shared" ca="1" si="27"/>
        <v>1</v>
      </c>
      <c r="T159">
        <f t="shared" ca="1" si="28"/>
        <v>1</v>
      </c>
      <c r="V159">
        <f ca="1">IF(MOD(CELL("строка",D3161),20)=1,ABS($J$1 - D3161),"")</f>
        <v>6.8599999999999994</v>
      </c>
      <c r="W159">
        <f t="shared" ca="1" si="29"/>
        <v>0</v>
      </c>
      <c r="X159">
        <f t="shared" ca="1" si="30"/>
        <v>1</v>
      </c>
      <c r="Y159">
        <f t="shared" ca="1" si="31"/>
        <v>1</v>
      </c>
    </row>
    <row r="160" spans="1:25" x14ac:dyDescent="0.3">
      <c r="A160" s="2">
        <v>1</v>
      </c>
      <c r="C160" t="str">
        <f t="shared" ca="1" si="22"/>
        <v/>
      </c>
      <c r="D160" t="str">
        <f t="shared" ca="1" si="23"/>
        <v/>
      </c>
      <c r="H160" t="str">
        <f t="shared" ca="1" si="24"/>
        <v/>
      </c>
      <c r="K160" t="str">
        <f t="shared" ca="1" si="25"/>
        <v/>
      </c>
      <c r="Q160">
        <f ca="1">IF(MOD(CELL("строка",G1591),10)=1,ABS($G$1 - C1591),"")</f>
        <v>0.92999999999999972</v>
      </c>
      <c r="R160">
        <f t="shared" ca="1" si="26"/>
        <v>1</v>
      </c>
      <c r="S160">
        <f t="shared" ca="1" si="27"/>
        <v>1</v>
      </c>
      <c r="T160">
        <f t="shared" ca="1" si="28"/>
        <v>1</v>
      </c>
      <c r="V160">
        <f ca="1">IF(MOD(CELL("строка",D3181),20)=1,ABS($J$1 - D3181),"")</f>
        <v>3.8599999999999994</v>
      </c>
      <c r="W160">
        <f t="shared" ca="1" si="29"/>
        <v>1</v>
      </c>
      <c r="X160">
        <f t="shared" ca="1" si="30"/>
        <v>1</v>
      </c>
      <c r="Y160">
        <f t="shared" ca="1" si="31"/>
        <v>1</v>
      </c>
    </row>
    <row r="161" spans="1:25" x14ac:dyDescent="0.3">
      <c r="A161" s="2">
        <v>2</v>
      </c>
      <c r="C161">
        <f t="shared" ca="1" si="22"/>
        <v>15</v>
      </c>
      <c r="D161">
        <f t="shared" ca="1" si="23"/>
        <v>33</v>
      </c>
      <c r="H161">
        <f t="shared" ca="1" si="24"/>
        <v>4.2849000000000013</v>
      </c>
      <c r="K161">
        <f t="shared" ca="1" si="25"/>
        <v>50.979600000000005</v>
      </c>
      <c r="Q161">
        <f ca="1">IF(MOD(CELL("строка",G1601),10)=1,ABS($G$1 - C1601),"")</f>
        <v>1.0700000000000003</v>
      </c>
      <c r="R161">
        <f t="shared" ca="1" si="26"/>
        <v>1</v>
      </c>
      <c r="S161">
        <f t="shared" ca="1" si="27"/>
        <v>1</v>
      </c>
      <c r="T161">
        <f t="shared" ca="1" si="28"/>
        <v>1</v>
      </c>
      <c r="V161">
        <f ca="1">IF(MOD(CELL("строка",D3201),20)=1,ABS($J$1 - D3201),"")</f>
        <v>6.1400000000000006</v>
      </c>
      <c r="W161">
        <f t="shared" ca="1" si="29"/>
        <v>0</v>
      </c>
      <c r="X161">
        <f t="shared" ca="1" si="30"/>
        <v>1</v>
      </c>
      <c r="Y161">
        <f t="shared" ca="1" si="31"/>
        <v>1</v>
      </c>
    </row>
    <row r="162" spans="1:25" x14ac:dyDescent="0.3">
      <c r="A162" s="2">
        <v>1</v>
      </c>
      <c r="C162" t="str">
        <f t="shared" ca="1" si="22"/>
        <v/>
      </c>
      <c r="D162" t="str">
        <f t="shared" ca="1" si="23"/>
        <v/>
      </c>
      <c r="H162" t="str">
        <f t="shared" ca="1" si="24"/>
        <v/>
      </c>
      <c r="K162" t="str">
        <f t="shared" ca="1" si="25"/>
        <v/>
      </c>
      <c r="Q162">
        <f ca="1">IF(MOD(CELL("строка",G1611),10)=1,ABS($G$1 - C1611),"")</f>
        <v>4.07</v>
      </c>
      <c r="R162">
        <f t="shared" ca="1" si="26"/>
        <v>0</v>
      </c>
      <c r="S162">
        <f t="shared" ca="1" si="27"/>
        <v>1</v>
      </c>
      <c r="T162">
        <f t="shared" ca="1" si="28"/>
        <v>1</v>
      </c>
      <c r="V162">
        <f ca="1">IF(MOD(CELL("строка",D3221),20)=1,ABS($J$1 - D3221),"")</f>
        <v>0.14000000000000057</v>
      </c>
      <c r="W162">
        <f t="shared" ca="1" si="29"/>
        <v>1</v>
      </c>
      <c r="X162">
        <f t="shared" ca="1" si="30"/>
        <v>1</v>
      </c>
      <c r="Y162">
        <f t="shared" ca="1" si="31"/>
        <v>1</v>
      </c>
    </row>
    <row r="163" spans="1:25" x14ac:dyDescent="0.3">
      <c r="A163" s="2">
        <v>2</v>
      </c>
      <c r="C163" t="str">
        <f t="shared" ca="1" si="22"/>
        <v/>
      </c>
      <c r="D163" t="str">
        <f t="shared" ca="1" si="23"/>
        <v/>
      </c>
      <c r="H163" t="str">
        <f t="shared" ca="1" si="24"/>
        <v/>
      </c>
      <c r="K163" t="str">
        <f t="shared" ca="1" si="25"/>
        <v/>
      </c>
      <c r="Q163">
        <f ca="1">IF(MOD(CELL("строка",G1621),10)=1,ABS($G$1 - C1621),"")</f>
        <v>2.9299999999999997</v>
      </c>
      <c r="R163">
        <f t="shared" ca="1" si="26"/>
        <v>1</v>
      </c>
      <c r="S163">
        <f t="shared" ca="1" si="27"/>
        <v>1</v>
      </c>
      <c r="T163">
        <f t="shared" ca="1" si="28"/>
        <v>1</v>
      </c>
      <c r="V163">
        <f ca="1">IF(MOD(CELL("строка",D3241),20)=1,ABS($J$1 - D3241),"")</f>
        <v>7.1400000000000006</v>
      </c>
      <c r="W163">
        <f t="shared" ca="1" si="29"/>
        <v>0</v>
      </c>
      <c r="X163">
        <f t="shared" ca="1" si="30"/>
        <v>1</v>
      </c>
      <c r="Y163">
        <f t="shared" ca="1" si="31"/>
        <v>1</v>
      </c>
    </row>
    <row r="164" spans="1:25" x14ac:dyDescent="0.3">
      <c r="A164" s="2">
        <v>2</v>
      </c>
      <c r="C164" t="str">
        <f t="shared" ca="1" si="22"/>
        <v/>
      </c>
      <c r="D164" t="str">
        <f t="shared" ca="1" si="23"/>
        <v/>
      </c>
      <c r="H164" t="str">
        <f t="shared" ca="1" si="24"/>
        <v/>
      </c>
      <c r="K164" t="str">
        <f t="shared" ca="1" si="25"/>
        <v/>
      </c>
      <c r="Q164">
        <f ca="1">IF(MOD(CELL("строка",G1631),10)=1,ABS($G$1 - C1631),"")</f>
        <v>2.9299999999999997</v>
      </c>
      <c r="R164">
        <f t="shared" ca="1" si="26"/>
        <v>1</v>
      </c>
      <c r="S164">
        <f t="shared" ca="1" si="27"/>
        <v>1</v>
      </c>
      <c r="T164">
        <f t="shared" ca="1" si="28"/>
        <v>1</v>
      </c>
      <c r="V164">
        <f ca="1">IF(MOD(CELL("строка",D3261),20)=1,ABS($J$1 - D3261),"")</f>
        <v>5.8599999999999994</v>
      </c>
      <c r="W164">
        <f t="shared" ca="1" si="29"/>
        <v>0</v>
      </c>
      <c r="X164">
        <f t="shared" ca="1" si="30"/>
        <v>1</v>
      </c>
      <c r="Y164">
        <f t="shared" ca="1" si="31"/>
        <v>1</v>
      </c>
    </row>
    <row r="165" spans="1:25" x14ac:dyDescent="0.3">
      <c r="A165" s="2">
        <v>2</v>
      </c>
      <c r="C165" t="str">
        <f t="shared" ca="1" si="22"/>
        <v/>
      </c>
      <c r="D165" t="str">
        <f t="shared" ca="1" si="23"/>
        <v/>
      </c>
      <c r="H165" t="str">
        <f t="shared" ca="1" si="24"/>
        <v/>
      </c>
      <c r="K165" t="str">
        <f t="shared" ca="1" si="25"/>
        <v/>
      </c>
      <c r="Q165">
        <f ca="1">IF(MOD(CELL("строка",G1641),10)=1,ABS($G$1 - C1641),"")</f>
        <v>3.0700000000000003</v>
      </c>
      <c r="R165">
        <f t="shared" ca="1" si="26"/>
        <v>1</v>
      </c>
      <c r="S165">
        <f t="shared" ca="1" si="27"/>
        <v>1</v>
      </c>
      <c r="T165">
        <f t="shared" ca="1" si="28"/>
        <v>1</v>
      </c>
      <c r="V165">
        <f ca="1">IF(MOD(CELL("строка",D3281),20)=1,ABS($J$1 - D3281),"")</f>
        <v>4.1400000000000006</v>
      </c>
      <c r="W165">
        <f t="shared" ca="1" si="29"/>
        <v>1</v>
      </c>
      <c r="X165">
        <f t="shared" ca="1" si="30"/>
        <v>1</v>
      </c>
      <c r="Y165">
        <f t="shared" ca="1" si="31"/>
        <v>1</v>
      </c>
    </row>
    <row r="166" spans="1:25" x14ac:dyDescent="0.3">
      <c r="A166" s="2">
        <v>0</v>
      </c>
      <c r="C166" t="str">
        <f t="shared" ca="1" si="22"/>
        <v/>
      </c>
      <c r="D166" t="str">
        <f t="shared" ca="1" si="23"/>
        <v/>
      </c>
      <c r="H166" t="str">
        <f t="shared" ca="1" si="24"/>
        <v/>
      </c>
      <c r="K166" t="str">
        <f t="shared" ca="1" si="25"/>
        <v/>
      </c>
      <c r="Q166">
        <f ca="1">IF(MOD(CELL("строка",G1651),10)=1,ABS($G$1 - C1651),"")</f>
        <v>2.0700000000000003</v>
      </c>
      <c r="R166">
        <f t="shared" ca="1" si="26"/>
        <v>1</v>
      </c>
      <c r="S166">
        <f t="shared" ca="1" si="27"/>
        <v>1</v>
      </c>
      <c r="T166">
        <f t="shared" ca="1" si="28"/>
        <v>1</v>
      </c>
      <c r="V166">
        <f ca="1">IF(MOD(CELL("строка",D3301),20)=1,ABS($J$1 - D3301),"")</f>
        <v>1.8599999999999994</v>
      </c>
      <c r="W166">
        <f t="shared" ca="1" si="29"/>
        <v>1</v>
      </c>
      <c r="X166">
        <f t="shared" ca="1" si="30"/>
        <v>1</v>
      </c>
      <c r="Y166">
        <f t="shared" ca="1" si="31"/>
        <v>1</v>
      </c>
    </row>
    <row r="167" spans="1:25" x14ac:dyDescent="0.3">
      <c r="A167" s="2">
        <v>3</v>
      </c>
      <c r="C167" t="str">
        <f t="shared" ca="1" si="22"/>
        <v/>
      </c>
      <c r="D167" t="str">
        <f t="shared" ca="1" si="23"/>
        <v/>
      </c>
      <c r="H167" t="str">
        <f t="shared" ca="1" si="24"/>
        <v/>
      </c>
      <c r="K167" t="str">
        <f t="shared" ca="1" si="25"/>
        <v/>
      </c>
      <c r="Q167">
        <f ca="1">IF(MOD(CELL("строка",G1661),10)=1,ABS($G$1 - C1661),"")</f>
        <v>1.0700000000000003</v>
      </c>
      <c r="R167">
        <f t="shared" ca="1" si="26"/>
        <v>1</v>
      </c>
      <c r="S167">
        <f t="shared" ca="1" si="27"/>
        <v>1</v>
      </c>
      <c r="T167">
        <f t="shared" ca="1" si="28"/>
        <v>1</v>
      </c>
      <c r="V167">
        <f ca="1">IF(MOD(CELL("строка",D3321),20)=1,ABS($J$1 - D3321),"")</f>
        <v>1.1400000000000006</v>
      </c>
      <c r="W167">
        <f t="shared" ca="1" si="29"/>
        <v>1</v>
      </c>
      <c r="X167">
        <f t="shared" ca="1" si="30"/>
        <v>1</v>
      </c>
      <c r="Y167">
        <f t="shared" ca="1" si="31"/>
        <v>1</v>
      </c>
    </row>
    <row r="168" spans="1:25" x14ac:dyDescent="0.3">
      <c r="A168" s="2">
        <v>1</v>
      </c>
      <c r="C168" t="str">
        <f t="shared" ca="1" si="22"/>
        <v/>
      </c>
      <c r="D168" t="str">
        <f t="shared" ca="1" si="23"/>
        <v/>
      </c>
      <c r="H168" t="str">
        <f t="shared" ca="1" si="24"/>
        <v/>
      </c>
      <c r="K168" t="str">
        <f t="shared" ca="1" si="25"/>
        <v/>
      </c>
      <c r="Q168">
        <f ca="1">IF(MOD(CELL("строка",G1671),10)=1,ABS($G$1 - C1671),"")</f>
        <v>2.9299999999999997</v>
      </c>
      <c r="R168">
        <f t="shared" ca="1" si="26"/>
        <v>1</v>
      </c>
      <c r="S168">
        <f t="shared" ca="1" si="27"/>
        <v>1</v>
      </c>
      <c r="T168">
        <f t="shared" ca="1" si="28"/>
        <v>1</v>
      </c>
      <c r="V168">
        <f ca="1">IF(MOD(CELL("строка",D3341),20)=1,ABS($J$1 - D3341),"")</f>
        <v>3.1400000000000006</v>
      </c>
      <c r="W168">
        <f t="shared" ca="1" si="29"/>
        <v>1</v>
      </c>
      <c r="X168">
        <f t="shared" ca="1" si="30"/>
        <v>1</v>
      </c>
      <c r="Y168">
        <f t="shared" ca="1" si="31"/>
        <v>1</v>
      </c>
    </row>
    <row r="169" spans="1:25" x14ac:dyDescent="0.3">
      <c r="A169" s="2">
        <v>2</v>
      </c>
      <c r="C169" t="str">
        <f t="shared" ca="1" si="22"/>
        <v/>
      </c>
      <c r="D169" t="str">
        <f t="shared" ca="1" si="23"/>
        <v/>
      </c>
      <c r="H169" t="str">
        <f t="shared" ca="1" si="24"/>
        <v/>
      </c>
      <c r="K169" t="str">
        <f t="shared" ca="1" si="25"/>
        <v/>
      </c>
      <c r="Q169">
        <f ca="1">IF(MOD(CELL("строка",G1681),10)=1,ABS($G$1 - C1681),"")</f>
        <v>2.0700000000000003</v>
      </c>
      <c r="R169">
        <f t="shared" ca="1" si="26"/>
        <v>1</v>
      </c>
      <c r="S169">
        <f t="shared" ca="1" si="27"/>
        <v>1</v>
      </c>
      <c r="T169">
        <f t="shared" ca="1" si="28"/>
        <v>1</v>
      </c>
      <c r="V169">
        <f ca="1">IF(MOD(CELL("строка",D3361),20)=1,ABS($J$1 - D3361),"")</f>
        <v>1.1400000000000006</v>
      </c>
      <c r="W169">
        <f t="shared" ca="1" si="29"/>
        <v>1</v>
      </c>
      <c r="X169">
        <f t="shared" ca="1" si="30"/>
        <v>1</v>
      </c>
      <c r="Y169">
        <f t="shared" ca="1" si="31"/>
        <v>1</v>
      </c>
    </row>
    <row r="170" spans="1:25" x14ac:dyDescent="0.3">
      <c r="A170" s="2">
        <v>0</v>
      </c>
      <c r="C170" t="str">
        <f t="shared" ca="1" si="22"/>
        <v/>
      </c>
      <c r="D170" t="str">
        <f t="shared" ca="1" si="23"/>
        <v/>
      </c>
      <c r="H170" t="str">
        <f t="shared" ca="1" si="24"/>
        <v/>
      </c>
      <c r="K170" t="str">
        <f t="shared" ca="1" si="25"/>
        <v/>
      </c>
      <c r="Q170">
        <f ca="1">IF(MOD(CELL("строка",G1691),10)=1,ABS($G$1 - C1691),"")</f>
        <v>1.9299999999999997</v>
      </c>
      <c r="R170">
        <f t="shared" ca="1" si="26"/>
        <v>1</v>
      </c>
      <c r="S170">
        <f t="shared" ca="1" si="27"/>
        <v>1</v>
      </c>
      <c r="T170">
        <f t="shared" ca="1" si="28"/>
        <v>1</v>
      </c>
      <c r="V170">
        <f ca="1">IF(MOD(CELL("строка",D3381),20)=1,ABS($J$1 - D3381),"")</f>
        <v>0.14000000000000057</v>
      </c>
      <c r="W170">
        <f t="shared" ca="1" si="29"/>
        <v>1</v>
      </c>
      <c r="X170">
        <f t="shared" ca="1" si="30"/>
        <v>1</v>
      </c>
      <c r="Y170">
        <f t="shared" ca="1" si="31"/>
        <v>1</v>
      </c>
    </row>
    <row r="171" spans="1:25" x14ac:dyDescent="0.3">
      <c r="A171" s="2">
        <v>2</v>
      </c>
      <c r="C171">
        <f t="shared" ca="1" si="22"/>
        <v>18</v>
      </c>
      <c r="D171" t="str">
        <f t="shared" ca="1" si="23"/>
        <v/>
      </c>
      <c r="H171">
        <f t="shared" ca="1" si="24"/>
        <v>25.704900000000002</v>
      </c>
      <c r="K171" t="str">
        <f t="shared" ca="1" si="25"/>
        <v/>
      </c>
      <c r="Q171">
        <f ca="1">IF(MOD(CELL("строка",G1701),10)=1,ABS($G$1 - C1701),"")</f>
        <v>6.93</v>
      </c>
      <c r="R171">
        <f t="shared" ca="1" si="26"/>
        <v>0</v>
      </c>
      <c r="S171">
        <f t="shared" ca="1" si="27"/>
        <v>1</v>
      </c>
      <c r="T171">
        <f t="shared" ca="1" si="28"/>
        <v>1</v>
      </c>
      <c r="V171">
        <f ca="1">IF(MOD(CELL("строка",D3401),20)=1,ABS($J$1 - D3401),"")</f>
        <v>4.1400000000000006</v>
      </c>
      <c r="W171">
        <f t="shared" ca="1" si="29"/>
        <v>1</v>
      </c>
      <c r="X171">
        <f t="shared" ca="1" si="30"/>
        <v>1</v>
      </c>
      <c r="Y171">
        <f t="shared" ca="1" si="31"/>
        <v>1</v>
      </c>
    </row>
    <row r="172" spans="1:25" x14ac:dyDescent="0.3">
      <c r="A172" s="2">
        <v>3</v>
      </c>
      <c r="C172" t="str">
        <f t="shared" ca="1" si="22"/>
        <v/>
      </c>
      <c r="D172" t="str">
        <f t="shared" ca="1" si="23"/>
        <v/>
      </c>
      <c r="H172" t="str">
        <f t="shared" ca="1" si="24"/>
        <v/>
      </c>
      <c r="K172" t="str">
        <f t="shared" ca="1" si="25"/>
        <v/>
      </c>
      <c r="Q172">
        <f ca="1">IF(MOD(CELL("строка",G1711),10)=1,ABS($G$1 - C1711),"")</f>
        <v>5.07</v>
      </c>
      <c r="R172">
        <f t="shared" ca="1" si="26"/>
        <v>0</v>
      </c>
      <c r="S172">
        <f t="shared" ca="1" si="27"/>
        <v>1</v>
      </c>
      <c r="T172">
        <f t="shared" ca="1" si="28"/>
        <v>1</v>
      </c>
      <c r="V172">
        <f ca="1">IF(MOD(CELL("строка",D3421),20)=1,ABS($J$1 - D3421),"")</f>
        <v>1.1400000000000006</v>
      </c>
      <c r="W172">
        <f t="shared" ca="1" si="29"/>
        <v>1</v>
      </c>
      <c r="X172">
        <f t="shared" ca="1" si="30"/>
        <v>1</v>
      </c>
      <c r="Y172">
        <f t="shared" ca="1" si="31"/>
        <v>1</v>
      </c>
    </row>
    <row r="173" spans="1:25" x14ac:dyDescent="0.3">
      <c r="A173" s="2">
        <v>0</v>
      </c>
      <c r="C173" t="str">
        <f t="shared" ca="1" si="22"/>
        <v/>
      </c>
      <c r="D173" t="str">
        <f t="shared" ca="1" si="23"/>
        <v/>
      </c>
      <c r="H173" t="str">
        <f t="shared" ca="1" si="24"/>
        <v/>
      </c>
      <c r="K173" t="str">
        <f t="shared" ca="1" si="25"/>
        <v/>
      </c>
      <c r="Q173">
        <f ca="1">IF(MOD(CELL("строка",G1721),10)=1,ABS($G$1 - C1721),"")</f>
        <v>1.0700000000000003</v>
      </c>
      <c r="R173">
        <f t="shared" ca="1" si="26"/>
        <v>1</v>
      </c>
      <c r="S173">
        <f t="shared" ca="1" si="27"/>
        <v>1</v>
      </c>
      <c r="T173">
        <f t="shared" ca="1" si="28"/>
        <v>1</v>
      </c>
      <c r="V173">
        <f ca="1">IF(MOD(CELL("строка",D3441),20)=1,ABS($J$1 - D3441),"")</f>
        <v>10.86</v>
      </c>
      <c r="W173">
        <f t="shared" ca="1" si="29"/>
        <v>0</v>
      </c>
      <c r="X173">
        <f t="shared" ca="1" si="30"/>
        <v>1</v>
      </c>
      <c r="Y173">
        <f t="shared" ca="1" si="31"/>
        <v>1</v>
      </c>
    </row>
    <row r="174" spans="1:25" x14ac:dyDescent="0.3">
      <c r="A174" s="2">
        <v>2</v>
      </c>
      <c r="C174" t="str">
        <f t="shared" ca="1" si="22"/>
        <v/>
      </c>
      <c r="D174" t="str">
        <f t="shared" ca="1" si="23"/>
        <v/>
      </c>
      <c r="H174" t="str">
        <f t="shared" ca="1" si="24"/>
        <v/>
      </c>
      <c r="K174" t="str">
        <f t="shared" ca="1" si="25"/>
        <v/>
      </c>
      <c r="Q174">
        <f ca="1">IF(MOD(CELL("строка",G1731),10)=1,ABS($G$1 - C1731),"")</f>
        <v>0.92999999999999972</v>
      </c>
      <c r="R174">
        <f t="shared" ca="1" si="26"/>
        <v>1</v>
      </c>
      <c r="S174">
        <f t="shared" ca="1" si="27"/>
        <v>1</v>
      </c>
      <c r="T174">
        <f t="shared" ca="1" si="28"/>
        <v>1</v>
      </c>
      <c r="V174">
        <f ca="1">IF(MOD(CELL("строка",D3461),20)=1,ABS($J$1 - D3461),"")</f>
        <v>6.1400000000000006</v>
      </c>
      <c r="W174">
        <f t="shared" ca="1" si="29"/>
        <v>0</v>
      </c>
      <c r="X174">
        <f t="shared" ca="1" si="30"/>
        <v>1</v>
      </c>
      <c r="Y174">
        <f t="shared" ca="1" si="31"/>
        <v>1</v>
      </c>
    </row>
    <row r="175" spans="1:25" x14ac:dyDescent="0.3">
      <c r="A175" s="2">
        <v>3</v>
      </c>
      <c r="C175" t="str">
        <f t="shared" ca="1" si="22"/>
        <v/>
      </c>
      <c r="D175" t="str">
        <f t="shared" ca="1" si="23"/>
        <v/>
      </c>
      <c r="H175" t="str">
        <f t="shared" ca="1" si="24"/>
        <v/>
      </c>
      <c r="K175" t="str">
        <f t="shared" ca="1" si="25"/>
        <v/>
      </c>
      <c r="Q175">
        <f ca="1">IF(MOD(CELL("строка",G1741),10)=1,ABS($G$1 - C1741),"")</f>
        <v>1.9299999999999997</v>
      </c>
      <c r="R175">
        <f t="shared" ca="1" si="26"/>
        <v>1</v>
      </c>
      <c r="S175">
        <f t="shared" ca="1" si="27"/>
        <v>1</v>
      </c>
      <c r="T175">
        <f t="shared" ca="1" si="28"/>
        <v>1</v>
      </c>
      <c r="V175">
        <f ca="1">IF(MOD(CELL("строка",D3481),20)=1,ABS($J$1 - D3481),"")</f>
        <v>3.1400000000000006</v>
      </c>
      <c r="W175">
        <f t="shared" ca="1" si="29"/>
        <v>1</v>
      </c>
      <c r="X175">
        <f t="shared" ca="1" si="30"/>
        <v>1</v>
      </c>
      <c r="Y175">
        <f t="shared" ca="1" si="31"/>
        <v>1</v>
      </c>
    </row>
    <row r="176" spans="1:25" x14ac:dyDescent="0.3">
      <c r="A176" s="2">
        <v>0</v>
      </c>
      <c r="C176" t="str">
        <f t="shared" ca="1" si="22"/>
        <v/>
      </c>
      <c r="D176" t="str">
        <f t="shared" ca="1" si="23"/>
        <v/>
      </c>
      <c r="H176" t="str">
        <f t="shared" ca="1" si="24"/>
        <v/>
      </c>
      <c r="K176" t="str">
        <f t="shared" ca="1" si="25"/>
        <v/>
      </c>
      <c r="Q176">
        <f ca="1">IF(MOD(CELL("строка",G1751),10)=1,ABS($G$1 - C1751),"")</f>
        <v>1.9299999999999997</v>
      </c>
      <c r="R176">
        <f t="shared" ca="1" si="26"/>
        <v>1</v>
      </c>
      <c r="S176">
        <f t="shared" ca="1" si="27"/>
        <v>1</v>
      </c>
      <c r="T176">
        <f t="shared" ca="1" si="28"/>
        <v>1</v>
      </c>
      <c r="V176">
        <f ca="1">IF(MOD(CELL("строка",D3501),20)=1,ABS($J$1 - D3501),"")</f>
        <v>1.8599999999999994</v>
      </c>
      <c r="W176">
        <f t="shared" ca="1" si="29"/>
        <v>1</v>
      </c>
      <c r="X176">
        <f t="shared" ca="1" si="30"/>
        <v>1</v>
      </c>
      <c r="Y176">
        <f t="shared" ca="1" si="31"/>
        <v>1</v>
      </c>
    </row>
    <row r="177" spans="1:25" x14ac:dyDescent="0.3">
      <c r="A177" s="2">
        <v>1</v>
      </c>
      <c r="C177" t="str">
        <f t="shared" ca="1" si="22"/>
        <v/>
      </c>
      <c r="D177" t="str">
        <f t="shared" ca="1" si="23"/>
        <v/>
      </c>
      <c r="H177" t="str">
        <f t="shared" ca="1" si="24"/>
        <v/>
      </c>
      <c r="K177" t="str">
        <f t="shared" ca="1" si="25"/>
        <v/>
      </c>
      <c r="Q177">
        <f ca="1">IF(MOD(CELL("строка",G1761),10)=1,ABS($G$1 - C1761),"")</f>
        <v>1.9299999999999997</v>
      </c>
      <c r="R177">
        <f t="shared" ca="1" si="26"/>
        <v>1</v>
      </c>
      <c r="S177">
        <f t="shared" ca="1" si="27"/>
        <v>1</v>
      </c>
      <c r="T177">
        <f t="shared" ca="1" si="28"/>
        <v>1</v>
      </c>
      <c r="V177">
        <f ca="1">IF(MOD(CELL("строка",D3521),20)=1,ABS($J$1 - D3521),"")</f>
        <v>1.1400000000000006</v>
      </c>
      <c r="W177">
        <f t="shared" ca="1" si="29"/>
        <v>1</v>
      </c>
      <c r="X177">
        <f t="shared" ca="1" si="30"/>
        <v>1</v>
      </c>
      <c r="Y177">
        <f t="shared" ca="1" si="31"/>
        <v>1</v>
      </c>
    </row>
    <row r="178" spans="1:25" x14ac:dyDescent="0.3">
      <c r="A178" s="2">
        <v>3</v>
      </c>
      <c r="C178" t="str">
        <f t="shared" ca="1" si="22"/>
        <v/>
      </c>
      <c r="D178" t="str">
        <f t="shared" ca="1" si="23"/>
        <v/>
      </c>
      <c r="H178" t="str">
        <f t="shared" ca="1" si="24"/>
        <v/>
      </c>
      <c r="K178" t="str">
        <f t="shared" ca="1" si="25"/>
        <v/>
      </c>
      <c r="Q178">
        <f ca="1">IF(MOD(CELL("строка",G1771),10)=1,ABS($G$1 - C1771),"")</f>
        <v>0.92999999999999972</v>
      </c>
      <c r="R178">
        <f t="shared" ca="1" si="26"/>
        <v>1</v>
      </c>
      <c r="S178">
        <f t="shared" ca="1" si="27"/>
        <v>1</v>
      </c>
      <c r="T178">
        <f t="shared" ca="1" si="28"/>
        <v>1</v>
      </c>
      <c r="V178">
        <f ca="1">IF(MOD(CELL("строка",D3541),20)=1,ABS($J$1 - D3541),"")</f>
        <v>0.14000000000000057</v>
      </c>
      <c r="W178">
        <f t="shared" ca="1" si="29"/>
        <v>1</v>
      </c>
      <c r="X178">
        <f t="shared" ca="1" si="30"/>
        <v>1</v>
      </c>
      <c r="Y178">
        <f t="shared" ca="1" si="31"/>
        <v>1</v>
      </c>
    </row>
    <row r="179" spans="1:25" x14ac:dyDescent="0.3">
      <c r="A179" s="2">
        <v>2</v>
      </c>
      <c r="C179" t="str">
        <f t="shared" ca="1" si="22"/>
        <v/>
      </c>
      <c r="D179" t="str">
        <f t="shared" ca="1" si="23"/>
        <v/>
      </c>
      <c r="H179" t="str">
        <f t="shared" ca="1" si="24"/>
        <v/>
      </c>
      <c r="K179" t="str">
        <f t="shared" ca="1" si="25"/>
        <v/>
      </c>
      <c r="Q179">
        <f ca="1">IF(MOD(CELL("строка",G1781),10)=1,ABS($G$1 - C1781),"")</f>
        <v>2.0700000000000003</v>
      </c>
      <c r="R179">
        <f t="shared" ca="1" si="26"/>
        <v>1</v>
      </c>
      <c r="S179">
        <f t="shared" ca="1" si="27"/>
        <v>1</v>
      </c>
      <c r="T179">
        <f t="shared" ca="1" si="28"/>
        <v>1</v>
      </c>
      <c r="V179">
        <f ca="1">IF(MOD(CELL("строка",D3561),20)=1,ABS($J$1 - D3561),"")</f>
        <v>0.14000000000000057</v>
      </c>
      <c r="W179">
        <f t="shared" ca="1" si="29"/>
        <v>1</v>
      </c>
      <c r="X179">
        <f t="shared" ca="1" si="30"/>
        <v>1</v>
      </c>
      <c r="Y179">
        <f t="shared" ca="1" si="31"/>
        <v>1</v>
      </c>
    </row>
    <row r="180" spans="1:25" x14ac:dyDescent="0.3">
      <c r="A180" s="2">
        <v>2</v>
      </c>
      <c r="C180" t="str">
        <f t="shared" ca="1" si="22"/>
        <v/>
      </c>
      <c r="D180" t="str">
        <f t="shared" ca="1" si="23"/>
        <v/>
      </c>
      <c r="H180" t="str">
        <f t="shared" ca="1" si="24"/>
        <v/>
      </c>
      <c r="K180" t="str">
        <f t="shared" ca="1" si="25"/>
        <v/>
      </c>
      <c r="Q180">
        <f ca="1">IF(MOD(CELL("строка",G1791),10)=1,ABS($G$1 - C1791),"")</f>
        <v>4.93</v>
      </c>
      <c r="R180">
        <f t="shared" ca="1" si="26"/>
        <v>0</v>
      </c>
      <c r="S180">
        <f t="shared" ca="1" si="27"/>
        <v>1</v>
      </c>
      <c r="T180">
        <f t="shared" ca="1" si="28"/>
        <v>1</v>
      </c>
      <c r="V180">
        <f ca="1">IF(MOD(CELL("строка",D3581),20)=1,ABS($J$1 - D3581),"")</f>
        <v>0.14000000000000057</v>
      </c>
      <c r="W180">
        <f t="shared" ca="1" si="29"/>
        <v>1</v>
      </c>
      <c r="X180">
        <f t="shared" ca="1" si="30"/>
        <v>1</v>
      </c>
      <c r="Y180">
        <f t="shared" ca="1" si="31"/>
        <v>1</v>
      </c>
    </row>
    <row r="181" spans="1:25" x14ac:dyDescent="0.3">
      <c r="A181" s="2">
        <v>0</v>
      </c>
      <c r="C181">
        <f t="shared" ca="1" si="22"/>
        <v>17</v>
      </c>
      <c r="D181">
        <f t="shared" ca="1" si="23"/>
        <v>30</v>
      </c>
      <c r="H181">
        <f t="shared" ca="1" si="24"/>
        <v>16.564900000000002</v>
      </c>
      <c r="K181">
        <f t="shared" ca="1" si="25"/>
        <v>17.139600000000005</v>
      </c>
      <c r="Q181">
        <f ca="1">IF(MOD(CELL("строка",G1801),10)=1,ABS($G$1 - C1801),"")</f>
        <v>1.9299999999999997</v>
      </c>
      <c r="R181">
        <f t="shared" ca="1" si="26"/>
        <v>1</v>
      </c>
      <c r="S181">
        <f t="shared" ca="1" si="27"/>
        <v>1</v>
      </c>
      <c r="T181">
        <f t="shared" ca="1" si="28"/>
        <v>1</v>
      </c>
      <c r="V181">
        <f ca="1">IF(MOD(CELL("строка",D3601),20)=1,ABS($J$1 - D3601),"")</f>
        <v>6.1400000000000006</v>
      </c>
      <c r="W181">
        <f t="shared" ca="1" si="29"/>
        <v>0</v>
      </c>
      <c r="X181">
        <f t="shared" ca="1" si="30"/>
        <v>1</v>
      </c>
      <c r="Y181">
        <f t="shared" ca="1" si="31"/>
        <v>1</v>
      </c>
    </row>
    <row r="182" spans="1:25" x14ac:dyDescent="0.3">
      <c r="A182" s="2">
        <v>3</v>
      </c>
      <c r="C182" t="str">
        <f t="shared" ca="1" si="22"/>
        <v/>
      </c>
      <c r="D182" t="str">
        <f t="shared" ca="1" si="23"/>
        <v/>
      </c>
      <c r="H182" t="str">
        <f t="shared" ca="1" si="24"/>
        <v/>
      </c>
      <c r="K182" t="str">
        <f t="shared" ca="1" si="25"/>
        <v/>
      </c>
      <c r="Q182">
        <f ca="1">IF(MOD(CELL("строка",G1811),10)=1,ABS($G$1 - C1811),"")</f>
        <v>1.9299999999999997</v>
      </c>
      <c r="R182">
        <f t="shared" ca="1" si="26"/>
        <v>1</v>
      </c>
      <c r="S182">
        <f t="shared" ca="1" si="27"/>
        <v>1</v>
      </c>
      <c r="T182">
        <f t="shared" ca="1" si="28"/>
        <v>1</v>
      </c>
      <c r="V182">
        <f ca="1">IF(MOD(CELL("строка",D3621),20)=1,ABS($J$1 - D3621),"")</f>
        <v>1.1400000000000006</v>
      </c>
      <c r="W182">
        <f t="shared" ca="1" si="29"/>
        <v>1</v>
      </c>
      <c r="X182">
        <f t="shared" ca="1" si="30"/>
        <v>1</v>
      </c>
      <c r="Y182">
        <f t="shared" ca="1" si="31"/>
        <v>1</v>
      </c>
    </row>
    <row r="183" spans="1:25" x14ac:dyDescent="0.3">
      <c r="A183" s="2">
        <v>2</v>
      </c>
      <c r="C183" t="str">
        <f t="shared" ca="1" si="22"/>
        <v/>
      </c>
      <c r="D183" t="str">
        <f t="shared" ca="1" si="23"/>
        <v/>
      </c>
      <c r="H183" t="str">
        <f t="shared" ca="1" si="24"/>
        <v/>
      </c>
      <c r="K183" t="str">
        <f t="shared" ca="1" si="25"/>
        <v/>
      </c>
      <c r="Q183">
        <f ca="1">IF(MOD(CELL("строка",G1821),10)=1,ABS($G$1 - C1821),"")</f>
        <v>1.9299999999999997</v>
      </c>
      <c r="R183">
        <f t="shared" ca="1" si="26"/>
        <v>1</v>
      </c>
      <c r="S183">
        <f t="shared" ca="1" si="27"/>
        <v>1</v>
      </c>
      <c r="T183">
        <f t="shared" ca="1" si="28"/>
        <v>1</v>
      </c>
      <c r="V183">
        <f ca="1">IF(MOD(CELL("строка",D3641),20)=1,ABS($J$1 - D3641),"")</f>
        <v>4.8599999999999994</v>
      </c>
      <c r="W183">
        <f t="shared" ca="1" si="29"/>
        <v>1</v>
      </c>
      <c r="X183">
        <f t="shared" ca="1" si="30"/>
        <v>1</v>
      </c>
      <c r="Y183">
        <f t="shared" ca="1" si="31"/>
        <v>1</v>
      </c>
    </row>
    <row r="184" spans="1:25" x14ac:dyDescent="0.3">
      <c r="A184" s="2">
        <v>6</v>
      </c>
      <c r="C184" t="str">
        <f t="shared" ca="1" si="22"/>
        <v/>
      </c>
      <c r="D184" t="str">
        <f t="shared" ca="1" si="23"/>
        <v/>
      </c>
      <c r="H184" t="str">
        <f t="shared" ca="1" si="24"/>
        <v/>
      </c>
      <c r="K184" t="str">
        <f t="shared" ca="1" si="25"/>
        <v/>
      </c>
      <c r="Q184">
        <f ca="1">IF(MOD(CELL("строка",G1831),10)=1,ABS($G$1 - C1831),"")</f>
        <v>4.07</v>
      </c>
      <c r="R184">
        <f t="shared" ca="1" si="26"/>
        <v>0</v>
      </c>
      <c r="S184">
        <f t="shared" ca="1" si="27"/>
        <v>1</v>
      </c>
      <c r="T184">
        <f t="shared" ca="1" si="28"/>
        <v>1</v>
      </c>
      <c r="V184">
        <f ca="1">IF(MOD(CELL("строка",D3661),20)=1,ABS($J$1 - D3661),"")</f>
        <v>2.8599999999999994</v>
      </c>
      <c r="W184">
        <f t="shared" ca="1" si="29"/>
        <v>1</v>
      </c>
      <c r="X184">
        <f t="shared" ca="1" si="30"/>
        <v>1</v>
      </c>
      <c r="Y184">
        <f t="shared" ca="1" si="31"/>
        <v>1</v>
      </c>
    </row>
    <row r="185" spans="1:25" x14ac:dyDescent="0.3">
      <c r="A185" s="2">
        <v>0</v>
      </c>
      <c r="C185" t="str">
        <f t="shared" ca="1" si="22"/>
        <v/>
      </c>
      <c r="D185" t="str">
        <f t="shared" ca="1" si="23"/>
        <v/>
      </c>
      <c r="H185" t="str">
        <f t="shared" ca="1" si="24"/>
        <v/>
      </c>
      <c r="K185" t="str">
        <f t="shared" ca="1" si="25"/>
        <v/>
      </c>
      <c r="Q185">
        <f ca="1">IF(MOD(CELL("строка",G1841),10)=1,ABS($G$1 - C1841),"")</f>
        <v>1.0700000000000003</v>
      </c>
      <c r="R185">
        <f t="shared" ca="1" si="26"/>
        <v>1</v>
      </c>
      <c r="S185">
        <f t="shared" ca="1" si="27"/>
        <v>1</v>
      </c>
      <c r="T185">
        <f t="shared" ca="1" si="28"/>
        <v>1</v>
      </c>
      <c r="V185">
        <f ca="1">IF(MOD(CELL("строка",D3681),20)=1,ABS($J$1 - D3681),"")</f>
        <v>3.8599999999999994</v>
      </c>
      <c r="W185">
        <f t="shared" ca="1" si="29"/>
        <v>1</v>
      </c>
      <c r="X185">
        <f t="shared" ca="1" si="30"/>
        <v>1</v>
      </c>
      <c r="Y185">
        <f t="shared" ca="1" si="31"/>
        <v>1</v>
      </c>
    </row>
    <row r="186" spans="1:25" x14ac:dyDescent="0.3">
      <c r="A186" s="2">
        <v>1</v>
      </c>
      <c r="C186" t="str">
        <f t="shared" ca="1" si="22"/>
        <v/>
      </c>
      <c r="D186" t="str">
        <f t="shared" ca="1" si="23"/>
        <v/>
      </c>
      <c r="H186" t="str">
        <f t="shared" ca="1" si="24"/>
        <v/>
      </c>
      <c r="K186" t="str">
        <f t="shared" ca="1" si="25"/>
        <v/>
      </c>
      <c r="Q186">
        <f ca="1">IF(MOD(CELL("строка",G1851),10)=1,ABS($G$1 - C1851),"")</f>
        <v>2.0700000000000003</v>
      </c>
      <c r="R186">
        <f t="shared" ca="1" si="26"/>
        <v>1</v>
      </c>
      <c r="S186">
        <f t="shared" ca="1" si="27"/>
        <v>1</v>
      </c>
      <c r="T186">
        <f t="shared" ca="1" si="28"/>
        <v>1</v>
      </c>
      <c r="V186">
        <f ca="1">IF(MOD(CELL("строка",D3701),20)=1,ABS($J$1 - D3701),"")</f>
        <v>3.1400000000000006</v>
      </c>
      <c r="W186">
        <f t="shared" ca="1" si="29"/>
        <v>1</v>
      </c>
      <c r="X186">
        <f t="shared" ca="1" si="30"/>
        <v>1</v>
      </c>
      <c r="Y186">
        <f t="shared" ca="1" si="31"/>
        <v>1</v>
      </c>
    </row>
    <row r="187" spans="1:25" x14ac:dyDescent="0.3">
      <c r="A187" s="2">
        <v>2</v>
      </c>
      <c r="C187" t="str">
        <f t="shared" ca="1" si="22"/>
        <v/>
      </c>
      <c r="D187" t="str">
        <f t="shared" ca="1" si="23"/>
        <v/>
      </c>
      <c r="H187" t="str">
        <f t="shared" ca="1" si="24"/>
        <v/>
      </c>
      <c r="K187" t="str">
        <f t="shared" ca="1" si="25"/>
        <v/>
      </c>
      <c r="Q187">
        <f ca="1">IF(MOD(CELL("строка",G1861),10)=1,ABS($G$1 - C1861),"")</f>
        <v>1.0700000000000003</v>
      </c>
      <c r="R187">
        <f t="shared" ca="1" si="26"/>
        <v>1</v>
      </c>
      <c r="S187">
        <f t="shared" ca="1" si="27"/>
        <v>1</v>
      </c>
      <c r="T187">
        <f t="shared" ca="1" si="28"/>
        <v>1</v>
      </c>
      <c r="V187">
        <f ca="1">IF(MOD(CELL("строка",D3721),20)=1,ABS($J$1 - D3721),"")</f>
        <v>7.1400000000000006</v>
      </c>
      <c r="W187">
        <f t="shared" ca="1" si="29"/>
        <v>0</v>
      </c>
      <c r="X187">
        <f t="shared" ca="1" si="30"/>
        <v>1</v>
      </c>
      <c r="Y187">
        <f t="shared" ca="1" si="31"/>
        <v>1</v>
      </c>
    </row>
    <row r="188" spans="1:25" x14ac:dyDescent="0.3">
      <c r="A188" s="2">
        <v>1</v>
      </c>
      <c r="C188" t="str">
        <f t="shared" ca="1" si="22"/>
        <v/>
      </c>
      <c r="D188" t="str">
        <f t="shared" ca="1" si="23"/>
        <v/>
      </c>
      <c r="H188" t="str">
        <f t="shared" ca="1" si="24"/>
        <v/>
      </c>
      <c r="K188" t="str">
        <f t="shared" ca="1" si="25"/>
        <v/>
      </c>
      <c r="Q188">
        <f ca="1">IF(MOD(CELL("строка",G1871),10)=1,ABS($G$1 - C1871),"")</f>
        <v>1.0700000000000003</v>
      </c>
      <c r="R188">
        <f t="shared" ca="1" si="26"/>
        <v>1</v>
      </c>
      <c r="S188">
        <f t="shared" ca="1" si="27"/>
        <v>1</v>
      </c>
      <c r="T188">
        <f t="shared" ca="1" si="28"/>
        <v>1</v>
      </c>
      <c r="V188">
        <f ca="1">IF(MOD(CELL("строка",D3741),20)=1,ABS($J$1 - D3741),"")</f>
        <v>10.14</v>
      </c>
      <c r="W188">
        <f t="shared" ca="1" si="29"/>
        <v>0</v>
      </c>
      <c r="X188">
        <f t="shared" ca="1" si="30"/>
        <v>1</v>
      </c>
      <c r="Y188">
        <f t="shared" ca="1" si="31"/>
        <v>1</v>
      </c>
    </row>
    <row r="189" spans="1:25" x14ac:dyDescent="0.3">
      <c r="A189" s="2">
        <v>1</v>
      </c>
      <c r="C189" t="str">
        <f t="shared" ca="1" si="22"/>
        <v/>
      </c>
      <c r="D189" t="str">
        <f t="shared" ca="1" si="23"/>
        <v/>
      </c>
      <c r="H189" t="str">
        <f t="shared" ca="1" si="24"/>
        <v/>
      </c>
      <c r="K189" t="str">
        <f t="shared" ca="1" si="25"/>
        <v/>
      </c>
      <c r="Q189">
        <f ca="1">IF(MOD(CELL("строка",G1881),10)=1,ABS($G$1 - C1881),"")</f>
        <v>8.07</v>
      </c>
      <c r="R189">
        <f t="shared" ca="1" si="26"/>
        <v>0</v>
      </c>
      <c r="S189">
        <f t="shared" ca="1" si="27"/>
        <v>0</v>
      </c>
      <c r="T189">
        <f t="shared" ca="1" si="28"/>
        <v>1</v>
      </c>
      <c r="V189">
        <f ca="1">IF(MOD(CELL("строка",D3761),20)=1,ABS($J$1 - D3761),"")</f>
        <v>2.8599999999999994</v>
      </c>
      <c r="W189">
        <f t="shared" ca="1" si="29"/>
        <v>1</v>
      </c>
      <c r="X189">
        <f t="shared" ca="1" si="30"/>
        <v>0</v>
      </c>
      <c r="Y189">
        <f t="shared" ca="1" si="31"/>
        <v>1</v>
      </c>
    </row>
    <row r="190" spans="1:25" x14ac:dyDescent="0.3">
      <c r="A190" s="2">
        <v>1</v>
      </c>
      <c r="C190" t="str">
        <f t="shared" ca="1" si="22"/>
        <v/>
      </c>
      <c r="D190" t="str">
        <f t="shared" ca="1" si="23"/>
        <v/>
      </c>
      <c r="H190" t="str">
        <f t="shared" ca="1" si="24"/>
        <v/>
      </c>
      <c r="K190" t="str">
        <f t="shared" ca="1" si="25"/>
        <v/>
      </c>
      <c r="Q190">
        <f ca="1">IF(MOD(CELL("строка",G1891),10)=1,ABS($G$1 - C1891),"")</f>
        <v>7.93</v>
      </c>
      <c r="R190">
        <f t="shared" ca="1" si="26"/>
        <v>0</v>
      </c>
      <c r="S190">
        <f t="shared" ca="1" si="27"/>
        <v>0</v>
      </c>
      <c r="T190">
        <f t="shared" ca="1" si="28"/>
        <v>1</v>
      </c>
      <c r="V190">
        <f ca="1">IF(MOD(CELL("строка",D3781),20)=1,ABS($J$1 - D3781),"")</f>
        <v>0.14000000000000057</v>
      </c>
      <c r="W190">
        <f t="shared" ca="1" si="29"/>
        <v>1</v>
      </c>
      <c r="X190">
        <f t="shared" ca="1" si="30"/>
        <v>0</v>
      </c>
      <c r="Y190">
        <f t="shared" ca="1" si="31"/>
        <v>1</v>
      </c>
    </row>
    <row r="191" spans="1:25" x14ac:dyDescent="0.3">
      <c r="A191" s="2">
        <v>1</v>
      </c>
      <c r="C191">
        <f t="shared" ca="1" si="22"/>
        <v>13</v>
      </c>
      <c r="D191" t="str">
        <f t="shared" ca="1" si="23"/>
        <v/>
      </c>
      <c r="H191">
        <f t="shared" ca="1" si="24"/>
        <v>4.9000000000000397E-3</v>
      </c>
      <c r="K191" t="str">
        <f t="shared" ca="1" si="25"/>
        <v/>
      </c>
      <c r="Q191">
        <f ca="1">IF(MOD(CELL("строка",G1901),10)=1,ABS($G$1 - C1901),"")</f>
        <v>4.07</v>
      </c>
      <c r="R191">
        <f t="shared" ca="1" si="26"/>
        <v>0</v>
      </c>
      <c r="S191">
        <f t="shared" ca="1" si="27"/>
        <v>1</v>
      </c>
      <c r="T191">
        <f t="shared" ca="1" si="28"/>
        <v>1</v>
      </c>
      <c r="V191">
        <f ca="1">IF(MOD(CELL("строка",D3801),20)=1,ABS($J$1 - D3801),"")</f>
        <v>0.14000000000000057</v>
      </c>
      <c r="W191">
        <f t="shared" ca="1" si="29"/>
        <v>1</v>
      </c>
      <c r="X191">
        <f t="shared" ca="1" si="30"/>
        <v>1</v>
      </c>
      <c r="Y191">
        <f t="shared" ca="1" si="31"/>
        <v>1</v>
      </c>
    </row>
    <row r="192" spans="1:25" x14ac:dyDescent="0.3">
      <c r="A192" s="2">
        <v>0</v>
      </c>
      <c r="C192" t="str">
        <f t="shared" ca="1" si="22"/>
        <v/>
      </c>
      <c r="D192" t="str">
        <f t="shared" ca="1" si="23"/>
        <v/>
      </c>
      <c r="H192" t="str">
        <f t="shared" ca="1" si="24"/>
        <v/>
      </c>
      <c r="K192" t="str">
        <f t="shared" ca="1" si="25"/>
        <v/>
      </c>
      <c r="Q192">
        <f ca="1">IF(MOD(CELL("строка",G1911),10)=1,ABS($G$1 - C1911),"")</f>
        <v>0.92999999999999972</v>
      </c>
      <c r="R192">
        <f t="shared" ca="1" si="26"/>
        <v>1</v>
      </c>
      <c r="S192">
        <f t="shared" ca="1" si="27"/>
        <v>1</v>
      </c>
      <c r="T192">
        <f t="shared" ca="1" si="28"/>
        <v>1</v>
      </c>
      <c r="V192">
        <f ca="1">IF(MOD(CELL("строка",D3821),20)=1,ABS($J$1 - D3821),"")</f>
        <v>6.1400000000000006</v>
      </c>
      <c r="W192">
        <f t="shared" ca="1" si="29"/>
        <v>0</v>
      </c>
      <c r="X192">
        <f t="shared" ca="1" si="30"/>
        <v>1</v>
      </c>
      <c r="Y192">
        <f t="shared" ca="1" si="31"/>
        <v>1</v>
      </c>
    </row>
    <row r="193" spans="1:25" x14ac:dyDescent="0.3">
      <c r="A193" s="2">
        <v>1</v>
      </c>
      <c r="C193" t="str">
        <f t="shared" ref="C193:C256" ca="1" si="32">IF(MOD(CELL("строка",A202),10)=0,SUM(A193:A202),"")</f>
        <v/>
      </c>
      <c r="D193" t="str">
        <f t="shared" ref="D193:D256" ca="1" si="33">IF(MOD(CELL("строка",A212),20)=0,SUM(A193:A212),"")</f>
        <v/>
      </c>
      <c r="H193" t="str">
        <f t="shared" ca="1" si="24"/>
        <v/>
      </c>
      <c r="K193" t="str">
        <f t="shared" ca="1" si="25"/>
        <v/>
      </c>
      <c r="Q193">
        <f ca="1">IF(MOD(CELL("строка",G1921),10)=1,ABS($G$1 - C1921),"")</f>
        <v>3.0700000000000003</v>
      </c>
      <c r="R193">
        <f t="shared" ca="1" si="26"/>
        <v>1</v>
      </c>
      <c r="S193">
        <f t="shared" ca="1" si="27"/>
        <v>1</v>
      </c>
      <c r="T193">
        <f t="shared" ca="1" si="28"/>
        <v>1</v>
      </c>
      <c r="V193">
        <f ca="1">IF(MOD(CELL("строка",D3841),20)=1,ABS($J$1 - D3841),"")</f>
        <v>1.8599999999999994</v>
      </c>
      <c r="W193">
        <f t="shared" ca="1" si="29"/>
        <v>1</v>
      </c>
      <c r="X193">
        <f t="shared" ca="1" si="30"/>
        <v>1</v>
      </c>
      <c r="Y193">
        <f t="shared" ca="1" si="31"/>
        <v>1</v>
      </c>
    </row>
    <row r="194" spans="1:25" x14ac:dyDescent="0.3">
      <c r="A194" s="2">
        <v>2</v>
      </c>
      <c r="C194" t="str">
        <f t="shared" ca="1" si="32"/>
        <v/>
      </c>
      <c r="D194" t="str">
        <f t="shared" ca="1" si="33"/>
        <v/>
      </c>
      <c r="H194" t="str">
        <f t="shared" ref="H194:H257" ca="1" si="34">IF(MOD(CELL("строка",C194),10)=1,POWER( SUM( C194, -$G$1 ), 2 ),"")</f>
        <v/>
      </c>
      <c r="K194" t="str">
        <f t="shared" ref="K194:K257" ca="1" si="35">IF(MOD(CELL("строка",D194),20)=1,POWER( SUM( D194, -$J$1 ), 2 ),"")</f>
        <v/>
      </c>
      <c r="Q194">
        <f ca="1">IF(MOD(CELL("строка",G1931),10)=1,ABS($G$1 - C1931),"")</f>
        <v>6.07</v>
      </c>
      <c r="R194">
        <f t="shared" ref="R194:R257" ca="1" si="36">IF(Q194&lt;=$I$1, 1, 0 )</f>
        <v>0</v>
      </c>
      <c r="S194">
        <f t="shared" ref="S194:S257" ca="1" si="37">IF(Q194&lt;=2*$I$1, 1, 0 )</f>
        <v>1</v>
      </c>
      <c r="T194">
        <f t="shared" ref="T194:T257" ca="1" si="38">IF(Q194&lt;=3*$I$1, 1, 0 )</f>
        <v>1</v>
      </c>
      <c r="V194">
        <f ca="1">IF(MOD(CELL("строка",D3861),20)=1,ABS($J$1 - D3861),"")</f>
        <v>2.1400000000000006</v>
      </c>
      <c r="W194">
        <f t="shared" ref="W194:W200" ca="1" si="39">IF(V194&lt;=$L$1, 1, 0 )</f>
        <v>1</v>
      </c>
      <c r="X194">
        <f t="shared" ref="X194:X199" ca="1" si="40">IF(Q194&lt;=2*$I$1, 1, 0 )</f>
        <v>1</v>
      </c>
      <c r="Y194">
        <f t="shared" ref="Y194:Y200" ca="1" si="41">IF(Q194&lt;=3*$I$1, 1, 0 )</f>
        <v>1</v>
      </c>
    </row>
    <row r="195" spans="1:25" x14ac:dyDescent="0.3">
      <c r="A195" s="2">
        <v>1</v>
      </c>
      <c r="C195" t="str">
        <f t="shared" ca="1" si="32"/>
        <v/>
      </c>
      <c r="D195" t="str">
        <f t="shared" ca="1" si="33"/>
        <v/>
      </c>
      <c r="H195" t="str">
        <f t="shared" ca="1" si="34"/>
        <v/>
      </c>
      <c r="K195" t="str">
        <f t="shared" ca="1" si="35"/>
        <v/>
      </c>
      <c r="Q195">
        <f ca="1">IF(MOD(CELL("строка",G1941),10)=1,ABS($G$1 - C1941),"")</f>
        <v>6.93</v>
      </c>
      <c r="R195">
        <f t="shared" ca="1" si="36"/>
        <v>0</v>
      </c>
      <c r="S195">
        <f t="shared" ca="1" si="37"/>
        <v>1</v>
      </c>
      <c r="T195">
        <f t="shared" ca="1" si="38"/>
        <v>1</v>
      </c>
      <c r="V195">
        <f ca="1">IF(MOD(CELL("строка",D3881),20)=1,ABS($J$1 - D3881),"")</f>
        <v>1.1400000000000006</v>
      </c>
      <c r="W195">
        <f t="shared" ca="1" si="39"/>
        <v>1</v>
      </c>
      <c r="X195">
        <f t="shared" ca="1" si="40"/>
        <v>1</v>
      </c>
      <c r="Y195">
        <f t="shared" ca="1" si="41"/>
        <v>1</v>
      </c>
    </row>
    <row r="196" spans="1:25" x14ac:dyDescent="0.3">
      <c r="A196" s="2">
        <v>4</v>
      </c>
      <c r="C196" t="str">
        <f t="shared" ca="1" si="32"/>
        <v/>
      </c>
      <c r="D196" t="str">
        <f t="shared" ca="1" si="33"/>
        <v/>
      </c>
      <c r="H196" t="str">
        <f t="shared" ca="1" si="34"/>
        <v/>
      </c>
      <c r="K196" t="str">
        <f t="shared" ca="1" si="35"/>
        <v/>
      </c>
      <c r="Q196">
        <f ca="1">IF(MOD(CELL("строка",G1951),10)=1,ABS($G$1 - C1951),"")</f>
        <v>1.0700000000000003</v>
      </c>
      <c r="R196">
        <f t="shared" ca="1" si="36"/>
        <v>1</v>
      </c>
      <c r="S196">
        <f t="shared" ca="1" si="37"/>
        <v>1</v>
      </c>
      <c r="T196">
        <f t="shared" ca="1" si="38"/>
        <v>1</v>
      </c>
      <c r="V196">
        <f ca="1">IF(MOD(CELL("строка",D3901),20)=1,ABS($J$1 - D3901),"")</f>
        <v>1.8599999999999994</v>
      </c>
      <c r="W196">
        <f t="shared" ca="1" si="39"/>
        <v>1</v>
      </c>
      <c r="X196">
        <f t="shared" ca="1" si="40"/>
        <v>1</v>
      </c>
      <c r="Y196">
        <f t="shared" ca="1" si="41"/>
        <v>1</v>
      </c>
    </row>
    <row r="197" spans="1:25" x14ac:dyDescent="0.3">
      <c r="A197" s="2">
        <v>1</v>
      </c>
      <c r="C197" t="str">
        <f t="shared" ca="1" si="32"/>
        <v/>
      </c>
      <c r="D197" t="str">
        <f t="shared" ca="1" si="33"/>
        <v/>
      </c>
      <c r="H197" t="str">
        <f t="shared" ca="1" si="34"/>
        <v/>
      </c>
      <c r="K197" t="str">
        <f t="shared" ca="1" si="35"/>
        <v/>
      </c>
      <c r="Q197">
        <f ca="1">IF(MOD(CELL("строка",G1961),10)=1,ABS($G$1 - C1961),"")</f>
        <v>1.9299999999999997</v>
      </c>
      <c r="R197">
        <f t="shared" ca="1" si="36"/>
        <v>1</v>
      </c>
      <c r="S197">
        <f t="shared" ca="1" si="37"/>
        <v>1</v>
      </c>
      <c r="T197">
        <f t="shared" ca="1" si="38"/>
        <v>1</v>
      </c>
      <c r="V197">
        <f ca="1">IF(MOD(CELL("строка",D3921),20)=1,ABS($J$1 - D3921),"")</f>
        <v>5.1400000000000006</v>
      </c>
      <c r="W197">
        <f t="shared" ca="1" si="39"/>
        <v>0</v>
      </c>
      <c r="X197">
        <f t="shared" ca="1" si="40"/>
        <v>1</v>
      </c>
      <c r="Y197">
        <f t="shared" ca="1" si="41"/>
        <v>1</v>
      </c>
    </row>
    <row r="198" spans="1:25" x14ac:dyDescent="0.3">
      <c r="A198" s="2">
        <v>1</v>
      </c>
      <c r="C198" t="str">
        <f t="shared" ca="1" si="32"/>
        <v/>
      </c>
      <c r="D198" t="str">
        <f t="shared" ca="1" si="33"/>
        <v/>
      </c>
      <c r="H198" t="str">
        <f t="shared" ca="1" si="34"/>
        <v/>
      </c>
      <c r="K198" t="str">
        <f t="shared" ca="1" si="35"/>
        <v/>
      </c>
      <c r="Q198">
        <f ca="1">IF(MOD(CELL("строка",G1971),10)=1,ABS($G$1 - C1971),"")</f>
        <v>2.9299999999999997</v>
      </c>
      <c r="R198">
        <f t="shared" ca="1" si="36"/>
        <v>1</v>
      </c>
      <c r="S198">
        <f t="shared" ca="1" si="37"/>
        <v>1</v>
      </c>
      <c r="T198">
        <f t="shared" ca="1" si="38"/>
        <v>1</v>
      </c>
      <c r="V198">
        <f ca="1">IF(MOD(CELL("строка",D3941),20)=1,ABS($J$1 - D3941),"")</f>
        <v>2.8599999999999994</v>
      </c>
      <c r="W198">
        <f t="shared" ca="1" si="39"/>
        <v>1</v>
      </c>
      <c r="X198">
        <f t="shared" ca="1" si="40"/>
        <v>1</v>
      </c>
      <c r="Y198">
        <f t="shared" ca="1" si="41"/>
        <v>1</v>
      </c>
    </row>
    <row r="199" spans="1:25" x14ac:dyDescent="0.3">
      <c r="A199" s="2">
        <v>1</v>
      </c>
      <c r="C199" t="str">
        <f t="shared" ca="1" si="32"/>
        <v/>
      </c>
      <c r="D199" t="str">
        <f t="shared" ca="1" si="33"/>
        <v/>
      </c>
      <c r="H199" t="str">
        <f t="shared" ca="1" si="34"/>
        <v/>
      </c>
      <c r="K199" t="str">
        <f t="shared" ca="1" si="35"/>
        <v/>
      </c>
      <c r="Q199">
        <f ca="1">IF(MOD(CELL("строка",G1981),10)=1,ABS($G$1 - C1981),"")</f>
        <v>2.9299999999999997</v>
      </c>
      <c r="R199">
        <f t="shared" ca="1" si="36"/>
        <v>1</v>
      </c>
      <c r="S199">
        <f t="shared" ca="1" si="37"/>
        <v>1</v>
      </c>
      <c r="T199">
        <f t="shared" ca="1" si="38"/>
        <v>1</v>
      </c>
      <c r="V199">
        <f ca="1">IF(MOD(CELL("строка",D3961),20)=1,ABS($J$1 - D3961),"")</f>
        <v>5.1400000000000006</v>
      </c>
      <c r="W199">
        <f t="shared" ca="1" si="39"/>
        <v>0</v>
      </c>
      <c r="X199">
        <f t="shared" ca="1" si="40"/>
        <v>1</v>
      </c>
      <c r="Y199">
        <f t="shared" ca="1" si="41"/>
        <v>1</v>
      </c>
    </row>
    <row r="200" spans="1:25" x14ac:dyDescent="0.3">
      <c r="A200" s="2">
        <v>1</v>
      </c>
      <c r="C200" t="str">
        <f t="shared" ca="1" si="32"/>
        <v/>
      </c>
      <c r="D200" t="str">
        <f t="shared" ca="1" si="33"/>
        <v/>
      </c>
      <c r="H200" t="str">
        <f t="shared" ca="1" si="34"/>
        <v/>
      </c>
      <c r="K200" t="str">
        <f t="shared" ca="1" si="35"/>
        <v/>
      </c>
      <c r="Q200">
        <f ca="1">IF(MOD(CELL("строка",G1991),10)=1,ABS($G$1 - C1991),"")</f>
        <v>1.9299999999999997</v>
      </c>
      <c r="R200">
        <f t="shared" ca="1" si="36"/>
        <v>1</v>
      </c>
      <c r="S200">
        <f t="shared" ca="1" si="37"/>
        <v>1</v>
      </c>
      <c r="T200">
        <f t="shared" ca="1" si="38"/>
        <v>1</v>
      </c>
      <c r="V200">
        <f ca="1">IF(MOD(CELL("строка",D3981),20)=1,ABS($J$1 - D3981),"")</f>
        <v>3.8599999999999994</v>
      </c>
      <c r="W200">
        <f t="shared" ca="1" si="39"/>
        <v>1</v>
      </c>
      <c r="X200">
        <f ca="1">IF(Q200&lt;=2*$I$1, 1, 0 )</f>
        <v>1</v>
      </c>
      <c r="Y200">
        <f t="shared" ca="1" si="41"/>
        <v>1</v>
      </c>
    </row>
    <row r="201" spans="1:25" x14ac:dyDescent="0.3">
      <c r="A201" s="2">
        <v>1</v>
      </c>
      <c r="C201">
        <f t="shared" ca="1" si="32"/>
        <v>18</v>
      </c>
      <c r="D201">
        <f t="shared" ca="1" si="33"/>
        <v>27</v>
      </c>
      <c r="H201">
        <f t="shared" ca="1" si="34"/>
        <v>25.704900000000002</v>
      </c>
      <c r="K201">
        <f t="shared" ca="1" si="35"/>
        <v>1.2996000000000012</v>
      </c>
      <c r="Q201">
        <f ca="1">IF(MOD(CELL("строка",G2001),10)=1,ABS($G$1 - C2001),"")</f>
        <v>7.93</v>
      </c>
      <c r="R201">
        <f t="shared" ca="1" si="36"/>
        <v>0</v>
      </c>
      <c r="S201">
        <f t="shared" ca="1" si="37"/>
        <v>0</v>
      </c>
      <c r="T201">
        <f t="shared" ca="1" si="38"/>
        <v>1</v>
      </c>
      <c r="W201" s="1" t="s">
        <v>9</v>
      </c>
      <c r="X201" s="1" t="s">
        <v>10</v>
      </c>
      <c r="Y201" s="1" t="s">
        <v>11</v>
      </c>
    </row>
    <row r="202" spans="1:25" x14ac:dyDescent="0.3">
      <c r="A202" s="2">
        <v>5</v>
      </c>
      <c r="C202" t="str">
        <f t="shared" ca="1" si="32"/>
        <v/>
      </c>
      <c r="D202" t="str">
        <f t="shared" ca="1" si="33"/>
        <v/>
      </c>
      <c r="H202" t="str">
        <f t="shared" ca="1" si="34"/>
        <v/>
      </c>
      <c r="K202" t="str">
        <f t="shared" ca="1" si="35"/>
        <v/>
      </c>
      <c r="Q202">
        <f ca="1">IF(MOD(CELL("строка",G2011),10)=1,ABS($G$1 - C2011),"")</f>
        <v>0.92999999999999972</v>
      </c>
      <c r="R202">
        <f t="shared" ca="1" si="36"/>
        <v>1</v>
      </c>
      <c r="S202">
        <f t="shared" ca="1" si="37"/>
        <v>1</v>
      </c>
      <c r="T202">
        <f t="shared" ca="1" si="38"/>
        <v>1</v>
      </c>
    </row>
    <row r="203" spans="1:25" x14ac:dyDescent="0.3">
      <c r="A203" s="2">
        <v>1</v>
      </c>
      <c r="C203" t="str">
        <f t="shared" ca="1" si="32"/>
        <v/>
      </c>
      <c r="D203" t="str">
        <f t="shared" ca="1" si="33"/>
        <v/>
      </c>
      <c r="H203" t="str">
        <f t="shared" ca="1" si="34"/>
        <v/>
      </c>
      <c r="K203" t="str">
        <f t="shared" ca="1" si="35"/>
        <v/>
      </c>
      <c r="Q203">
        <f ca="1">IF(MOD(CELL("строка",G2021),10)=1,ABS($G$1 - C2021),"")</f>
        <v>5.07</v>
      </c>
      <c r="R203">
        <f t="shared" ca="1" si="36"/>
        <v>0</v>
      </c>
      <c r="S203">
        <f t="shared" ca="1" si="37"/>
        <v>1</v>
      </c>
      <c r="T203">
        <f t="shared" ca="1" si="38"/>
        <v>1</v>
      </c>
    </row>
    <row r="204" spans="1:25" x14ac:dyDescent="0.3">
      <c r="A204" s="2">
        <v>2</v>
      </c>
      <c r="C204" t="str">
        <f t="shared" ca="1" si="32"/>
        <v/>
      </c>
      <c r="D204" t="str">
        <f t="shared" ca="1" si="33"/>
        <v/>
      </c>
      <c r="H204" t="str">
        <f t="shared" ca="1" si="34"/>
        <v/>
      </c>
      <c r="K204" t="str">
        <f t="shared" ca="1" si="35"/>
        <v/>
      </c>
      <c r="Q204">
        <f ca="1">IF(MOD(CELL("строка",G2031),10)=1,ABS($G$1 - C2031),"")</f>
        <v>2.9299999999999997</v>
      </c>
      <c r="R204">
        <f t="shared" ca="1" si="36"/>
        <v>1</v>
      </c>
      <c r="S204">
        <f t="shared" ca="1" si="37"/>
        <v>1</v>
      </c>
      <c r="T204">
        <f t="shared" ca="1" si="38"/>
        <v>1</v>
      </c>
    </row>
    <row r="205" spans="1:25" x14ac:dyDescent="0.3">
      <c r="A205" s="2">
        <v>1</v>
      </c>
      <c r="C205" t="str">
        <f t="shared" ca="1" si="32"/>
        <v/>
      </c>
      <c r="D205" t="str">
        <f t="shared" ca="1" si="33"/>
        <v/>
      </c>
      <c r="H205" t="str">
        <f t="shared" ca="1" si="34"/>
        <v/>
      </c>
      <c r="K205" t="str">
        <f t="shared" ca="1" si="35"/>
        <v/>
      </c>
      <c r="Q205">
        <f ca="1">IF(MOD(CELL("строка",G2041),10)=1,ABS($G$1 - C2041),"")</f>
        <v>2.0700000000000003</v>
      </c>
      <c r="R205">
        <f t="shared" ca="1" si="36"/>
        <v>1</v>
      </c>
      <c r="S205">
        <f t="shared" ca="1" si="37"/>
        <v>1</v>
      </c>
      <c r="T205">
        <f t="shared" ca="1" si="38"/>
        <v>1</v>
      </c>
    </row>
    <row r="206" spans="1:25" x14ac:dyDescent="0.3">
      <c r="A206" s="2">
        <v>1</v>
      </c>
      <c r="C206" t="str">
        <f t="shared" ca="1" si="32"/>
        <v/>
      </c>
      <c r="D206" t="str">
        <f t="shared" ca="1" si="33"/>
        <v/>
      </c>
      <c r="H206" t="str">
        <f t="shared" ca="1" si="34"/>
        <v/>
      </c>
      <c r="K206" t="str">
        <f t="shared" ca="1" si="35"/>
        <v/>
      </c>
      <c r="Q206">
        <f ca="1">IF(MOD(CELL("строка",G2051),10)=1,ABS($G$1 - C2051),"")</f>
        <v>0.92999999999999972</v>
      </c>
      <c r="R206">
        <f t="shared" ca="1" si="36"/>
        <v>1</v>
      </c>
      <c r="S206">
        <f t="shared" ca="1" si="37"/>
        <v>1</v>
      </c>
      <c r="T206">
        <f t="shared" ca="1" si="38"/>
        <v>1</v>
      </c>
    </row>
    <row r="207" spans="1:25" x14ac:dyDescent="0.3">
      <c r="A207" s="2">
        <v>5</v>
      </c>
      <c r="C207" t="str">
        <f t="shared" ca="1" si="32"/>
        <v/>
      </c>
      <c r="D207" t="str">
        <f t="shared" ca="1" si="33"/>
        <v/>
      </c>
      <c r="H207" t="str">
        <f t="shared" ca="1" si="34"/>
        <v/>
      </c>
      <c r="K207" t="str">
        <f t="shared" ca="1" si="35"/>
        <v/>
      </c>
      <c r="Q207">
        <f ca="1">IF(MOD(CELL("строка",G2061),10)=1,ABS($G$1 - C2061),"")</f>
        <v>0.92999999999999972</v>
      </c>
      <c r="R207">
        <f t="shared" ca="1" si="36"/>
        <v>1</v>
      </c>
      <c r="S207">
        <f t="shared" ca="1" si="37"/>
        <v>1</v>
      </c>
      <c r="T207">
        <f t="shared" ca="1" si="38"/>
        <v>1</v>
      </c>
    </row>
    <row r="208" spans="1:25" x14ac:dyDescent="0.3">
      <c r="A208" s="2">
        <v>0</v>
      </c>
      <c r="C208" t="str">
        <f t="shared" ca="1" si="32"/>
        <v/>
      </c>
      <c r="D208" t="str">
        <f t="shared" ca="1" si="33"/>
        <v/>
      </c>
      <c r="H208" t="str">
        <f t="shared" ca="1" si="34"/>
        <v/>
      </c>
      <c r="K208" t="str">
        <f t="shared" ca="1" si="35"/>
        <v/>
      </c>
      <c r="Q208">
        <f ca="1">IF(MOD(CELL("строка",G2071),10)=1,ABS($G$1 - C2071),"")</f>
        <v>2.9299999999999997</v>
      </c>
      <c r="R208">
        <f t="shared" ca="1" si="36"/>
        <v>1</v>
      </c>
      <c r="S208">
        <f t="shared" ca="1" si="37"/>
        <v>1</v>
      </c>
      <c r="T208">
        <f t="shared" ca="1" si="38"/>
        <v>1</v>
      </c>
    </row>
    <row r="209" spans="1:20" x14ac:dyDescent="0.3">
      <c r="A209" s="2">
        <v>0</v>
      </c>
      <c r="C209" t="str">
        <f t="shared" ca="1" si="32"/>
        <v/>
      </c>
      <c r="D209" t="str">
        <f t="shared" ca="1" si="33"/>
        <v/>
      </c>
      <c r="H209" t="str">
        <f t="shared" ca="1" si="34"/>
        <v/>
      </c>
      <c r="K209" t="str">
        <f t="shared" ca="1" si="35"/>
        <v/>
      </c>
      <c r="Q209">
        <f ca="1">IF(MOD(CELL("строка",G2081),10)=1,ABS($G$1 - C2081),"")</f>
        <v>2.0700000000000003</v>
      </c>
      <c r="R209">
        <f t="shared" ca="1" si="36"/>
        <v>1</v>
      </c>
      <c r="S209">
        <f t="shared" ca="1" si="37"/>
        <v>1</v>
      </c>
      <c r="T209">
        <f t="shared" ca="1" si="38"/>
        <v>1</v>
      </c>
    </row>
    <row r="210" spans="1:20" x14ac:dyDescent="0.3">
      <c r="A210" s="2">
        <v>2</v>
      </c>
      <c r="C210" t="str">
        <f t="shared" ca="1" si="32"/>
        <v/>
      </c>
      <c r="D210" t="str">
        <f t="shared" ca="1" si="33"/>
        <v/>
      </c>
      <c r="H210" t="str">
        <f t="shared" ca="1" si="34"/>
        <v/>
      </c>
      <c r="K210" t="str">
        <f t="shared" ca="1" si="35"/>
        <v/>
      </c>
      <c r="Q210">
        <f ca="1">IF(MOD(CELL("строка",G2091),10)=1,ABS($G$1 - C2091),"")</f>
        <v>4.07</v>
      </c>
      <c r="R210">
        <f t="shared" ca="1" si="36"/>
        <v>0</v>
      </c>
      <c r="S210">
        <f t="shared" ca="1" si="37"/>
        <v>1</v>
      </c>
      <c r="T210">
        <f t="shared" ca="1" si="38"/>
        <v>1</v>
      </c>
    </row>
    <row r="211" spans="1:20" x14ac:dyDescent="0.3">
      <c r="A211" s="2">
        <v>0</v>
      </c>
      <c r="C211">
        <f t="shared" ca="1" si="32"/>
        <v>9</v>
      </c>
      <c r="D211" t="str">
        <f t="shared" ca="1" si="33"/>
        <v/>
      </c>
      <c r="H211">
        <f t="shared" ca="1" si="34"/>
        <v>15.444899999999997</v>
      </c>
      <c r="K211" t="str">
        <f t="shared" ca="1" si="35"/>
        <v/>
      </c>
      <c r="Q211">
        <f ca="1">IF(MOD(CELL("строка",G2101),10)=1,ABS($G$1 - C2101),"")</f>
        <v>3.9299999999999997</v>
      </c>
      <c r="R211">
        <f t="shared" ca="1" si="36"/>
        <v>0</v>
      </c>
      <c r="S211">
        <f t="shared" ca="1" si="37"/>
        <v>1</v>
      </c>
      <c r="T211">
        <f t="shared" ca="1" si="38"/>
        <v>1</v>
      </c>
    </row>
    <row r="212" spans="1:20" x14ac:dyDescent="0.3">
      <c r="A212" s="2">
        <v>0</v>
      </c>
      <c r="C212" t="str">
        <f t="shared" ca="1" si="32"/>
        <v/>
      </c>
      <c r="D212" t="str">
        <f t="shared" ca="1" si="33"/>
        <v/>
      </c>
      <c r="H212" t="str">
        <f t="shared" ca="1" si="34"/>
        <v/>
      </c>
      <c r="K212" t="str">
        <f t="shared" ca="1" si="35"/>
        <v/>
      </c>
      <c r="Q212">
        <f ca="1">IF(MOD(CELL("строка",G2111),10)=1,ABS($G$1 - C2111),"")</f>
        <v>9.07</v>
      </c>
      <c r="R212">
        <f t="shared" ca="1" si="36"/>
        <v>0</v>
      </c>
      <c r="S212">
        <f t="shared" ca="1" si="37"/>
        <v>0</v>
      </c>
      <c r="T212">
        <f t="shared" ca="1" si="38"/>
        <v>1</v>
      </c>
    </row>
    <row r="213" spans="1:20" x14ac:dyDescent="0.3">
      <c r="A213" s="2">
        <v>0</v>
      </c>
      <c r="C213" t="str">
        <f t="shared" ca="1" si="32"/>
        <v/>
      </c>
      <c r="D213" t="str">
        <f t="shared" ca="1" si="33"/>
        <v/>
      </c>
      <c r="H213" t="str">
        <f t="shared" ca="1" si="34"/>
        <v/>
      </c>
      <c r="K213" t="str">
        <f t="shared" ca="1" si="35"/>
        <v/>
      </c>
      <c r="Q213">
        <f ca="1">IF(MOD(CELL("строка",G2121),10)=1,ABS($G$1 - C2121),"")</f>
        <v>4.07</v>
      </c>
      <c r="R213">
        <f t="shared" ca="1" si="36"/>
        <v>0</v>
      </c>
      <c r="S213">
        <f t="shared" ca="1" si="37"/>
        <v>1</v>
      </c>
      <c r="T213">
        <f t="shared" ca="1" si="38"/>
        <v>1</v>
      </c>
    </row>
    <row r="214" spans="1:20" x14ac:dyDescent="0.3">
      <c r="A214" s="2">
        <v>0</v>
      </c>
      <c r="C214" t="str">
        <f t="shared" ca="1" si="32"/>
        <v/>
      </c>
      <c r="D214" t="str">
        <f t="shared" ca="1" si="33"/>
        <v/>
      </c>
      <c r="H214" t="str">
        <f t="shared" ca="1" si="34"/>
        <v/>
      </c>
      <c r="K214" t="str">
        <f t="shared" ca="1" si="35"/>
        <v/>
      </c>
      <c r="Q214">
        <f ca="1">IF(MOD(CELL("строка",G2131),10)=1,ABS($G$1 - C2131),"")</f>
        <v>1.9299999999999997</v>
      </c>
      <c r="R214">
        <f t="shared" ca="1" si="36"/>
        <v>1</v>
      </c>
      <c r="S214">
        <f t="shared" ca="1" si="37"/>
        <v>1</v>
      </c>
      <c r="T214">
        <f t="shared" ca="1" si="38"/>
        <v>1</v>
      </c>
    </row>
    <row r="215" spans="1:20" x14ac:dyDescent="0.3">
      <c r="A215" s="2">
        <v>0</v>
      </c>
      <c r="C215" t="str">
        <f t="shared" ca="1" si="32"/>
        <v/>
      </c>
      <c r="D215" t="str">
        <f t="shared" ca="1" si="33"/>
        <v/>
      </c>
      <c r="H215" t="str">
        <f t="shared" ca="1" si="34"/>
        <v/>
      </c>
      <c r="K215" t="str">
        <f t="shared" ca="1" si="35"/>
        <v/>
      </c>
      <c r="Q215">
        <f ca="1">IF(MOD(CELL("строка",G2141),10)=1,ABS($G$1 - C2141),"")</f>
        <v>3.0700000000000003</v>
      </c>
      <c r="R215">
        <f t="shared" ca="1" si="36"/>
        <v>1</v>
      </c>
      <c r="S215">
        <f t="shared" ca="1" si="37"/>
        <v>1</v>
      </c>
      <c r="T215">
        <f t="shared" ca="1" si="38"/>
        <v>1</v>
      </c>
    </row>
    <row r="216" spans="1:20" x14ac:dyDescent="0.3">
      <c r="A216" s="2">
        <v>2</v>
      </c>
      <c r="C216" t="str">
        <f t="shared" ca="1" si="32"/>
        <v/>
      </c>
      <c r="D216" t="str">
        <f t="shared" ca="1" si="33"/>
        <v/>
      </c>
      <c r="H216" t="str">
        <f t="shared" ca="1" si="34"/>
        <v/>
      </c>
      <c r="K216" t="str">
        <f t="shared" ca="1" si="35"/>
        <v/>
      </c>
      <c r="Q216">
        <f ca="1">IF(MOD(CELL("строка",G2151),10)=1,ABS($G$1 - C2151),"")</f>
        <v>2.9299999999999997</v>
      </c>
      <c r="R216">
        <f t="shared" ca="1" si="36"/>
        <v>1</v>
      </c>
      <c r="S216">
        <f t="shared" ca="1" si="37"/>
        <v>1</v>
      </c>
      <c r="T216">
        <f t="shared" ca="1" si="38"/>
        <v>1</v>
      </c>
    </row>
    <row r="217" spans="1:20" x14ac:dyDescent="0.3">
      <c r="A217" s="2">
        <v>3</v>
      </c>
      <c r="C217" t="str">
        <f t="shared" ca="1" si="32"/>
        <v/>
      </c>
      <c r="D217" t="str">
        <f t="shared" ca="1" si="33"/>
        <v/>
      </c>
      <c r="H217" t="str">
        <f t="shared" ca="1" si="34"/>
        <v/>
      </c>
      <c r="K217" t="str">
        <f t="shared" ca="1" si="35"/>
        <v/>
      </c>
      <c r="Q217">
        <f ca="1">IF(MOD(CELL("строка",G2161),10)=1,ABS($G$1 - C2161),"")</f>
        <v>1.0700000000000003</v>
      </c>
      <c r="R217">
        <f t="shared" ca="1" si="36"/>
        <v>1</v>
      </c>
      <c r="S217">
        <f t="shared" ca="1" si="37"/>
        <v>1</v>
      </c>
      <c r="T217">
        <f t="shared" ca="1" si="38"/>
        <v>1</v>
      </c>
    </row>
    <row r="218" spans="1:20" x14ac:dyDescent="0.3">
      <c r="A218" s="2">
        <v>0</v>
      </c>
      <c r="C218" t="str">
        <f t="shared" ca="1" si="32"/>
        <v/>
      </c>
      <c r="D218" t="str">
        <f t="shared" ca="1" si="33"/>
        <v/>
      </c>
      <c r="H218" t="str">
        <f t="shared" ca="1" si="34"/>
        <v/>
      </c>
      <c r="K218" t="str">
        <f t="shared" ca="1" si="35"/>
        <v/>
      </c>
      <c r="Q218">
        <f ca="1">IF(MOD(CELL("строка",G2171),10)=1,ABS($G$1 - C2171),"")</f>
        <v>6.93</v>
      </c>
      <c r="R218">
        <f t="shared" ca="1" si="36"/>
        <v>0</v>
      </c>
      <c r="S218">
        <f t="shared" ca="1" si="37"/>
        <v>1</v>
      </c>
      <c r="T218">
        <f t="shared" ca="1" si="38"/>
        <v>1</v>
      </c>
    </row>
    <row r="219" spans="1:20" x14ac:dyDescent="0.3">
      <c r="A219" s="2">
        <v>0</v>
      </c>
      <c r="C219" t="str">
        <f t="shared" ca="1" si="32"/>
        <v/>
      </c>
      <c r="D219" t="str">
        <f t="shared" ca="1" si="33"/>
        <v/>
      </c>
      <c r="H219" t="str">
        <f t="shared" ca="1" si="34"/>
        <v/>
      </c>
      <c r="K219" t="str">
        <f t="shared" ca="1" si="35"/>
        <v/>
      </c>
      <c r="Q219">
        <f ca="1">IF(MOD(CELL("строка",G2181),10)=1,ABS($G$1 - C2181),"")</f>
        <v>0.92999999999999972</v>
      </c>
      <c r="R219">
        <f t="shared" ca="1" si="36"/>
        <v>1</v>
      </c>
      <c r="S219">
        <f t="shared" ca="1" si="37"/>
        <v>1</v>
      </c>
      <c r="T219">
        <f t="shared" ca="1" si="38"/>
        <v>1</v>
      </c>
    </row>
    <row r="220" spans="1:20" x14ac:dyDescent="0.3">
      <c r="A220" s="2">
        <v>4</v>
      </c>
      <c r="C220" t="str">
        <f t="shared" ca="1" si="32"/>
        <v/>
      </c>
      <c r="D220" t="str">
        <f t="shared" ca="1" si="33"/>
        <v/>
      </c>
      <c r="H220" t="str">
        <f t="shared" ca="1" si="34"/>
        <v/>
      </c>
      <c r="K220" t="str">
        <f t="shared" ca="1" si="35"/>
        <v/>
      </c>
      <c r="Q220">
        <f ca="1">IF(MOD(CELL("строка",G2191),10)=1,ABS($G$1 - C2191),"")</f>
        <v>2.9299999999999997</v>
      </c>
      <c r="R220">
        <f t="shared" ca="1" si="36"/>
        <v>1</v>
      </c>
      <c r="S220">
        <f t="shared" ca="1" si="37"/>
        <v>1</v>
      </c>
      <c r="T220">
        <f t="shared" ca="1" si="38"/>
        <v>1</v>
      </c>
    </row>
    <row r="221" spans="1:20" x14ac:dyDescent="0.3">
      <c r="A221" s="2">
        <v>3</v>
      </c>
      <c r="C221">
        <f t="shared" ca="1" si="32"/>
        <v>9</v>
      </c>
      <c r="D221">
        <f t="shared" ca="1" si="33"/>
        <v>24</v>
      </c>
      <c r="H221">
        <f t="shared" ca="1" si="34"/>
        <v>15.444899999999997</v>
      </c>
      <c r="K221">
        <f t="shared" ca="1" si="35"/>
        <v>3.4595999999999978</v>
      </c>
      <c r="Q221">
        <f ca="1">IF(MOD(CELL("строка",G2201),10)=1,ABS($G$1 - C2201),"")</f>
        <v>1.9299999999999997</v>
      </c>
      <c r="R221">
        <f t="shared" ca="1" si="36"/>
        <v>1</v>
      </c>
      <c r="S221">
        <f t="shared" ca="1" si="37"/>
        <v>1</v>
      </c>
      <c r="T221">
        <f t="shared" ca="1" si="38"/>
        <v>1</v>
      </c>
    </row>
    <row r="222" spans="1:20" x14ac:dyDescent="0.3">
      <c r="A222" s="2">
        <v>0</v>
      </c>
      <c r="C222" t="str">
        <f t="shared" ca="1" si="32"/>
        <v/>
      </c>
      <c r="D222" t="str">
        <f t="shared" ca="1" si="33"/>
        <v/>
      </c>
      <c r="H222" t="str">
        <f t="shared" ca="1" si="34"/>
        <v/>
      </c>
      <c r="K222" t="str">
        <f t="shared" ca="1" si="35"/>
        <v/>
      </c>
      <c r="Q222">
        <f ca="1">IF(MOD(CELL("строка",G2211),10)=1,ABS($G$1 - C2211),"")</f>
        <v>2.0700000000000003</v>
      </c>
      <c r="R222">
        <f t="shared" ca="1" si="36"/>
        <v>1</v>
      </c>
      <c r="S222">
        <f t="shared" ca="1" si="37"/>
        <v>1</v>
      </c>
      <c r="T222">
        <f t="shared" ca="1" si="38"/>
        <v>1</v>
      </c>
    </row>
    <row r="223" spans="1:20" x14ac:dyDescent="0.3">
      <c r="A223" s="2">
        <v>0</v>
      </c>
      <c r="C223" t="str">
        <f t="shared" ca="1" si="32"/>
        <v/>
      </c>
      <c r="D223" t="str">
        <f t="shared" ca="1" si="33"/>
        <v/>
      </c>
      <c r="H223" t="str">
        <f t="shared" ca="1" si="34"/>
        <v/>
      </c>
      <c r="K223" t="str">
        <f t="shared" ca="1" si="35"/>
        <v/>
      </c>
      <c r="Q223">
        <f ca="1">IF(MOD(CELL("строка",G2221),10)=1,ABS($G$1 - C2221),"")</f>
        <v>4.07</v>
      </c>
      <c r="R223">
        <f t="shared" ca="1" si="36"/>
        <v>0</v>
      </c>
      <c r="S223">
        <f t="shared" ca="1" si="37"/>
        <v>1</v>
      </c>
      <c r="T223">
        <f t="shared" ca="1" si="38"/>
        <v>1</v>
      </c>
    </row>
    <row r="224" spans="1:20" x14ac:dyDescent="0.3">
      <c r="A224" s="2">
        <v>0</v>
      </c>
      <c r="C224" t="str">
        <f t="shared" ca="1" si="32"/>
        <v/>
      </c>
      <c r="D224" t="str">
        <f t="shared" ca="1" si="33"/>
        <v/>
      </c>
      <c r="H224" t="str">
        <f t="shared" ca="1" si="34"/>
        <v/>
      </c>
      <c r="K224" t="str">
        <f t="shared" ca="1" si="35"/>
        <v/>
      </c>
      <c r="Q224">
        <f ca="1">IF(MOD(CELL("строка",G2231),10)=1,ABS($G$1 - C2231),"")</f>
        <v>4.93</v>
      </c>
      <c r="R224">
        <f t="shared" ca="1" si="36"/>
        <v>0</v>
      </c>
      <c r="S224">
        <f t="shared" ca="1" si="37"/>
        <v>1</v>
      </c>
      <c r="T224">
        <f t="shared" ca="1" si="38"/>
        <v>1</v>
      </c>
    </row>
    <row r="225" spans="1:20" x14ac:dyDescent="0.3">
      <c r="A225" s="2">
        <v>2</v>
      </c>
      <c r="C225" t="str">
        <f t="shared" ca="1" si="32"/>
        <v/>
      </c>
      <c r="D225" t="str">
        <f t="shared" ca="1" si="33"/>
        <v/>
      </c>
      <c r="H225" t="str">
        <f t="shared" ca="1" si="34"/>
        <v/>
      </c>
      <c r="K225" t="str">
        <f t="shared" ca="1" si="35"/>
        <v/>
      </c>
      <c r="Q225">
        <f ca="1">IF(MOD(CELL("строка",G2241),10)=1,ABS($G$1 - C2241),"")</f>
        <v>7.0000000000000284E-2</v>
      </c>
      <c r="R225">
        <f t="shared" ca="1" si="36"/>
        <v>1</v>
      </c>
      <c r="S225">
        <f t="shared" ca="1" si="37"/>
        <v>1</v>
      </c>
      <c r="T225">
        <f t="shared" ca="1" si="38"/>
        <v>1</v>
      </c>
    </row>
    <row r="226" spans="1:20" x14ac:dyDescent="0.3">
      <c r="A226" s="2">
        <v>1</v>
      </c>
      <c r="C226" t="str">
        <f t="shared" ca="1" si="32"/>
        <v/>
      </c>
      <c r="D226" t="str">
        <f t="shared" ca="1" si="33"/>
        <v/>
      </c>
      <c r="H226" t="str">
        <f t="shared" ca="1" si="34"/>
        <v/>
      </c>
      <c r="K226" t="str">
        <f t="shared" ca="1" si="35"/>
        <v/>
      </c>
      <c r="Q226">
        <f ca="1">IF(MOD(CELL("строка",G2251),10)=1,ABS($G$1 - C2251),"")</f>
        <v>2.9299999999999997</v>
      </c>
      <c r="R226">
        <f t="shared" ca="1" si="36"/>
        <v>1</v>
      </c>
      <c r="S226">
        <f t="shared" ca="1" si="37"/>
        <v>1</v>
      </c>
      <c r="T226">
        <f t="shared" ca="1" si="38"/>
        <v>1</v>
      </c>
    </row>
    <row r="227" spans="1:20" x14ac:dyDescent="0.3">
      <c r="A227" s="2">
        <v>0</v>
      </c>
      <c r="C227" t="str">
        <f t="shared" ca="1" si="32"/>
        <v/>
      </c>
      <c r="D227" t="str">
        <f t="shared" ca="1" si="33"/>
        <v/>
      </c>
      <c r="H227" t="str">
        <f t="shared" ca="1" si="34"/>
        <v/>
      </c>
      <c r="K227" t="str">
        <f t="shared" ca="1" si="35"/>
        <v/>
      </c>
      <c r="Q227">
        <f ca="1">IF(MOD(CELL("строка",G2261),10)=1,ABS($G$1 - C2261),"")</f>
        <v>1.0700000000000003</v>
      </c>
      <c r="R227">
        <f t="shared" ca="1" si="36"/>
        <v>1</v>
      </c>
      <c r="S227">
        <f t="shared" ca="1" si="37"/>
        <v>1</v>
      </c>
      <c r="T227">
        <f t="shared" ca="1" si="38"/>
        <v>1</v>
      </c>
    </row>
    <row r="228" spans="1:20" x14ac:dyDescent="0.3">
      <c r="A228" s="2">
        <v>0</v>
      </c>
      <c r="C228" t="str">
        <f t="shared" ca="1" si="32"/>
        <v/>
      </c>
      <c r="D228" t="str">
        <f t="shared" ca="1" si="33"/>
        <v/>
      </c>
      <c r="H228" t="str">
        <f t="shared" ca="1" si="34"/>
        <v/>
      </c>
      <c r="K228" t="str">
        <f t="shared" ca="1" si="35"/>
        <v/>
      </c>
      <c r="Q228">
        <f ca="1">IF(MOD(CELL("строка",G2271),10)=1,ABS($G$1 - C2271),"")</f>
        <v>1.9299999999999997</v>
      </c>
      <c r="R228">
        <f t="shared" ca="1" si="36"/>
        <v>1</v>
      </c>
      <c r="S228">
        <f t="shared" ca="1" si="37"/>
        <v>1</v>
      </c>
      <c r="T228">
        <f t="shared" ca="1" si="38"/>
        <v>1</v>
      </c>
    </row>
    <row r="229" spans="1:20" x14ac:dyDescent="0.3">
      <c r="A229" s="2">
        <v>1</v>
      </c>
      <c r="C229" t="str">
        <f t="shared" ca="1" si="32"/>
        <v/>
      </c>
      <c r="D229" t="str">
        <f t="shared" ca="1" si="33"/>
        <v/>
      </c>
      <c r="H229" t="str">
        <f t="shared" ca="1" si="34"/>
        <v/>
      </c>
      <c r="K229" t="str">
        <f t="shared" ca="1" si="35"/>
        <v/>
      </c>
      <c r="Q229">
        <f ca="1">IF(MOD(CELL("строка",G2281),10)=1,ABS($G$1 - C2281),"")</f>
        <v>5.07</v>
      </c>
      <c r="R229">
        <f t="shared" ca="1" si="36"/>
        <v>0</v>
      </c>
      <c r="S229">
        <f t="shared" ca="1" si="37"/>
        <v>1</v>
      </c>
      <c r="T229">
        <f t="shared" ca="1" si="38"/>
        <v>1</v>
      </c>
    </row>
    <row r="230" spans="1:20" x14ac:dyDescent="0.3">
      <c r="A230" s="2">
        <v>2</v>
      </c>
      <c r="C230" t="str">
        <f t="shared" ca="1" si="32"/>
        <v/>
      </c>
      <c r="D230" t="str">
        <f t="shared" ca="1" si="33"/>
        <v/>
      </c>
      <c r="H230" t="str">
        <f t="shared" ca="1" si="34"/>
        <v/>
      </c>
      <c r="K230" t="str">
        <f t="shared" ca="1" si="35"/>
        <v/>
      </c>
      <c r="Q230">
        <f ca="1">IF(MOD(CELL("строка",G2291),10)=1,ABS($G$1 - C2291),"")</f>
        <v>0.92999999999999972</v>
      </c>
      <c r="R230">
        <f t="shared" ca="1" si="36"/>
        <v>1</v>
      </c>
      <c r="S230">
        <f t="shared" ca="1" si="37"/>
        <v>1</v>
      </c>
      <c r="T230">
        <f t="shared" ca="1" si="38"/>
        <v>1</v>
      </c>
    </row>
    <row r="231" spans="1:20" x14ac:dyDescent="0.3">
      <c r="A231" s="2">
        <v>2</v>
      </c>
      <c r="C231">
        <f t="shared" ca="1" si="32"/>
        <v>15</v>
      </c>
      <c r="D231" t="str">
        <f t="shared" ca="1" si="33"/>
        <v/>
      </c>
      <c r="H231">
        <f t="shared" ca="1" si="34"/>
        <v>4.2849000000000013</v>
      </c>
      <c r="K231" t="str">
        <f t="shared" ca="1" si="35"/>
        <v/>
      </c>
      <c r="Q231">
        <f ca="1">IF(MOD(CELL("строка",G2301),10)=1,ABS($G$1 - C2301),"")</f>
        <v>2.9299999999999997</v>
      </c>
      <c r="R231">
        <f t="shared" ca="1" si="36"/>
        <v>1</v>
      </c>
      <c r="S231">
        <f t="shared" ca="1" si="37"/>
        <v>1</v>
      </c>
      <c r="T231">
        <f t="shared" ca="1" si="38"/>
        <v>1</v>
      </c>
    </row>
    <row r="232" spans="1:20" x14ac:dyDescent="0.3">
      <c r="A232" s="2">
        <v>1</v>
      </c>
      <c r="C232" t="str">
        <f t="shared" ca="1" si="32"/>
        <v/>
      </c>
      <c r="D232" t="str">
        <f t="shared" ca="1" si="33"/>
        <v/>
      </c>
      <c r="H232" t="str">
        <f t="shared" ca="1" si="34"/>
        <v/>
      </c>
      <c r="K232" t="str">
        <f t="shared" ca="1" si="35"/>
        <v/>
      </c>
      <c r="Q232">
        <f ca="1">IF(MOD(CELL("строка",G2311),10)=1,ABS($G$1 - C2311),"")</f>
        <v>4.93</v>
      </c>
      <c r="R232">
        <f t="shared" ca="1" si="36"/>
        <v>0</v>
      </c>
      <c r="S232">
        <f t="shared" ca="1" si="37"/>
        <v>1</v>
      </c>
      <c r="T232">
        <f t="shared" ca="1" si="38"/>
        <v>1</v>
      </c>
    </row>
    <row r="233" spans="1:20" x14ac:dyDescent="0.3">
      <c r="A233" s="2">
        <v>3</v>
      </c>
      <c r="C233" t="str">
        <f t="shared" ca="1" si="32"/>
        <v/>
      </c>
      <c r="D233" t="str">
        <f t="shared" ca="1" si="33"/>
        <v/>
      </c>
      <c r="H233" t="str">
        <f t="shared" ca="1" si="34"/>
        <v/>
      </c>
      <c r="K233" t="str">
        <f t="shared" ca="1" si="35"/>
        <v/>
      </c>
      <c r="Q233">
        <f ca="1">IF(MOD(CELL("строка",G2321),10)=1,ABS($G$1 - C2321),"")</f>
        <v>4.93</v>
      </c>
      <c r="R233">
        <f t="shared" ca="1" si="36"/>
        <v>0</v>
      </c>
      <c r="S233">
        <f t="shared" ca="1" si="37"/>
        <v>1</v>
      </c>
      <c r="T233">
        <f t="shared" ca="1" si="38"/>
        <v>1</v>
      </c>
    </row>
    <row r="234" spans="1:20" x14ac:dyDescent="0.3">
      <c r="A234" s="2">
        <v>0</v>
      </c>
      <c r="C234" t="str">
        <f t="shared" ca="1" si="32"/>
        <v/>
      </c>
      <c r="D234" t="str">
        <f t="shared" ca="1" si="33"/>
        <v/>
      </c>
      <c r="H234" t="str">
        <f t="shared" ca="1" si="34"/>
        <v/>
      </c>
      <c r="K234" t="str">
        <f t="shared" ca="1" si="35"/>
        <v/>
      </c>
      <c r="Q234">
        <f ca="1">IF(MOD(CELL("строка",G2331),10)=1,ABS($G$1 - C2331),"")</f>
        <v>2.0700000000000003</v>
      </c>
      <c r="R234">
        <f t="shared" ca="1" si="36"/>
        <v>1</v>
      </c>
      <c r="S234">
        <f t="shared" ca="1" si="37"/>
        <v>1</v>
      </c>
      <c r="T234">
        <f t="shared" ca="1" si="38"/>
        <v>1</v>
      </c>
    </row>
    <row r="235" spans="1:20" x14ac:dyDescent="0.3">
      <c r="A235" s="2">
        <v>1</v>
      </c>
      <c r="C235" t="str">
        <f t="shared" ca="1" si="32"/>
        <v/>
      </c>
      <c r="D235" t="str">
        <f t="shared" ca="1" si="33"/>
        <v/>
      </c>
      <c r="H235" t="str">
        <f t="shared" ca="1" si="34"/>
        <v/>
      </c>
      <c r="K235" t="str">
        <f t="shared" ca="1" si="35"/>
        <v/>
      </c>
      <c r="Q235">
        <f ca="1">IF(MOD(CELL("строка",G2341),10)=1,ABS($G$1 - C2341),"")</f>
        <v>4.07</v>
      </c>
      <c r="R235">
        <f t="shared" ca="1" si="36"/>
        <v>0</v>
      </c>
      <c r="S235">
        <f t="shared" ca="1" si="37"/>
        <v>1</v>
      </c>
      <c r="T235">
        <f t="shared" ca="1" si="38"/>
        <v>1</v>
      </c>
    </row>
    <row r="236" spans="1:20" x14ac:dyDescent="0.3">
      <c r="A236" s="2">
        <v>0</v>
      </c>
      <c r="C236" t="str">
        <f t="shared" ca="1" si="32"/>
        <v/>
      </c>
      <c r="D236" t="str">
        <f t="shared" ca="1" si="33"/>
        <v/>
      </c>
      <c r="H236" t="str">
        <f t="shared" ca="1" si="34"/>
        <v/>
      </c>
      <c r="K236" t="str">
        <f t="shared" ca="1" si="35"/>
        <v/>
      </c>
      <c r="Q236">
        <f ca="1">IF(MOD(CELL("строка",G2351),10)=1,ABS($G$1 - C2351),"")</f>
        <v>2.9299999999999997</v>
      </c>
      <c r="R236">
        <f t="shared" ca="1" si="36"/>
        <v>1</v>
      </c>
      <c r="S236">
        <f t="shared" ca="1" si="37"/>
        <v>1</v>
      </c>
      <c r="T236">
        <f t="shared" ca="1" si="38"/>
        <v>1</v>
      </c>
    </row>
    <row r="237" spans="1:20" x14ac:dyDescent="0.3">
      <c r="A237" s="2">
        <v>2</v>
      </c>
      <c r="C237" t="str">
        <f t="shared" ca="1" si="32"/>
        <v/>
      </c>
      <c r="D237" t="str">
        <f t="shared" ca="1" si="33"/>
        <v/>
      </c>
      <c r="H237" t="str">
        <f t="shared" ca="1" si="34"/>
        <v/>
      </c>
      <c r="K237" t="str">
        <f t="shared" ca="1" si="35"/>
        <v/>
      </c>
      <c r="Q237">
        <f ca="1">IF(MOD(CELL("строка",G2361),10)=1,ABS($G$1 - C2361),"")</f>
        <v>1.0700000000000003</v>
      </c>
      <c r="R237">
        <f t="shared" ca="1" si="36"/>
        <v>1</v>
      </c>
      <c r="S237">
        <f t="shared" ca="1" si="37"/>
        <v>1</v>
      </c>
      <c r="T237">
        <f t="shared" ca="1" si="38"/>
        <v>1</v>
      </c>
    </row>
    <row r="238" spans="1:20" x14ac:dyDescent="0.3">
      <c r="A238" s="2">
        <v>2</v>
      </c>
      <c r="C238" t="str">
        <f t="shared" ca="1" si="32"/>
        <v/>
      </c>
      <c r="D238" t="str">
        <f t="shared" ca="1" si="33"/>
        <v/>
      </c>
      <c r="H238" t="str">
        <f t="shared" ca="1" si="34"/>
        <v/>
      </c>
      <c r="K238" t="str">
        <f t="shared" ca="1" si="35"/>
        <v/>
      </c>
      <c r="Q238">
        <f ca="1">IF(MOD(CELL("строка",G2371),10)=1,ABS($G$1 - C2371),"")</f>
        <v>1.9299999999999997</v>
      </c>
      <c r="R238">
        <f t="shared" ca="1" si="36"/>
        <v>1</v>
      </c>
      <c r="S238">
        <f t="shared" ca="1" si="37"/>
        <v>1</v>
      </c>
      <c r="T238">
        <f t="shared" ca="1" si="38"/>
        <v>1</v>
      </c>
    </row>
    <row r="239" spans="1:20" x14ac:dyDescent="0.3">
      <c r="A239" s="2">
        <v>2</v>
      </c>
      <c r="C239" t="str">
        <f t="shared" ca="1" si="32"/>
        <v/>
      </c>
      <c r="D239" t="str">
        <f t="shared" ca="1" si="33"/>
        <v/>
      </c>
      <c r="H239" t="str">
        <f t="shared" ca="1" si="34"/>
        <v/>
      </c>
      <c r="K239" t="str">
        <f t="shared" ca="1" si="35"/>
        <v/>
      </c>
      <c r="Q239">
        <f ca="1">IF(MOD(CELL("строка",G2381),10)=1,ABS($G$1 - C2381),"")</f>
        <v>2.0700000000000003</v>
      </c>
      <c r="R239">
        <f t="shared" ca="1" si="36"/>
        <v>1</v>
      </c>
      <c r="S239">
        <f t="shared" ca="1" si="37"/>
        <v>1</v>
      </c>
      <c r="T239">
        <f t="shared" ca="1" si="38"/>
        <v>1</v>
      </c>
    </row>
    <row r="240" spans="1:20" x14ac:dyDescent="0.3">
      <c r="A240" s="2">
        <v>2</v>
      </c>
      <c r="C240" t="str">
        <f t="shared" ca="1" si="32"/>
        <v/>
      </c>
      <c r="D240" t="str">
        <f t="shared" ca="1" si="33"/>
        <v/>
      </c>
      <c r="H240" t="str">
        <f t="shared" ca="1" si="34"/>
        <v/>
      </c>
      <c r="K240" t="str">
        <f t="shared" ca="1" si="35"/>
        <v/>
      </c>
      <c r="Q240">
        <f ca="1">IF(MOD(CELL("строка",G2391),10)=1,ABS($G$1 - C2391),"")</f>
        <v>6.07</v>
      </c>
      <c r="R240">
        <f t="shared" ca="1" si="36"/>
        <v>0</v>
      </c>
      <c r="S240">
        <f t="shared" ca="1" si="37"/>
        <v>1</v>
      </c>
      <c r="T240">
        <f t="shared" ca="1" si="38"/>
        <v>1</v>
      </c>
    </row>
    <row r="241" spans="1:20" x14ac:dyDescent="0.3">
      <c r="A241" s="2">
        <v>0</v>
      </c>
      <c r="C241">
        <f t="shared" ca="1" si="32"/>
        <v>9</v>
      </c>
      <c r="D241">
        <f t="shared" ca="1" si="33"/>
        <v>23</v>
      </c>
      <c r="H241">
        <f t="shared" ca="1" si="34"/>
        <v>15.444899999999997</v>
      </c>
      <c r="K241">
        <f t="shared" ca="1" si="35"/>
        <v>8.1795999999999971</v>
      </c>
      <c r="Q241">
        <f ca="1">IF(MOD(CELL("строка",G2401),10)=1,ABS($G$1 - C2401),"")</f>
        <v>3.9299999999999997</v>
      </c>
      <c r="R241">
        <f t="shared" ca="1" si="36"/>
        <v>0</v>
      </c>
      <c r="S241">
        <f t="shared" ca="1" si="37"/>
        <v>1</v>
      </c>
      <c r="T241">
        <f t="shared" ca="1" si="38"/>
        <v>1</v>
      </c>
    </row>
    <row r="242" spans="1:20" x14ac:dyDescent="0.3">
      <c r="A242" s="2">
        <v>0</v>
      </c>
      <c r="C242" t="str">
        <f t="shared" ca="1" si="32"/>
        <v/>
      </c>
      <c r="D242" t="str">
        <f t="shared" ca="1" si="33"/>
        <v/>
      </c>
      <c r="H242" t="str">
        <f t="shared" ca="1" si="34"/>
        <v/>
      </c>
      <c r="K242" t="str">
        <f t="shared" ca="1" si="35"/>
        <v/>
      </c>
      <c r="Q242">
        <f ca="1">IF(MOD(CELL("строка",G2411),10)=1,ABS($G$1 - C2411),"")</f>
        <v>4.07</v>
      </c>
      <c r="R242">
        <f t="shared" ca="1" si="36"/>
        <v>0</v>
      </c>
      <c r="S242">
        <f t="shared" ca="1" si="37"/>
        <v>1</v>
      </c>
      <c r="T242">
        <f t="shared" ca="1" si="38"/>
        <v>1</v>
      </c>
    </row>
    <row r="243" spans="1:20" x14ac:dyDescent="0.3">
      <c r="A243" s="2">
        <v>1</v>
      </c>
      <c r="C243" t="str">
        <f t="shared" ca="1" si="32"/>
        <v/>
      </c>
      <c r="D243" t="str">
        <f t="shared" ca="1" si="33"/>
        <v/>
      </c>
      <c r="H243" t="str">
        <f t="shared" ca="1" si="34"/>
        <v/>
      </c>
      <c r="K243" t="str">
        <f t="shared" ca="1" si="35"/>
        <v/>
      </c>
      <c r="Q243">
        <f ca="1">IF(MOD(CELL("строка",G2421),10)=1,ABS($G$1 - C2421),"")</f>
        <v>1.9299999999999997</v>
      </c>
      <c r="R243">
        <f t="shared" ca="1" si="36"/>
        <v>1</v>
      </c>
      <c r="S243">
        <f t="shared" ca="1" si="37"/>
        <v>1</v>
      </c>
      <c r="T243">
        <f t="shared" ca="1" si="38"/>
        <v>1</v>
      </c>
    </row>
    <row r="244" spans="1:20" x14ac:dyDescent="0.3">
      <c r="A244" s="2">
        <v>1</v>
      </c>
      <c r="C244" t="str">
        <f t="shared" ca="1" si="32"/>
        <v/>
      </c>
      <c r="D244" t="str">
        <f t="shared" ca="1" si="33"/>
        <v/>
      </c>
      <c r="H244" t="str">
        <f t="shared" ca="1" si="34"/>
        <v/>
      </c>
      <c r="K244" t="str">
        <f t="shared" ca="1" si="35"/>
        <v/>
      </c>
      <c r="Q244">
        <f ca="1">IF(MOD(CELL("строка",G2431),10)=1,ABS($G$1 - C2431),"")</f>
        <v>7.07</v>
      </c>
      <c r="R244">
        <f t="shared" ca="1" si="36"/>
        <v>0</v>
      </c>
      <c r="S244">
        <f t="shared" ca="1" si="37"/>
        <v>1</v>
      </c>
      <c r="T244">
        <f t="shared" ca="1" si="38"/>
        <v>1</v>
      </c>
    </row>
    <row r="245" spans="1:20" x14ac:dyDescent="0.3">
      <c r="A245" s="2">
        <v>0</v>
      </c>
      <c r="C245" t="str">
        <f t="shared" ca="1" si="32"/>
        <v/>
      </c>
      <c r="D245" t="str">
        <f t="shared" ca="1" si="33"/>
        <v/>
      </c>
      <c r="H245" t="str">
        <f t="shared" ca="1" si="34"/>
        <v/>
      </c>
      <c r="K245" t="str">
        <f t="shared" ca="1" si="35"/>
        <v/>
      </c>
      <c r="Q245">
        <f ca="1">IF(MOD(CELL("строка",G2441),10)=1,ABS($G$1 - C2441),"")</f>
        <v>2.9299999999999997</v>
      </c>
      <c r="R245">
        <f t="shared" ca="1" si="36"/>
        <v>1</v>
      </c>
      <c r="S245">
        <f t="shared" ca="1" si="37"/>
        <v>1</v>
      </c>
      <c r="T245">
        <f t="shared" ca="1" si="38"/>
        <v>1</v>
      </c>
    </row>
    <row r="246" spans="1:20" x14ac:dyDescent="0.3">
      <c r="A246" s="2">
        <v>3</v>
      </c>
      <c r="C246" t="str">
        <f t="shared" ca="1" si="32"/>
        <v/>
      </c>
      <c r="D246" t="str">
        <f t="shared" ca="1" si="33"/>
        <v/>
      </c>
      <c r="H246" t="str">
        <f t="shared" ca="1" si="34"/>
        <v/>
      </c>
      <c r="K246" t="str">
        <f t="shared" ca="1" si="35"/>
        <v/>
      </c>
      <c r="Q246">
        <f ca="1">IF(MOD(CELL("строка",G2451),10)=1,ABS($G$1 - C2451),"")</f>
        <v>1.0700000000000003</v>
      </c>
      <c r="R246">
        <f t="shared" ca="1" si="36"/>
        <v>1</v>
      </c>
      <c r="S246">
        <f t="shared" ca="1" si="37"/>
        <v>1</v>
      </c>
      <c r="T246">
        <f t="shared" ca="1" si="38"/>
        <v>1</v>
      </c>
    </row>
    <row r="247" spans="1:20" x14ac:dyDescent="0.3">
      <c r="A247" s="2">
        <v>2</v>
      </c>
      <c r="C247" t="str">
        <f t="shared" ca="1" si="32"/>
        <v/>
      </c>
      <c r="D247" t="str">
        <f t="shared" ca="1" si="33"/>
        <v/>
      </c>
      <c r="H247" t="str">
        <f t="shared" ca="1" si="34"/>
        <v/>
      </c>
      <c r="K247" t="str">
        <f t="shared" ca="1" si="35"/>
        <v/>
      </c>
      <c r="Q247">
        <f ca="1">IF(MOD(CELL("строка",G2461),10)=1,ABS($G$1 - C2461),"")</f>
        <v>2.0700000000000003</v>
      </c>
      <c r="R247">
        <f t="shared" ca="1" si="36"/>
        <v>1</v>
      </c>
      <c r="S247">
        <f t="shared" ca="1" si="37"/>
        <v>1</v>
      </c>
      <c r="T247">
        <f t="shared" ca="1" si="38"/>
        <v>1</v>
      </c>
    </row>
    <row r="248" spans="1:20" x14ac:dyDescent="0.3">
      <c r="A248" s="2">
        <v>0</v>
      </c>
      <c r="C248" t="str">
        <f t="shared" ca="1" si="32"/>
        <v/>
      </c>
      <c r="D248" t="str">
        <f t="shared" ca="1" si="33"/>
        <v/>
      </c>
      <c r="H248" t="str">
        <f t="shared" ca="1" si="34"/>
        <v/>
      </c>
      <c r="K248" t="str">
        <f t="shared" ca="1" si="35"/>
        <v/>
      </c>
      <c r="Q248">
        <f ca="1">IF(MOD(CELL("строка",G2471),10)=1,ABS($G$1 - C2471),"")</f>
        <v>2.9299999999999997</v>
      </c>
      <c r="R248">
        <f t="shared" ca="1" si="36"/>
        <v>1</v>
      </c>
      <c r="S248">
        <f t="shared" ca="1" si="37"/>
        <v>1</v>
      </c>
      <c r="T248">
        <f t="shared" ca="1" si="38"/>
        <v>1</v>
      </c>
    </row>
    <row r="249" spans="1:20" x14ac:dyDescent="0.3">
      <c r="A249" s="2">
        <v>1</v>
      </c>
      <c r="C249" t="str">
        <f t="shared" ca="1" si="32"/>
        <v/>
      </c>
      <c r="D249" t="str">
        <f t="shared" ca="1" si="33"/>
        <v/>
      </c>
      <c r="H249" t="str">
        <f t="shared" ca="1" si="34"/>
        <v/>
      </c>
      <c r="K249" t="str">
        <f t="shared" ca="1" si="35"/>
        <v/>
      </c>
      <c r="Q249">
        <f ca="1">IF(MOD(CELL("строка",G2481),10)=1,ABS($G$1 - C2481),"")</f>
        <v>6.07</v>
      </c>
      <c r="R249">
        <f t="shared" ca="1" si="36"/>
        <v>0</v>
      </c>
      <c r="S249">
        <f t="shared" ca="1" si="37"/>
        <v>1</v>
      </c>
      <c r="T249">
        <f t="shared" ca="1" si="38"/>
        <v>1</v>
      </c>
    </row>
    <row r="250" spans="1:20" x14ac:dyDescent="0.3">
      <c r="A250" s="2">
        <v>1</v>
      </c>
      <c r="C250" t="str">
        <f t="shared" ca="1" si="32"/>
        <v/>
      </c>
      <c r="D250" t="str">
        <f t="shared" ca="1" si="33"/>
        <v/>
      </c>
      <c r="H250" t="str">
        <f t="shared" ca="1" si="34"/>
        <v/>
      </c>
      <c r="K250" t="str">
        <f t="shared" ca="1" si="35"/>
        <v/>
      </c>
      <c r="Q250">
        <f ca="1">IF(MOD(CELL("строка",G2491),10)=1,ABS($G$1 - C2491),"")</f>
        <v>5.07</v>
      </c>
      <c r="R250">
        <f t="shared" ca="1" si="36"/>
        <v>0</v>
      </c>
      <c r="S250">
        <f t="shared" ca="1" si="37"/>
        <v>1</v>
      </c>
      <c r="T250">
        <f t="shared" ca="1" si="38"/>
        <v>1</v>
      </c>
    </row>
    <row r="251" spans="1:20" x14ac:dyDescent="0.3">
      <c r="A251" s="2">
        <v>1</v>
      </c>
      <c r="C251">
        <f t="shared" ca="1" si="32"/>
        <v>14</v>
      </c>
      <c r="D251" t="str">
        <f t="shared" ca="1" si="33"/>
        <v/>
      </c>
      <c r="H251">
        <f t="shared" ca="1" si="34"/>
        <v>1.1449000000000007</v>
      </c>
      <c r="K251" t="str">
        <f t="shared" ca="1" si="35"/>
        <v/>
      </c>
      <c r="Q251">
        <f ca="1">IF(MOD(CELL("строка",G2501),10)=1,ABS($G$1 - C2501),"")</f>
        <v>0.92999999999999972</v>
      </c>
      <c r="R251">
        <f t="shared" ca="1" si="36"/>
        <v>1</v>
      </c>
      <c r="S251">
        <f t="shared" ca="1" si="37"/>
        <v>1</v>
      </c>
      <c r="T251">
        <f t="shared" ca="1" si="38"/>
        <v>1</v>
      </c>
    </row>
    <row r="252" spans="1:20" x14ac:dyDescent="0.3">
      <c r="A252" s="2">
        <v>5</v>
      </c>
      <c r="C252" t="str">
        <f t="shared" ca="1" si="32"/>
        <v/>
      </c>
      <c r="D252" t="str">
        <f t="shared" ca="1" si="33"/>
        <v/>
      </c>
      <c r="H252" t="str">
        <f t="shared" ca="1" si="34"/>
        <v/>
      </c>
      <c r="K252" t="str">
        <f t="shared" ca="1" si="35"/>
        <v/>
      </c>
      <c r="Q252">
        <f ca="1">IF(MOD(CELL("строка",G2511),10)=1,ABS($G$1 - C2511),"")</f>
        <v>7.0000000000000284E-2</v>
      </c>
      <c r="R252">
        <f t="shared" ca="1" si="36"/>
        <v>1</v>
      </c>
      <c r="S252">
        <f t="shared" ca="1" si="37"/>
        <v>1</v>
      </c>
      <c r="T252">
        <f t="shared" ca="1" si="38"/>
        <v>1</v>
      </c>
    </row>
    <row r="253" spans="1:20" x14ac:dyDescent="0.3">
      <c r="A253" s="2">
        <v>0</v>
      </c>
      <c r="C253" t="str">
        <f t="shared" ca="1" si="32"/>
        <v/>
      </c>
      <c r="D253" t="str">
        <f t="shared" ca="1" si="33"/>
        <v/>
      </c>
      <c r="H253" t="str">
        <f t="shared" ca="1" si="34"/>
        <v/>
      </c>
      <c r="K253" t="str">
        <f t="shared" ca="1" si="35"/>
        <v/>
      </c>
      <c r="Q253">
        <f ca="1">IF(MOD(CELL("строка",G2521),10)=1,ABS($G$1 - C2521),"")</f>
        <v>7.0000000000000284E-2</v>
      </c>
      <c r="R253">
        <f t="shared" ca="1" si="36"/>
        <v>1</v>
      </c>
      <c r="S253">
        <f t="shared" ca="1" si="37"/>
        <v>1</v>
      </c>
      <c r="T253">
        <f t="shared" ca="1" si="38"/>
        <v>1</v>
      </c>
    </row>
    <row r="254" spans="1:20" x14ac:dyDescent="0.3">
      <c r="A254" s="2">
        <v>4</v>
      </c>
      <c r="C254" t="str">
        <f t="shared" ca="1" si="32"/>
        <v/>
      </c>
      <c r="D254" t="str">
        <f t="shared" ca="1" si="33"/>
        <v/>
      </c>
      <c r="H254" t="str">
        <f t="shared" ca="1" si="34"/>
        <v/>
      </c>
      <c r="K254" t="str">
        <f t="shared" ca="1" si="35"/>
        <v/>
      </c>
      <c r="Q254">
        <f ca="1">IF(MOD(CELL("строка",G2531),10)=1,ABS($G$1 - C2531),"")</f>
        <v>7.0000000000000284E-2</v>
      </c>
      <c r="R254">
        <f t="shared" ca="1" si="36"/>
        <v>1</v>
      </c>
      <c r="S254">
        <f t="shared" ca="1" si="37"/>
        <v>1</v>
      </c>
      <c r="T254">
        <f t="shared" ca="1" si="38"/>
        <v>1</v>
      </c>
    </row>
    <row r="255" spans="1:20" x14ac:dyDescent="0.3">
      <c r="A255" s="2">
        <v>0</v>
      </c>
      <c r="C255" t="str">
        <f t="shared" ca="1" si="32"/>
        <v/>
      </c>
      <c r="D255" t="str">
        <f t="shared" ca="1" si="33"/>
        <v/>
      </c>
      <c r="H255" t="str">
        <f t="shared" ca="1" si="34"/>
        <v/>
      </c>
      <c r="K255" t="str">
        <f t="shared" ca="1" si="35"/>
        <v/>
      </c>
      <c r="Q255">
        <f ca="1">IF(MOD(CELL("строка",G2541),10)=1,ABS($G$1 - C2541),"")</f>
        <v>3.0700000000000003</v>
      </c>
      <c r="R255">
        <f t="shared" ca="1" si="36"/>
        <v>1</v>
      </c>
      <c r="S255">
        <f t="shared" ca="1" si="37"/>
        <v>1</v>
      </c>
      <c r="T255">
        <f t="shared" ca="1" si="38"/>
        <v>1</v>
      </c>
    </row>
    <row r="256" spans="1:20" x14ac:dyDescent="0.3">
      <c r="A256" s="2">
        <v>0</v>
      </c>
      <c r="C256" t="str">
        <f t="shared" ca="1" si="32"/>
        <v/>
      </c>
      <c r="D256" t="str">
        <f t="shared" ca="1" si="33"/>
        <v/>
      </c>
      <c r="H256" t="str">
        <f t="shared" ca="1" si="34"/>
        <v/>
      </c>
      <c r="K256" t="str">
        <f t="shared" ca="1" si="35"/>
        <v/>
      </c>
      <c r="Q256">
        <f ca="1">IF(MOD(CELL("строка",G2551),10)=1,ABS($G$1 - C2551),"")</f>
        <v>0.92999999999999972</v>
      </c>
      <c r="R256">
        <f t="shared" ca="1" si="36"/>
        <v>1</v>
      </c>
      <c r="S256">
        <f t="shared" ca="1" si="37"/>
        <v>1</v>
      </c>
      <c r="T256">
        <f t="shared" ca="1" si="38"/>
        <v>1</v>
      </c>
    </row>
    <row r="257" spans="1:20" x14ac:dyDescent="0.3">
      <c r="A257" s="2">
        <v>0</v>
      </c>
      <c r="C257" t="str">
        <f t="shared" ref="C257:C320" ca="1" si="42">IF(MOD(CELL("строка",A266),10)=0,SUM(A257:A266),"")</f>
        <v/>
      </c>
      <c r="D257" t="str">
        <f t="shared" ref="D257:D320" ca="1" si="43">IF(MOD(CELL("строка",A276),20)=0,SUM(A257:A276),"")</f>
        <v/>
      </c>
      <c r="H257" t="str">
        <f t="shared" ca="1" si="34"/>
        <v/>
      </c>
      <c r="K257" t="str">
        <f t="shared" ca="1" si="35"/>
        <v/>
      </c>
      <c r="Q257">
        <f ca="1">IF(MOD(CELL("строка",G2561),10)=1,ABS($G$1 - C2561),"")</f>
        <v>4.93</v>
      </c>
      <c r="R257">
        <f t="shared" ca="1" si="36"/>
        <v>0</v>
      </c>
      <c r="S257">
        <f t="shared" ca="1" si="37"/>
        <v>1</v>
      </c>
      <c r="T257">
        <f t="shared" ca="1" si="38"/>
        <v>1</v>
      </c>
    </row>
    <row r="258" spans="1:20" x14ac:dyDescent="0.3">
      <c r="A258" s="2">
        <v>1</v>
      </c>
      <c r="C258" t="str">
        <f t="shared" ca="1" si="42"/>
        <v/>
      </c>
      <c r="D258" t="str">
        <f t="shared" ca="1" si="43"/>
        <v/>
      </c>
      <c r="H258" t="str">
        <f t="shared" ref="H258:H321" ca="1" si="44">IF(MOD(CELL("строка",C258),10)=1,POWER( SUM( C258, -$G$1 ), 2 ),"")</f>
        <v/>
      </c>
      <c r="K258" t="str">
        <f t="shared" ref="K258:K321" ca="1" si="45">IF(MOD(CELL("строка",D258),20)=1,POWER( SUM( D258, -$J$1 ), 2 ),"")</f>
        <v/>
      </c>
      <c r="Q258">
        <f ca="1">IF(MOD(CELL("строка",G2571),10)=1,ABS($G$1 - C2571),"")</f>
        <v>2.0700000000000003</v>
      </c>
      <c r="R258">
        <f t="shared" ref="R258:R321" ca="1" si="46">IF(Q258&lt;=$I$1, 1, 0 )</f>
        <v>1</v>
      </c>
      <c r="S258">
        <f t="shared" ref="S258:S321" ca="1" si="47">IF(Q258&lt;=2*$I$1, 1, 0 )</f>
        <v>1</v>
      </c>
      <c r="T258">
        <f t="shared" ref="T258:T321" ca="1" si="48">IF(Q258&lt;=3*$I$1, 1, 0 )</f>
        <v>1</v>
      </c>
    </row>
    <row r="259" spans="1:20" x14ac:dyDescent="0.3">
      <c r="A259" s="2">
        <v>0</v>
      </c>
      <c r="C259" t="str">
        <f t="shared" ca="1" si="42"/>
        <v/>
      </c>
      <c r="D259" t="str">
        <f t="shared" ca="1" si="43"/>
        <v/>
      </c>
      <c r="H259" t="str">
        <f t="shared" ca="1" si="44"/>
        <v/>
      </c>
      <c r="K259" t="str">
        <f t="shared" ca="1" si="45"/>
        <v/>
      </c>
      <c r="Q259">
        <f ca="1">IF(MOD(CELL("строка",G2581),10)=1,ABS($G$1 - C2581),"")</f>
        <v>4.93</v>
      </c>
      <c r="R259">
        <f t="shared" ca="1" si="46"/>
        <v>0</v>
      </c>
      <c r="S259">
        <f t="shared" ca="1" si="47"/>
        <v>1</v>
      </c>
      <c r="T259">
        <f t="shared" ca="1" si="48"/>
        <v>1</v>
      </c>
    </row>
    <row r="260" spans="1:20" x14ac:dyDescent="0.3">
      <c r="A260" s="2">
        <v>3</v>
      </c>
      <c r="C260" t="str">
        <f t="shared" ca="1" si="42"/>
        <v/>
      </c>
      <c r="D260" t="str">
        <f t="shared" ca="1" si="43"/>
        <v/>
      </c>
      <c r="H260" t="str">
        <f t="shared" ca="1" si="44"/>
        <v/>
      </c>
      <c r="K260" t="str">
        <f t="shared" ca="1" si="45"/>
        <v/>
      </c>
      <c r="Q260">
        <f ca="1">IF(MOD(CELL("строка",G2591),10)=1,ABS($G$1 - C2591),"")</f>
        <v>7.0000000000000284E-2</v>
      </c>
      <c r="R260">
        <f t="shared" ca="1" si="46"/>
        <v>1</v>
      </c>
      <c r="S260">
        <f t="shared" ca="1" si="47"/>
        <v>1</v>
      </c>
      <c r="T260">
        <f t="shared" ca="1" si="48"/>
        <v>1</v>
      </c>
    </row>
    <row r="261" spans="1:20" x14ac:dyDescent="0.3">
      <c r="A261" s="2">
        <v>0</v>
      </c>
      <c r="C261">
        <f t="shared" ca="1" si="42"/>
        <v>15</v>
      </c>
      <c r="D261">
        <f t="shared" ca="1" si="43"/>
        <v>31</v>
      </c>
      <c r="H261">
        <f t="shared" ca="1" si="44"/>
        <v>4.2849000000000013</v>
      </c>
      <c r="K261">
        <f t="shared" ca="1" si="45"/>
        <v>26.419600000000006</v>
      </c>
      <c r="Q261">
        <f ca="1">IF(MOD(CELL("строка",G2601),10)=1,ABS($G$1 - C2601),"")</f>
        <v>5.93</v>
      </c>
      <c r="R261">
        <f t="shared" ca="1" si="46"/>
        <v>0</v>
      </c>
      <c r="S261">
        <f t="shared" ca="1" si="47"/>
        <v>1</v>
      </c>
      <c r="T261">
        <f t="shared" ca="1" si="48"/>
        <v>1</v>
      </c>
    </row>
    <row r="262" spans="1:20" x14ac:dyDescent="0.3">
      <c r="A262" s="2">
        <v>1</v>
      </c>
      <c r="C262" t="str">
        <f t="shared" ca="1" si="42"/>
        <v/>
      </c>
      <c r="D262" t="str">
        <f t="shared" ca="1" si="43"/>
        <v/>
      </c>
      <c r="H262" t="str">
        <f t="shared" ca="1" si="44"/>
        <v/>
      </c>
      <c r="K262" t="str">
        <f t="shared" ca="1" si="45"/>
        <v/>
      </c>
      <c r="Q262">
        <f ca="1">IF(MOD(CELL("строка",G2611),10)=1,ABS($G$1 - C2611),"")</f>
        <v>7.0000000000000284E-2</v>
      </c>
      <c r="R262">
        <f t="shared" ca="1" si="46"/>
        <v>1</v>
      </c>
      <c r="S262">
        <f t="shared" ca="1" si="47"/>
        <v>1</v>
      </c>
      <c r="T262">
        <f t="shared" ca="1" si="48"/>
        <v>1</v>
      </c>
    </row>
    <row r="263" spans="1:20" x14ac:dyDescent="0.3">
      <c r="A263" s="2">
        <v>0</v>
      </c>
      <c r="C263" t="str">
        <f t="shared" ca="1" si="42"/>
        <v/>
      </c>
      <c r="D263" t="str">
        <f t="shared" ca="1" si="43"/>
        <v/>
      </c>
      <c r="H263" t="str">
        <f t="shared" ca="1" si="44"/>
        <v/>
      </c>
      <c r="K263" t="str">
        <f t="shared" ca="1" si="45"/>
        <v/>
      </c>
      <c r="Q263">
        <f ca="1">IF(MOD(CELL("строка",G2621),10)=1,ABS($G$1 - C2621),"")</f>
        <v>1.9299999999999997</v>
      </c>
      <c r="R263">
        <f t="shared" ca="1" si="46"/>
        <v>1</v>
      </c>
      <c r="S263">
        <f t="shared" ca="1" si="47"/>
        <v>1</v>
      </c>
      <c r="T263">
        <f t="shared" ca="1" si="48"/>
        <v>1</v>
      </c>
    </row>
    <row r="264" spans="1:20" x14ac:dyDescent="0.3">
      <c r="A264" s="2">
        <v>3</v>
      </c>
      <c r="C264" t="str">
        <f t="shared" ca="1" si="42"/>
        <v/>
      </c>
      <c r="D264" t="str">
        <f t="shared" ca="1" si="43"/>
        <v/>
      </c>
      <c r="H264" t="str">
        <f t="shared" ca="1" si="44"/>
        <v/>
      </c>
      <c r="K264" t="str">
        <f t="shared" ca="1" si="45"/>
        <v/>
      </c>
      <c r="Q264">
        <f ca="1">IF(MOD(CELL("строка",G2631),10)=1,ABS($G$1 - C2631),"")</f>
        <v>7.0000000000000284E-2</v>
      </c>
      <c r="R264">
        <f t="shared" ca="1" si="46"/>
        <v>1</v>
      </c>
      <c r="S264">
        <f t="shared" ca="1" si="47"/>
        <v>1</v>
      </c>
      <c r="T264">
        <f t="shared" ca="1" si="48"/>
        <v>1</v>
      </c>
    </row>
    <row r="265" spans="1:20" x14ac:dyDescent="0.3">
      <c r="A265" s="2">
        <v>2</v>
      </c>
      <c r="C265" t="str">
        <f t="shared" ca="1" si="42"/>
        <v/>
      </c>
      <c r="D265" t="str">
        <f t="shared" ca="1" si="43"/>
        <v/>
      </c>
      <c r="H265" t="str">
        <f t="shared" ca="1" si="44"/>
        <v/>
      </c>
      <c r="K265" t="str">
        <f t="shared" ca="1" si="45"/>
        <v/>
      </c>
      <c r="Q265">
        <f ca="1">IF(MOD(CELL("строка",G2641),10)=1,ABS($G$1 - C2641),"")</f>
        <v>5.07</v>
      </c>
      <c r="R265">
        <f t="shared" ca="1" si="46"/>
        <v>0</v>
      </c>
      <c r="S265">
        <f t="shared" ca="1" si="47"/>
        <v>1</v>
      </c>
      <c r="T265">
        <f t="shared" ca="1" si="48"/>
        <v>1</v>
      </c>
    </row>
    <row r="266" spans="1:20" x14ac:dyDescent="0.3">
      <c r="A266" s="2">
        <v>4</v>
      </c>
      <c r="C266" t="str">
        <f t="shared" ca="1" si="42"/>
        <v/>
      </c>
      <c r="D266" t="str">
        <f t="shared" ca="1" si="43"/>
        <v/>
      </c>
      <c r="H266" t="str">
        <f t="shared" ca="1" si="44"/>
        <v/>
      </c>
      <c r="K266" t="str">
        <f t="shared" ca="1" si="45"/>
        <v/>
      </c>
      <c r="Q266">
        <f ca="1">IF(MOD(CELL("строка",G2651),10)=1,ABS($G$1 - C2651),"")</f>
        <v>4.93</v>
      </c>
      <c r="R266">
        <f t="shared" ca="1" si="46"/>
        <v>0</v>
      </c>
      <c r="S266">
        <f t="shared" ca="1" si="47"/>
        <v>1</v>
      </c>
      <c r="T266">
        <f t="shared" ca="1" si="48"/>
        <v>1</v>
      </c>
    </row>
    <row r="267" spans="1:20" x14ac:dyDescent="0.3">
      <c r="A267" s="2">
        <v>1</v>
      </c>
      <c r="C267" t="str">
        <f t="shared" ca="1" si="42"/>
        <v/>
      </c>
      <c r="D267" t="str">
        <f t="shared" ca="1" si="43"/>
        <v/>
      </c>
      <c r="H267" t="str">
        <f t="shared" ca="1" si="44"/>
        <v/>
      </c>
      <c r="K267" t="str">
        <f t="shared" ca="1" si="45"/>
        <v/>
      </c>
      <c r="Q267">
        <f ca="1">IF(MOD(CELL("строка",G2661),10)=1,ABS($G$1 - C2661),"")</f>
        <v>1.0700000000000003</v>
      </c>
      <c r="R267">
        <f t="shared" ca="1" si="46"/>
        <v>1</v>
      </c>
      <c r="S267">
        <f t="shared" ca="1" si="47"/>
        <v>1</v>
      </c>
      <c r="T267">
        <f t="shared" ca="1" si="48"/>
        <v>1</v>
      </c>
    </row>
    <row r="268" spans="1:20" x14ac:dyDescent="0.3">
      <c r="A268" s="2">
        <v>2</v>
      </c>
      <c r="C268" t="str">
        <f t="shared" ca="1" si="42"/>
        <v/>
      </c>
      <c r="D268" t="str">
        <f t="shared" ca="1" si="43"/>
        <v/>
      </c>
      <c r="H268" t="str">
        <f t="shared" ca="1" si="44"/>
        <v/>
      </c>
      <c r="K268" t="str">
        <f t="shared" ca="1" si="45"/>
        <v/>
      </c>
      <c r="Q268">
        <f ca="1">IF(MOD(CELL("строка",G2671),10)=1,ABS($G$1 - C2671),"")</f>
        <v>1.0700000000000003</v>
      </c>
      <c r="R268">
        <f t="shared" ca="1" si="46"/>
        <v>1</v>
      </c>
      <c r="S268">
        <f t="shared" ca="1" si="47"/>
        <v>1</v>
      </c>
      <c r="T268">
        <f t="shared" ca="1" si="48"/>
        <v>1</v>
      </c>
    </row>
    <row r="269" spans="1:20" x14ac:dyDescent="0.3">
      <c r="A269" s="2">
        <v>1</v>
      </c>
      <c r="C269" t="str">
        <f t="shared" ca="1" si="42"/>
        <v/>
      </c>
      <c r="D269" t="str">
        <f t="shared" ca="1" si="43"/>
        <v/>
      </c>
      <c r="H269" t="str">
        <f t="shared" ca="1" si="44"/>
        <v/>
      </c>
      <c r="K269" t="str">
        <f t="shared" ca="1" si="45"/>
        <v/>
      </c>
      <c r="Q269">
        <f ca="1">IF(MOD(CELL("строка",G2681),10)=1,ABS($G$1 - C2681),"")</f>
        <v>0.92999999999999972</v>
      </c>
      <c r="R269">
        <f t="shared" ca="1" si="46"/>
        <v>1</v>
      </c>
      <c r="S269">
        <f t="shared" ca="1" si="47"/>
        <v>1</v>
      </c>
      <c r="T269">
        <f t="shared" ca="1" si="48"/>
        <v>1</v>
      </c>
    </row>
    <row r="270" spans="1:20" x14ac:dyDescent="0.3">
      <c r="A270" s="2">
        <v>1</v>
      </c>
      <c r="C270" t="str">
        <f t="shared" ca="1" si="42"/>
        <v/>
      </c>
      <c r="D270" t="str">
        <f t="shared" ca="1" si="43"/>
        <v/>
      </c>
      <c r="H270" t="str">
        <f t="shared" ca="1" si="44"/>
        <v/>
      </c>
      <c r="K270" t="str">
        <f t="shared" ca="1" si="45"/>
        <v/>
      </c>
      <c r="Q270">
        <f ca="1">IF(MOD(CELL("строка",G2691),10)=1,ABS($G$1 - C2691),"")</f>
        <v>1.9299999999999997</v>
      </c>
      <c r="R270">
        <f t="shared" ca="1" si="46"/>
        <v>1</v>
      </c>
      <c r="S270">
        <f t="shared" ca="1" si="47"/>
        <v>1</v>
      </c>
      <c r="T270">
        <f t="shared" ca="1" si="48"/>
        <v>1</v>
      </c>
    </row>
    <row r="271" spans="1:20" x14ac:dyDescent="0.3">
      <c r="A271" s="2">
        <v>2</v>
      </c>
      <c r="C271">
        <f t="shared" ca="1" si="42"/>
        <v>16</v>
      </c>
      <c r="D271" t="str">
        <f t="shared" ca="1" si="43"/>
        <v/>
      </c>
      <c r="H271">
        <f t="shared" ca="1" si="44"/>
        <v>9.4249000000000009</v>
      </c>
      <c r="K271" t="str">
        <f t="shared" ca="1" si="45"/>
        <v/>
      </c>
      <c r="Q271">
        <f ca="1">IF(MOD(CELL("строка",G2701),10)=1,ABS($G$1 - C2701),"")</f>
        <v>4.93</v>
      </c>
      <c r="R271">
        <f t="shared" ca="1" si="46"/>
        <v>0</v>
      </c>
      <c r="S271">
        <f t="shared" ca="1" si="47"/>
        <v>1</v>
      </c>
      <c r="T271">
        <f t="shared" ca="1" si="48"/>
        <v>1</v>
      </c>
    </row>
    <row r="272" spans="1:20" x14ac:dyDescent="0.3">
      <c r="A272" s="2">
        <v>1</v>
      </c>
      <c r="C272" t="str">
        <f t="shared" ca="1" si="42"/>
        <v/>
      </c>
      <c r="D272" t="str">
        <f t="shared" ca="1" si="43"/>
        <v/>
      </c>
      <c r="H272" t="str">
        <f t="shared" ca="1" si="44"/>
        <v/>
      </c>
      <c r="K272" t="str">
        <f t="shared" ca="1" si="45"/>
        <v/>
      </c>
      <c r="Q272">
        <f ca="1">IF(MOD(CELL("строка",G2711),10)=1,ABS($G$1 - C2711),"")</f>
        <v>2.0700000000000003</v>
      </c>
      <c r="R272">
        <f t="shared" ca="1" si="46"/>
        <v>1</v>
      </c>
      <c r="S272">
        <f t="shared" ca="1" si="47"/>
        <v>1</v>
      </c>
      <c r="T272">
        <f t="shared" ca="1" si="48"/>
        <v>1</v>
      </c>
    </row>
    <row r="273" spans="1:20" x14ac:dyDescent="0.3">
      <c r="A273" s="2">
        <v>2</v>
      </c>
      <c r="C273" t="str">
        <f t="shared" ca="1" si="42"/>
        <v/>
      </c>
      <c r="D273" t="str">
        <f t="shared" ca="1" si="43"/>
        <v/>
      </c>
      <c r="H273" t="str">
        <f t="shared" ca="1" si="44"/>
        <v/>
      </c>
      <c r="K273" t="str">
        <f t="shared" ca="1" si="45"/>
        <v/>
      </c>
      <c r="Q273">
        <f ca="1">IF(MOD(CELL("строка",G2721),10)=1,ABS($G$1 - C2721),"")</f>
        <v>4.07</v>
      </c>
      <c r="R273">
        <f t="shared" ca="1" si="46"/>
        <v>0</v>
      </c>
      <c r="S273">
        <f t="shared" ca="1" si="47"/>
        <v>1</v>
      </c>
      <c r="T273">
        <f t="shared" ca="1" si="48"/>
        <v>1</v>
      </c>
    </row>
    <row r="274" spans="1:20" x14ac:dyDescent="0.3">
      <c r="A274" s="2">
        <v>0</v>
      </c>
      <c r="C274" t="str">
        <f t="shared" ca="1" si="42"/>
        <v/>
      </c>
      <c r="D274" t="str">
        <f t="shared" ca="1" si="43"/>
        <v/>
      </c>
      <c r="H274" t="str">
        <f t="shared" ca="1" si="44"/>
        <v/>
      </c>
      <c r="K274" t="str">
        <f t="shared" ca="1" si="45"/>
        <v/>
      </c>
      <c r="Q274">
        <f ca="1">IF(MOD(CELL("строка",G2731),10)=1,ABS($G$1 - C2731),"")</f>
        <v>7.0000000000000284E-2</v>
      </c>
      <c r="R274">
        <f t="shared" ca="1" si="46"/>
        <v>1</v>
      </c>
      <c r="S274">
        <f t="shared" ca="1" si="47"/>
        <v>1</v>
      </c>
      <c r="T274">
        <f t="shared" ca="1" si="48"/>
        <v>1</v>
      </c>
    </row>
    <row r="275" spans="1:20" x14ac:dyDescent="0.3">
      <c r="A275" s="2">
        <v>2</v>
      </c>
      <c r="C275" t="str">
        <f t="shared" ca="1" si="42"/>
        <v/>
      </c>
      <c r="D275" t="str">
        <f t="shared" ca="1" si="43"/>
        <v/>
      </c>
      <c r="H275" t="str">
        <f t="shared" ca="1" si="44"/>
        <v/>
      </c>
      <c r="K275" t="str">
        <f t="shared" ca="1" si="45"/>
        <v/>
      </c>
      <c r="Q275">
        <f ca="1">IF(MOD(CELL("строка",G2741),10)=1,ABS($G$1 - C2741),"")</f>
        <v>2.9299999999999997</v>
      </c>
      <c r="R275">
        <f t="shared" ca="1" si="46"/>
        <v>1</v>
      </c>
      <c r="S275">
        <f t="shared" ca="1" si="47"/>
        <v>1</v>
      </c>
      <c r="T275">
        <f t="shared" ca="1" si="48"/>
        <v>1</v>
      </c>
    </row>
    <row r="276" spans="1:20" x14ac:dyDescent="0.3">
      <c r="A276" s="2">
        <v>3</v>
      </c>
      <c r="C276" t="str">
        <f t="shared" ca="1" si="42"/>
        <v/>
      </c>
      <c r="D276" t="str">
        <f t="shared" ca="1" si="43"/>
        <v/>
      </c>
      <c r="H276" t="str">
        <f t="shared" ca="1" si="44"/>
        <v/>
      </c>
      <c r="K276" t="str">
        <f t="shared" ca="1" si="45"/>
        <v/>
      </c>
      <c r="Q276">
        <f ca="1">IF(MOD(CELL("строка",G2751),10)=1,ABS($G$1 - C2751),"")</f>
        <v>1.0700000000000003</v>
      </c>
      <c r="R276">
        <f t="shared" ca="1" si="46"/>
        <v>1</v>
      </c>
      <c r="S276">
        <f t="shared" ca="1" si="47"/>
        <v>1</v>
      </c>
      <c r="T276">
        <f t="shared" ca="1" si="48"/>
        <v>1</v>
      </c>
    </row>
    <row r="277" spans="1:20" x14ac:dyDescent="0.3">
      <c r="A277" s="2">
        <v>2</v>
      </c>
      <c r="C277" t="str">
        <f t="shared" ca="1" si="42"/>
        <v/>
      </c>
      <c r="D277" t="str">
        <f t="shared" ca="1" si="43"/>
        <v/>
      </c>
      <c r="H277" t="str">
        <f t="shared" ca="1" si="44"/>
        <v/>
      </c>
      <c r="K277" t="str">
        <f t="shared" ca="1" si="45"/>
        <v/>
      </c>
      <c r="Q277">
        <f ca="1">IF(MOD(CELL("строка",G2761),10)=1,ABS($G$1 - C2761),"")</f>
        <v>7.0000000000000284E-2</v>
      </c>
      <c r="R277">
        <f t="shared" ca="1" si="46"/>
        <v>1</v>
      </c>
      <c r="S277">
        <f t="shared" ca="1" si="47"/>
        <v>1</v>
      </c>
      <c r="T277">
        <f t="shared" ca="1" si="48"/>
        <v>1</v>
      </c>
    </row>
    <row r="278" spans="1:20" x14ac:dyDescent="0.3">
      <c r="A278" s="2">
        <v>2</v>
      </c>
      <c r="C278" t="str">
        <f t="shared" ca="1" si="42"/>
        <v/>
      </c>
      <c r="D278" t="str">
        <f t="shared" ca="1" si="43"/>
        <v/>
      </c>
      <c r="H278" t="str">
        <f t="shared" ca="1" si="44"/>
        <v/>
      </c>
      <c r="K278" t="str">
        <f t="shared" ca="1" si="45"/>
        <v/>
      </c>
      <c r="Q278">
        <f ca="1">IF(MOD(CELL("строка",G2771),10)=1,ABS($G$1 - C2771),"")</f>
        <v>5.07</v>
      </c>
      <c r="R278">
        <f t="shared" ca="1" si="46"/>
        <v>0</v>
      </c>
      <c r="S278">
        <f t="shared" ca="1" si="47"/>
        <v>1</v>
      </c>
      <c r="T278">
        <f t="shared" ca="1" si="48"/>
        <v>1</v>
      </c>
    </row>
    <row r="279" spans="1:20" x14ac:dyDescent="0.3">
      <c r="A279" s="2">
        <v>1</v>
      </c>
      <c r="C279" t="str">
        <f t="shared" ca="1" si="42"/>
        <v/>
      </c>
      <c r="D279" t="str">
        <f t="shared" ca="1" si="43"/>
        <v/>
      </c>
      <c r="H279" t="str">
        <f t="shared" ca="1" si="44"/>
        <v/>
      </c>
      <c r="K279" t="str">
        <f t="shared" ca="1" si="45"/>
        <v/>
      </c>
      <c r="Q279">
        <f ca="1">IF(MOD(CELL("строка",G2781),10)=1,ABS($G$1 - C2781),"")</f>
        <v>7.0000000000000284E-2</v>
      </c>
      <c r="R279">
        <f t="shared" ca="1" si="46"/>
        <v>1</v>
      </c>
      <c r="S279">
        <f t="shared" ca="1" si="47"/>
        <v>1</v>
      </c>
      <c r="T279">
        <f t="shared" ca="1" si="48"/>
        <v>1</v>
      </c>
    </row>
    <row r="280" spans="1:20" x14ac:dyDescent="0.3">
      <c r="A280" s="2">
        <v>1</v>
      </c>
      <c r="C280" t="str">
        <f t="shared" ca="1" si="42"/>
        <v/>
      </c>
      <c r="D280" t="str">
        <f t="shared" ca="1" si="43"/>
        <v/>
      </c>
      <c r="H280" t="str">
        <f t="shared" ca="1" si="44"/>
        <v/>
      </c>
      <c r="K280" t="str">
        <f t="shared" ca="1" si="45"/>
        <v/>
      </c>
      <c r="Q280">
        <f ca="1">IF(MOD(CELL("строка",G2791),10)=1,ABS($G$1 - C2791),"")</f>
        <v>1.9299999999999997</v>
      </c>
      <c r="R280">
        <f t="shared" ca="1" si="46"/>
        <v>1</v>
      </c>
      <c r="S280">
        <f t="shared" ca="1" si="47"/>
        <v>1</v>
      </c>
      <c r="T280">
        <f t="shared" ca="1" si="48"/>
        <v>1</v>
      </c>
    </row>
    <row r="281" spans="1:20" x14ac:dyDescent="0.3">
      <c r="A281" s="2">
        <v>3</v>
      </c>
      <c r="C281">
        <f t="shared" ca="1" si="42"/>
        <v>10</v>
      </c>
      <c r="D281">
        <f t="shared" ca="1" si="43"/>
        <v>24</v>
      </c>
      <c r="H281">
        <f t="shared" ca="1" si="44"/>
        <v>8.5848999999999975</v>
      </c>
      <c r="K281">
        <f t="shared" ca="1" si="45"/>
        <v>3.4595999999999978</v>
      </c>
      <c r="Q281">
        <f ca="1">IF(MOD(CELL("строка",G2801),10)=1,ABS($G$1 - C2801),"")</f>
        <v>4.93</v>
      </c>
      <c r="R281">
        <f t="shared" ca="1" si="46"/>
        <v>0</v>
      </c>
      <c r="S281">
        <f t="shared" ca="1" si="47"/>
        <v>1</v>
      </c>
      <c r="T281">
        <f t="shared" ca="1" si="48"/>
        <v>1</v>
      </c>
    </row>
    <row r="282" spans="1:20" x14ac:dyDescent="0.3">
      <c r="A282" s="2">
        <v>1</v>
      </c>
      <c r="C282" t="str">
        <f t="shared" ca="1" si="42"/>
        <v/>
      </c>
      <c r="D282" t="str">
        <f t="shared" ca="1" si="43"/>
        <v/>
      </c>
      <c r="H282" t="str">
        <f t="shared" ca="1" si="44"/>
        <v/>
      </c>
      <c r="K282" t="str">
        <f t="shared" ca="1" si="45"/>
        <v/>
      </c>
      <c r="Q282">
        <f ca="1">IF(MOD(CELL("строка",G2811),10)=1,ABS($G$1 - C2811),"")</f>
        <v>1.0700000000000003</v>
      </c>
      <c r="R282">
        <f t="shared" ca="1" si="46"/>
        <v>1</v>
      </c>
      <c r="S282">
        <f t="shared" ca="1" si="47"/>
        <v>1</v>
      </c>
      <c r="T282">
        <f t="shared" ca="1" si="48"/>
        <v>1</v>
      </c>
    </row>
    <row r="283" spans="1:20" x14ac:dyDescent="0.3">
      <c r="A283" s="2">
        <v>2</v>
      </c>
      <c r="C283" t="str">
        <f t="shared" ca="1" si="42"/>
        <v/>
      </c>
      <c r="D283" t="str">
        <f t="shared" ca="1" si="43"/>
        <v/>
      </c>
      <c r="H283" t="str">
        <f t="shared" ca="1" si="44"/>
        <v/>
      </c>
      <c r="K283" t="str">
        <f t="shared" ca="1" si="45"/>
        <v/>
      </c>
      <c r="Q283">
        <f ca="1">IF(MOD(CELL("строка",G2821),10)=1,ABS($G$1 - C2821),"")</f>
        <v>7.0000000000000284E-2</v>
      </c>
      <c r="R283">
        <f t="shared" ca="1" si="46"/>
        <v>1</v>
      </c>
      <c r="S283">
        <f t="shared" ca="1" si="47"/>
        <v>1</v>
      </c>
      <c r="T283">
        <f t="shared" ca="1" si="48"/>
        <v>1</v>
      </c>
    </row>
    <row r="284" spans="1:20" x14ac:dyDescent="0.3">
      <c r="A284" s="2">
        <v>0</v>
      </c>
      <c r="C284" t="str">
        <f t="shared" ca="1" si="42"/>
        <v/>
      </c>
      <c r="D284" t="str">
        <f t="shared" ca="1" si="43"/>
        <v/>
      </c>
      <c r="H284" t="str">
        <f t="shared" ca="1" si="44"/>
        <v/>
      </c>
      <c r="K284" t="str">
        <f t="shared" ca="1" si="45"/>
        <v/>
      </c>
      <c r="Q284">
        <f ca="1">IF(MOD(CELL("строка",G2831),10)=1,ABS($G$1 - C2831),"")</f>
        <v>7.0000000000000284E-2</v>
      </c>
      <c r="R284">
        <f t="shared" ca="1" si="46"/>
        <v>1</v>
      </c>
      <c r="S284">
        <f t="shared" ca="1" si="47"/>
        <v>1</v>
      </c>
      <c r="T284">
        <f t="shared" ca="1" si="48"/>
        <v>1</v>
      </c>
    </row>
    <row r="285" spans="1:20" x14ac:dyDescent="0.3">
      <c r="A285" s="2">
        <v>2</v>
      </c>
      <c r="C285" t="str">
        <f t="shared" ca="1" si="42"/>
        <v/>
      </c>
      <c r="D285" t="str">
        <f t="shared" ca="1" si="43"/>
        <v/>
      </c>
      <c r="H285" t="str">
        <f t="shared" ca="1" si="44"/>
        <v/>
      </c>
      <c r="K285" t="str">
        <f t="shared" ca="1" si="45"/>
        <v/>
      </c>
      <c r="Q285">
        <f ca="1">IF(MOD(CELL("строка",G2841),10)=1,ABS($G$1 - C2841),"")</f>
        <v>5.07</v>
      </c>
      <c r="R285">
        <f t="shared" ca="1" si="46"/>
        <v>0</v>
      </c>
      <c r="S285">
        <f t="shared" ca="1" si="47"/>
        <v>1</v>
      </c>
      <c r="T285">
        <f t="shared" ca="1" si="48"/>
        <v>1</v>
      </c>
    </row>
    <row r="286" spans="1:20" x14ac:dyDescent="0.3">
      <c r="A286" s="2">
        <v>0</v>
      </c>
      <c r="C286" t="str">
        <f t="shared" ca="1" si="42"/>
        <v/>
      </c>
      <c r="D286" t="str">
        <f t="shared" ca="1" si="43"/>
        <v/>
      </c>
      <c r="H286" t="str">
        <f t="shared" ca="1" si="44"/>
        <v/>
      </c>
      <c r="K286" t="str">
        <f t="shared" ca="1" si="45"/>
        <v/>
      </c>
      <c r="Q286">
        <f ca="1">IF(MOD(CELL("строка",G2851),10)=1,ABS($G$1 - C2851),"")</f>
        <v>8.93</v>
      </c>
      <c r="R286">
        <f t="shared" ca="1" si="46"/>
        <v>0</v>
      </c>
      <c r="S286">
        <f t="shared" ca="1" si="47"/>
        <v>0</v>
      </c>
      <c r="T286">
        <f t="shared" ca="1" si="48"/>
        <v>1</v>
      </c>
    </row>
    <row r="287" spans="1:20" x14ac:dyDescent="0.3">
      <c r="A287" s="2">
        <v>1</v>
      </c>
      <c r="C287" t="str">
        <f t="shared" ca="1" si="42"/>
        <v/>
      </c>
      <c r="D287" t="str">
        <f t="shared" ca="1" si="43"/>
        <v/>
      </c>
      <c r="H287" t="str">
        <f t="shared" ca="1" si="44"/>
        <v/>
      </c>
      <c r="K287" t="str">
        <f t="shared" ca="1" si="45"/>
        <v/>
      </c>
      <c r="Q287">
        <f ca="1">IF(MOD(CELL("строка",G2861),10)=1,ABS($G$1 - C2861),"")</f>
        <v>0.92999999999999972</v>
      </c>
      <c r="R287">
        <f t="shared" ca="1" si="46"/>
        <v>1</v>
      </c>
      <c r="S287">
        <f t="shared" ca="1" si="47"/>
        <v>1</v>
      </c>
      <c r="T287">
        <f t="shared" ca="1" si="48"/>
        <v>1</v>
      </c>
    </row>
    <row r="288" spans="1:20" x14ac:dyDescent="0.3">
      <c r="A288" s="2">
        <v>0</v>
      </c>
      <c r="C288" t="str">
        <f t="shared" ca="1" si="42"/>
        <v/>
      </c>
      <c r="D288" t="str">
        <f t="shared" ca="1" si="43"/>
        <v/>
      </c>
      <c r="H288" t="str">
        <f t="shared" ca="1" si="44"/>
        <v/>
      </c>
      <c r="K288" t="str">
        <f t="shared" ca="1" si="45"/>
        <v/>
      </c>
      <c r="Q288">
        <f ca="1">IF(MOD(CELL("строка",G2871),10)=1,ABS($G$1 - C2871),"")</f>
        <v>7.0000000000000284E-2</v>
      </c>
      <c r="R288">
        <f t="shared" ca="1" si="46"/>
        <v>1</v>
      </c>
      <c r="S288">
        <f t="shared" ca="1" si="47"/>
        <v>1</v>
      </c>
      <c r="T288">
        <f t="shared" ca="1" si="48"/>
        <v>1</v>
      </c>
    </row>
    <row r="289" spans="1:20" x14ac:dyDescent="0.3">
      <c r="A289" s="2">
        <v>0</v>
      </c>
      <c r="C289" t="str">
        <f t="shared" ca="1" si="42"/>
        <v/>
      </c>
      <c r="D289" t="str">
        <f t="shared" ca="1" si="43"/>
        <v/>
      </c>
      <c r="H289" t="str">
        <f t="shared" ca="1" si="44"/>
        <v/>
      </c>
      <c r="K289" t="str">
        <f t="shared" ca="1" si="45"/>
        <v/>
      </c>
      <c r="Q289">
        <f ca="1">IF(MOD(CELL("строка",G2881),10)=1,ABS($G$1 - C2881),"")</f>
        <v>1.9299999999999997</v>
      </c>
      <c r="R289">
        <f t="shared" ca="1" si="46"/>
        <v>1</v>
      </c>
      <c r="S289">
        <f t="shared" ca="1" si="47"/>
        <v>1</v>
      </c>
      <c r="T289">
        <f t="shared" ca="1" si="48"/>
        <v>1</v>
      </c>
    </row>
    <row r="290" spans="1:20" x14ac:dyDescent="0.3">
      <c r="A290" s="2">
        <v>1</v>
      </c>
      <c r="C290" t="str">
        <f t="shared" ca="1" si="42"/>
        <v/>
      </c>
      <c r="D290" t="str">
        <f t="shared" ca="1" si="43"/>
        <v/>
      </c>
      <c r="H290" t="str">
        <f t="shared" ca="1" si="44"/>
        <v/>
      </c>
      <c r="K290" t="str">
        <f t="shared" ca="1" si="45"/>
        <v/>
      </c>
      <c r="Q290">
        <f ca="1">IF(MOD(CELL("строка",G2891),10)=1,ABS($G$1 - C2891),"")</f>
        <v>4.07</v>
      </c>
      <c r="R290">
        <f t="shared" ca="1" si="46"/>
        <v>0</v>
      </c>
      <c r="S290">
        <f t="shared" ca="1" si="47"/>
        <v>1</v>
      </c>
      <c r="T290">
        <f t="shared" ca="1" si="48"/>
        <v>1</v>
      </c>
    </row>
    <row r="291" spans="1:20" x14ac:dyDescent="0.3">
      <c r="A291" s="2">
        <v>2</v>
      </c>
      <c r="C291">
        <f t="shared" ca="1" si="42"/>
        <v>14</v>
      </c>
      <c r="D291" t="str">
        <f t="shared" ca="1" si="43"/>
        <v/>
      </c>
      <c r="H291">
        <f t="shared" ca="1" si="44"/>
        <v>1.1449000000000007</v>
      </c>
      <c r="K291" t="str">
        <f t="shared" ca="1" si="45"/>
        <v/>
      </c>
      <c r="Q291">
        <f ca="1">IF(MOD(CELL("строка",G2901),10)=1,ABS($G$1 - C2901),"")</f>
        <v>1.9299999999999997</v>
      </c>
      <c r="R291">
        <f t="shared" ca="1" si="46"/>
        <v>1</v>
      </c>
      <c r="S291">
        <f t="shared" ca="1" si="47"/>
        <v>1</v>
      </c>
      <c r="T291">
        <f t="shared" ca="1" si="48"/>
        <v>1</v>
      </c>
    </row>
    <row r="292" spans="1:20" x14ac:dyDescent="0.3">
      <c r="A292" s="2">
        <v>0</v>
      </c>
      <c r="C292" t="str">
        <f t="shared" ca="1" si="42"/>
        <v/>
      </c>
      <c r="D292" t="str">
        <f t="shared" ca="1" si="43"/>
        <v/>
      </c>
      <c r="H292" t="str">
        <f t="shared" ca="1" si="44"/>
        <v/>
      </c>
      <c r="K292" t="str">
        <f t="shared" ca="1" si="45"/>
        <v/>
      </c>
      <c r="Q292">
        <f ca="1">IF(MOD(CELL("строка",G2911),10)=1,ABS($G$1 - C2911),"")</f>
        <v>3.0700000000000003</v>
      </c>
      <c r="R292">
        <f t="shared" ca="1" si="46"/>
        <v>1</v>
      </c>
      <c r="S292">
        <f t="shared" ca="1" si="47"/>
        <v>1</v>
      </c>
      <c r="T292">
        <f t="shared" ca="1" si="48"/>
        <v>1</v>
      </c>
    </row>
    <row r="293" spans="1:20" x14ac:dyDescent="0.3">
      <c r="A293" s="2">
        <v>1</v>
      </c>
      <c r="C293" t="str">
        <f t="shared" ca="1" si="42"/>
        <v/>
      </c>
      <c r="D293" t="str">
        <f t="shared" ca="1" si="43"/>
        <v/>
      </c>
      <c r="H293" t="str">
        <f t="shared" ca="1" si="44"/>
        <v/>
      </c>
      <c r="K293" t="str">
        <f t="shared" ca="1" si="45"/>
        <v/>
      </c>
      <c r="Q293">
        <f ca="1">IF(MOD(CELL("строка",G2921),10)=1,ABS($G$1 - C2921),"")</f>
        <v>7.0000000000000284E-2</v>
      </c>
      <c r="R293">
        <f t="shared" ca="1" si="46"/>
        <v>1</v>
      </c>
      <c r="S293">
        <f t="shared" ca="1" si="47"/>
        <v>1</v>
      </c>
      <c r="T293">
        <f t="shared" ca="1" si="48"/>
        <v>1</v>
      </c>
    </row>
    <row r="294" spans="1:20" x14ac:dyDescent="0.3">
      <c r="A294" s="2">
        <v>2</v>
      </c>
      <c r="C294" t="str">
        <f t="shared" ca="1" si="42"/>
        <v/>
      </c>
      <c r="D294" t="str">
        <f t="shared" ca="1" si="43"/>
        <v/>
      </c>
      <c r="H294" t="str">
        <f t="shared" ca="1" si="44"/>
        <v/>
      </c>
      <c r="K294" t="str">
        <f t="shared" ca="1" si="45"/>
        <v/>
      </c>
      <c r="Q294">
        <f ca="1">IF(MOD(CELL("строка",G2931),10)=1,ABS($G$1 - C2931),"")</f>
        <v>1.9299999999999997</v>
      </c>
      <c r="R294">
        <f t="shared" ca="1" si="46"/>
        <v>1</v>
      </c>
      <c r="S294">
        <f t="shared" ca="1" si="47"/>
        <v>1</v>
      </c>
      <c r="T294">
        <f t="shared" ca="1" si="48"/>
        <v>1</v>
      </c>
    </row>
    <row r="295" spans="1:20" x14ac:dyDescent="0.3">
      <c r="A295" s="2">
        <v>1</v>
      </c>
      <c r="C295" t="str">
        <f t="shared" ca="1" si="42"/>
        <v/>
      </c>
      <c r="D295" t="str">
        <f t="shared" ca="1" si="43"/>
        <v/>
      </c>
      <c r="H295" t="str">
        <f t="shared" ca="1" si="44"/>
        <v/>
      </c>
      <c r="K295" t="str">
        <f t="shared" ca="1" si="45"/>
        <v/>
      </c>
      <c r="Q295">
        <f ca="1">IF(MOD(CELL("строка",G2941),10)=1,ABS($G$1 - C2941),"")</f>
        <v>4.07</v>
      </c>
      <c r="R295">
        <f t="shared" ca="1" si="46"/>
        <v>0</v>
      </c>
      <c r="S295">
        <f t="shared" ca="1" si="47"/>
        <v>1</v>
      </c>
      <c r="T295">
        <f t="shared" ca="1" si="48"/>
        <v>1</v>
      </c>
    </row>
    <row r="296" spans="1:20" x14ac:dyDescent="0.3">
      <c r="A296" s="2">
        <v>0</v>
      </c>
      <c r="C296" t="str">
        <f t="shared" ca="1" si="42"/>
        <v/>
      </c>
      <c r="D296" t="str">
        <f t="shared" ca="1" si="43"/>
        <v/>
      </c>
      <c r="H296" t="str">
        <f t="shared" ca="1" si="44"/>
        <v/>
      </c>
      <c r="K296" t="str">
        <f t="shared" ca="1" si="45"/>
        <v/>
      </c>
      <c r="Q296">
        <f ca="1">IF(MOD(CELL("строка",G2951),10)=1,ABS($G$1 - C2951),"")</f>
        <v>4.07</v>
      </c>
      <c r="R296">
        <f t="shared" ca="1" si="46"/>
        <v>0</v>
      </c>
      <c r="S296">
        <f t="shared" ca="1" si="47"/>
        <v>1</v>
      </c>
      <c r="T296">
        <f t="shared" ca="1" si="48"/>
        <v>1</v>
      </c>
    </row>
    <row r="297" spans="1:20" x14ac:dyDescent="0.3">
      <c r="A297" s="2">
        <v>3</v>
      </c>
      <c r="C297" t="str">
        <f t="shared" ca="1" si="42"/>
        <v/>
      </c>
      <c r="D297" t="str">
        <f t="shared" ca="1" si="43"/>
        <v/>
      </c>
      <c r="H297" t="str">
        <f t="shared" ca="1" si="44"/>
        <v/>
      </c>
      <c r="K297" t="str">
        <f t="shared" ca="1" si="45"/>
        <v/>
      </c>
      <c r="Q297">
        <f ca="1">IF(MOD(CELL("строка",G2961),10)=1,ABS($G$1 - C2961),"")</f>
        <v>4.93</v>
      </c>
      <c r="R297">
        <f t="shared" ca="1" si="46"/>
        <v>0</v>
      </c>
      <c r="S297">
        <f t="shared" ca="1" si="47"/>
        <v>1</v>
      </c>
      <c r="T297">
        <f t="shared" ca="1" si="48"/>
        <v>1</v>
      </c>
    </row>
    <row r="298" spans="1:20" x14ac:dyDescent="0.3">
      <c r="A298" s="2">
        <v>3</v>
      </c>
      <c r="C298" t="str">
        <f t="shared" ca="1" si="42"/>
        <v/>
      </c>
      <c r="D298" t="str">
        <f t="shared" ca="1" si="43"/>
        <v/>
      </c>
      <c r="H298" t="str">
        <f t="shared" ca="1" si="44"/>
        <v/>
      </c>
      <c r="K298" t="str">
        <f t="shared" ca="1" si="45"/>
        <v/>
      </c>
      <c r="Q298">
        <f ca="1">IF(MOD(CELL("строка",G2971),10)=1,ABS($G$1 - C2971),"")</f>
        <v>1.0700000000000003</v>
      </c>
      <c r="R298">
        <f t="shared" ca="1" si="46"/>
        <v>1</v>
      </c>
      <c r="S298">
        <f t="shared" ca="1" si="47"/>
        <v>1</v>
      </c>
      <c r="T298">
        <f t="shared" ca="1" si="48"/>
        <v>1</v>
      </c>
    </row>
    <row r="299" spans="1:20" x14ac:dyDescent="0.3">
      <c r="A299" s="2">
        <v>2</v>
      </c>
      <c r="C299" t="str">
        <f t="shared" ca="1" si="42"/>
        <v/>
      </c>
      <c r="D299" t="str">
        <f t="shared" ca="1" si="43"/>
        <v/>
      </c>
      <c r="H299" t="str">
        <f t="shared" ca="1" si="44"/>
        <v/>
      </c>
      <c r="K299" t="str">
        <f t="shared" ca="1" si="45"/>
        <v/>
      </c>
      <c r="Q299">
        <f ca="1">IF(MOD(CELL("строка",G2981),10)=1,ABS($G$1 - C2981),"")</f>
        <v>1.0700000000000003</v>
      </c>
      <c r="R299">
        <f t="shared" ca="1" si="46"/>
        <v>1</v>
      </c>
      <c r="S299">
        <f t="shared" ca="1" si="47"/>
        <v>1</v>
      </c>
      <c r="T299">
        <f t="shared" ca="1" si="48"/>
        <v>1</v>
      </c>
    </row>
    <row r="300" spans="1:20" x14ac:dyDescent="0.3">
      <c r="A300" s="2">
        <v>0</v>
      </c>
      <c r="C300" t="str">
        <f t="shared" ca="1" si="42"/>
        <v/>
      </c>
      <c r="D300" t="str">
        <f t="shared" ca="1" si="43"/>
        <v/>
      </c>
      <c r="H300" t="str">
        <f t="shared" ca="1" si="44"/>
        <v/>
      </c>
      <c r="K300" t="str">
        <f t="shared" ca="1" si="45"/>
        <v/>
      </c>
      <c r="Q300">
        <f ca="1">IF(MOD(CELL("строка",G2991),10)=1,ABS($G$1 - C2991),"")</f>
        <v>2.9299999999999997</v>
      </c>
      <c r="R300">
        <f t="shared" ca="1" si="46"/>
        <v>1</v>
      </c>
      <c r="S300">
        <f t="shared" ca="1" si="47"/>
        <v>1</v>
      </c>
      <c r="T300">
        <f t="shared" ca="1" si="48"/>
        <v>1</v>
      </c>
    </row>
    <row r="301" spans="1:20" x14ac:dyDescent="0.3">
      <c r="A301" s="2">
        <v>2</v>
      </c>
      <c r="C301">
        <f t="shared" ca="1" si="42"/>
        <v>13</v>
      </c>
      <c r="D301">
        <f t="shared" ca="1" si="43"/>
        <v>30</v>
      </c>
      <c r="H301">
        <f t="shared" ca="1" si="44"/>
        <v>4.9000000000000397E-3</v>
      </c>
      <c r="K301">
        <f t="shared" ca="1" si="45"/>
        <v>17.139600000000005</v>
      </c>
      <c r="Q301">
        <f ca="1">IF(MOD(CELL("строка",G3001),10)=1,ABS($G$1 - C3001),"")</f>
        <v>8.07</v>
      </c>
      <c r="R301">
        <f t="shared" ca="1" si="46"/>
        <v>0</v>
      </c>
      <c r="S301">
        <f t="shared" ca="1" si="47"/>
        <v>0</v>
      </c>
      <c r="T301">
        <f t="shared" ca="1" si="48"/>
        <v>1</v>
      </c>
    </row>
    <row r="302" spans="1:20" x14ac:dyDescent="0.3">
      <c r="A302" s="2">
        <v>0</v>
      </c>
      <c r="C302" t="str">
        <f t="shared" ca="1" si="42"/>
        <v/>
      </c>
      <c r="D302" t="str">
        <f t="shared" ca="1" si="43"/>
        <v/>
      </c>
      <c r="H302" t="str">
        <f t="shared" ca="1" si="44"/>
        <v/>
      </c>
      <c r="K302" t="str">
        <f t="shared" ca="1" si="45"/>
        <v/>
      </c>
      <c r="Q302">
        <f ca="1">IF(MOD(CELL("строка",G3011),10)=1,ABS($G$1 - C3011),"")</f>
        <v>0.92999999999999972</v>
      </c>
      <c r="R302">
        <f t="shared" ca="1" si="46"/>
        <v>1</v>
      </c>
      <c r="S302">
        <f t="shared" ca="1" si="47"/>
        <v>1</v>
      </c>
      <c r="T302">
        <f t="shared" ca="1" si="48"/>
        <v>1</v>
      </c>
    </row>
    <row r="303" spans="1:20" x14ac:dyDescent="0.3">
      <c r="A303" s="2">
        <v>1</v>
      </c>
      <c r="C303" t="str">
        <f t="shared" ca="1" si="42"/>
        <v/>
      </c>
      <c r="D303" t="str">
        <f t="shared" ca="1" si="43"/>
        <v/>
      </c>
      <c r="H303" t="str">
        <f t="shared" ca="1" si="44"/>
        <v/>
      </c>
      <c r="K303" t="str">
        <f t="shared" ca="1" si="45"/>
        <v/>
      </c>
      <c r="Q303">
        <f ca="1">IF(MOD(CELL("строка",G3021),10)=1,ABS($G$1 - C3021),"")</f>
        <v>5.07</v>
      </c>
      <c r="R303">
        <f t="shared" ca="1" si="46"/>
        <v>0</v>
      </c>
      <c r="S303">
        <f t="shared" ca="1" si="47"/>
        <v>1</v>
      </c>
      <c r="T303">
        <f t="shared" ca="1" si="48"/>
        <v>1</v>
      </c>
    </row>
    <row r="304" spans="1:20" x14ac:dyDescent="0.3">
      <c r="A304" s="2">
        <v>1</v>
      </c>
      <c r="C304" t="str">
        <f t="shared" ca="1" si="42"/>
        <v/>
      </c>
      <c r="D304" t="str">
        <f t="shared" ca="1" si="43"/>
        <v/>
      </c>
      <c r="H304" t="str">
        <f t="shared" ca="1" si="44"/>
        <v/>
      </c>
      <c r="K304" t="str">
        <f t="shared" ca="1" si="45"/>
        <v/>
      </c>
      <c r="Q304">
        <f ca="1">IF(MOD(CELL("строка",G3031),10)=1,ABS($G$1 - C3031),"")</f>
        <v>2.9299999999999997</v>
      </c>
      <c r="R304">
        <f t="shared" ca="1" si="46"/>
        <v>1</v>
      </c>
      <c r="S304">
        <f t="shared" ca="1" si="47"/>
        <v>1</v>
      </c>
      <c r="T304">
        <f t="shared" ca="1" si="48"/>
        <v>1</v>
      </c>
    </row>
    <row r="305" spans="1:20" x14ac:dyDescent="0.3">
      <c r="A305" s="2">
        <v>1</v>
      </c>
      <c r="C305" t="str">
        <f t="shared" ca="1" si="42"/>
        <v/>
      </c>
      <c r="D305" t="str">
        <f t="shared" ca="1" si="43"/>
        <v/>
      </c>
      <c r="H305" t="str">
        <f t="shared" ca="1" si="44"/>
        <v/>
      </c>
      <c r="K305" t="str">
        <f t="shared" ca="1" si="45"/>
        <v/>
      </c>
      <c r="Q305">
        <f ca="1">IF(MOD(CELL("строка",G3041),10)=1,ABS($G$1 - C3041),"")</f>
        <v>1.0700000000000003</v>
      </c>
      <c r="R305">
        <f t="shared" ca="1" si="46"/>
        <v>1</v>
      </c>
      <c r="S305">
        <f t="shared" ca="1" si="47"/>
        <v>1</v>
      </c>
      <c r="T305">
        <f t="shared" ca="1" si="48"/>
        <v>1</v>
      </c>
    </row>
    <row r="306" spans="1:20" x14ac:dyDescent="0.3">
      <c r="A306" s="2">
        <v>1</v>
      </c>
      <c r="C306" t="str">
        <f t="shared" ca="1" si="42"/>
        <v/>
      </c>
      <c r="D306" t="str">
        <f t="shared" ca="1" si="43"/>
        <v/>
      </c>
      <c r="H306" t="str">
        <f t="shared" ca="1" si="44"/>
        <v/>
      </c>
      <c r="K306" t="str">
        <f t="shared" ca="1" si="45"/>
        <v/>
      </c>
      <c r="Q306">
        <f ca="1">IF(MOD(CELL("строка",G3051),10)=1,ABS($G$1 - C3051),"")</f>
        <v>1.9299999999999997</v>
      </c>
      <c r="R306">
        <f t="shared" ca="1" si="46"/>
        <v>1</v>
      </c>
      <c r="S306">
        <f t="shared" ca="1" si="47"/>
        <v>1</v>
      </c>
      <c r="T306">
        <f t="shared" ca="1" si="48"/>
        <v>1</v>
      </c>
    </row>
    <row r="307" spans="1:20" x14ac:dyDescent="0.3">
      <c r="A307" s="2">
        <v>2</v>
      </c>
      <c r="C307" t="str">
        <f t="shared" ca="1" si="42"/>
        <v/>
      </c>
      <c r="D307" t="str">
        <f t="shared" ca="1" si="43"/>
        <v/>
      </c>
      <c r="H307" t="str">
        <f t="shared" ca="1" si="44"/>
        <v/>
      </c>
      <c r="K307" t="str">
        <f t="shared" ca="1" si="45"/>
        <v/>
      </c>
      <c r="Q307">
        <f ca="1">IF(MOD(CELL("строка",G3061),10)=1,ABS($G$1 - C3061),"")</f>
        <v>0.92999999999999972</v>
      </c>
      <c r="R307">
        <f t="shared" ca="1" si="46"/>
        <v>1</v>
      </c>
      <c r="S307">
        <f t="shared" ca="1" si="47"/>
        <v>1</v>
      </c>
      <c r="T307">
        <f t="shared" ca="1" si="48"/>
        <v>1</v>
      </c>
    </row>
    <row r="308" spans="1:20" x14ac:dyDescent="0.3">
      <c r="A308" s="2">
        <v>2</v>
      </c>
      <c r="C308" t="str">
        <f t="shared" ca="1" si="42"/>
        <v/>
      </c>
      <c r="D308" t="str">
        <f t="shared" ca="1" si="43"/>
        <v/>
      </c>
      <c r="H308" t="str">
        <f t="shared" ca="1" si="44"/>
        <v/>
      </c>
      <c r="K308" t="str">
        <f t="shared" ca="1" si="45"/>
        <v/>
      </c>
      <c r="Q308">
        <f ca="1">IF(MOD(CELL("строка",G3071),10)=1,ABS($G$1 - C3071),"")</f>
        <v>2.0700000000000003</v>
      </c>
      <c r="R308">
        <f t="shared" ca="1" si="46"/>
        <v>1</v>
      </c>
      <c r="S308">
        <f t="shared" ca="1" si="47"/>
        <v>1</v>
      </c>
      <c r="T308">
        <f t="shared" ca="1" si="48"/>
        <v>1</v>
      </c>
    </row>
    <row r="309" spans="1:20" x14ac:dyDescent="0.3">
      <c r="A309" s="2">
        <v>2</v>
      </c>
      <c r="C309" t="str">
        <f t="shared" ca="1" si="42"/>
        <v/>
      </c>
      <c r="D309" t="str">
        <f t="shared" ca="1" si="43"/>
        <v/>
      </c>
      <c r="H309" t="str">
        <f t="shared" ca="1" si="44"/>
        <v/>
      </c>
      <c r="K309" t="str">
        <f t="shared" ca="1" si="45"/>
        <v/>
      </c>
      <c r="Q309">
        <f ca="1">IF(MOD(CELL("строка",G3081),10)=1,ABS($G$1 - C3081),"")</f>
        <v>6.93</v>
      </c>
      <c r="R309">
        <f t="shared" ca="1" si="46"/>
        <v>0</v>
      </c>
      <c r="S309">
        <f t="shared" ca="1" si="47"/>
        <v>1</v>
      </c>
      <c r="T309">
        <f t="shared" ca="1" si="48"/>
        <v>1</v>
      </c>
    </row>
    <row r="310" spans="1:20" x14ac:dyDescent="0.3">
      <c r="A310" s="2">
        <v>1</v>
      </c>
      <c r="C310" t="str">
        <f t="shared" ca="1" si="42"/>
        <v/>
      </c>
      <c r="D310" t="str">
        <f t="shared" ca="1" si="43"/>
        <v/>
      </c>
      <c r="H310" t="str">
        <f t="shared" ca="1" si="44"/>
        <v/>
      </c>
      <c r="K310" t="str">
        <f t="shared" ca="1" si="45"/>
        <v/>
      </c>
      <c r="Q310">
        <f ca="1">IF(MOD(CELL("строка",G3091),10)=1,ABS($G$1 - C3091),"")</f>
        <v>4.07</v>
      </c>
      <c r="R310">
        <f t="shared" ca="1" si="46"/>
        <v>0</v>
      </c>
      <c r="S310">
        <f t="shared" ca="1" si="47"/>
        <v>1</v>
      </c>
      <c r="T310">
        <f t="shared" ca="1" si="48"/>
        <v>1</v>
      </c>
    </row>
    <row r="311" spans="1:20" x14ac:dyDescent="0.3">
      <c r="A311" s="2">
        <v>1</v>
      </c>
      <c r="C311">
        <f t="shared" ca="1" si="42"/>
        <v>17</v>
      </c>
      <c r="D311" t="str">
        <f t="shared" ca="1" si="43"/>
        <v/>
      </c>
      <c r="H311">
        <f t="shared" ca="1" si="44"/>
        <v>16.564900000000002</v>
      </c>
      <c r="K311" t="str">
        <f t="shared" ca="1" si="45"/>
        <v/>
      </c>
      <c r="Q311">
        <f ca="1">IF(MOD(CELL("строка",G3101),10)=1,ABS($G$1 - C3101),"")</f>
        <v>2.9299999999999997</v>
      </c>
      <c r="R311">
        <f t="shared" ca="1" si="46"/>
        <v>1</v>
      </c>
      <c r="S311">
        <f t="shared" ca="1" si="47"/>
        <v>1</v>
      </c>
      <c r="T311">
        <f t="shared" ca="1" si="48"/>
        <v>1</v>
      </c>
    </row>
    <row r="312" spans="1:20" x14ac:dyDescent="0.3">
      <c r="A312" s="2">
        <v>3</v>
      </c>
      <c r="C312" t="str">
        <f t="shared" ca="1" si="42"/>
        <v/>
      </c>
      <c r="D312" t="str">
        <f t="shared" ca="1" si="43"/>
        <v/>
      </c>
      <c r="H312" t="str">
        <f t="shared" ca="1" si="44"/>
        <v/>
      </c>
      <c r="K312" t="str">
        <f t="shared" ca="1" si="45"/>
        <v/>
      </c>
      <c r="Q312">
        <f ca="1">IF(MOD(CELL("строка",G3111),10)=1,ABS($G$1 - C3111),"")</f>
        <v>3.0700000000000003</v>
      </c>
      <c r="R312">
        <f t="shared" ca="1" si="46"/>
        <v>1</v>
      </c>
      <c r="S312">
        <f t="shared" ca="1" si="47"/>
        <v>1</v>
      </c>
      <c r="T312">
        <f t="shared" ca="1" si="48"/>
        <v>1</v>
      </c>
    </row>
    <row r="313" spans="1:20" x14ac:dyDescent="0.3">
      <c r="A313" s="2">
        <v>2</v>
      </c>
      <c r="C313" t="str">
        <f t="shared" ca="1" si="42"/>
        <v/>
      </c>
      <c r="D313" t="str">
        <f t="shared" ca="1" si="43"/>
        <v/>
      </c>
      <c r="H313" t="str">
        <f t="shared" ca="1" si="44"/>
        <v/>
      </c>
      <c r="K313" t="str">
        <f t="shared" ca="1" si="45"/>
        <v/>
      </c>
      <c r="Q313">
        <f ca="1">IF(MOD(CELL("строка",G3121),10)=1,ABS($G$1 - C3121),"")</f>
        <v>1.9299999999999997</v>
      </c>
      <c r="R313">
        <f t="shared" ca="1" si="46"/>
        <v>1</v>
      </c>
      <c r="S313">
        <f t="shared" ca="1" si="47"/>
        <v>1</v>
      </c>
      <c r="T313">
        <f t="shared" ca="1" si="48"/>
        <v>1</v>
      </c>
    </row>
    <row r="314" spans="1:20" x14ac:dyDescent="0.3">
      <c r="A314" s="2">
        <v>3</v>
      </c>
      <c r="C314" t="str">
        <f t="shared" ca="1" si="42"/>
        <v/>
      </c>
      <c r="D314" t="str">
        <f t="shared" ca="1" si="43"/>
        <v/>
      </c>
      <c r="H314" t="str">
        <f t="shared" ca="1" si="44"/>
        <v/>
      </c>
      <c r="K314" t="str">
        <f t="shared" ca="1" si="45"/>
        <v/>
      </c>
      <c r="Q314">
        <f ca="1">IF(MOD(CELL("строка",G3131),10)=1,ABS($G$1 - C3131),"")</f>
        <v>15.07</v>
      </c>
      <c r="R314">
        <f t="shared" ca="1" si="46"/>
        <v>0</v>
      </c>
      <c r="S314">
        <f t="shared" ca="1" si="47"/>
        <v>0</v>
      </c>
      <c r="T314">
        <f t="shared" ca="1" si="48"/>
        <v>0</v>
      </c>
    </row>
    <row r="315" spans="1:20" x14ac:dyDescent="0.3">
      <c r="A315" s="2">
        <v>3</v>
      </c>
      <c r="C315" t="str">
        <f t="shared" ca="1" si="42"/>
        <v/>
      </c>
      <c r="D315" t="str">
        <f t="shared" ca="1" si="43"/>
        <v/>
      </c>
      <c r="H315" t="str">
        <f t="shared" ca="1" si="44"/>
        <v/>
      </c>
      <c r="K315" t="str">
        <f t="shared" ca="1" si="45"/>
        <v/>
      </c>
      <c r="Q315">
        <f ca="1">IF(MOD(CELL("строка",G3141),10)=1,ABS($G$1 - C3141),"")</f>
        <v>0.92999999999999972</v>
      </c>
      <c r="R315">
        <f t="shared" ca="1" si="46"/>
        <v>1</v>
      </c>
      <c r="S315">
        <f t="shared" ca="1" si="47"/>
        <v>1</v>
      </c>
      <c r="T315">
        <f t="shared" ca="1" si="48"/>
        <v>1</v>
      </c>
    </row>
    <row r="316" spans="1:20" x14ac:dyDescent="0.3">
      <c r="A316" s="2">
        <v>1</v>
      </c>
      <c r="C316" t="str">
        <f t="shared" ca="1" si="42"/>
        <v/>
      </c>
      <c r="D316" t="str">
        <f t="shared" ca="1" si="43"/>
        <v/>
      </c>
      <c r="H316" t="str">
        <f t="shared" ca="1" si="44"/>
        <v/>
      </c>
      <c r="K316" t="str">
        <f t="shared" ca="1" si="45"/>
        <v/>
      </c>
      <c r="Q316">
        <f ca="1">IF(MOD(CELL("строка",G3151),10)=1,ABS($G$1 - C3151),"")</f>
        <v>1.9299999999999997</v>
      </c>
      <c r="R316">
        <f t="shared" ca="1" si="46"/>
        <v>1</v>
      </c>
      <c r="S316">
        <f t="shared" ca="1" si="47"/>
        <v>1</v>
      </c>
      <c r="T316">
        <f t="shared" ca="1" si="48"/>
        <v>1</v>
      </c>
    </row>
    <row r="317" spans="1:20" x14ac:dyDescent="0.3">
      <c r="A317" s="2">
        <v>1</v>
      </c>
      <c r="C317" t="str">
        <f t="shared" ca="1" si="42"/>
        <v/>
      </c>
      <c r="D317" t="str">
        <f t="shared" ca="1" si="43"/>
        <v/>
      </c>
      <c r="H317" t="str">
        <f t="shared" ca="1" si="44"/>
        <v/>
      </c>
      <c r="K317" t="str">
        <f t="shared" ca="1" si="45"/>
        <v/>
      </c>
      <c r="Q317">
        <f ca="1">IF(MOD(CELL("строка",G3161),10)=1,ABS($G$1 - C3161),"")</f>
        <v>5.93</v>
      </c>
      <c r="R317">
        <f t="shared" ca="1" si="46"/>
        <v>0</v>
      </c>
      <c r="S317">
        <f t="shared" ca="1" si="47"/>
        <v>1</v>
      </c>
      <c r="T317">
        <f t="shared" ca="1" si="48"/>
        <v>1</v>
      </c>
    </row>
    <row r="318" spans="1:20" x14ac:dyDescent="0.3">
      <c r="A318" s="2">
        <v>2</v>
      </c>
      <c r="C318" t="str">
        <f t="shared" ca="1" si="42"/>
        <v/>
      </c>
      <c r="D318" t="str">
        <f t="shared" ca="1" si="43"/>
        <v/>
      </c>
      <c r="H318" t="str">
        <f t="shared" ca="1" si="44"/>
        <v/>
      </c>
      <c r="K318" t="str">
        <f t="shared" ca="1" si="45"/>
        <v/>
      </c>
      <c r="Q318">
        <f ca="1">IF(MOD(CELL("строка",G3171),10)=1,ABS($G$1 - C3171),"")</f>
        <v>0.92999999999999972</v>
      </c>
      <c r="R318">
        <f t="shared" ca="1" si="46"/>
        <v>1</v>
      </c>
      <c r="S318">
        <f t="shared" ca="1" si="47"/>
        <v>1</v>
      </c>
      <c r="T318">
        <f t="shared" ca="1" si="48"/>
        <v>1</v>
      </c>
    </row>
    <row r="319" spans="1:20" x14ac:dyDescent="0.3">
      <c r="A319" s="2">
        <v>1</v>
      </c>
      <c r="C319" t="str">
        <f t="shared" ca="1" si="42"/>
        <v/>
      </c>
      <c r="D319" t="str">
        <f t="shared" ca="1" si="43"/>
        <v/>
      </c>
      <c r="H319" t="str">
        <f t="shared" ca="1" si="44"/>
        <v/>
      </c>
      <c r="K319" t="str">
        <f t="shared" ca="1" si="45"/>
        <v/>
      </c>
      <c r="Q319">
        <f ca="1">IF(MOD(CELL("строка",G3181),10)=1,ABS($G$1 - C3181),"")</f>
        <v>0.92999999999999972</v>
      </c>
      <c r="R319">
        <f t="shared" ca="1" si="46"/>
        <v>1</v>
      </c>
      <c r="S319">
        <f t="shared" ca="1" si="47"/>
        <v>1</v>
      </c>
      <c r="T319">
        <f t="shared" ca="1" si="48"/>
        <v>1</v>
      </c>
    </row>
    <row r="320" spans="1:20" x14ac:dyDescent="0.3">
      <c r="A320" s="2">
        <v>0</v>
      </c>
      <c r="C320" t="str">
        <f t="shared" ca="1" si="42"/>
        <v/>
      </c>
      <c r="D320" t="str">
        <f t="shared" ca="1" si="43"/>
        <v/>
      </c>
      <c r="H320" t="str">
        <f t="shared" ca="1" si="44"/>
        <v/>
      </c>
      <c r="K320" t="str">
        <f t="shared" ca="1" si="45"/>
        <v/>
      </c>
      <c r="Q320">
        <f ca="1">IF(MOD(CELL("строка",G3191),10)=1,ABS($G$1 - C3191),"")</f>
        <v>2.9299999999999997</v>
      </c>
      <c r="R320">
        <f t="shared" ca="1" si="46"/>
        <v>1</v>
      </c>
      <c r="S320">
        <f t="shared" ca="1" si="47"/>
        <v>1</v>
      </c>
      <c r="T320">
        <f t="shared" ca="1" si="48"/>
        <v>1</v>
      </c>
    </row>
    <row r="321" spans="1:20" x14ac:dyDescent="0.3">
      <c r="A321" s="2">
        <v>1</v>
      </c>
      <c r="C321">
        <f t="shared" ref="C321:C384" ca="1" si="49">IF(MOD(CELL("строка",A330),10)=0,SUM(A321:A330),"")</f>
        <v>14</v>
      </c>
      <c r="D321">
        <f t="shared" ref="D321:D384" ca="1" si="50">IF(MOD(CELL("строка",A340),20)=0,SUM(A321:A340),"")</f>
        <v>35</v>
      </c>
      <c r="H321">
        <f t="shared" ca="1" si="44"/>
        <v>1.1449000000000007</v>
      </c>
      <c r="K321">
        <f t="shared" ca="1" si="45"/>
        <v>83.539600000000007</v>
      </c>
      <c r="Q321">
        <f ca="1">IF(MOD(CELL("строка",G3201),10)=1,ABS($G$1 - C3201),"")</f>
        <v>5.07</v>
      </c>
      <c r="R321">
        <f t="shared" ca="1" si="46"/>
        <v>0</v>
      </c>
      <c r="S321">
        <f t="shared" ca="1" si="47"/>
        <v>1</v>
      </c>
      <c r="T321">
        <f t="shared" ca="1" si="48"/>
        <v>1</v>
      </c>
    </row>
    <row r="322" spans="1:20" x14ac:dyDescent="0.3">
      <c r="A322" s="2">
        <v>1</v>
      </c>
      <c r="C322" t="str">
        <f t="shared" ca="1" si="49"/>
        <v/>
      </c>
      <c r="D322" t="str">
        <f t="shared" ca="1" si="50"/>
        <v/>
      </c>
      <c r="H322" t="str">
        <f t="shared" ref="H322:H385" ca="1" si="51">IF(MOD(CELL("строка",C322),10)=1,POWER( SUM( C322, -$G$1 ), 2 ),"")</f>
        <v/>
      </c>
      <c r="K322" t="str">
        <f t="shared" ref="K322:K385" ca="1" si="52">IF(MOD(CELL("строка",D322),20)=1,POWER( SUM( D322, -$J$1 ), 2 ),"")</f>
        <v/>
      </c>
      <c r="Q322">
        <f ca="1">IF(MOD(CELL("строка",G3211),10)=1,ABS($G$1 - C3211),"")</f>
        <v>1.0700000000000003</v>
      </c>
      <c r="R322">
        <f t="shared" ref="R322:R385" ca="1" si="53">IF(Q322&lt;=$I$1, 1, 0 )</f>
        <v>1</v>
      </c>
      <c r="S322">
        <f t="shared" ref="S322:S385" ca="1" si="54">IF(Q322&lt;=2*$I$1, 1, 0 )</f>
        <v>1</v>
      </c>
      <c r="T322">
        <f t="shared" ref="T322:T385" ca="1" si="55">IF(Q322&lt;=3*$I$1, 1, 0 )</f>
        <v>1</v>
      </c>
    </row>
    <row r="323" spans="1:20" x14ac:dyDescent="0.3">
      <c r="A323" s="2">
        <v>1</v>
      </c>
      <c r="C323" t="str">
        <f t="shared" ca="1" si="49"/>
        <v/>
      </c>
      <c r="D323" t="str">
        <f t="shared" ca="1" si="50"/>
        <v/>
      </c>
      <c r="H323" t="str">
        <f t="shared" ca="1" si="51"/>
        <v/>
      </c>
      <c r="K323" t="str">
        <f t="shared" ca="1" si="52"/>
        <v/>
      </c>
      <c r="Q323">
        <f ca="1">IF(MOD(CELL("строка",G3221),10)=1,ABS($G$1 - C3221),"")</f>
        <v>3.0700000000000003</v>
      </c>
      <c r="R323">
        <f t="shared" ca="1" si="53"/>
        <v>1</v>
      </c>
      <c r="S323">
        <f t="shared" ca="1" si="54"/>
        <v>1</v>
      </c>
      <c r="T323">
        <f t="shared" ca="1" si="55"/>
        <v>1</v>
      </c>
    </row>
    <row r="324" spans="1:20" x14ac:dyDescent="0.3">
      <c r="A324" s="2">
        <v>1</v>
      </c>
      <c r="C324" t="str">
        <f t="shared" ca="1" si="49"/>
        <v/>
      </c>
      <c r="D324" t="str">
        <f t="shared" ca="1" si="50"/>
        <v/>
      </c>
      <c r="H324" t="str">
        <f t="shared" ca="1" si="51"/>
        <v/>
      </c>
      <c r="K324" t="str">
        <f t="shared" ca="1" si="52"/>
        <v/>
      </c>
      <c r="Q324">
        <f ca="1">IF(MOD(CELL("строка",G3231),10)=1,ABS($G$1 - C3231),"")</f>
        <v>2.9299999999999997</v>
      </c>
      <c r="R324">
        <f t="shared" ca="1" si="53"/>
        <v>1</v>
      </c>
      <c r="S324">
        <f t="shared" ca="1" si="54"/>
        <v>1</v>
      </c>
      <c r="T324">
        <f t="shared" ca="1" si="55"/>
        <v>1</v>
      </c>
    </row>
    <row r="325" spans="1:20" x14ac:dyDescent="0.3">
      <c r="A325" s="2">
        <v>0</v>
      </c>
      <c r="C325" t="str">
        <f t="shared" ca="1" si="49"/>
        <v/>
      </c>
      <c r="D325" t="str">
        <f t="shared" ca="1" si="50"/>
        <v/>
      </c>
      <c r="H325" t="str">
        <f t="shared" ca="1" si="51"/>
        <v/>
      </c>
      <c r="K325" t="str">
        <f t="shared" ca="1" si="52"/>
        <v/>
      </c>
      <c r="Q325">
        <f ca="1">IF(MOD(CELL("строка",G3241),10)=1,ABS($G$1 - C3241),"")</f>
        <v>1.0700000000000003</v>
      </c>
      <c r="R325">
        <f t="shared" ca="1" si="53"/>
        <v>1</v>
      </c>
      <c r="S325">
        <f t="shared" ca="1" si="54"/>
        <v>1</v>
      </c>
      <c r="T325">
        <f t="shared" ca="1" si="55"/>
        <v>1</v>
      </c>
    </row>
    <row r="326" spans="1:20" x14ac:dyDescent="0.3">
      <c r="A326" s="2">
        <v>3</v>
      </c>
      <c r="C326" t="str">
        <f t="shared" ca="1" si="49"/>
        <v/>
      </c>
      <c r="D326" t="str">
        <f t="shared" ca="1" si="50"/>
        <v/>
      </c>
      <c r="H326" t="str">
        <f t="shared" ca="1" si="51"/>
        <v/>
      </c>
      <c r="K326" t="str">
        <f t="shared" ca="1" si="52"/>
        <v/>
      </c>
      <c r="Q326">
        <f ca="1">IF(MOD(CELL("строка",G3251),10)=1,ABS($G$1 - C3251),"")</f>
        <v>6.07</v>
      </c>
      <c r="R326">
        <f t="shared" ca="1" si="53"/>
        <v>0</v>
      </c>
      <c r="S326">
        <f t="shared" ca="1" si="54"/>
        <v>1</v>
      </c>
      <c r="T326">
        <f t="shared" ca="1" si="55"/>
        <v>1</v>
      </c>
    </row>
    <row r="327" spans="1:20" x14ac:dyDescent="0.3">
      <c r="A327" s="2">
        <v>1</v>
      </c>
      <c r="C327" t="str">
        <f t="shared" ca="1" si="49"/>
        <v/>
      </c>
      <c r="D327" t="str">
        <f t="shared" ca="1" si="50"/>
        <v/>
      </c>
      <c r="H327" t="str">
        <f t="shared" ca="1" si="51"/>
        <v/>
      </c>
      <c r="K327" t="str">
        <f t="shared" ca="1" si="52"/>
        <v/>
      </c>
      <c r="Q327">
        <f ca="1">IF(MOD(CELL("строка",G3261),10)=1,ABS($G$1 - C3261),"")</f>
        <v>1.9299999999999997</v>
      </c>
      <c r="R327">
        <f t="shared" ca="1" si="53"/>
        <v>1</v>
      </c>
      <c r="S327">
        <f t="shared" ca="1" si="54"/>
        <v>1</v>
      </c>
      <c r="T327">
        <f t="shared" ca="1" si="55"/>
        <v>1</v>
      </c>
    </row>
    <row r="328" spans="1:20" x14ac:dyDescent="0.3">
      <c r="A328" s="2">
        <v>2</v>
      </c>
      <c r="C328" t="str">
        <f t="shared" ca="1" si="49"/>
        <v/>
      </c>
      <c r="D328" t="str">
        <f t="shared" ca="1" si="50"/>
        <v/>
      </c>
      <c r="H328" t="str">
        <f t="shared" ca="1" si="51"/>
        <v/>
      </c>
      <c r="K328" t="str">
        <f t="shared" ca="1" si="52"/>
        <v/>
      </c>
      <c r="Q328">
        <f ca="1">IF(MOD(CELL("строка",G3271),10)=1,ABS($G$1 - C3271),"")</f>
        <v>3.9299999999999997</v>
      </c>
      <c r="R328">
        <f t="shared" ca="1" si="53"/>
        <v>0</v>
      </c>
      <c r="S328">
        <f t="shared" ca="1" si="54"/>
        <v>1</v>
      </c>
      <c r="T328">
        <f t="shared" ca="1" si="55"/>
        <v>1</v>
      </c>
    </row>
    <row r="329" spans="1:20" x14ac:dyDescent="0.3">
      <c r="A329" s="2">
        <v>2</v>
      </c>
      <c r="C329" t="str">
        <f t="shared" ca="1" si="49"/>
        <v/>
      </c>
      <c r="D329" t="str">
        <f t="shared" ca="1" si="50"/>
        <v/>
      </c>
      <c r="H329" t="str">
        <f t="shared" ca="1" si="51"/>
        <v/>
      </c>
      <c r="K329" t="str">
        <f t="shared" ca="1" si="52"/>
        <v/>
      </c>
      <c r="Q329">
        <f ca="1">IF(MOD(CELL("строка",G3281),10)=1,ABS($G$1 - C3281),"")</f>
        <v>1.0700000000000003</v>
      </c>
      <c r="R329">
        <f t="shared" ca="1" si="53"/>
        <v>1</v>
      </c>
      <c r="S329">
        <f t="shared" ca="1" si="54"/>
        <v>1</v>
      </c>
      <c r="T329">
        <f t="shared" ca="1" si="55"/>
        <v>1</v>
      </c>
    </row>
    <row r="330" spans="1:20" x14ac:dyDescent="0.3">
      <c r="A330" s="2">
        <v>2</v>
      </c>
      <c r="C330" t="str">
        <f t="shared" ca="1" si="49"/>
        <v/>
      </c>
      <c r="D330" t="str">
        <f t="shared" ca="1" si="50"/>
        <v/>
      </c>
      <c r="H330" t="str">
        <f t="shared" ca="1" si="51"/>
        <v/>
      </c>
      <c r="K330" t="str">
        <f t="shared" ca="1" si="52"/>
        <v/>
      </c>
      <c r="Q330">
        <f ca="1">IF(MOD(CELL("строка",G3291),10)=1,ABS($G$1 - C3291),"")</f>
        <v>3.0700000000000003</v>
      </c>
      <c r="R330">
        <f t="shared" ca="1" si="53"/>
        <v>1</v>
      </c>
      <c r="S330">
        <f t="shared" ca="1" si="54"/>
        <v>1</v>
      </c>
      <c r="T330">
        <f t="shared" ca="1" si="55"/>
        <v>1</v>
      </c>
    </row>
    <row r="331" spans="1:20" x14ac:dyDescent="0.3">
      <c r="A331" s="2">
        <v>1</v>
      </c>
      <c r="C331">
        <f t="shared" ca="1" si="49"/>
        <v>21</v>
      </c>
      <c r="D331" t="str">
        <f t="shared" ca="1" si="50"/>
        <v/>
      </c>
      <c r="H331">
        <f t="shared" ca="1" si="51"/>
        <v>65.124900000000011</v>
      </c>
      <c r="K331" t="str">
        <f t="shared" ca="1" si="52"/>
        <v/>
      </c>
      <c r="Q331">
        <f ca="1">IF(MOD(CELL("строка",G3301),10)=1,ABS($G$1 - C3301),"")</f>
        <v>2.0700000000000003</v>
      </c>
      <c r="R331">
        <f t="shared" ca="1" si="53"/>
        <v>1</v>
      </c>
      <c r="S331">
        <f t="shared" ca="1" si="54"/>
        <v>1</v>
      </c>
      <c r="T331">
        <f t="shared" ca="1" si="55"/>
        <v>1</v>
      </c>
    </row>
    <row r="332" spans="1:20" x14ac:dyDescent="0.3">
      <c r="A332" s="2">
        <v>3</v>
      </c>
      <c r="C332" t="str">
        <f t="shared" ca="1" si="49"/>
        <v/>
      </c>
      <c r="D332" t="str">
        <f t="shared" ca="1" si="50"/>
        <v/>
      </c>
      <c r="H332" t="str">
        <f t="shared" ca="1" si="51"/>
        <v/>
      </c>
      <c r="K332" t="str">
        <f t="shared" ca="1" si="52"/>
        <v/>
      </c>
      <c r="Q332">
        <f ca="1">IF(MOD(CELL("строка",G3311),10)=1,ABS($G$1 - C3311),"")</f>
        <v>3.9299999999999997</v>
      </c>
      <c r="R332">
        <f t="shared" ca="1" si="53"/>
        <v>0</v>
      </c>
      <c r="S332">
        <f t="shared" ca="1" si="54"/>
        <v>1</v>
      </c>
      <c r="T332">
        <f t="shared" ca="1" si="55"/>
        <v>1</v>
      </c>
    </row>
    <row r="333" spans="1:20" x14ac:dyDescent="0.3">
      <c r="A333" s="2">
        <v>3</v>
      </c>
      <c r="C333" t="str">
        <f t="shared" ca="1" si="49"/>
        <v/>
      </c>
      <c r="D333" t="str">
        <f t="shared" ca="1" si="50"/>
        <v/>
      </c>
      <c r="H333" t="str">
        <f t="shared" ca="1" si="51"/>
        <v/>
      </c>
      <c r="K333" t="str">
        <f t="shared" ca="1" si="52"/>
        <v/>
      </c>
      <c r="Q333">
        <f ca="1">IF(MOD(CELL("строка",G3321),10)=1,ABS($G$1 - C3321),"")</f>
        <v>2.0700000000000003</v>
      </c>
      <c r="R333">
        <f t="shared" ca="1" si="53"/>
        <v>1</v>
      </c>
      <c r="S333">
        <f t="shared" ca="1" si="54"/>
        <v>1</v>
      </c>
      <c r="T333">
        <f t="shared" ca="1" si="55"/>
        <v>1</v>
      </c>
    </row>
    <row r="334" spans="1:20" x14ac:dyDescent="0.3">
      <c r="A334" s="2">
        <v>3</v>
      </c>
      <c r="C334" t="str">
        <f t="shared" ca="1" si="49"/>
        <v/>
      </c>
      <c r="D334" t="str">
        <f t="shared" ca="1" si="50"/>
        <v/>
      </c>
      <c r="H334" t="str">
        <f t="shared" ca="1" si="51"/>
        <v/>
      </c>
      <c r="K334" t="str">
        <f t="shared" ca="1" si="52"/>
        <v/>
      </c>
      <c r="Q334">
        <f ca="1">IF(MOD(CELL("строка",G3331),10)=1,ABS($G$1 - C3331),"")</f>
        <v>0.92999999999999972</v>
      </c>
      <c r="R334">
        <f t="shared" ca="1" si="53"/>
        <v>1</v>
      </c>
      <c r="S334">
        <f t="shared" ca="1" si="54"/>
        <v>1</v>
      </c>
      <c r="T334">
        <f t="shared" ca="1" si="55"/>
        <v>1</v>
      </c>
    </row>
    <row r="335" spans="1:20" x14ac:dyDescent="0.3">
      <c r="A335" s="2">
        <v>1</v>
      </c>
      <c r="C335" t="str">
        <f t="shared" ca="1" si="49"/>
        <v/>
      </c>
      <c r="D335" t="str">
        <f t="shared" ca="1" si="50"/>
        <v/>
      </c>
      <c r="H335" t="str">
        <f t="shared" ca="1" si="51"/>
        <v/>
      </c>
      <c r="K335" t="str">
        <f t="shared" ca="1" si="52"/>
        <v/>
      </c>
      <c r="Q335">
        <f ca="1">IF(MOD(CELL("строка",G3341),10)=1,ABS($G$1 - C3341),"")</f>
        <v>2.0700000000000003</v>
      </c>
      <c r="R335">
        <f t="shared" ca="1" si="53"/>
        <v>1</v>
      </c>
      <c r="S335">
        <f t="shared" ca="1" si="54"/>
        <v>1</v>
      </c>
      <c r="T335">
        <f t="shared" ca="1" si="55"/>
        <v>1</v>
      </c>
    </row>
    <row r="336" spans="1:20" x14ac:dyDescent="0.3">
      <c r="A336" s="2">
        <v>2</v>
      </c>
      <c r="C336" t="str">
        <f t="shared" ca="1" si="49"/>
        <v/>
      </c>
      <c r="D336" t="str">
        <f t="shared" ca="1" si="50"/>
        <v/>
      </c>
      <c r="H336" t="str">
        <f t="shared" ca="1" si="51"/>
        <v/>
      </c>
      <c r="K336" t="str">
        <f t="shared" ca="1" si="52"/>
        <v/>
      </c>
      <c r="Q336">
        <f ca="1">IF(MOD(CELL("строка",G3351),10)=1,ABS($G$1 - C3351),"")</f>
        <v>1.0700000000000003</v>
      </c>
      <c r="R336">
        <f t="shared" ca="1" si="53"/>
        <v>1</v>
      </c>
      <c r="S336">
        <f t="shared" ca="1" si="54"/>
        <v>1</v>
      </c>
      <c r="T336">
        <f t="shared" ca="1" si="55"/>
        <v>1</v>
      </c>
    </row>
    <row r="337" spans="1:20" x14ac:dyDescent="0.3">
      <c r="A337" s="2">
        <v>3</v>
      </c>
      <c r="C337" t="str">
        <f t="shared" ca="1" si="49"/>
        <v/>
      </c>
      <c r="D337" t="str">
        <f t="shared" ca="1" si="50"/>
        <v/>
      </c>
      <c r="H337" t="str">
        <f t="shared" ca="1" si="51"/>
        <v/>
      </c>
      <c r="K337" t="str">
        <f t="shared" ca="1" si="52"/>
        <v/>
      </c>
      <c r="Q337">
        <f ca="1">IF(MOD(CELL("строка",G3361),10)=1,ABS($G$1 - C3361),"")</f>
        <v>1.0700000000000003</v>
      </c>
      <c r="R337">
        <f t="shared" ca="1" si="53"/>
        <v>1</v>
      </c>
      <c r="S337">
        <f t="shared" ca="1" si="54"/>
        <v>1</v>
      </c>
      <c r="T337">
        <f t="shared" ca="1" si="55"/>
        <v>1</v>
      </c>
    </row>
    <row r="338" spans="1:20" x14ac:dyDescent="0.3">
      <c r="A338" s="2">
        <v>3</v>
      </c>
      <c r="C338" t="str">
        <f t="shared" ca="1" si="49"/>
        <v/>
      </c>
      <c r="D338" t="str">
        <f t="shared" ca="1" si="50"/>
        <v/>
      </c>
      <c r="H338" t="str">
        <f t="shared" ca="1" si="51"/>
        <v/>
      </c>
      <c r="K338" t="str">
        <f t="shared" ca="1" si="52"/>
        <v/>
      </c>
      <c r="Q338">
        <f ca="1">IF(MOD(CELL("строка",G3371),10)=1,ABS($G$1 - C3371),"")</f>
        <v>7.0000000000000284E-2</v>
      </c>
      <c r="R338">
        <f t="shared" ca="1" si="53"/>
        <v>1</v>
      </c>
      <c r="S338">
        <f t="shared" ca="1" si="54"/>
        <v>1</v>
      </c>
      <c r="T338">
        <f t="shared" ca="1" si="55"/>
        <v>1</v>
      </c>
    </row>
    <row r="339" spans="1:20" x14ac:dyDescent="0.3">
      <c r="A339" s="2">
        <v>0</v>
      </c>
      <c r="C339" t="str">
        <f t="shared" ca="1" si="49"/>
        <v/>
      </c>
      <c r="D339" t="str">
        <f t="shared" ca="1" si="50"/>
        <v/>
      </c>
      <c r="H339" t="str">
        <f t="shared" ca="1" si="51"/>
        <v/>
      </c>
      <c r="K339" t="str">
        <f t="shared" ca="1" si="52"/>
        <v/>
      </c>
      <c r="Q339">
        <f ca="1">IF(MOD(CELL("строка",G3381),10)=1,ABS($G$1 - C3381),"")</f>
        <v>1.9299999999999997</v>
      </c>
      <c r="R339">
        <f t="shared" ca="1" si="53"/>
        <v>1</v>
      </c>
      <c r="S339">
        <f t="shared" ca="1" si="54"/>
        <v>1</v>
      </c>
      <c r="T339">
        <f t="shared" ca="1" si="55"/>
        <v>1</v>
      </c>
    </row>
    <row r="340" spans="1:20" x14ac:dyDescent="0.3">
      <c r="A340" s="2">
        <v>2</v>
      </c>
      <c r="C340" t="str">
        <f t="shared" ca="1" si="49"/>
        <v/>
      </c>
      <c r="D340" t="str">
        <f t="shared" ca="1" si="50"/>
        <v/>
      </c>
      <c r="H340" t="str">
        <f t="shared" ca="1" si="51"/>
        <v/>
      </c>
      <c r="K340" t="str">
        <f t="shared" ca="1" si="52"/>
        <v/>
      </c>
      <c r="Q340">
        <f ca="1">IF(MOD(CELL("строка",G3391),10)=1,ABS($G$1 - C3391),"")</f>
        <v>2.0700000000000003</v>
      </c>
      <c r="R340">
        <f t="shared" ca="1" si="53"/>
        <v>1</v>
      </c>
      <c r="S340">
        <f t="shared" ca="1" si="54"/>
        <v>1</v>
      </c>
      <c r="T340">
        <f t="shared" ca="1" si="55"/>
        <v>1</v>
      </c>
    </row>
    <row r="341" spans="1:20" x14ac:dyDescent="0.3">
      <c r="A341" s="2">
        <v>1</v>
      </c>
      <c r="C341">
        <f t="shared" ca="1" si="49"/>
        <v>14</v>
      </c>
      <c r="D341">
        <f t="shared" ca="1" si="50"/>
        <v>25</v>
      </c>
      <c r="H341">
        <f t="shared" ca="1" si="51"/>
        <v>1.1449000000000007</v>
      </c>
      <c r="K341">
        <f t="shared" ca="1" si="52"/>
        <v>0.73959999999999904</v>
      </c>
      <c r="Q341">
        <f ca="1">IF(MOD(CELL("строка",G3401),10)=1,ABS($G$1 - C3401),"")</f>
        <v>7.0000000000000284E-2</v>
      </c>
      <c r="R341">
        <f t="shared" ca="1" si="53"/>
        <v>1</v>
      </c>
      <c r="S341">
        <f t="shared" ca="1" si="54"/>
        <v>1</v>
      </c>
      <c r="T341">
        <f t="shared" ca="1" si="55"/>
        <v>1</v>
      </c>
    </row>
    <row r="342" spans="1:20" x14ac:dyDescent="0.3">
      <c r="A342" s="2">
        <v>0</v>
      </c>
      <c r="C342" t="str">
        <f t="shared" ca="1" si="49"/>
        <v/>
      </c>
      <c r="D342" t="str">
        <f t="shared" ca="1" si="50"/>
        <v/>
      </c>
      <c r="H342" t="str">
        <f t="shared" ca="1" si="51"/>
        <v/>
      </c>
      <c r="K342" t="str">
        <f t="shared" ca="1" si="52"/>
        <v/>
      </c>
      <c r="Q342">
        <f ca="1">IF(MOD(CELL("строка",G3411),10)=1,ABS($G$1 - C3411),"")</f>
        <v>4.07</v>
      </c>
      <c r="R342">
        <f t="shared" ca="1" si="53"/>
        <v>0</v>
      </c>
      <c r="S342">
        <f t="shared" ca="1" si="54"/>
        <v>1</v>
      </c>
      <c r="T342">
        <f t="shared" ca="1" si="55"/>
        <v>1</v>
      </c>
    </row>
    <row r="343" spans="1:20" x14ac:dyDescent="0.3">
      <c r="A343" s="2">
        <v>0</v>
      </c>
      <c r="C343" t="str">
        <f t="shared" ca="1" si="49"/>
        <v/>
      </c>
      <c r="D343" t="str">
        <f t="shared" ca="1" si="50"/>
        <v/>
      </c>
      <c r="H343" t="str">
        <f t="shared" ca="1" si="51"/>
        <v/>
      </c>
      <c r="K343" t="str">
        <f t="shared" ca="1" si="52"/>
        <v/>
      </c>
      <c r="Q343">
        <f ca="1">IF(MOD(CELL("строка",G3421),10)=1,ABS($G$1 - C3421),"")</f>
        <v>1.0700000000000003</v>
      </c>
      <c r="R343">
        <f t="shared" ca="1" si="53"/>
        <v>1</v>
      </c>
      <c r="S343">
        <f t="shared" ca="1" si="54"/>
        <v>1</v>
      </c>
      <c r="T343">
        <f t="shared" ca="1" si="55"/>
        <v>1</v>
      </c>
    </row>
    <row r="344" spans="1:20" x14ac:dyDescent="0.3">
      <c r="A344" s="2">
        <v>5</v>
      </c>
      <c r="C344" t="str">
        <f t="shared" ca="1" si="49"/>
        <v/>
      </c>
      <c r="D344" t="str">
        <f t="shared" ca="1" si="50"/>
        <v/>
      </c>
      <c r="H344" t="str">
        <f t="shared" ca="1" si="51"/>
        <v/>
      </c>
      <c r="K344" t="str">
        <f t="shared" ca="1" si="52"/>
        <v/>
      </c>
      <c r="Q344">
        <f ca="1">IF(MOD(CELL("строка",G3431),10)=1,ABS($G$1 - C3431),"")</f>
        <v>7.0000000000000284E-2</v>
      </c>
      <c r="R344">
        <f t="shared" ca="1" si="53"/>
        <v>1</v>
      </c>
      <c r="S344">
        <f t="shared" ca="1" si="54"/>
        <v>1</v>
      </c>
      <c r="T344">
        <f t="shared" ca="1" si="55"/>
        <v>1</v>
      </c>
    </row>
    <row r="345" spans="1:20" x14ac:dyDescent="0.3">
      <c r="A345" s="2">
        <v>2</v>
      </c>
      <c r="C345" t="str">
        <f t="shared" ca="1" si="49"/>
        <v/>
      </c>
      <c r="D345" t="str">
        <f t="shared" ca="1" si="50"/>
        <v/>
      </c>
      <c r="H345" t="str">
        <f t="shared" ca="1" si="51"/>
        <v/>
      </c>
      <c r="K345" t="str">
        <f t="shared" ca="1" si="52"/>
        <v/>
      </c>
      <c r="Q345">
        <f ca="1">IF(MOD(CELL("строка",G3441),10)=1,ABS($G$1 - C3441),"")</f>
        <v>6.93</v>
      </c>
      <c r="R345">
        <f t="shared" ca="1" si="53"/>
        <v>0</v>
      </c>
      <c r="S345">
        <f t="shared" ca="1" si="54"/>
        <v>1</v>
      </c>
      <c r="T345">
        <f t="shared" ca="1" si="55"/>
        <v>1</v>
      </c>
    </row>
    <row r="346" spans="1:20" x14ac:dyDescent="0.3">
      <c r="A346" s="2">
        <v>0</v>
      </c>
      <c r="C346" t="str">
        <f t="shared" ca="1" si="49"/>
        <v/>
      </c>
      <c r="D346" t="str">
        <f t="shared" ca="1" si="50"/>
        <v/>
      </c>
      <c r="H346" t="str">
        <f t="shared" ca="1" si="51"/>
        <v/>
      </c>
      <c r="K346" t="str">
        <f t="shared" ca="1" si="52"/>
        <v/>
      </c>
      <c r="Q346">
        <f ca="1">IF(MOD(CELL("строка",G3451),10)=1,ABS($G$1 - C3451),"")</f>
        <v>3.9299999999999997</v>
      </c>
      <c r="R346">
        <f t="shared" ca="1" si="53"/>
        <v>0</v>
      </c>
      <c r="S346">
        <f t="shared" ca="1" si="54"/>
        <v>1</v>
      </c>
      <c r="T346">
        <f t="shared" ca="1" si="55"/>
        <v>1</v>
      </c>
    </row>
    <row r="347" spans="1:20" x14ac:dyDescent="0.3">
      <c r="A347" s="2">
        <v>1</v>
      </c>
      <c r="C347" t="str">
        <f t="shared" ca="1" si="49"/>
        <v/>
      </c>
      <c r="D347" t="str">
        <f t="shared" ca="1" si="50"/>
        <v/>
      </c>
      <c r="H347" t="str">
        <f t="shared" ca="1" si="51"/>
        <v/>
      </c>
      <c r="K347" t="str">
        <f t="shared" ca="1" si="52"/>
        <v/>
      </c>
      <c r="Q347">
        <f ca="1">IF(MOD(CELL("строка",G3461),10)=1,ABS($G$1 - C3461),"")</f>
        <v>5.07</v>
      </c>
      <c r="R347">
        <f t="shared" ca="1" si="53"/>
        <v>0</v>
      </c>
      <c r="S347">
        <f t="shared" ca="1" si="54"/>
        <v>1</v>
      </c>
      <c r="T347">
        <f t="shared" ca="1" si="55"/>
        <v>1</v>
      </c>
    </row>
    <row r="348" spans="1:20" x14ac:dyDescent="0.3">
      <c r="A348" s="2">
        <v>1</v>
      </c>
      <c r="C348" t="str">
        <f t="shared" ca="1" si="49"/>
        <v/>
      </c>
      <c r="D348" t="str">
        <f t="shared" ca="1" si="50"/>
        <v/>
      </c>
      <c r="H348" t="str">
        <f t="shared" ca="1" si="51"/>
        <v/>
      </c>
      <c r="K348" t="str">
        <f t="shared" ca="1" si="52"/>
        <v/>
      </c>
      <c r="Q348">
        <f ca="1">IF(MOD(CELL("строка",G3471),10)=1,ABS($G$1 - C3471),"")</f>
        <v>1.0700000000000003</v>
      </c>
      <c r="R348">
        <f t="shared" ca="1" si="53"/>
        <v>1</v>
      </c>
      <c r="S348">
        <f t="shared" ca="1" si="54"/>
        <v>1</v>
      </c>
      <c r="T348">
        <f t="shared" ca="1" si="55"/>
        <v>1</v>
      </c>
    </row>
    <row r="349" spans="1:20" x14ac:dyDescent="0.3">
      <c r="A349" s="2">
        <v>2</v>
      </c>
      <c r="C349" t="str">
        <f t="shared" ca="1" si="49"/>
        <v/>
      </c>
      <c r="D349" t="str">
        <f t="shared" ca="1" si="50"/>
        <v/>
      </c>
      <c r="H349" t="str">
        <f t="shared" ca="1" si="51"/>
        <v/>
      </c>
      <c r="K349" t="str">
        <f t="shared" ca="1" si="52"/>
        <v/>
      </c>
      <c r="Q349">
        <f ca="1">IF(MOD(CELL("строка",G3481),10)=1,ABS($G$1 - C3481),"")</f>
        <v>1.0700000000000003</v>
      </c>
      <c r="R349">
        <f t="shared" ca="1" si="53"/>
        <v>1</v>
      </c>
      <c r="S349">
        <f t="shared" ca="1" si="54"/>
        <v>1</v>
      </c>
      <c r="T349">
        <f t="shared" ca="1" si="55"/>
        <v>1</v>
      </c>
    </row>
    <row r="350" spans="1:20" x14ac:dyDescent="0.3">
      <c r="A350" s="2">
        <v>2</v>
      </c>
      <c r="C350" t="str">
        <f t="shared" ca="1" si="49"/>
        <v/>
      </c>
      <c r="D350" t="str">
        <f t="shared" ca="1" si="50"/>
        <v/>
      </c>
      <c r="H350" t="str">
        <f t="shared" ca="1" si="51"/>
        <v/>
      </c>
      <c r="K350" t="str">
        <f t="shared" ca="1" si="52"/>
        <v/>
      </c>
      <c r="Q350">
        <f ca="1">IF(MOD(CELL("строка",G3491),10)=1,ABS($G$1 - C3491),"")</f>
        <v>2.0700000000000003</v>
      </c>
      <c r="R350">
        <f t="shared" ca="1" si="53"/>
        <v>1</v>
      </c>
      <c r="S350">
        <f t="shared" ca="1" si="54"/>
        <v>1</v>
      </c>
      <c r="T350">
        <f t="shared" ca="1" si="55"/>
        <v>1</v>
      </c>
    </row>
    <row r="351" spans="1:20" x14ac:dyDescent="0.3">
      <c r="A351" s="2">
        <v>1</v>
      </c>
      <c r="C351">
        <f t="shared" ca="1" si="49"/>
        <v>11</v>
      </c>
      <c r="D351" t="str">
        <f t="shared" ca="1" si="50"/>
        <v/>
      </c>
      <c r="H351">
        <f t="shared" ca="1" si="51"/>
        <v>3.724899999999999</v>
      </c>
      <c r="K351" t="str">
        <f t="shared" ca="1" si="52"/>
        <v/>
      </c>
      <c r="Q351">
        <f ca="1">IF(MOD(CELL("строка",G3501),10)=1,ABS($G$1 - C3501),"")</f>
        <v>1.9299999999999997</v>
      </c>
      <c r="R351">
        <f t="shared" ca="1" si="53"/>
        <v>1</v>
      </c>
      <c r="S351">
        <f t="shared" ca="1" si="54"/>
        <v>1</v>
      </c>
      <c r="T351">
        <f t="shared" ca="1" si="55"/>
        <v>1</v>
      </c>
    </row>
    <row r="352" spans="1:20" x14ac:dyDescent="0.3">
      <c r="A352" s="2">
        <v>1</v>
      </c>
      <c r="C352" t="str">
        <f t="shared" ca="1" si="49"/>
        <v/>
      </c>
      <c r="D352" t="str">
        <f t="shared" ca="1" si="50"/>
        <v/>
      </c>
      <c r="H352" t="str">
        <f t="shared" ca="1" si="51"/>
        <v/>
      </c>
      <c r="K352" t="str">
        <f t="shared" ca="1" si="52"/>
        <v/>
      </c>
      <c r="Q352">
        <f ca="1">IF(MOD(CELL("строка",G3511),10)=1,ABS($G$1 - C3511),"")</f>
        <v>7.0000000000000284E-2</v>
      </c>
      <c r="R352">
        <f t="shared" ca="1" si="53"/>
        <v>1</v>
      </c>
      <c r="S352">
        <f t="shared" ca="1" si="54"/>
        <v>1</v>
      </c>
      <c r="T352">
        <f t="shared" ca="1" si="55"/>
        <v>1</v>
      </c>
    </row>
    <row r="353" spans="1:20" x14ac:dyDescent="0.3">
      <c r="A353" s="2">
        <v>0</v>
      </c>
      <c r="C353" t="str">
        <f t="shared" ca="1" si="49"/>
        <v/>
      </c>
      <c r="D353" t="str">
        <f t="shared" ca="1" si="50"/>
        <v/>
      </c>
      <c r="H353" t="str">
        <f t="shared" ca="1" si="51"/>
        <v/>
      </c>
      <c r="K353" t="str">
        <f t="shared" ca="1" si="52"/>
        <v/>
      </c>
      <c r="Q353">
        <f ca="1">IF(MOD(CELL("строка",G3521),10)=1,ABS($G$1 - C3521),"")</f>
        <v>5.07</v>
      </c>
      <c r="R353">
        <f t="shared" ca="1" si="53"/>
        <v>0</v>
      </c>
      <c r="S353">
        <f t="shared" ca="1" si="54"/>
        <v>1</v>
      </c>
      <c r="T353">
        <f t="shared" ca="1" si="55"/>
        <v>1</v>
      </c>
    </row>
    <row r="354" spans="1:20" x14ac:dyDescent="0.3">
      <c r="A354" s="2">
        <v>1</v>
      </c>
      <c r="C354" t="str">
        <f t="shared" ca="1" si="49"/>
        <v/>
      </c>
      <c r="D354" t="str">
        <f t="shared" ca="1" si="50"/>
        <v/>
      </c>
      <c r="H354" t="str">
        <f t="shared" ca="1" si="51"/>
        <v/>
      </c>
      <c r="K354" t="str">
        <f t="shared" ca="1" si="52"/>
        <v/>
      </c>
      <c r="Q354">
        <f ca="1">IF(MOD(CELL("строка",G3531),10)=1,ABS($G$1 - C3531),"")</f>
        <v>3.9299999999999997</v>
      </c>
      <c r="R354">
        <f t="shared" ca="1" si="53"/>
        <v>0</v>
      </c>
      <c r="S354">
        <f t="shared" ca="1" si="54"/>
        <v>1</v>
      </c>
      <c r="T354">
        <f t="shared" ca="1" si="55"/>
        <v>1</v>
      </c>
    </row>
    <row r="355" spans="1:20" x14ac:dyDescent="0.3">
      <c r="A355" s="2">
        <v>1</v>
      </c>
      <c r="C355" t="str">
        <f t="shared" ca="1" si="49"/>
        <v/>
      </c>
      <c r="D355" t="str">
        <f t="shared" ca="1" si="50"/>
        <v/>
      </c>
      <c r="H355" t="str">
        <f t="shared" ca="1" si="51"/>
        <v/>
      </c>
      <c r="K355" t="str">
        <f t="shared" ca="1" si="52"/>
        <v/>
      </c>
      <c r="Q355">
        <f ca="1">IF(MOD(CELL("строка",G3541),10)=1,ABS($G$1 - C3541),"")</f>
        <v>1.9299999999999997</v>
      </c>
      <c r="R355">
        <f t="shared" ca="1" si="53"/>
        <v>1</v>
      </c>
      <c r="S355">
        <f t="shared" ca="1" si="54"/>
        <v>1</v>
      </c>
      <c r="T355">
        <f t="shared" ca="1" si="55"/>
        <v>1</v>
      </c>
    </row>
    <row r="356" spans="1:20" x14ac:dyDescent="0.3">
      <c r="A356" s="2">
        <v>0</v>
      </c>
      <c r="C356" t="str">
        <f t="shared" ca="1" si="49"/>
        <v/>
      </c>
      <c r="D356" t="str">
        <f t="shared" ca="1" si="50"/>
        <v/>
      </c>
      <c r="H356" t="str">
        <f t="shared" ca="1" si="51"/>
        <v/>
      </c>
      <c r="K356" t="str">
        <f t="shared" ca="1" si="52"/>
        <v/>
      </c>
      <c r="Q356">
        <f ca="1">IF(MOD(CELL("строка",G3551),10)=1,ABS($G$1 - C3551),"")</f>
        <v>2.0700000000000003</v>
      </c>
      <c r="R356">
        <f t="shared" ca="1" si="53"/>
        <v>1</v>
      </c>
      <c r="S356">
        <f t="shared" ca="1" si="54"/>
        <v>1</v>
      </c>
      <c r="T356">
        <f t="shared" ca="1" si="55"/>
        <v>1</v>
      </c>
    </row>
    <row r="357" spans="1:20" x14ac:dyDescent="0.3">
      <c r="A357" s="2">
        <v>2</v>
      </c>
      <c r="C357" t="str">
        <f t="shared" ca="1" si="49"/>
        <v/>
      </c>
      <c r="D357" t="str">
        <f t="shared" ca="1" si="50"/>
        <v/>
      </c>
      <c r="H357" t="str">
        <f t="shared" ca="1" si="51"/>
        <v/>
      </c>
      <c r="K357" t="str">
        <f t="shared" ca="1" si="52"/>
        <v/>
      </c>
      <c r="Q357">
        <f ca="1">IF(MOD(CELL("строка",G3561),10)=1,ABS($G$1 - C3561),"")</f>
        <v>0.92999999999999972</v>
      </c>
      <c r="R357">
        <f t="shared" ca="1" si="53"/>
        <v>1</v>
      </c>
      <c r="S357">
        <f t="shared" ca="1" si="54"/>
        <v>1</v>
      </c>
      <c r="T357">
        <f t="shared" ca="1" si="55"/>
        <v>1</v>
      </c>
    </row>
    <row r="358" spans="1:20" x14ac:dyDescent="0.3">
      <c r="A358" s="2">
        <v>0</v>
      </c>
      <c r="C358" t="str">
        <f t="shared" ca="1" si="49"/>
        <v/>
      </c>
      <c r="D358" t="str">
        <f t="shared" ca="1" si="50"/>
        <v/>
      </c>
      <c r="H358" t="str">
        <f t="shared" ca="1" si="51"/>
        <v/>
      </c>
      <c r="K358" t="str">
        <f t="shared" ca="1" si="52"/>
        <v/>
      </c>
      <c r="Q358">
        <f ca="1">IF(MOD(CELL("строка",G3571),10)=1,ABS($G$1 - C3571),"")</f>
        <v>1.0700000000000003</v>
      </c>
      <c r="R358">
        <f t="shared" ca="1" si="53"/>
        <v>1</v>
      </c>
      <c r="S358">
        <f t="shared" ca="1" si="54"/>
        <v>1</v>
      </c>
      <c r="T358">
        <f t="shared" ca="1" si="55"/>
        <v>1</v>
      </c>
    </row>
    <row r="359" spans="1:20" x14ac:dyDescent="0.3">
      <c r="A359" s="2">
        <v>2</v>
      </c>
      <c r="C359" t="str">
        <f t="shared" ca="1" si="49"/>
        <v/>
      </c>
      <c r="D359" t="str">
        <f t="shared" ca="1" si="50"/>
        <v/>
      </c>
      <c r="H359" t="str">
        <f t="shared" ca="1" si="51"/>
        <v/>
      </c>
      <c r="K359" t="str">
        <f t="shared" ca="1" si="52"/>
        <v/>
      </c>
      <c r="Q359">
        <f ca="1">IF(MOD(CELL("строка",G3581),10)=1,ABS($G$1 - C3581),"")</f>
        <v>7.0000000000000284E-2</v>
      </c>
      <c r="R359">
        <f t="shared" ca="1" si="53"/>
        <v>1</v>
      </c>
      <c r="S359">
        <f t="shared" ca="1" si="54"/>
        <v>1</v>
      </c>
      <c r="T359">
        <f t="shared" ca="1" si="55"/>
        <v>1</v>
      </c>
    </row>
    <row r="360" spans="1:20" x14ac:dyDescent="0.3">
      <c r="A360" s="2">
        <v>3</v>
      </c>
      <c r="C360" t="str">
        <f t="shared" ca="1" si="49"/>
        <v/>
      </c>
      <c r="D360" t="str">
        <f t="shared" ca="1" si="50"/>
        <v/>
      </c>
      <c r="H360" t="str">
        <f t="shared" ca="1" si="51"/>
        <v/>
      </c>
      <c r="K360" t="str">
        <f t="shared" ca="1" si="52"/>
        <v/>
      </c>
      <c r="Q360">
        <f ca="1">IF(MOD(CELL("строка",G3591),10)=1,ABS($G$1 - C3591),"")</f>
        <v>7.0000000000000284E-2</v>
      </c>
      <c r="R360">
        <f t="shared" ca="1" si="53"/>
        <v>1</v>
      </c>
      <c r="S360">
        <f t="shared" ca="1" si="54"/>
        <v>1</v>
      </c>
      <c r="T360">
        <f t="shared" ca="1" si="55"/>
        <v>1</v>
      </c>
    </row>
    <row r="361" spans="1:20" x14ac:dyDescent="0.3">
      <c r="A361" s="2">
        <v>0</v>
      </c>
      <c r="C361">
        <f t="shared" ca="1" si="49"/>
        <v>11</v>
      </c>
      <c r="D361">
        <f t="shared" ca="1" si="50"/>
        <v>29</v>
      </c>
      <c r="H361">
        <f t="shared" ca="1" si="51"/>
        <v>3.724899999999999</v>
      </c>
      <c r="K361">
        <f t="shared" ca="1" si="52"/>
        <v>9.8596000000000039</v>
      </c>
      <c r="Q361">
        <f ca="1">IF(MOD(CELL("строка",G3601),10)=1,ABS($G$1 - C3601),"")</f>
        <v>5.07</v>
      </c>
      <c r="R361">
        <f t="shared" ca="1" si="53"/>
        <v>0</v>
      </c>
      <c r="S361">
        <f t="shared" ca="1" si="54"/>
        <v>1</v>
      </c>
      <c r="T361">
        <f t="shared" ca="1" si="55"/>
        <v>1</v>
      </c>
    </row>
    <row r="362" spans="1:20" x14ac:dyDescent="0.3">
      <c r="A362" s="2">
        <v>3</v>
      </c>
      <c r="C362" t="str">
        <f t="shared" ca="1" si="49"/>
        <v/>
      </c>
      <c r="D362" t="str">
        <f t="shared" ca="1" si="50"/>
        <v/>
      </c>
      <c r="H362" t="str">
        <f t="shared" ca="1" si="51"/>
        <v/>
      </c>
      <c r="K362" t="str">
        <f t="shared" ca="1" si="52"/>
        <v/>
      </c>
      <c r="Q362">
        <f ca="1">IF(MOD(CELL("строка",G3611),10)=1,ABS($G$1 - C3611),"")</f>
        <v>1.0700000000000003</v>
      </c>
      <c r="R362">
        <f t="shared" ca="1" si="53"/>
        <v>1</v>
      </c>
      <c r="S362">
        <f t="shared" ca="1" si="54"/>
        <v>1</v>
      </c>
      <c r="T362">
        <f t="shared" ca="1" si="55"/>
        <v>1</v>
      </c>
    </row>
    <row r="363" spans="1:20" x14ac:dyDescent="0.3">
      <c r="A363" s="2">
        <v>0</v>
      </c>
      <c r="C363" t="str">
        <f t="shared" ca="1" si="49"/>
        <v/>
      </c>
      <c r="D363" t="str">
        <f t="shared" ca="1" si="50"/>
        <v/>
      </c>
      <c r="H363" t="str">
        <f t="shared" ca="1" si="51"/>
        <v/>
      </c>
      <c r="K363" t="str">
        <f t="shared" ca="1" si="52"/>
        <v/>
      </c>
      <c r="Q363">
        <f ca="1">IF(MOD(CELL("строка",G3621),10)=1,ABS($G$1 - C3621),"")</f>
        <v>7.0000000000000284E-2</v>
      </c>
      <c r="R363">
        <f t="shared" ca="1" si="53"/>
        <v>1</v>
      </c>
      <c r="S363">
        <f t="shared" ca="1" si="54"/>
        <v>1</v>
      </c>
      <c r="T363">
        <f t="shared" ca="1" si="55"/>
        <v>1</v>
      </c>
    </row>
    <row r="364" spans="1:20" x14ac:dyDescent="0.3">
      <c r="A364" s="2">
        <v>1</v>
      </c>
      <c r="C364" t="str">
        <f t="shared" ca="1" si="49"/>
        <v/>
      </c>
      <c r="D364" t="str">
        <f t="shared" ca="1" si="50"/>
        <v/>
      </c>
      <c r="H364" t="str">
        <f t="shared" ca="1" si="51"/>
        <v/>
      </c>
      <c r="K364" t="str">
        <f t="shared" ca="1" si="52"/>
        <v/>
      </c>
      <c r="Q364">
        <f ca="1">IF(MOD(CELL("строка",G3631),10)=1,ABS($G$1 - C3631),"")</f>
        <v>1.0700000000000003</v>
      </c>
      <c r="R364">
        <f t="shared" ca="1" si="53"/>
        <v>1</v>
      </c>
      <c r="S364">
        <f t="shared" ca="1" si="54"/>
        <v>1</v>
      </c>
      <c r="T364">
        <f t="shared" ca="1" si="55"/>
        <v>1</v>
      </c>
    </row>
    <row r="365" spans="1:20" x14ac:dyDescent="0.3">
      <c r="A365" s="2">
        <v>1</v>
      </c>
      <c r="C365" t="str">
        <f t="shared" ca="1" si="49"/>
        <v/>
      </c>
      <c r="D365" t="str">
        <f t="shared" ca="1" si="50"/>
        <v/>
      </c>
      <c r="H365" t="str">
        <f t="shared" ca="1" si="51"/>
        <v/>
      </c>
      <c r="K365" t="str">
        <f t="shared" ca="1" si="52"/>
        <v/>
      </c>
      <c r="Q365">
        <f ca="1">IF(MOD(CELL("строка",G3641),10)=1,ABS($G$1 - C3641),"")</f>
        <v>4.93</v>
      </c>
      <c r="R365">
        <f t="shared" ca="1" si="53"/>
        <v>0</v>
      </c>
      <c r="S365">
        <f t="shared" ca="1" si="54"/>
        <v>1</v>
      </c>
      <c r="T365">
        <f t="shared" ca="1" si="55"/>
        <v>1</v>
      </c>
    </row>
    <row r="366" spans="1:20" x14ac:dyDescent="0.3">
      <c r="A366" s="2">
        <v>0</v>
      </c>
      <c r="C366" t="str">
        <f t="shared" ca="1" si="49"/>
        <v/>
      </c>
      <c r="D366" t="str">
        <f t="shared" ca="1" si="50"/>
        <v/>
      </c>
      <c r="H366" t="str">
        <f t="shared" ca="1" si="51"/>
        <v/>
      </c>
      <c r="K366" t="str">
        <f t="shared" ca="1" si="52"/>
        <v/>
      </c>
      <c r="Q366">
        <f ca="1">IF(MOD(CELL("строка",G3651),10)=1,ABS($G$1 - C3651),"")</f>
        <v>7.0000000000000284E-2</v>
      </c>
      <c r="R366">
        <f t="shared" ca="1" si="53"/>
        <v>1</v>
      </c>
      <c r="S366">
        <f t="shared" ca="1" si="54"/>
        <v>1</v>
      </c>
      <c r="T366">
        <f t="shared" ca="1" si="55"/>
        <v>1</v>
      </c>
    </row>
    <row r="367" spans="1:20" x14ac:dyDescent="0.3">
      <c r="A367" s="2">
        <v>0</v>
      </c>
      <c r="C367" t="str">
        <f t="shared" ca="1" si="49"/>
        <v/>
      </c>
      <c r="D367" t="str">
        <f t="shared" ca="1" si="50"/>
        <v/>
      </c>
      <c r="H367" t="str">
        <f t="shared" ca="1" si="51"/>
        <v/>
      </c>
      <c r="K367" t="str">
        <f t="shared" ca="1" si="52"/>
        <v/>
      </c>
      <c r="Q367">
        <f ca="1">IF(MOD(CELL("строка",G3661),10)=1,ABS($G$1 - C3661),"")</f>
        <v>0.92999999999999972</v>
      </c>
      <c r="R367">
        <f t="shared" ca="1" si="53"/>
        <v>1</v>
      </c>
      <c r="S367">
        <f t="shared" ca="1" si="54"/>
        <v>1</v>
      </c>
      <c r="T367">
        <f t="shared" ca="1" si="55"/>
        <v>1</v>
      </c>
    </row>
    <row r="368" spans="1:20" x14ac:dyDescent="0.3">
      <c r="A368" s="2">
        <v>1</v>
      </c>
      <c r="C368" t="str">
        <f t="shared" ca="1" si="49"/>
        <v/>
      </c>
      <c r="D368" t="str">
        <f t="shared" ca="1" si="50"/>
        <v/>
      </c>
      <c r="H368" t="str">
        <f t="shared" ca="1" si="51"/>
        <v/>
      </c>
      <c r="K368" t="str">
        <f t="shared" ca="1" si="52"/>
        <v/>
      </c>
      <c r="Q368">
        <f ca="1">IF(MOD(CELL("строка",G3671),10)=1,ABS($G$1 - C3671),"")</f>
        <v>1.9299999999999997</v>
      </c>
      <c r="R368">
        <f t="shared" ca="1" si="53"/>
        <v>1</v>
      </c>
      <c r="S368">
        <f t="shared" ca="1" si="54"/>
        <v>1</v>
      </c>
      <c r="T368">
        <f t="shared" ca="1" si="55"/>
        <v>1</v>
      </c>
    </row>
    <row r="369" spans="1:20" x14ac:dyDescent="0.3">
      <c r="A369" s="2">
        <v>2</v>
      </c>
      <c r="C369" t="str">
        <f t="shared" ca="1" si="49"/>
        <v/>
      </c>
      <c r="D369" t="str">
        <f t="shared" ca="1" si="50"/>
        <v/>
      </c>
      <c r="H369" t="str">
        <f t="shared" ca="1" si="51"/>
        <v/>
      </c>
      <c r="K369" t="str">
        <f t="shared" ca="1" si="52"/>
        <v/>
      </c>
      <c r="Q369">
        <f ca="1">IF(MOD(CELL("строка",G3681),10)=1,ABS($G$1 - C3681),"")</f>
        <v>5.93</v>
      </c>
      <c r="R369">
        <f t="shared" ca="1" si="53"/>
        <v>0</v>
      </c>
      <c r="S369">
        <f t="shared" ca="1" si="54"/>
        <v>1</v>
      </c>
      <c r="T369">
        <f t="shared" ca="1" si="55"/>
        <v>1</v>
      </c>
    </row>
    <row r="370" spans="1:20" x14ac:dyDescent="0.3">
      <c r="A370" s="2">
        <v>3</v>
      </c>
      <c r="C370" t="str">
        <f t="shared" ca="1" si="49"/>
        <v/>
      </c>
      <c r="D370" t="str">
        <f t="shared" ca="1" si="50"/>
        <v/>
      </c>
      <c r="H370" t="str">
        <f t="shared" ca="1" si="51"/>
        <v/>
      </c>
      <c r="K370" t="str">
        <f t="shared" ca="1" si="52"/>
        <v/>
      </c>
      <c r="Q370">
        <f ca="1">IF(MOD(CELL("строка",G3691),10)=1,ABS($G$1 - C3691),"")</f>
        <v>2.0700000000000003</v>
      </c>
      <c r="R370">
        <f t="shared" ca="1" si="53"/>
        <v>1</v>
      </c>
      <c r="S370">
        <f t="shared" ca="1" si="54"/>
        <v>1</v>
      </c>
      <c r="T370">
        <f t="shared" ca="1" si="55"/>
        <v>1</v>
      </c>
    </row>
    <row r="371" spans="1:20" x14ac:dyDescent="0.3">
      <c r="A371" s="2">
        <v>3</v>
      </c>
      <c r="C371">
        <f t="shared" ca="1" si="49"/>
        <v>18</v>
      </c>
      <c r="D371" t="str">
        <f t="shared" ca="1" si="50"/>
        <v/>
      </c>
      <c r="H371">
        <f t="shared" ca="1" si="51"/>
        <v>25.704900000000002</v>
      </c>
      <c r="K371" t="str">
        <f t="shared" ca="1" si="52"/>
        <v/>
      </c>
      <c r="Q371">
        <f ca="1">IF(MOD(CELL("строка",G3701),10)=1,ABS($G$1 - C3701),"")</f>
        <v>3.0700000000000003</v>
      </c>
      <c r="R371">
        <f t="shared" ca="1" si="53"/>
        <v>1</v>
      </c>
      <c r="S371">
        <f t="shared" ca="1" si="54"/>
        <v>1</v>
      </c>
      <c r="T371">
        <f t="shared" ca="1" si="55"/>
        <v>1</v>
      </c>
    </row>
    <row r="372" spans="1:20" x14ac:dyDescent="0.3">
      <c r="A372" s="2">
        <v>3</v>
      </c>
      <c r="C372" t="str">
        <f t="shared" ca="1" si="49"/>
        <v/>
      </c>
      <c r="D372" t="str">
        <f t="shared" ca="1" si="50"/>
        <v/>
      </c>
      <c r="H372" t="str">
        <f t="shared" ca="1" si="51"/>
        <v/>
      </c>
      <c r="K372" t="str">
        <f t="shared" ca="1" si="52"/>
        <v/>
      </c>
      <c r="Q372">
        <f ca="1">IF(MOD(CELL("строка",G3711),10)=1,ABS($G$1 - C3711),"")</f>
        <v>7.0000000000000284E-2</v>
      </c>
      <c r="R372">
        <f t="shared" ca="1" si="53"/>
        <v>1</v>
      </c>
      <c r="S372">
        <f t="shared" ca="1" si="54"/>
        <v>1</v>
      </c>
      <c r="T372">
        <f t="shared" ca="1" si="55"/>
        <v>1</v>
      </c>
    </row>
    <row r="373" spans="1:20" x14ac:dyDescent="0.3">
      <c r="A373" s="2">
        <v>1</v>
      </c>
      <c r="C373" t="str">
        <f t="shared" ca="1" si="49"/>
        <v/>
      </c>
      <c r="D373" t="str">
        <f t="shared" ca="1" si="50"/>
        <v/>
      </c>
      <c r="H373" t="str">
        <f t="shared" ca="1" si="51"/>
        <v/>
      </c>
      <c r="K373" t="str">
        <f t="shared" ca="1" si="52"/>
        <v/>
      </c>
      <c r="Q373">
        <f ca="1">IF(MOD(CELL("строка",G3721),10)=1,ABS($G$1 - C3721),"")</f>
        <v>6.07</v>
      </c>
      <c r="R373">
        <f t="shared" ca="1" si="53"/>
        <v>0</v>
      </c>
      <c r="S373">
        <f t="shared" ca="1" si="54"/>
        <v>1</v>
      </c>
      <c r="T373">
        <f t="shared" ca="1" si="55"/>
        <v>1</v>
      </c>
    </row>
    <row r="374" spans="1:20" x14ac:dyDescent="0.3">
      <c r="A374" s="2">
        <v>1</v>
      </c>
      <c r="C374" t="str">
        <f t="shared" ca="1" si="49"/>
        <v/>
      </c>
      <c r="D374" t="str">
        <f t="shared" ca="1" si="50"/>
        <v/>
      </c>
      <c r="H374" t="str">
        <f t="shared" ca="1" si="51"/>
        <v/>
      </c>
      <c r="K374" t="str">
        <f t="shared" ca="1" si="52"/>
        <v/>
      </c>
      <c r="Q374">
        <f ca="1">IF(MOD(CELL("строка",G3731),10)=1,ABS($G$1 - C3731),"")</f>
        <v>1.0700000000000003</v>
      </c>
      <c r="R374">
        <f t="shared" ca="1" si="53"/>
        <v>1</v>
      </c>
      <c r="S374">
        <f t="shared" ca="1" si="54"/>
        <v>1</v>
      </c>
      <c r="T374">
        <f t="shared" ca="1" si="55"/>
        <v>1</v>
      </c>
    </row>
    <row r="375" spans="1:20" x14ac:dyDescent="0.3">
      <c r="A375" s="2">
        <v>1</v>
      </c>
      <c r="C375" t="str">
        <f t="shared" ca="1" si="49"/>
        <v/>
      </c>
      <c r="D375" t="str">
        <f t="shared" ca="1" si="50"/>
        <v/>
      </c>
      <c r="H375" t="str">
        <f t="shared" ca="1" si="51"/>
        <v/>
      </c>
      <c r="K375" t="str">
        <f t="shared" ca="1" si="52"/>
        <v/>
      </c>
      <c r="Q375">
        <f ca="1">IF(MOD(CELL("строка",G3741),10)=1,ABS($G$1 - C3741),"")</f>
        <v>3.0700000000000003</v>
      </c>
      <c r="R375">
        <f t="shared" ca="1" si="53"/>
        <v>1</v>
      </c>
      <c r="S375">
        <f t="shared" ca="1" si="54"/>
        <v>1</v>
      </c>
      <c r="T375">
        <f t="shared" ca="1" si="55"/>
        <v>1</v>
      </c>
    </row>
    <row r="376" spans="1:20" x14ac:dyDescent="0.3">
      <c r="A376" s="2">
        <v>3</v>
      </c>
      <c r="C376" t="str">
        <f t="shared" ca="1" si="49"/>
        <v/>
      </c>
      <c r="D376" t="str">
        <f t="shared" ca="1" si="50"/>
        <v/>
      </c>
      <c r="H376" t="str">
        <f t="shared" ca="1" si="51"/>
        <v/>
      </c>
      <c r="K376" t="str">
        <f t="shared" ca="1" si="52"/>
        <v/>
      </c>
      <c r="Q376">
        <f ca="1">IF(MOD(CELL("строка",G3751),10)=1,ABS($G$1 - C3751),"")</f>
        <v>7.07</v>
      </c>
      <c r="R376">
        <f t="shared" ca="1" si="53"/>
        <v>0</v>
      </c>
      <c r="S376">
        <f t="shared" ca="1" si="54"/>
        <v>1</v>
      </c>
      <c r="T376">
        <f t="shared" ca="1" si="55"/>
        <v>1</v>
      </c>
    </row>
    <row r="377" spans="1:20" x14ac:dyDescent="0.3">
      <c r="A377" s="2">
        <v>1</v>
      </c>
      <c r="C377" t="str">
        <f t="shared" ca="1" si="49"/>
        <v/>
      </c>
      <c r="D377" t="str">
        <f t="shared" ca="1" si="50"/>
        <v/>
      </c>
      <c r="H377" t="str">
        <f t="shared" ca="1" si="51"/>
        <v/>
      </c>
      <c r="K377" t="str">
        <f t="shared" ca="1" si="52"/>
        <v/>
      </c>
      <c r="Q377">
        <f ca="1">IF(MOD(CELL("строка",G3761),10)=1,ABS($G$1 - C3761),"")</f>
        <v>7.0000000000000284E-2</v>
      </c>
      <c r="R377">
        <f t="shared" ca="1" si="53"/>
        <v>1</v>
      </c>
      <c r="S377">
        <f t="shared" ca="1" si="54"/>
        <v>1</v>
      </c>
      <c r="T377">
        <f t="shared" ca="1" si="55"/>
        <v>1</v>
      </c>
    </row>
    <row r="378" spans="1:20" x14ac:dyDescent="0.3">
      <c r="A378" s="2">
        <v>1</v>
      </c>
      <c r="C378" t="str">
        <f t="shared" ca="1" si="49"/>
        <v/>
      </c>
      <c r="D378" t="str">
        <f t="shared" ca="1" si="50"/>
        <v/>
      </c>
      <c r="H378" t="str">
        <f t="shared" ca="1" si="51"/>
        <v/>
      </c>
      <c r="K378" t="str">
        <f t="shared" ca="1" si="52"/>
        <v/>
      </c>
      <c r="Q378">
        <f ca="1">IF(MOD(CELL("строка",G3771),10)=1,ABS($G$1 - C3771),"")</f>
        <v>2.9299999999999997</v>
      </c>
      <c r="R378">
        <f t="shared" ca="1" si="53"/>
        <v>1</v>
      </c>
      <c r="S378">
        <f t="shared" ca="1" si="54"/>
        <v>1</v>
      </c>
      <c r="T378">
        <f t="shared" ca="1" si="55"/>
        <v>1</v>
      </c>
    </row>
    <row r="379" spans="1:20" x14ac:dyDescent="0.3">
      <c r="A379" s="2">
        <v>2</v>
      </c>
      <c r="C379" t="str">
        <f t="shared" ca="1" si="49"/>
        <v/>
      </c>
      <c r="D379" t="str">
        <f t="shared" ca="1" si="50"/>
        <v/>
      </c>
      <c r="H379" t="str">
        <f t="shared" ca="1" si="51"/>
        <v/>
      </c>
      <c r="K379" t="str">
        <f t="shared" ca="1" si="52"/>
        <v/>
      </c>
      <c r="Q379">
        <f ca="1">IF(MOD(CELL("строка",G3781),10)=1,ABS($G$1 - C3781),"")</f>
        <v>0.92999999999999972</v>
      </c>
      <c r="R379">
        <f t="shared" ca="1" si="53"/>
        <v>1</v>
      </c>
      <c r="S379">
        <f t="shared" ca="1" si="54"/>
        <v>1</v>
      </c>
      <c r="T379">
        <f t="shared" ca="1" si="55"/>
        <v>1</v>
      </c>
    </row>
    <row r="380" spans="1:20" x14ac:dyDescent="0.3">
      <c r="A380" s="2">
        <v>2</v>
      </c>
      <c r="C380" t="str">
        <f t="shared" ca="1" si="49"/>
        <v/>
      </c>
      <c r="D380" t="str">
        <f t="shared" ca="1" si="50"/>
        <v/>
      </c>
      <c r="H380" t="str">
        <f t="shared" ca="1" si="51"/>
        <v/>
      </c>
      <c r="K380" t="str">
        <f t="shared" ca="1" si="52"/>
        <v/>
      </c>
      <c r="Q380">
        <f ca="1">IF(MOD(CELL("строка",G3791),10)=1,ABS($G$1 - C3791),"")</f>
        <v>1.0700000000000003</v>
      </c>
      <c r="R380">
        <f t="shared" ca="1" si="53"/>
        <v>1</v>
      </c>
      <c r="S380">
        <f t="shared" ca="1" si="54"/>
        <v>1</v>
      </c>
      <c r="T380">
        <f t="shared" ca="1" si="55"/>
        <v>1</v>
      </c>
    </row>
    <row r="381" spans="1:20" x14ac:dyDescent="0.3">
      <c r="A381" s="2">
        <v>0</v>
      </c>
      <c r="C381">
        <f t="shared" ca="1" si="49"/>
        <v>11</v>
      </c>
      <c r="D381">
        <f t="shared" ca="1" si="50"/>
        <v>28</v>
      </c>
      <c r="H381">
        <f t="shared" ca="1" si="51"/>
        <v>3.724899999999999</v>
      </c>
      <c r="K381">
        <f t="shared" ca="1" si="52"/>
        <v>4.5796000000000028</v>
      </c>
      <c r="Q381">
        <f ca="1">IF(MOD(CELL("строка",G3801),10)=1,ABS($G$1 - C3801),"")</f>
        <v>7.0000000000000284E-2</v>
      </c>
      <c r="R381">
        <f t="shared" ca="1" si="53"/>
        <v>1</v>
      </c>
      <c r="S381">
        <f t="shared" ca="1" si="54"/>
        <v>1</v>
      </c>
      <c r="T381">
        <f t="shared" ca="1" si="55"/>
        <v>1</v>
      </c>
    </row>
    <row r="382" spans="1:20" x14ac:dyDescent="0.3">
      <c r="A382" s="2">
        <v>2</v>
      </c>
      <c r="C382" t="str">
        <f t="shared" ca="1" si="49"/>
        <v/>
      </c>
      <c r="D382" t="str">
        <f t="shared" ca="1" si="50"/>
        <v/>
      </c>
      <c r="H382" t="str">
        <f t="shared" ca="1" si="51"/>
        <v/>
      </c>
      <c r="K382" t="str">
        <f t="shared" ca="1" si="52"/>
        <v/>
      </c>
      <c r="Q382">
        <f ca="1">IF(MOD(CELL("строка",G3811),10)=1,ABS($G$1 - C3811),"")</f>
        <v>7.0000000000000284E-2</v>
      </c>
      <c r="R382">
        <f t="shared" ca="1" si="53"/>
        <v>1</v>
      </c>
      <c r="S382">
        <f t="shared" ca="1" si="54"/>
        <v>1</v>
      </c>
      <c r="T382">
        <f t="shared" ca="1" si="55"/>
        <v>1</v>
      </c>
    </row>
    <row r="383" spans="1:20" x14ac:dyDescent="0.3">
      <c r="A383" s="2">
        <v>1</v>
      </c>
      <c r="C383" t="str">
        <f t="shared" ca="1" si="49"/>
        <v/>
      </c>
      <c r="D383" t="str">
        <f t="shared" ca="1" si="50"/>
        <v/>
      </c>
      <c r="H383" t="str">
        <f t="shared" ca="1" si="51"/>
        <v/>
      </c>
      <c r="K383" t="str">
        <f t="shared" ca="1" si="52"/>
        <v/>
      </c>
      <c r="Q383">
        <f ca="1">IF(MOD(CELL("строка",G3821),10)=1,ABS($G$1 - C3821),"")</f>
        <v>7.0000000000000284E-2</v>
      </c>
      <c r="R383">
        <f t="shared" ca="1" si="53"/>
        <v>1</v>
      </c>
      <c r="S383">
        <f t="shared" ca="1" si="54"/>
        <v>1</v>
      </c>
      <c r="T383">
        <f t="shared" ca="1" si="55"/>
        <v>1</v>
      </c>
    </row>
    <row r="384" spans="1:20" x14ac:dyDescent="0.3">
      <c r="A384" s="2">
        <v>1</v>
      </c>
      <c r="C384" t="str">
        <f t="shared" ca="1" si="49"/>
        <v/>
      </c>
      <c r="D384" t="str">
        <f t="shared" ca="1" si="50"/>
        <v/>
      </c>
      <c r="H384" t="str">
        <f t="shared" ca="1" si="51"/>
        <v/>
      </c>
      <c r="K384" t="str">
        <f t="shared" ca="1" si="52"/>
        <v/>
      </c>
      <c r="Q384">
        <f ca="1">IF(MOD(CELL("строка",G3831),10)=1,ABS($G$1 - C3831),"")</f>
        <v>6.07</v>
      </c>
      <c r="R384">
        <f t="shared" ca="1" si="53"/>
        <v>0</v>
      </c>
      <c r="S384">
        <f t="shared" ca="1" si="54"/>
        <v>1</v>
      </c>
      <c r="T384">
        <f t="shared" ca="1" si="55"/>
        <v>1</v>
      </c>
    </row>
    <row r="385" spans="1:20" x14ac:dyDescent="0.3">
      <c r="A385" s="2">
        <v>0</v>
      </c>
      <c r="C385" t="str">
        <f t="shared" ref="C385:C448" ca="1" si="56">IF(MOD(CELL("строка",A394),10)=0,SUM(A385:A394),"")</f>
        <v/>
      </c>
      <c r="D385" t="str">
        <f t="shared" ref="D385:D448" ca="1" si="57">IF(MOD(CELL("строка",A404),20)=0,SUM(A385:A404),"")</f>
        <v/>
      </c>
      <c r="H385" t="str">
        <f t="shared" ca="1" si="51"/>
        <v/>
      </c>
      <c r="K385" t="str">
        <f t="shared" ca="1" si="52"/>
        <v/>
      </c>
      <c r="Q385">
        <f ca="1">IF(MOD(CELL("строка",G3841),10)=1,ABS($G$1 - C3841),"")</f>
        <v>2.9299999999999997</v>
      </c>
      <c r="R385">
        <f t="shared" ca="1" si="53"/>
        <v>1</v>
      </c>
      <c r="S385">
        <f t="shared" ca="1" si="54"/>
        <v>1</v>
      </c>
      <c r="T385">
        <f t="shared" ca="1" si="55"/>
        <v>1</v>
      </c>
    </row>
    <row r="386" spans="1:20" x14ac:dyDescent="0.3">
      <c r="A386" s="2">
        <v>1</v>
      </c>
      <c r="C386" t="str">
        <f t="shared" ca="1" si="56"/>
        <v/>
      </c>
      <c r="D386" t="str">
        <f t="shared" ca="1" si="57"/>
        <v/>
      </c>
      <c r="H386" t="str">
        <f t="shared" ref="H386:H449" ca="1" si="58">IF(MOD(CELL("строка",C386),10)=1,POWER( SUM( C386, -$G$1 ), 2 ),"")</f>
        <v/>
      </c>
      <c r="K386" t="str">
        <f t="shared" ref="K386:K449" ca="1" si="59">IF(MOD(CELL("строка",D386),20)=1,POWER( SUM( D386, -$J$1 ), 2 ),"")</f>
        <v/>
      </c>
      <c r="Q386">
        <f ca="1">IF(MOD(CELL("строка",G3851),10)=1,ABS($G$1 - C3851),"")</f>
        <v>1.0700000000000003</v>
      </c>
      <c r="R386">
        <f t="shared" ref="R386:R401" ca="1" si="60">IF(Q386&lt;=$I$1, 1, 0 )</f>
        <v>1</v>
      </c>
      <c r="S386">
        <f t="shared" ref="S386:S401" ca="1" si="61">IF(Q386&lt;=2*$I$1, 1, 0 )</f>
        <v>1</v>
      </c>
      <c r="T386">
        <f t="shared" ref="T386:T401" ca="1" si="62">IF(Q386&lt;=3*$I$1, 1, 0 )</f>
        <v>1</v>
      </c>
    </row>
    <row r="387" spans="1:20" x14ac:dyDescent="0.3">
      <c r="A387" s="2">
        <v>2</v>
      </c>
      <c r="C387" t="str">
        <f t="shared" ca="1" si="56"/>
        <v/>
      </c>
      <c r="D387" t="str">
        <f t="shared" ca="1" si="57"/>
        <v/>
      </c>
      <c r="H387" t="str">
        <f t="shared" ca="1" si="58"/>
        <v/>
      </c>
      <c r="K387" t="str">
        <f t="shared" ca="1" si="59"/>
        <v/>
      </c>
      <c r="Q387">
        <f ca="1">IF(MOD(CELL("строка",G3861),10)=1,ABS($G$1 - C3861),"")</f>
        <v>3.0700000000000003</v>
      </c>
      <c r="R387">
        <f t="shared" ca="1" si="60"/>
        <v>1</v>
      </c>
      <c r="S387">
        <f t="shared" ca="1" si="61"/>
        <v>1</v>
      </c>
      <c r="T387">
        <f t="shared" ca="1" si="62"/>
        <v>1</v>
      </c>
    </row>
    <row r="388" spans="1:20" x14ac:dyDescent="0.3">
      <c r="A388" s="2">
        <v>1</v>
      </c>
      <c r="C388" t="str">
        <f t="shared" ca="1" si="56"/>
        <v/>
      </c>
      <c r="D388" t="str">
        <f t="shared" ca="1" si="57"/>
        <v/>
      </c>
      <c r="H388" t="str">
        <f t="shared" ca="1" si="58"/>
        <v/>
      </c>
      <c r="K388" t="str">
        <f t="shared" ca="1" si="59"/>
        <v/>
      </c>
      <c r="Q388">
        <f ca="1">IF(MOD(CELL("строка",G3871),10)=1,ABS($G$1 - C3871),"")</f>
        <v>0.92999999999999972</v>
      </c>
      <c r="R388">
        <f t="shared" ca="1" si="60"/>
        <v>1</v>
      </c>
      <c r="S388">
        <f t="shared" ca="1" si="61"/>
        <v>1</v>
      </c>
      <c r="T388">
        <f t="shared" ca="1" si="62"/>
        <v>1</v>
      </c>
    </row>
    <row r="389" spans="1:20" x14ac:dyDescent="0.3">
      <c r="A389" s="2">
        <v>2</v>
      </c>
      <c r="C389" t="str">
        <f t="shared" ca="1" si="56"/>
        <v/>
      </c>
      <c r="D389" t="str">
        <f t="shared" ca="1" si="57"/>
        <v/>
      </c>
      <c r="H389" t="str">
        <f t="shared" ca="1" si="58"/>
        <v/>
      </c>
      <c r="K389" t="str">
        <f t="shared" ca="1" si="59"/>
        <v/>
      </c>
      <c r="Q389">
        <f ca="1">IF(MOD(CELL("строка",G3881),10)=1,ABS($G$1 - C3881),"")</f>
        <v>1.0700000000000003</v>
      </c>
      <c r="R389">
        <f t="shared" ca="1" si="60"/>
        <v>1</v>
      </c>
      <c r="S389">
        <f t="shared" ca="1" si="61"/>
        <v>1</v>
      </c>
      <c r="T389">
        <f t="shared" ca="1" si="62"/>
        <v>1</v>
      </c>
    </row>
    <row r="390" spans="1:20" x14ac:dyDescent="0.3">
      <c r="A390" s="2">
        <v>1</v>
      </c>
      <c r="C390" t="str">
        <f t="shared" ca="1" si="56"/>
        <v/>
      </c>
      <c r="D390" t="str">
        <f t="shared" ca="1" si="57"/>
        <v/>
      </c>
      <c r="H390" t="str">
        <f t="shared" ca="1" si="58"/>
        <v/>
      </c>
      <c r="K390" t="str">
        <f t="shared" ca="1" si="59"/>
        <v/>
      </c>
      <c r="Q390">
        <f ca="1">IF(MOD(CELL("строка",G3891),10)=1,ABS($G$1 - C3891),"")</f>
        <v>7.0000000000000284E-2</v>
      </c>
      <c r="R390">
        <f t="shared" ca="1" si="60"/>
        <v>1</v>
      </c>
      <c r="S390">
        <f t="shared" ca="1" si="61"/>
        <v>1</v>
      </c>
      <c r="T390">
        <f t="shared" ca="1" si="62"/>
        <v>1</v>
      </c>
    </row>
    <row r="391" spans="1:20" x14ac:dyDescent="0.3">
      <c r="A391" s="2">
        <v>3</v>
      </c>
      <c r="C391">
        <f t="shared" ca="1" si="56"/>
        <v>17</v>
      </c>
      <c r="D391" t="str">
        <f t="shared" ca="1" si="57"/>
        <v/>
      </c>
      <c r="H391">
        <f t="shared" ca="1" si="58"/>
        <v>16.564900000000002</v>
      </c>
      <c r="K391" t="str">
        <f t="shared" ca="1" si="59"/>
        <v/>
      </c>
      <c r="Q391">
        <f ca="1">IF(MOD(CELL("строка",G3901),10)=1,ABS($G$1 - C3901),"")</f>
        <v>7.0000000000000284E-2</v>
      </c>
      <c r="R391">
        <f t="shared" ca="1" si="60"/>
        <v>1</v>
      </c>
      <c r="S391">
        <f t="shared" ca="1" si="61"/>
        <v>1</v>
      </c>
      <c r="T391">
        <f t="shared" ca="1" si="62"/>
        <v>1</v>
      </c>
    </row>
    <row r="392" spans="1:20" x14ac:dyDescent="0.3">
      <c r="A392" s="2">
        <v>4</v>
      </c>
      <c r="C392" t="str">
        <f t="shared" ca="1" si="56"/>
        <v/>
      </c>
      <c r="D392" t="str">
        <f t="shared" ca="1" si="57"/>
        <v/>
      </c>
      <c r="H392" t="str">
        <f t="shared" ca="1" si="58"/>
        <v/>
      </c>
      <c r="K392" t="str">
        <f t="shared" ca="1" si="59"/>
        <v/>
      </c>
      <c r="Q392">
        <f ca="1">IF(MOD(CELL("строка",G3911),10)=1,ABS($G$1 - C3911),"")</f>
        <v>1.9299999999999997</v>
      </c>
      <c r="R392">
        <f t="shared" ca="1" si="60"/>
        <v>1</v>
      </c>
      <c r="S392">
        <f t="shared" ca="1" si="61"/>
        <v>1</v>
      </c>
      <c r="T392">
        <f t="shared" ca="1" si="62"/>
        <v>1</v>
      </c>
    </row>
    <row r="393" spans="1:20" x14ac:dyDescent="0.3">
      <c r="A393" s="2">
        <v>1</v>
      </c>
      <c r="C393" t="str">
        <f t="shared" ca="1" si="56"/>
        <v/>
      </c>
      <c r="D393" t="str">
        <f t="shared" ca="1" si="57"/>
        <v/>
      </c>
      <c r="H393" t="str">
        <f t="shared" ca="1" si="58"/>
        <v/>
      </c>
      <c r="K393" t="str">
        <f t="shared" ca="1" si="59"/>
        <v/>
      </c>
      <c r="Q393">
        <f ca="1">IF(MOD(CELL("строка",G3921),10)=1,ABS($G$1 - C3921),"")</f>
        <v>4.07</v>
      </c>
      <c r="R393">
        <f t="shared" ca="1" si="60"/>
        <v>0</v>
      </c>
      <c r="S393">
        <f t="shared" ca="1" si="61"/>
        <v>1</v>
      </c>
      <c r="T393">
        <f t="shared" ca="1" si="62"/>
        <v>1</v>
      </c>
    </row>
    <row r="394" spans="1:20" x14ac:dyDescent="0.3">
      <c r="A394" s="2">
        <v>0</v>
      </c>
      <c r="C394" t="str">
        <f t="shared" ca="1" si="56"/>
        <v/>
      </c>
      <c r="D394" t="str">
        <f t="shared" ca="1" si="57"/>
        <v/>
      </c>
      <c r="H394" t="str">
        <f t="shared" ca="1" si="58"/>
        <v/>
      </c>
      <c r="K394" t="str">
        <f t="shared" ca="1" si="59"/>
        <v/>
      </c>
      <c r="Q394">
        <f ca="1">IF(MOD(CELL("строка",G3931),10)=1,ABS($G$1 - C3931),"")</f>
        <v>1.0700000000000003</v>
      </c>
      <c r="R394">
        <f t="shared" ca="1" si="60"/>
        <v>1</v>
      </c>
      <c r="S394">
        <f t="shared" ca="1" si="61"/>
        <v>1</v>
      </c>
      <c r="T394">
        <f t="shared" ca="1" si="62"/>
        <v>1</v>
      </c>
    </row>
    <row r="395" spans="1:20" x14ac:dyDescent="0.3">
      <c r="A395" s="2">
        <v>2</v>
      </c>
      <c r="C395" t="str">
        <f t="shared" ca="1" si="56"/>
        <v/>
      </c>
      <c r="D395" t="str">
        <f t="shared" ca="1" si="57"/>
        <v/>
      </c>
      <c r="H395" t="str">
        <f t="shared" ca="1" si="58"/>
        <v/>
      </c>
      <c r="K395" t="str">
        <f t="shared" ca="1" si="59"/>
        <v/>
      </c>
      <c r="Q395">
        <f ca="1">IF(MOD(CELL("строка",G3941),10)=1,ABS($G$1 - C3941),"")</f>
        <v>5.07</v>
      </c>
      <c r="R395">
        <f t="shared" ca="1" si="60"/>
        <v>0</v>
      </c>
      <c r="S395">
        <f t="shared" ca="1" si="61"/>
        <v>1</v>
      </c>
      <c r="T395">
        <f t="shared" ca="1" si="62"/>
        <v>1</v>
      </c>
    </row>
    <row r="396" spans="1:20" x14ac:dyDescent="0.3">
      <c r="A396" s="2">
        <v>0</v>
      </c>
      <c r="C396" t="str">
        <f t="shared" ca="1" si="56"/>
        <v/>
      </c>
      <c r="D396" t="str">
        <f t="shared" ca="1" si="57"/>
        <v/>
      </c>
      <c r="H396" t="str">
        <f t="shared" ca="1" si="58"/>
        <v/>
      </c>
      <c r="K396" t="str">
        <f t="shared" ca="1" si="59"/>
        <v/>
      </c>
      <c r="Q396">
        <f ca="1">IF(MOD(CELL("строка",G3951),10)=1,ABS($G$1 - C3951),"")</f>
        <v>7.93</v>
      </c>
      <c r="R396">
        <f t="shared" ca="1" si="60"/>
        <v>0</v>
      </c>
      <c r="S396">
        <f t="shared" ca="1" si="61"/>
        <v>0</v>
      </c>
      <c r="T396">
        <f t="shared" ca="1" si="62"/>
        <v>1</v>
      </c>
    </row>
    <row r="397" spans="1:20" x14ac:dyDescent="0.3">
      <c r="A397" s="2">
        <v>0</v>
      </c>
      <c r="C397" t="str">
        <f t="shared" ca="1" si="56"/>
        <v/>
      </c>
      <c r="D397" t="str">
        <f t="shared" ca="1" si="57"/>
        <v/>
      </c>
      <c r="H397" t="str">
        <f t="shared" ca="1" si="58"/>
        <v/>
      </c>
      <c r="K397" t="str">
        <f t="shared" ca="1" si="59"/>
        <v/>
      </c>
      <c r="Q397">
        <f ca="1">IF(MOD(CELL("строка",G3961),10)=1,ABS($G$1 - C3961),"")</f>
        <v>1.9299999999999997</v>
      </c>
      <c r="R397">
        <f t="shared" ca="1" si="60"/>
        <v>1</v>
      </c>
      <c r="S397">
        <f t="shared" ca="1" si="61"/>
        <v>1</v>
      </c>
      <c r="T397">
        <f t="shared" ca="1" si="62"/>
        <v>1</v>
      </c>
    </row>
    <row r="398" spans="1:20" x14ac:dyDescent="0.3">
      <c r="A398" s="2">
        <v>0</v>
      </c>
      <c r="C398" t="str">
        <f t="shared" ca="1" si="56"/>
        <v/>
      </c>
      <c r="D398" t="str">
        <f t="shared" ca="1" si="57"/>
        <v/>
      </c>
      <c r="H398" t="str">
        <f t="shared" ca="1" si="58"/>
        <v/>
      </c>
      <c r="K398" t="str">
        <f t="shared" ca="1" si="59"/>
        <v/>
      </c>
      <c r="Q398">
        <f ca="1">IF(MOD(CELL("строка",G3971),10)=1,ABS($G$1 - C3971),"")</f>
        <v>7.07</v>
      </c>
      <c r="R398">
        <f t="shared" ca="1" si="60"/>
        <v>0</v>
      </c>
      <c r="S398">
        <f t="shared" ca="1" si="61"/>
        <v>1</v>
      </c>
      <c r="T398">
        <f t="shared" ca="1" si="62"/>
        <v>1</v>
      </c>
    </row>
    <row r="399" spans="1:20" x14ac:dyDescent="0.3">
      <c r="A399" s="2">
        <v>4</v>
      </c>
      <c r="C399" t="str">
        <f t="shared" ca="1" si="56"/>
        <v/>
      </c>
      <c r="D399" t="str">
        <f t="shared" ca="1" si="57"/>
        <v/>
      </c>
      <c r="H399" t="str">
        <f t="shared" ca="1" si="58"/>
        <v/>
      </c>
      <c r="K399" t="str">
        <f t="shared" ca="1" si="59"/>
        <v/>
      </c>
      <c r="Q399">
        <f ca="1">IF(MOD(CELL("строка",G3981),10)=1,ABS($G$1 - C3981),"")</f>
        <v>1.9299999999999997</v>
      </c>
      <c r="R399">
        <f t="shared" ca="1" si="60"/>
        <v>1</v>
      </c>
      <c r="S399">
        <f t="shared" ca="1" si="61"/>
        <v>1</v>
      </c>
      <c r="T399">
        <f t="shared" ca="1" si="62"/>
        <v>1</v>
      </c>
    </row>
    <row r="400" spans="1:20" x14ac:dyDescent="0.3">
      <c r="A400" s="2">
        <v>3</v>
      </c>
      <c r="C400" t="str">
        <f t="shared" ca="1" si="56"/>
        <v/>
      </c>
      <c r="D400" t="str">
        <f t="shared" ca="1" si="57"/>
        <v/>
      </c>
      <c r="H400" t="str">
        <f t="shared" ca="1" si="58"/>
        <v/>
      </c>
      <c r="K400" t="str">
        <f t="shared" ca="1" si="59"/>
        <v/>
      </c>
      <c r="Q400">
        <f ca="1">IF(MOD(CELL("строка",G3991),10)=1,ABS($G$1 - C3991),"")</f>
        <v>1.9299999999999997</v>
      </c>
      <c r="R400">
        <f t="shared" ca="1" si="60"/>
        <v>1</v>
      </c>
      <c r="S400">
        <f t="shared" ca="1" si="61"/>
        <v>1</v>
      </c>
      <c r="T400">
        <f t="shared" ca="1" si="62"/>
        <v>1</v>
      </c>
    </row>
    <row r="401" spans="1:20" x14ac:dyDescent="0.3">
      <c r="A401" s="2">
        <v>0</v>
      </c>
      <c r="C401">
        <f t="shared" ca="1" si="56"/>
        <v>10</v>
      </c>
      <c r="D401">
        <f t="shared" ca="1" si="57"/>
        <v>25</v>
      </c>
      <c r="H401">
        <f t="shared" ca="1" si="58"/>
        <v>8.5848999999999975</v>
      </c>
      <c r="K401">
        <f t="shared" ca="1" si="59"/>
        <v>0.73959999999999904</v>
      </c>
      <c r="Q401">
        <f ca="1">IF(MOD(CELL("строка",G4001),10)=1,ABS($G$1 - C4001),"")</f>
        <v>12.93</v>
      </c>
      <c r="R401">
        <f t="shared" ca="1" si="60"/>
        <v>0</v>
      </c>
      <c r="S401">
        <f t="shared" ca="1" si="61"/>
        <v>0</v>
      </c>
      <c r="T401">
        <f t="shared" ca="1" si="62"/>
        <v>0</v>
      </c>
    </row>
    <row r="402" spans="1:20" x14ac:dyDescent="0.3">
      <c r="A402" s="2">
        <v>1</v>
      </c>
      <c r="C402" t="str">
        <f t="shared" ca="1" si="56"/>
        <v/>
      </c>
      <c r="D402" t="str">
        <f t="shared" ca="1" si="57"/>
        <v/>
      </c>
      <c r="H402" t="str">
        <f t="shared" ca="1" si="58"/>
        <v/>
      </c>
      <c r="K402" t="str">
        <f t="shared" ca="1" si="59"/>
        <v/>
      </c>
      <c r="R402" s="1" t="s">
        <v>6</v>
      </c>
      <c r="S402" s="1" t="s">
        <v>7</v>
      </c>
      <c r="T402" s="1" t="s">
        <v>8</v>
      </c>
    </row>
    <row r="403" spans="1:20" x14ac:dyDescent="0.3">
      <c r="A403" s="2">
        <v>2</v>
      </c>
      <c r="C403" t="str">
        <f t="shared" ca="1" si="56"/>
        <v/>
      </c>
      <c r="D403" t="str">
        <f t="shared" ca="1" si="57"/>
        <v/>
      </c>
      <c r="H403" t="str">
        <f t="shared" ca="1" si="58"/>
        <v/>
      </c>
      <c r="K403" t="str">
        <f t="shared" ca="1" si="59"/>
        <v/>
      </c>
    </row>
    <row r="404" spans="1:20" x14ac:dyDescent="0.3">
      <c r="A404" s="2">
        <v>0</v>
      </c>
      <c r="C404" t="str">
        <f t="shared" ca="1" si="56"/>
        <v/>
      </c>
      <c r="D404" t="str">
        <f t="shared" ca="1" si="57"/>
        <v/>
      </c>
      <c r="H404" t="str">
        <f t="shared" ca="1" si="58"/>
        <v/>
      </c>
      <c r="K404" t="str">
        <f t="shared" ca="1" si="59"/>
        <v/>
      </c>
    </row>
    <row r="405" spans="1:20" x14ac:dyDescent="0.3">
      <c r="A405" s="2">
        <v>3</v>
      </c>
      <c r="C405" t="str">
        <f t="shared" ca="1" si="56"/>
        <v/>
      </c>
      <c r="D405" t="str">
        <f t="shared" ca="1" si="57"/>
        <v/>
      </c>
      <c r="H405" t="str">
        <f t="shared" ca="1" si="58"/>
        <v/>
      </c>
      <c r="K405" t="str">
        <f t="shared" ca="1" si="59"/>
        <v/>
      </c>
    </row>
    <row r="406" spans="1:20" x14ac:dyDescent="0.3">
      <c r="A406" s="2">
        <v>1</v>
      </c>
      <c r="C406" t="str">
        <f t="shared" ca="1" si="56"/>
        <v/>
      </c>
      <c r="D406" t="str">
        <f t="shared" ca="1" si="57"/>
        <v/>
      </c>
      <c r="H406" t="str">
        <f t="shared" ca="1" si="58"/>
        <v/>
      </c>
      <c r="K406" t="str">
        <f t="shared" ca="1" si="59"/>
        <v/>
      </c>
    </row>
    <row r="407" spans="1:20" x14ac:dyDescent="0.3">
      <c r="A407" s="2">
        <v>1</v>
      </c>
      <c r="C407" t="str">
        <f t="shared" ca="1" si="56"/>
        <v/>
      </c>
      <c r="D407" t="str">
        <f t="shared" ca="1" si="57"/>
        <v/>
      </c>
      <c r="H407" t="str">
        <f t="shared" ca="1" si="58"/>
        <v/>
      </c>
      <c r="K407" t="str">
        <f t="shared" ca="1" si="59"/>
        <v/>
      </c>
    </row>
    <row r="408" spans="1:20" x14ac:dyDescent="0.3">
      <c r="A408" s="2">
        <v>1</v>
      </c>
      <c r="C408" t="str">
        <f t="shared" ca="1" si="56"/>
        <v/>
      </c>
      <c r="D408" t="str">
        <f t="shared" ca="1" si="57"/>
        <v/>
      </c>
      <c r="H408" t="str">
        <f t="shared" ca="1" si="58"/>
        <v/>
      </c>
      <c r="K408" t="str">
        <f t="shared" ca="1" si="59"/>
        <v/>
      </c>
    </row>
    <row r="409" spans="1:20" x14ac:dyDescent="0.3">
      <c r="A409" s="2">
        <v>1</v>
      </c>
      <c r="C409" t="str">
        <f t="shared" ca="1" si="56"/>
        <v/>
      </c>
      <c r="D409" t="str">
        <f t="shared" ca="1" si="57"/>
        <v/>
      </c>
      <c r="H409" t="str">
        <f t="shared" ca="1" si="58"/>
        <v/>
      </c>
      <c r="K409" t="str">
        <f t="shared" ca="1" si="59"/>
        <v/>
      </c>
    </row>
    <row r="410" spans="1:20" x14ac:dyDescent="0.3">
      <c r="A410" s="2">
        <v>0</v>
      </c>
      <c r="C410" t="str">
        <f t="shared" ca="1" si="56"/>
        <v/>
      </c>
      <c r="D410" t="str">
        <f t="shared" ca="1" si="57"/>
        <v/>
      </c>
      <c r="H410" t="str">
        <f t="shared" ca="1" si="58"/>
        <v/>
      </c>
      <c r="K410" t="str">
        <f t="shared" ca="1" si="59"/>
        <v/>
      </c>
    </row>
    <row r="411" spans="1:20" x14ac:dyDescent="0.3">
      <c r="A411" s="2">
        <v>2</v>
      </c>
      <c r="C411">
        <f t="shared" ca="1" si="56"/>
        <v>15</v>
      </c>
      <c r="D411" t="str">
        <f t="shared" ca="1" si="57"/>
        <v/>
      </c>
      <c r="H411">
        <f t="shared" ca="1" si="58"/>
        <v>4.2849000000000013</v>
      </c>
      <c r="K411" t="str">
        <f t="shared" ca="1" si="59"/>
        <v/>
      </c>
    </row>
    <row r="412" spans="1:20" x14ac:dyDescent="0.3">
      <c r="A412" s="2">
        <v>1</v>
      </c>
      <c r="C412" t="str">
        <f t="shared" ca="1" si="56"/>
        <v/>
      </c>
      <c r="D412" t="str">
        <f t="shared" ca="1" si="57"/>
        <v/>
      </c>
      <c r="H412" t="str">
        <f t="shared" ca="1" si="58"/>
        <v/>
      </c>
      <c r="K412" t="str">
        <f t="shared" ca="1" si="59"/>
        <v/>
      </c>
    </row>
    <row r="413" spans="1:20" x14ac:dyDescent="0.3">
      <c r="A413" s="2">
        <v>3</v>
      </c>
      <c r="C413" t="str">
        <f t="shared" ca="1" si="56"/>
        <v/>
      </c>
      <c r="D413" t="str">
        <f t="shared" ca="1" si="57"/>
        <v/>
      </c>
      <c r="H413" t="str">
        <f t="shared" ca="1" si="58"/>
        <v/>
      </c>
      <c r="K413" t="str">
        <f t="shared" ca="1" si="59"/>
        <v/>
      </c>
    </row>
    <row r="414" spans="1:20" x14ac:dyDescent="0.3">
      <c r="A414" s="2">
        <v>1</v>
      </c>
      <c r="C414" t="str">
        <f t="shared" ca="1" si="56"/>
        <v/>
      </c>
      <c r="D414" t="str">
        <f t="shared" ca="1" si="57"/>
        <v/>
      </c>
      <c r="H414" t="str">
        <f t="shared" ca="1" si="58"/>
        <v/>
      </c>
      <c r="K414" t="str">
        <f t="shared" ca="1" si="59"/>
        <v/>
      </c>
    </row>
    <row r="415" spans="1:20" x14ac:dyDescent="0.3">
      <c r="A415" s="2">
        <v>0</v>
      </c>
      <c r="C415" t="str">
        <f t="shared" ca="1" si="56"/>
        <v/>
      </c>
      <c r="D415" t="str">
        <f t="shared" ca="1" si="57"/>
        <v/>
      </c>
      <c r="H415" t="str">
        <f t="shared" ca="1" si="58"/>
        <v/>
      </c>
      <c r="K415" t="str">
        <f t="shared" ca="1" si="59"/>
        <v/>
      </c>
    </row>
    <row r="416" spans="1:20" x14ac:dyDescent="0.3">
      <c r="A416" s="2">
        <v>4</v>
      </c>
      <c r="C416" t="str">
        <f t="shared" ca="1" si="56"/>
        <v/>
      </c>
      <c r="D416" t="str">
        <f t="shared" ca="1" si="57"/>
        <v/>
      </c>
      <c r="H416" t="str">
        <f t="shared" ca="1" si="58"/>
        <v/>
      </c>
      <c r="K416" t="str">
        <f t="shared" ca="1" si="59"/>
        <v/>
      </c>
    </row>
    <row r="417" spans="1:11" x14ac:dyDescent="0.3">
      <c r="A417" s="2">
        <v>1</v>
      </c>
      <c r="C417" t="str">
        <f t="shared" ca="1" si="56"/>
        <v/>
      </c>
      <c r="D417" t="str">
        <f t="shared" ca="1" si="57"/>
        <v/>
      </c>
      <c r="H417" t="str">
        <f t="shared" ca="1" si="58"/>
        <v/>
      </c>
      <c r="K417" t="str">
        <f t="shared" ca="1" si="59"/>
        <v/>
      </c>
    </row>
    <row r="418" spans="1:11" x14ac:dyDescent="0.3">
      <c r="A418" s="2">
        <v>1</v>
      </c>
      <c r="C418" t="str">
        <f t="shared" ca="1" si="56"/>
        <v/>
      </c>
      <c r="D418" t="str">
        <f t="shared" ca="1" si="57"/>
        <v/>
      </c>
      <c r="H418" t="str">
        <f t="shared" ca="1" si="58"/>
        <v/>
      </c>
      <c r="K418" t="str">
        <f t="shared" ca="1" si="59"/>
        <v/>
      </c>
    </row>
    <row r="419" spans="1:11" x14ac:dyDescent="0.3">
      <c r="A419" s="2">
        <v>2</v>
      </c>
      <c r="C419" t="str">
        <f t="shared" ca="1" si="56"/>
        <v/>
      </c>
      <c r="D419" t="str">
        <f t="shared" ca="1" si="57"/>
        <v/>
      </c>
      <c r="H419" t="str">
        <f t="shared" ca="1" si="58"/>
        <v/>
      </c>
      <c r="K419" t="str">
        <f t="shared" ca="1" si="59"/>
        <v/>
      </c>
    </row>
    <row r="420" spans="1:11" x14ac:dyDescent="0.3">
      <c r="A420" s="2">
        <v>0</v>
      </c>
      <c r="C420" t="str">
        <f t="shared" ca="1" si="56"/>
        <v/>
      </c>
      <c r="D420" t="str">
        <f t="shared" ca="1" si="57"/>
        <v/>
      </c>
      <c r="H420" t="str">
        <f t="shared" ca="1" si="58"/>
        <v/>
      </c>
      <c r="K420" t="str">
        <f t="shared" ca="1" si="59"/>
        <v/>
      </c>
    </row>
    <row r="421" spans="1:11" x14ac:dyDescent="0.3">
      <c r="A421" s="2">
        <v>1</v>
      </c>
      <c r="C421">
        <f t="shared" ca="1" si="56"/>
        <v>14</v>
      </c>
      <c r="D421">
        <f t="shared" ca="1" si="57"/>
        <v>19</v>
      </c>
      <c r="H421">
        <f t="shared" ca="1" si="58"/>
        <v>1.1449000000000007</v>
      </c>
      <c r="K421">
        <f t="shared" ca="1" si="59"/>
        <v>47.059599999999989</v>
      </c>
    </row>
    <row r="422" spans="1:11" x14ac:dyDescent="0.3">
      <c r="A422" s="2">
        <v>1</v>
      </c>
      <c r="C422" t="str">
        <f t="shared" ca="1" si="56"/>
        <v/>
      </c>
      <c r="D422" t="str">
        <f t="shared" ca="1" si="57"/>
        <v/>
      </c>
      <c r="H422" t="str">
        <f t="shared" ca="1" si="58"/>
        <v/>
      </c>
      <c r="K422" t="str">
        <f t="shared" ca="1" si="59"/>
        <v/>
      </c>
    </row>
    <row r="423" spans="1:11" x14ac:dyDescent="0.3">
      <c r="A423" s="2">
        <v>3</v>
      </c>
      <c r="C423" t="str">
        <f t="shared" ca="1" si="56"/>
        <v/>
      </c>
      <c r="D423" t="str">
        <f t="shared" ca="1" si="57"/>
        <v/>
      </c>
      <c r="H423" t="str">
        <f t="shared" ca="1" si="58"/>
        <v/>
      </c>
      <c r="K423" t="str">
        <f t="shared" ca="1" si="59"/>
        <v/>
      </c>
    </row>
    <row r="424" spans="1:11" x14ac:dyDescent="0.3">
      <c r="A424" s="2">
        <v>0</v>
      </c>
      <c r="C424" t="str">
        <f t="shared" ca="1" si="56"/>
        <v/>
      </c>
      <c r="D424" t="str">
        <f t="shared" ca="1" si="57"/>
        <v/>
      </c>
      <c r="H424" t="str">
        <f t="shared" ca="1" si="58"/>
        <v/>
      </c>
      <c r="K424" t="str">
        <f t="shared" ca="1" si="59"/>
        <v/>
      </c>
    </row>
    <row r="425" spans="1:11" x14ac:dyDescent="0.3">
      <c r="A425" s="2">
        <v>2</v>
      </c>
      <c r="C425" t="str">
        <f t="shared" ca="1" si="56"/>
        <v/>
      </c>
      <c r="D425" t="str">
        <f t="shared" ca="1" si="57"/>
        <v/>
      </c>
      <c r="H425" t="str">
        <f t="shared" ca="1" si="58"/>
        <v/>
      </c>
      <c r="K425" t="str">
        <f t="shared" ca="1" si="59"/>
        <v/>
      </c>
    </row>
    <row r="426" spans="1:11" x14ac:dyDescent="0.3">
      <c r="A426" s="2">
        <v>2</v>
      </c>
      <c r="C426" t="str">
        <f t="shared" ca="1" si="56"/>
        <v/>
      </c>
      <c r="D426" t="str">
        <f t="shared" ca="1" si="57"/>
        <v/>
      </c>
      <c r="H426" t="str">
        <f t="shared" ca="1" si="58"/>
        <v/>
      </c>
      <c r="K426" t="str">
        <f t="shared" ca="1" si="59"/>
        <v/>
      </c>
    </row>
    <row r="427" spans="1:11" x14ac:dyDescent="0.3">
      <c r="A427" s="2">
        <v>1</v>
      </c>
      <c r="C427" t="str">
        <f t="shared" ca="1" si="56"/>
        <v/>
      </c>
      <c r="D427" t="str">
        <f t="shared" ca="1" si="57"/>
        <v/>
      </c>
      <c r="H427" t="str">
        <f t="shared" ca="1" si="58"/>
        <v/>
      </c>
      <c r="K427" t="str">
        <f t="shared" ca="1" si="59"/>
        <v/>
      </c>
    </row>
    <row r="428" spans="1:11" x14ac:dyDescent="0.3">
      <c r="A428" s="2">
        <v>1</v>
      </c>
      <c r="C428" t="str">
        <f t="shared" ca="1" si="56"/>
        <v/>
      </c>
      <c r="D428" t="str">
        <f t="shared" ca="1" si="57"/>
        <v/>
      </c>
      <c r="H428" t="str">
        <f t="shared" ca="1" si="58"/>
        <v/>
      </c>
      <c r="K428" t="str">
        <f t="shared" ca="1" si="59"/>
        <v/>
      </c>
    </row>
    <row r="429" spans="1:11" x14ac:dyDescent="0.3">
      <c r="A429" s="2">
        <v>3</v>
      </c>
      <c r="C429" t="str">
        <f t="shared" ca="1" si="56"/>
        <v/>
      </c>
      <c r="D429" t="str">
        <f t="shared" ca="1" si="57"/>
        <v/>
      </c>
      <c r="H429" t="str">
        <f t="shared" ca="1" si="58"/>
        <v/>
      </c>
      <c r="K429" t="str">
        <f t="shared" ca="1" si="59"/>
        <v/>
      </c>
    </row>
    <row r="430" spans="1:11" x14ac:dyDescent="0.3">
      <c r="A430" s="2">
        <v>0</v>
      </c>
      <c r="C430" t="str">
        <f t="shared" ca="1" si="56"/>
        <v/>
      </c>
      <c r="D430" t="str">
        <f t="shared" ca="1" si="57"/>
        <v/>
      </c>
      <c r="H430" t="str">
        <f t="shared" ca="1" si="58"/>
        <v/>
      </c>
      <c r="K430" t="str">
        <f t="shared" ca="1" si="59"/>
        <v/>
      </c>
    </row>
    <row r="431" spans="1:11" x14ac:dyDescent="0.3">
      <c r="A431" s="2">
        <v>1</v>
      </c>
      <c r="C431">
        <f t="shared" ca="1" si="56"/>
        <v>5</v>
      </c>
      <c r="D431" t="str">
        <f t="shared" ca="1" si="57"/>
        <v/>
      </c>
      <c r="H431">
        <f t="shared" ca="1" si="58"/>
        <v>62.884899999999995</v>
      </c>
      <c r="K431" t="str">
        <f t="shared" ca="1" si="59"/>
        <v/>
      </c>
    </row>
    <row r="432" spans="1:11" x14ac:dyDescent="0.3">
      <c r="A432" s="2">
        <v>1</v>
      </c>
      <c r="C432" t="str">
        <f t="shared" ca="1" si="56"/>
        <v/>
      </c>
      <c r="D432" t="str">
        <f t="shared" ca="1" si="57"/>
        <v/>
      </c>
      <c r="H432" t="str">
        <f t="shared" ca="1" si="58"/>
        <v/>
      </c>
      <c r="K432" t="str">
        <f t="shared" ca="1" si="59"/>
        <v/>
      </c>
    </row>
    <row r="433" spans="1:11" x14ac:dyDescent="0.3">
      <c r="A433" s="2">
        <v>1</v>
      </c>
      <c r="C433" t="str">
        <f t="shared" ca="1" si="56"/>
        <v/>
      </c>
      <c r="D433" t="str">
        <f t="shared" ca="1" si="57"/>
        <v/>
      </c>
      <c r="H433" t="str">
        <f t="shared" ca="1" si="58"/>
        <v/>
      </c>
      <c r="K433" t="str">
        <f t="shared" ca="1" si="59"/>
        <v/>
      </c>
    </row>
    <row r="434" spans="1:11" x14ac:dyDescent="0.3">
      <c r="A434" s="2">
        <v>0</v>
      </c>
      <c r="C434" t="str">
        <f t="shared" ca="1" si="56"/>
        <v/>
      </c>
      <c r="D434" t="str">
        <f t="shared" ca="1" si="57"/>
        <v/>
      </c>
      <c r="H434" t="str">
        <f t="shared" ca="1" si="58"/>
        <v/>
      </c>
      <c r="K434" t="str">
        <f t="shared" ca="1" si="59"/>
        <v/>
      </c>
    </row>
    <row r="435" spans="1:11" x14ac:dyDescent="0.3">
      <c r="A435" s="2">
        <v>0</v>
      </c>
      <c r="C435" t="str">
        <f t="shared" ca="1" si="56"/>
        <v/>
      </c>
      <c r="D435" t="str">
        <f t="shared" ca="1" si="57"/>
        <v/>
      </c>
      <c r="H435" t="str">
        <f t="shared" ca="1" si="58"/>
        <v/>
      </c>
      <c r="K435" t="str">
        <f t="shared" ca="1" si="59"/>
        <v/>
      </c>
    </row>
    <row r="436" spans="1:11" x14ac:dyDescent="0.3">
      <c r="A436" s="2">
        <v>1</v>
      </c>
      <c r="C436" t="str">
        <f t="shared" ca="1" si="56"/>
        <v/>
      </c>
      <c r="D436" t="str">
        <f t="shared" ca="1" si="57"/>
        <v/>
      </c>
      <c r="H436" t="str">
        <f t="shared" ca="1" si="58"/>
        <v/>
      </c>
      <c r="K436" t="str">
        <f t="shared" ca="1" si="59"/>
        <v/>
      </c>
    </row>
    <row r="437" spans="1:11" x14ac:dyDescent="0.3">
      <c r="A437" s="2">
        <v>0</v>
      </c>
      <c r="C437" t="str">
        <f t="shared" ca="1" si="56"/>
        <v/>
      </c>
      <c r="D437" t="str">
        <f t="shared" ca="1" si="57"/>
        <v/>
      </c>
      <c r="H437" t="str">
        <f t="shared" ca="1" si="58"/>
        <v/>
      </c>
      <c r="K437" t="str">
        <f t="shared" ca="1" si="59"/>
        <v/>
      </c>
    </row>
    <row r="438" spans="1:11" x14ac:dyDescent="0.3">
      <c r="A438" s="2">
        <v>0</v>
      </c>
      <c r="C438" t="str">
        <f t="shared" ca="1" si="56"/>
        <v/>
      </c>
      <c r="D438" t="str">
        <f t="shared" ca="1" si="57"/>
        <v/>
      </c>
      <c r="H438" t="str">
        <f t="shared" ca="1" si="58"/>
        <v/>
      </c>
      <c r="K438" t="str">
        <f t="shared" ca="1" si="59"/>
        <v/>
      </c>
    </row>
    <row r="439" spans="1:11" x14ac:dyDescent="0.3">
      <c r="A439" s="2">
        <v>0</v>
      </c>
      <c r="C439" t="str">
        <f t="shared" ca="1" si="56"/>
        <v/>
      </c>
      <c r="D439" t="str">
        <f t="shared" ca="1" si="57"/>
        <v/>
      </c>
      <c r="H439" t="str">
        <f t="shared" ca="1" si="58"/>
        <v/>
      </c>
      <c r="K439" t="str">
        <f t="shared" ca="1" si="59"/>
        <v/>
      </c>
    </row>
    <row r="440" spans="1:11" x14ac:dyDescent="0.3">
      <c r="A440" s="2">
        <v>1</v>
      </c>
      <c r="C440" t="str">
        <f t="shared" ca="1" si="56"/>
        <v/>
      </c>
      <c r="D440" t="str">
        <f t="shared" ca="1" si="57"/>
        <v/>
      </c>
      <c r="H440" t="str">
        <f t="shared" ca="1" si="58"/>
        <v/>
      </c>
      <c r="K440" t="str">
        <f t="shared" ca="1" si="59"/>
        <v/>
      </c>
    </row>
    <row r="441" spans="1:11" x14ac:dyDescent="0.3">
      <c r="A441" s="2">
        <v>1</v>
      </c>
      <c r="C441">
        <f t="shared" ca="1" si="56"/>
        <v>20</v>
      </c>
      <c r="D441">
        <f t="shared" ca="1" si="57"/>
        <v>36</v>
      </c>
      <c r="H441">
        <f t="shared" ca="1" si="58"/>
        <v>49.984900000000003</v>
      </c>
      <c r="K441">
        <f t="shared" ca="1" si="59"/>
        <v>102.81960000000001</v>
      </c>
    </row>
    <row r="442" spans="1:11" x14ac:dyDescent="0.3">
      <c r="A442" s="2">
        <v>1</v>
      </c>
      <c r="C442" t="str">
        <f t="shared" ca="1" si="56"/>
        <v/>
      </c>
      <c r="D442" t="str">
        <f t="shared" ca="1" si="57"/>
        <v/>
      </c>
      <c r="H442" t="str">
        <f t="shared" ca="1" si="58"/>
        <v/>
      </c>
      <c r="K442" t="str">
        <f t="shared" ca="1" si="59"/>
        <v/>
      </c>
    </row>
    <row r="443" spans="1:11" x14ac:dyDescent="0.3">
      <c r="A443" s="2">
        <v>2</v>
      </c>
      <c r="C443" t="str">
        <f t="shared" ca="1" si="56"/>
        <v/>
      </c>
      <c r="D443" t="str">
        <f t="shared" ca="1" si="57"/>
        <v/>
      </c>
      <c r="H443" t="str">
        <f t="shared" ca="1" si="58"/>
        <v/>
      </c>
      <c r="K443" t="str">
        <f t="shared" ca="1" si="59"/>
        <v/>
      </c>
    </row>
    <row r="444" spans="1:11" x14ac:dyDescent="0.3">
      <c r="A444" s="2">
        <v>2</v>
      </c>
      <c r="C444" t="str">
        <f t="shared" ca="1" si="56"/>
        <v/>
      </c>
      <c r="D444" t="str">
        <f t="shared" ca="1" si="57"/>
        <v/>
      </c>
      <c r="H444" t="str">
        <f t="shared" ca="1" si="58"/>
        <v/>
      </c>
      <c r="K444" t="str">
        <f t="shared" ca="1" si="59"/>
        <v/>
      </c>
    </row>
    <row r="445" spans="1:11" x14ac:dyDescent="0.3">
      <c r="A445" s="2">
        <v>3</v>
      </c>
      <c r="C445" t="str">
        <f t="shared" ca="1" si="56"/>
        <v/>
      </c>
      <c r="D445" t="str">
        <f t="shared" ca="1" si="57"/>
        <v/>
      </c>
      <c r="H445" t="str">
        <f t="shared" ca="1" si="58"/>
        <v/>
      </c>
      <c r="K445" t="str">
        <f t="shared" ca="1" si="59"/>
        <v/>
      </c>
    </row>
    <row r="446" spans="1:11" x14ac:dyDescent="0.3">
      <c r="A446" s="2">
        <v>5</v>
      </c>
      <c r="C446" t="str">
        <f t="shared" ca="1" si="56"/>
        <v/>
      </c>
      <c r="D446" t="str">
        <f t="shared" ca="1" si="57"/>
        <v/>
      </c>
      <c r="H446" t="str">
        <f t="shared" ca="1" si="58"/>
        <v/>
      </c>
      <c r="K446" t="str">
        <f t="shared" ca="1" si="59"/>
        <v/>
      </c>
    </row>
    <row r="447" spans="1:11" x14ac:dyDescent="0.3">
      <c r="A447" s="2">
        <v>2</v>
      </c>
      <c r="C447" t="str">
        <f t="shared" ca="1" si="56"/>
        <v/>
      </c>
      <c r="D447" t="str">
        <f t="shared" ca="1" si="57"/>
        <v/>
      </c>
      <c r="H447" t="str">
        <f t="shared" ca="1" si="58"/>
        <v/>
      </c>
      <c r="K447" t="str">
        <f t="shared" ca="1" si="59"/>
        <v/>
      </c>
    </row>
    <row r="448" spans="1:11" x14ac:dyDescent="0.3">
      <c r="A448" s="2">
        <v>0</v>
      </c>
      <c r="C448" t="str">
        <f t="shared" ca="1" si="56"/>
        <v/>
      </c>
      <c r="D448" t="str">
        <f t="shared" ca="1" si="57"/>
        <v/>
      </c>
      <c r="H448" t="str">
        <f t="shared" ca="1" si="58"/>
        <v/>
      </c>
      <c r="K448" t="str">
        <f t="shared" ca="1" si="59"/>
        <v/>
      </c>
    </row>
    <row r="449" spans="1:11" x14ac:dyDescent="0.3">
      <c r="A449" s="2">
        <v>4</v>
      </c>
      <c r="C449" t="str">
        <f t="shared" ref="C449:C512" ca="1" si="63">IF(MOD(CELL("строка",A458),10)=0,SUM(A449:A458),"")</f>
        <v/>
      </c>
      <c r="D449" t="str">
        <f t="shared" ref="D449:D512" ca="1" si="64">IF(MOD(CELL("строка",A468),20)=0,SUM(A449:A468),"")</f>
        <v/>
      </c>
      <c r="H449" t="str">
        <f t="shared" ca="1" si="58"/>
        <v/>
      </c>
      <c r="K449" t="str">
        <f t="shared" ca="1" si="59"/>
        <v/>
      </c>
    </row>
    <row r="450" spans="1:11" x14ac:dyDescent="0.3">
      <c r="A450" s="2">
        <v>0</v>
      </c>
      <c r="C450" t="str">
        <f t="shared" ca="1" si="63"/>
        <v/>
      </c>
      <c r="D450" t="str">
        <f t="shared" ca="1" si="64"/>
        <v/>
      </c>
      <c r="H450" t="str">
        <f t="shared" ref="H450:H513" ca="1" si="65">IF(MOD(CELL("строка",C450),10)=1,POWER( SUM( C450, -$G$1 ), 2 ),"")</f>
        <v/>
      </c>
      <c r="K450" t="str">
        <f t="shared" ref="K450:K513" ca="1" si="66">IF(MOD(CELL("строка",D450),20)=1,POWER( SUM( D450, -$J$1 ), 2 ),"")</f>
        <v/>
      </c>
    </row>
    <row r="451" spans="1:11" x14ac:dyDescent="0.3">
      <c r="A451" s="2">
        <v>1</v>
      </c>
      <c r="C451">
        <f t="shared" ca="1" si="63"/>
        <v>16</v>
      </c>
      <c r="D451" t="str">
        <f t="shared" ca="1" si="64"/>
        <v/>
      </c>
      <c r="H451">
        <f t="shared" ca="1" si="65"/>
        <v>9.4249000000000009</v>
      </c>
      <c r="K451" t="str">
        <f t="shared" ca="1" si="66"/>
        <v/>
      </c>
    </row>
    <row r="452" spans="1:11" x14ac:dyDescent="0.3">
      <c r="A452" s="2">
        <v>1</v>
      </c>
      <c r="C452" t="str">
        <f t="shared" ca="1" si="63"/>
        <v/>
      </c>
      <c r="D452" t="str">
        <f t="shared" ca="1" si="64"/>
        <v/>
      </c>
      <c r="H452" t="str">
        <f t="shared" ca="1" si="65"/>
        <v/>
      </c>
      <c r="K452" t="str">
        <f t="shared" ca="1" si="66"/>
        <v/>
      </c>
    </row>
    <row r="453" spans="1:11" x14ac:dyDescent="0.3">
      <c r="A453" s="2">
        <v>1</v>
      </c>
      <c r="C453" t="str">
        <f t="shared" ca="1" si="63"/>
        <v/>
      </c>
      <c r="D453" t="str">
        <f t="shared" ca="1" si="64"/>
        <v/>
      </c>
      <c r="H453" t="str">
        <f t="shared" ca="1" si="65"/>
        <v/>
      </c>
      <c r="K453" t="str">
        <f t="shared" ca="1" si="66"/>
        <v/>
      </c>
    </row>
    <row r="454" spans="1:11" x14ac:dyDescent="0.3">
      <c r="A454" s="2">
        <v>0</v>
      </c>
      <c r="C454" t="str">
        <f t="shared" ca="1" si="63"/>
        <v/>
      </c>
      <c r="D454" t="str">
        <f t="shared" ca="1" si="64"/>
        <v/>
      </c>
      <c r="H454" t="str">
        <f t="shared" ca="1" si="65"/>
        <v/>
      </c>
      <c r="K454" t="str">
        <f t="shared" ca="1" si="66"/>
        <v/>
      </c>
    </row>
    <row r="455" spans="1:11" x14ac:dyDescent="0.3">
      <c r="A455" s="2">
        <v>1</v>
      </c>
      <c r="C455" t="str">
        <f t="shared" ca="1" si="63"/>
        <v/>
      </c>
      <c r="D455" t="str">
        <f t="shared" ca="1" si="64"/>
        <v/>
      </c>
      <c r="H455" t="str">
        <f t="shared" ca="1" si="65"/>
        <v/>
      </c>
      <c r="K455" t="str">
        <f t="shared" ca="1" si="66"/>
        <v/>
      </c>
    </row>
    <row r="456" spans="1:11" x14ac:dyDescent="0.3">
      <c r="A456" s="2">
        <v>2</v>
      </c>
      <c r="C456" t="str">
        <f t="shared" ca="1" si="63"/>
        <v/>
      </c>
      <c r="D456" t="str">
        <f t="shared" ca="1" si="64"/>
        <v/>
      </c>
      <c r="H456" t="str">
        <f t="shared" ca="1" si="65"/>
        <v/>
      </c>
      <c r="K456" t="str">
        <f t="shared" ca="1" si="66"/>
        <v/>
      </c>
    </row>
    <row r="457" spans="1:11" x14ac:dyDescent="0.3">
      <c r="A457" s="2">
        <v>4</v>
      </c>
      <c r="C457" t="str">
        <f t="shared" ca="1" si="63"/>
        <v/>
      </c>
      <c r="D457" t="str">
        <f t="shared" ca="1" si="64"/>
        <v/>
      </c>
      <c r="H457" t="str">
        <f t="shared" ca="1" si="65"/>
        <v/>
      </c>
      <c r="K457" t="str">
        <f t="shared" ca="1" si="66"/>
        <v/>
      </c>
    </row>
    <row r="458" spans="1:11" x14ac:dyDescent="0.3">
      <c r="A458" s="2">
        <v>0</v>
      </c>
      <c r="C458" t="str">
        <f t="shared" ca="1" si="63"/>
        <v/>
      </c>
      <c r="D458" t="str">
        <f t="shared" ca="1" si="64"/>
        <v/>
      </c>
      <c r="H458" t="str">
        <f t="shared" ca="1" si="65"/>
        <v/>
      </c>
      <c r="K458" t="str">
        <f t="shared" ca="1" si="66"/>
        <v/>
      </c>
    </row>
    <row r="459" spans="1:11" x14ac:dyDescent="0.3">
      <c r="A459" s="2">
        <v>4</v>
      </c>
      <c r="C459" t="str">
        <f t="shared" ca="1" si="63"/>
        <v/>
      </c>
      <c r="D459" t="str">
        <f t="shared" ca="1" si="64"/>
        <v/>
      </c>
      <c r="H459" t="str">
        <f t="shared" ca="1" si="65"/>
        <v/>
      </c>
      <c r="K459" t="str">
        <f t="shared" ca="1" si="66"/>
        <v/>
      </c>
    </row>
    <row r="460" spans="1:11" x14ac:dyDescent="0.3">
      <c r="A460" s="2">
        <v>2</v>
      </c>
      <c r="C460" t="str">
        <f t="shared" ca="1" si="63"/>
        <v/>
      </c>
      <c r="D460" t="str">
        <f t="shared" ca="1" si="64"/>
        <v/>
      </c>
      <c r="H460" t="str">
        <f t="shared" ca="1" si="65"/>
        <v/>
      </c>
      <c r="K460" t="str">
        <f t="shared" ca="1" si="66"/>
        <v/>
      </c>
    </row>
    <row r="461" spans="1:11" x14ac:dyDescent="0.3">
      <c r="A461" s="2">
        <v>0</v>
      </c>
      <c r="C461">
        <f t="shared" ca="1" si="63"/>
        <v>9</v>
      </c>
      <c r="D461">
        <f t="shared" ca="1" si="64"/>
        <v>16</v>
      </c>
      <c r="H461">
        <f t="shared" ca="1" si="65"/>
        <v>15.444899999999997</v>
      </c>
      <c r="K461">
        <f t="shared" ca="1" si="66"/>
        <v>97.219599999999986</v>
      </c>
    </row>
    <row r="462" spans="1:11" x14ac:dyDescent="0.3">
      <c r="A462" s="2">
        <v>0</v>
      </c>
      <c r="C462" t="str">
        <f t="shared" ca="1" si="63"/>
        <v/>
      </c>
      <c r="D462" t="str">
        <f t="shared" ca="1" si="64"/>
        <v/>
      </c>
      <c r="H462" t="str">
        <f t="shared" ca="1" si="65"/>
        <v/>
      </c>
      <c r="K462" t="str">
        <f t="shared" ca="1" si="66"/>
        <v/>
      </c>
    </row>
    <row r="463" spans="1:11" x14ac:dyDescent="0.3">
      <c r="A463" s="2">
        <v>2</v>
      </c>
      <c r="C463" t="str">
        <f t="shared" ca="1" si="63"/>
        <v/>
      </c>
      <c r="D463" t="str">
        <f t="shared" ca="1" si="64"/>
        <v/>
      </c>
      <c r="H463" t="str">
        <f t="shared" ca="1" si="65"/>
        <v/>
      </c>
      <c r="K463" t="str">
        <f t="shared" ca="1" si="66"/>
        <v/>
      </c>
    </row>
    <row r="464" spans="1:11" x14ac:dyDescent="0.3">
      <c r="A464" s="2">
        <v>1</v>
      </c>
      <c r="C464" t="str">
        <f t="shared" ca="1" si="63"/>
        <v/>
      </c>
      <c r="D464" t="str">
        <f t="shared" ca="1" si="64"/>
        <v/>
      </c>
      <c r="H464" t="str">
        <f t="shared" ca="1" si="65"/>
        <v/>
      </c>
      <c r="K464" t="str">
        <f t="shared" ca="1" si="66"/>
        <v/>
      </c>
    </row>
    <row r="465" spans="1:11" x14ac:dyDescent="0.3">
      <c r="A465" s="2">
        <v>2</v>
      </c>
      <c r="C465" t="str">
        <f t="shared" ca="1" si="63"/>
        <v/>
      </c>
      <c r="D465" t="str">
        <f t="shared" ca="1" si="64"/>
        <v/>
      </c>
      <c r="H465" t="str">
        <f t="shared" ca="1" si="65"/>
        <v/>
      </c>
      <c r="K465" t="str">
        <f t="shared" ca="1" si="66"/>
        <v/>
      </c>
    </row>
    <row r="466" spans="1:11" x14ac:dyDescent="0.3">
      <c r="A466" s="2">
        <v>0</v>
      </c>
      <c r="C466" t="str">
        <f t="shared" ca="1" si="63"/>
        <v/>
      </c>
      <c r="D466" t="str">
        <f t="shared" ca="1" si="64"/>
        <v/>
      </c>
      <c r="H466" t="str">
        <f t="shared" ca="1" si="65"/>
        <v/>
      </c>
      <c r="K466" t="str">
        <f t="shared" ca="1" si="66"/>
        <v/>
      </c>
    </row>
    <row r="467" spans="1:11" x14ac:dyDescent="0.3">
      <c r="A467" s="2">
        <v>0</v>
      </c>
      <c r="C467" t="str">
        <f t="shared" ca="1" si="63"/>
        <v/>
      </c>
      <c r="D467" t="str">
        <f t="shared" ca="1" si="64"/>
        <v/>
      </c>
      <c r="H467" t="str">
        <f t="shared" ca="1" si="65"/>
        <v/>
      </c>
      <c r="K467" t="str">
        <f t="shared" ca="1" si="66"/>
        <v/>
      </c>
    </row>
    <row r="468" spans="1:11" x14ac:dyDescent="0.3">
      <c r="A468" s="2">
        <v>2</v>
      </c>
      <c r="C468" t="str">
        <f t="shared" ca="1" si="63"/>
        <v/>
      </c>
      <c r="D468" t="str">
        <f t="shared" ca="1" si="64"/>
        <v/>
      </c>
      <c r="H468" t="str">
        <f t="shared" ca="1" si="65"/>
        <v/>
      </c>
      <c r="K468" t="str">
        <f t="shared" ca="1" si="66"/>
        <v/>
      </c>
    </row>
    <row r="469" spans="1:11" x14ac:dyDescent="0.3">
      <c r="A469" s="2">
        <v>1</v>
      </c>
      <c r="C469" t="str">
        <f t="shared" ca="1" si="63"/>
        <v/>
      </c>
      <c r="D469" t="str">
        <f t="shared" ca="1" si="64"/>
        <v/>
      </c>
      <c r="H469" t="str">
        <f t="shared" ca="1" si="65"/>
        <v/>
      </c>
      <c r="K469" t="str">
        <f t="shared" ca="1" si="66"/>
        <v/>
      </c>
    </row>
    <row r="470" spans="1:11" x14ac:dyDescent="0.3">
      <c r="A470" s="2">
        <v>1</v>
      </c>
      <c r="C470" t="str">
        <f t="shared" ca="1" si="63"/>
        <v/>
      </c>
      <c r="D470" t="str">
        <f t="shared" ca="1" si="64"/>
        <v/>
      </c>
      <c r="H470" t="str">
        <f t="shared" ca="1" si="65"/>
        <v/>
      </c>
      <c r="K470" t="str">
        <f t="shared" ca="1" si="66"/>
        <v/>
      </c>
    </row>
    <row r="471" spans="1:11" x14ac:dyDescent="0.3">
      <c r="A471" s="2">
        <v>1</v>
      </c>
      <c r="C471">
        <f t="shared" ca="1" si="63"/>
        <v>7</v>
      </c>
      <c r="D471" t="str">
        <f t="shared" ca="1" si="64"/>
        <v/>
      </c>
      <c r="H471">
        <f t="shared" ca="1" si="65"/>
        <v>35.164899999999996</v>
      </c>
      <c r="K471" t="str">
        <f t="shared" ca="1" si="66"/>
        <v/>
      </c>
    </row>
    <row r="472" spans="1:11" x14ac:dyDescent="0.3">
      <c r="A472" s="2">
        <v>1</v>
      </c>
      <c r="C472" t="str">
        <f t="shared" ca="1" si="63"/>
        <v/>
      </c>
      <c r="D472" t="str">
        <f t="shared" ca="1" si="64"/>
        <v/>
      </c>
      <c r="H472" t="str">
        <f t="shared" ca="1" si="65"/>
        <v/>
      </c>
      <c r="K472" t="str">
        <f t="shared" ca="1" si="66"/>
        <v/>
      </c>
    </row>
    <row r="473" spans="1:11" x14ac:dyDescent="0.3">
      <c r="A473" s="2">
        <v>1</v>
      </c>
      <c r="C473" t="str">
        <f t="shared" ca="1" si="63"/>
        <v/>
      </c>
      <c r="D473" t="str">
        <f t="shared" ca="1" si="64"/>
        <v/>
      </c>
      <c r="H473" t="str">
        <f t="shared" ca="1" si="65"/>
        <v/>
      </c>
      <c r="K473" t="str">
        <f t="shared" ca="1" si="66"/>
        <v/>
      </c>
    </row>
    <row r="474" spans="1:11" x14ac:dyDescent="0.3">
      <c r="A474" s="2">
        <v>2</v>
      </c>
      <c r="C474" t="str">
        <f t="shared" ca="1" si="63"/>
        <v/>
      </c>
      <c r="D474" t="str">
        <f t="shared" ca="1" si="64"/>
        <v/>
      </c>
      <c r="H474" t="str">
        <f t="shared" ca="1" si="65"/>
        <v/>
      </c>
      <c r="K474" t="str">
        <f t="shared" ca="1" si="66"/>
        <v/>
      </c>
    </row>
    <row r="475" spans="1:11" x14ac:dyDescent="0.3">
      <c r="A475" s="2">
        <v>0</v>
      </c>
      <c r="C475" t="str">
        <f t="shared" ca="1" si="63"/>
        <v/>
      </c>
      <c r="D475" t="str">
        <f t="shared" ca="1" si="64"/>
        <v/>
      </c>
      <c r="H475" t="str">
        <f t="shared" ca="1" si="65"/>
        <v/>
      </c>
      <c r="K475" t="str">
        <f t="shared" ca="1" si="66"/>
        <v/>
      </c>
    </row>
    <row r="476" spans="1:11" x14ac:dyDescent="0.3">
      <c r="A476" s="2">
        <v>1</v>
      </c>
      <c r="C476" t="str">
        <f t="shared" ca="1" si="63"/>
        <v/>
      </c>
      <c r="D476" t="str">
        <f t="shared" ca="1" si="64"/>
        <v/>
      </c>
      <c r="H476" t="str">
        <f t="shared" ca="1" si="65"/>
        <v/>
      </c>
      <c r="K476" t="str">
        <f t="shared" ca="1" si="66"/>
        <v/>
      </c>
    </row>
    <row r="477" spans="1:11" x14ac:dyDescent="0.3">
      <c r="A477" s="2">
        <v>0</v>
      </c>
      <c r="C477" t="str">
        <f t="shared" ca="1" si="63"/>
        <v/>
      </c>
      <c r="D477" t="str">
        <f t="shared" ca="1" si="64"/>
        <v/>
      </c>
      <c r="H477" t="str">
        <f t="shared" ca="1" si="65"/>
        <v/>
      </c>
      <c r="K477" t="str">
        <f t="shared" ca="1" si="66"/>
        <v/>
      </c>
    </row>
    <row r="478" spans="1:11" x14ac:dyDescent="0.3">
      <c r="A478" s="2">
        <v>0</v>
      </c>
      <c r="C478" t="str">
        <f t="shared" ca="1" si="63"/>
        <v/>
      </c>
      <c r="D478" t="str">
        <f t="shared" ca="1" si="64"/>
        <v/>
      </c>
      <c r="H478" t="str">
        <f t="shared" ca="1" si="65"/>
        <v/>
      </c>
      <c r="K478" t="str">
        <f t="shared" ca="1" si="66"/>
        <v/>
      </c>
    </row>
    <row r="479" spans="1:11" x14ac:dyDescent="0.3">
      <c r="A479" s="2">
        <v>0</v>
      </c>
      <c r="C479" t="str">
        <f t="shared" ca="1" si="63"/>
        <v/>
      </c>
      <c r="D479" t="str">
        <f t="shared" ca="1" si="64"/>
        <v/>
      </c>
      <c r="H479" t="str">
        <f t="shared" ca="1" si="65"/>
        <v/>
      </c>
      <c r="K479" t="str">
        <f t="shared" ca="1" si="66"/>
        <v/>
      </c>
    </row>
    <row r="480" spans="1:11" x14ac:dyDescent="0.3">
      <c r="A480" s="2">
        <v>1</v>
      </c>
      <c r="C480" t="str">
        <f t="shared" ca="1" si="63"/>
        <v/>
      </c>
      <c r="D480" t="str">
        <f t="shared" ca="1" si="64"/>
        <v/>
      </c>
      <c r="H480" t="str">
        <f t="shared" ca="1" si="65"/>
        <v/>
      </c>
      <c r="K480" t="str">
        <f t="shared" ca="1" si="66"/>
        <v/>
      </c>
    </row>
    <row r="481" spans="1:11" x14ac:dyDescent="0.3">
      <c r="A481" s="2">
        <v>3</v>
      </c>
      <c r="C481">
        <f t="shared" ca="1" si="63"/>
        <v>14</v>
      </c>
      <c r="D481">
        <f t="shared" ca="1" si="64"/>
        <v>23</v>
      </c>
      <c r="H481">
        <f t="shared" ca="1" si="65"/>
        <v>1.1449000000000007</v>
      </c>
      <c r="K481">
        <f t="shared" ca="1" si="66"/>
        <v>8.1795999999999971</v>
      </c>
    </row>
    <row r="482" spans="1:11" x14ac:dyDescent="0.3">
      <c r="A482" s="2">
        <v>1</v>
      </c>
      <c r="C482" t="str">
        <f t="shared" ca="1" si="63"/>
        <v/>
      </c>
      <c r="D482" t="str">
        <f t="shared" ca="1" si="64"/>
        <v/>
      </c>
      <c r="H482" t="str">
        <f t="shared" ca="1" si="65"/>
        <v/>
      </c>
      <c r="K482" t="str">
        <f t="shared" ca="1" si="66"/>
        <v/>
      </c>
    </row>
    <row r="483" spans="1:11" x14ac:dyDescent="0.3">
      <c r="A483" s="2">
        <v>1</v>
      </c>
      <c r="C483" t="str">
        <f t="shared" ca="1" si="63"/>
        <v/>
      </c>
      <c r="D483" t="str">
        <f t="shared" ca="1" si="64"/>
        <v/>
      </c>
      <c r="H483" t="str">
        <f t="shared" ca="1" si="65"/>
        <v/>
      </c>
      <c r="K483" t="str">
        <f t="shared" ca="1" si="66"/>
        <v/>
      </c>
    </row>
    <row r="484" spans="1:11" x14ac:dyDescent="0.3">
      <c r="A484" s="2">
        <v>1</v>
      </c>
      <c r="C484" t="str">
        <f t="shared" ca="1" si="63"/>
        <v/>
      </c>
      <c r="D484" t="str">
        <f t="shared" ca="1" si="64"/>
        <v/>
      </c>
      <c r="H484" t="str">
        <f t="shared" ca="1" si="65"/>
        <v/>
      </c>
      <c r="K484" t="str">
        <f t="shared" ca="1" si="66"/>
        <v/>
      </c>
    </row>
    <row r="485" spans="1:11" x14ac:dyDescent="0.3">
      <c r="A485" s="2">
        <v>1</v>
      </c>
      <c r="C485" t="str">
        <f t="shared" ca="1" si="63"/>
        <v/>
      </c>
      <c r="D485" t="str">
        <f t="shared" ca="1" si="64"/>
        <v/>
      </c>
      <c r="H485" t="str">
        <f t="shared" ca="1" si="65"/>
        <v/>
      </c>
      <c r="K485" t="str">
        <f t="shared" ca="1" si="66"/>
        <v/>
      </c>
    </row>
    <row r="486" spans="1:11" x14ac:dyDescent="0.3">
      <c r="A486" s="2">
        <v>3</v>
      </c>
      <c r="C486" t="str">
        <f t="shared" ca="1" si="63"/>
        <v/>
      </c>
      <c r="D486" t="str">
        <f t="shared" ca="1" si="64"/>
        <v/>
      </c>
      <c r="H486" t="str">
        <f t="shared" ca="1" si="65"/>
        <v/>
      </c>
      <c r="K486" t="str">
        <f t="shared" ca="1" si="66"/>
        <v/>
      </c>
    </row>
    <row r="487" spans="1:11" x14ac:dyDescent="0.3">
      <c r="A487" s="2">
        <v>0</v>
      </c>
      <c r="C487" t="str">
        <f t="shared" ca="1" si="63"/>
        <v/>
      </c>
      <c r="D487" t="str">
        <f t="shared" ca="1" si="64"/>
        <v/>
      </c>
      <c r="H487" t="str">
        <f t="shared" ca="1" si="65"/>
        <v/>
      </c>
      <c r="K487" t="str">
        <f t="shared" ca="1" si="66"/>
        <v/>
      </c>
    </row>
    <row r="488" spans="1:11" x14ac:dyDescent="0.3">
      <c r="A488" s="2">
        <v>1</v>
      </c>
      <c r="C488" t="str">
        <f t="shared" ca="1" si="63"/>
        <v/>
      </c>
      <c r="D488" t="str">
        <f t="shared" ca="1" si="64"/>
        <v/>
      </c>
      <c r="H488" t="str">
        <f t="shared" ca="1" si="65"/>
        <v/>
      </c>
      <c r="K488" t="str">
        <f t="shared" ca="1" si="66"/>
        <v/>
      </c>
    </row>
    <row r="489" spans="1:11" x14ac:dyDescent="0.3">
      <c r="A489" s="2">
        <v>2</v>
      </c>
      <c r="C489" t="str">
        <f t="shared" ca="1" si="63"/>
        <v/>
      </c>
      <c r="D489" t="str">
        <f t="shared" ca="1" si="64"/>
        <v/>
      </c>
      <c r="H489" t="str">
        <f t="shared" ca="1" si="65"/>
        <v/>
      </c>
      <c r="K489" t="str">
        <f t="shared" ca="1" si="66"/>
        <v/>
      </c>
    </row>
    <row r="490" spans="1:11" x14ac:dyDescent="0.3">
      <c r="A490" s="2">
        <v>1</v>
      </c>
      <c r="C490" t="str">
        <f t="shared" ca="1" si="63"/>
        <v/>
      </c>
      <c r="D490" t="str">
        <f t="shared" ca="1" si="64"/>
        <v/>
      </c>
      <c r="H490" t="str">
        <f t="shared" ca="1" si="65"/>
        <v/>
      </c>
      <c r="K490" t="str">
        <f t="shared" ca="1" si="66"/>
        <v/>
      </c>
    </row>
    <row r="491" spans="1:11" x14ac:dyDescent="0.3">
      <c r="A491" s="2">
        <v>1</v>
      </c>
      <c r="C491">
        <f t="shared" ca="1" si="63"/>
        <v>9</v>
      </c>
      <c r="D491" t="str">
        <f t="shared" ca="1" si="64"/>
        <v/>
      </c>
      <c r="H491">
        <f t="shared" ca="1" si="65"/>
        <v>15.444899999999997</v>
      </c>
      <c r="K491" t="str">
        <f t="shared" ca="1" si="66"/>
        <v/>
      </c>
    </row>
    <row r="492" spans="1:11" x14ac:dyDescent="0.3">
      <c r="A492" s="2">
        <v>0</v>
      </c>
      <c r="C492" t="str">
        <f t="shared" ca="1" si="63"/>
        <v/>
      </c>
      <c r="D492" t="str">
        <f t="shared" ca="1" si="64"/>
        <v/>
      </c>
      <c r="H492" t="str">
        <f t="shared" ca="1" si="65"/>
        <v/>
      </c>
      <c r="K492" t="str">
        <f t="shared" ca="1" si="66"/>
        <v/>
      </c>
    </row>
    <row r="493" spans="1:11" x14ac:dyDescent="0.3">
      <c r="A493" s="2">
        <v>0</v>
      </c>
      <c r="C493" t="str">
        <f t="shared" ca="1" si="63"/>
        <v/>
      </c>
      <c r="D493" t="str">
        <f t="shared" ca="1" si="64"/>
        <v/>
      </c>
      <c r="H493" t="str">
        <f t="shared" ca="1" si="65"/>
        <v/>
      </c>
      <c r="K493" t="str">
        <f t="shared" ca="1" si="66"/>
        <v/>
      </c>
    </row>
    <row r="494" spans="1:11" x14ac:dyDescent="0.3">
      <c r="A494" s="2">
        <v>0</v>
      </c>
      <c r="C494" t="str">
        <f t="shared" ca="1" si="63"/>
        <v/>
      </c>
      <c r="D494" t="str">
        <f t="shared" ca="1" si="64"/>
        <v/>
      </c>
      <c r="H494" t="str">
        <f t="shared" ca="1" si="65"/>
        <v/>
      </c>
      <c r="K494" t="str">
        <f t="shared" ca="1" si="66"/>
        <v/>
      </c>
    </row>
    <row r="495" spans="1:11" x14ac:dyDescent="0.3">
      <c r="A495" s="2">
        <v>2</v>
      </c>
      <c r="C495" t="str">
        <f t="shared" ca="1" si="63"/>
        <v/>
      </c>
      <c r="D495" t="str">
        <f t="shared" ca="1" si="64"/>
        <v/>
      </c>
      <c r="H495" t="str">
        <f t="shared" ca="1" si="65"/>
        <v/>
      </c>
      <c r="K495" t="str">
        <f t="shared" ca="1" si="66"/>
        <v/>
      </c>
    </row>
    <row r="496" spans="1:11" x14ac:dyDescent="0.3">
      <c r="A496" s="2">
        <v>1</v>
      </c>
      <c r="C496" t="str">
        <f t="shared" ca="1" si="63"/>
        <v/>
      </c>
      <c r="D496" t="str">
        <f t="shared" ca="1" si="64"/>
        <v/>
      </c>
      <c r="H496" t="str">
        <f t="shared" ca="1" si="65"/>
        <v/>
      </c>
      <c r="K496" t="str">
        <f t="shared" ca="1" si="66"/>
        <v/>
      </c>
    </row>
    <row r="497" spans="1:11" x14ac:dyDescent="0.3">
      <c r="A497" s="2">
        <v>3</v>
      </c>
      <c r="C497" t="str">
        <f t="shared" ca="1" si="63"/>
        <v/>
      </c>
      <c r="D497" t="str">
        <f t="shared" ca="1" si="64"/>
        <v/>
      </c>
      <c r="H497" t="str">
        <f t="shared" ca="1" si="65"/>
        <v/>
      </c>
      <c r="K497" t="str">
        <f t="shared" ca="1" si="66"/>
        <v/>
      </c>
    </row>
    <row r="498" spans="1:11" x14ac:dyDescent="0.3">
      <c r="A498" s="2">
        <v>1</v>
      </c>
      <c r="C498" t="str">
        <f t="shared" ca="1" si="63"/>
        <v/>
      </c>
      <c r="D498" t="str">
        <f t="shared" ca="1" si="64"/>
        <v/>
      </c>
      <c r="H498" t="str">
        <f t="shared" ca="1" si="65"/>
        <v/>
      </c>
      <c r="K498" t="str">
        <f t="shared" ca="1" si="66"/>
        <v/>
      </c>
    </row>
    <row r="499" spans="1:11" x14ac:dyDescent="0.3">
      <c r="A499" s="2">
        <v>0</v>
      </c>
      <c r="C499" t="str">
        <f t="shared" ca="1" si="63"/>
        <v/>
      </c>
      <c r="D499" t="str">
        <f t="shared" ca="1" si="64"/>
        <v/>
      </c>
      <c r="H499" t="str">
        <f t="shared" ca="1" si="65"/>
        <v/>
      </c>
      <c r="K499" t="str">
        <f t="shared" ca="1" si="66"/>
        <v/>
      </c>
    </row>
    <row r="500" spans="1:11" x14ac:dyDescent="0.3">
      <c r="A500" s="2">
        <v>1</v>
      </c>
      <c r="C500" t="str">
        <f t="shared" ca="1" si="63"/>
        <v/>
      </c>
      <c r="D500" t="str">
        <f t="shared" ca="1" si="64"/>
        <v/>
      </c>
      <c r="H500" t="str">
        <f t="shared" ca="1" si="65"/>
        <v/>
      </c>
      <c r="K500" t="str">
        <f t="shared" ca="1" si="66"/>
        <v/>
      </c>
    </row>
    <row r="501" spans="1:11" x14ac:dyDescent="0.3">
      <c r="A501" s="2">
        <v>1</v>
      </c>
      <c r="C501">
        <f t="shared" ca="1" si="63"/>
        <v>8</v>
      </c>
      <c r="D501">
        <f t="shared" ca="1" si="64"/>
        <v>21</v>
      </c>
      <c r="H501">
        <f t="shared" ca="1" si="65"/>
        <v>24.304899999999996</v>
      </c>
      <c r="K501">
        <f t="shared" ca="1" si="66"/>
        <v>23.619599999999995</v>
      </c>
    </row>
    <row r="502" spans="1:11" x14ac:dyDescent="0.3">
      <c r="A502" s="2">
        <v>1</v>
      </c>
      <c r="C502" t="str">
        <f t="shared" ca="1" si="63"/>
        <v/>
      </c>
      <c r="D502" t="str">
        <f t="shared" ca="1" si="64"/>
        <v/>
      </c>
      <c r="H502" t="str">
        <f t="shared" ca="1" si="65"/>
        <v/>
      </c>
      <c r="K502" t="str">
        <f t="shared" ca="1" si="66"/>
        <v/>
      </c>
    </row>
    <row r="503" spans="1:11" x14ac:dyDescent="0.3">
      <c r="A503" s="2">
        <v>0</v>
      </c>
      <c r="C503" t="str">
        <f t="shared" ca="1" si="63"/>
        <v/>
      </c>
      <c r="D503" t="str">
        <f t="shared" ca="1" si="64"/>
        <v/>
      </c>
      <c r="H503" t="str">
        <f t="shared" ca="1" si="65"/>
        <v/>
      </c>
      <c r="K503" t="str">
        <f t="shared" ca="1" si="66"/>
        <v/>
      </c>
    </row>
    <row r="504" spans="1:11" x14ac:dyDescent="0.3">
      <c r="A504" s="2">
        <v>0</v>
      </c>
      <c r="C504" t="str">
        <f t="shared" ca="1" si="63"/>
        <v/>
      </c>
      <c r="D504" t="str">
        <f t="shared" ca="1" si="64"/>
        <v/>
      </c>
      <c r="H504" t="str">
        <f t="shared" ca="1" si="65"/>
        <v/>
      </c>
      <c r="K504" t="str">
        <f t="shared" ca="1" si="66"/>
        <v/>
      </c>
    </row>
    <row r="505" spans="1:11" x14ac:dyDescent="0.3">
      <c r="A505" s="2">
        <v>4</v>
      </c>
      <c r="C505" t="str">
        <f t="shared" ca="1" si="63"/>
        <v/>
      </c>
      <c r="D505" t="str">
        <f t="shared" ca="1" si="64"/>
        <v/>
      </c>
      <c r="H505" t="str">
        <f t="shared" ca="1" si="65"/>
        <v/>
      </c>
      <c r="K505" t="str">
        <f t="shared" ca="1" si="66"/>
        <v/>
      </c>
    </row>
    <row r="506" spans="1:11" x14ac:dyDescent="0.3">
      <c r="A506" s="2">
        <v>0</v>
      </c>
      <c r="C506" t="str">
        <f t="shared" ca="1" si="63"/>
        <v/>
      </c>
      <c r="D506" t="str">
        <f t="shared" ca="1" si="64"/>
        <v/>
      </c>
      <c r="H506" t="str">
        <f t="shared" ca="1" si="65"/>
        <v/>
      </c>
      <c r="K506" t="str">
        <f t="shared" ca="1" si="66"/>
        <v/>
      </c>
    </row>
    <row r="507" spans="1:11" x14ac:dyDescent="0.3">
      <c r="A507" s="2">
        <v>0</v>
      </c>
      <c r="C507" t="str">
        <f t="shared" ca="1" si="63"/>
        <v/>
      </c>
      <c r="D507" t="str">
        <f t="shared" ca="1" si="64"/>
        <v/>
      </c>
      <c r="H507" t="str">
        <f t="shared" ca="1" si="65"/>
        <v/>
      </c>
      <c r="K507" t="str">
        <f t="shared" ca="1" si="66"/>
        <v/>
      </c>
    </row>
    <row r="508" spans="1:11" x14ac:dyDescent="0.3">
      <c r="A508" s="2">
        <v>1</v>
      </c>
      <c r="C508" t="str">
        <f t="shared" ca="1" si="63"/>
        <v/>
      </c>
      <c r="D508" t="str">
        <f t="shared" ca="1" si="64"/>
        <v/>
      </c>
      <c r="H508" t="str">
        <f t="shared" ca="1" si="65"/>
        <v/>
      </c>
      <c r="K508" t="str">
        <f t="shared" ca="1" si="66"/>
        <v/>
      </c>
    </row>
    <row r="509" spans="1:11" x14ac:dyDescent="0.3">
      <c r="A509" s="2">
        <v>1</v>
      </c>
      <c r="C509" t="str">
        <f t="shared" ca="1" si="63"/>
        <v/>
      </c>
      <c r="D509" t="str">
        <f t="shared" ca="1" si="64"/>
        <v/>
      </c>
      <c r="H509" t="str">
        <f t="shared" ca="1" si="65"/>
        <v/>
      </c>
      <c r="K509" t="str">
        <f t="shared" ca="1" si="66"/>
        <v/>
      </c>
    </row>
    <row r="510" spans="1:11" x14ac:dyDescent="0.3">
      <c r="A510" s="2">
        <v>0</v>
      </c>
      <c r="C510" t="str">
        <f t="shared" ca="1" si="63"/>
        <v/>
      </c>
      <c r="D510" t="str">
        <f t="shared" ca="1" si="64"/>
        <v/>
      </c>
      <c r="H510" t="str">
        <f t="shared" ca="1" si="65"/>
        <v/>
      </c>
      <c r="K510" t="str">
        <f t="shared" ca="1" si="66"/>
        <v/>
      </c>
    </row>
    <row r="511" spans="1:11" x14ac:dyDescent="0.3">
      <c r="A511" s="2">
        <v>0</v>
      </c>
      <c r="C511">
        <f t="shared" ca="1" si="63"/>
        <v>13</v>
      </c>
      <c r="D511" t="str">
        <f t="shared" ca="1" si="64"/>
        <v/>
      </c>
      <c r="H511">
        <f t="shared" ca="1" si="65"/>
        <v>4.9000000000000397E-3</v>
      </c>
      <c r="K511" t="str">
        <f t="shared" ca="1" si="66"/>
        <v/>
      </c>
    </row>
    <row r="512" spans="1:11" x14ac:dyDescent="0.3">
      <c r="A512" s="2">
        <v>1</v>
      </c>
      <c r="C512" t="str">
        <f t="shared" ca="1" si="63"/>
        <v/>
      </c>
      <c r="D512" t="str">
        <f t="shared" ca="1" si="64"/>
        <v/>
      </c>
      <c r="H512" t="str">
        <f t="shared" ca="1" si="65"/>
        <v/>
      </c>
      <c r="K512" t="str">
        <f t="shared" ca="1" si="66"/>
        <v/>
      </c>
    </row>
    <row r="513" spans="1:11" x14ac:dyDescent="0.3">
      <c r="A513" s="2">
        <v>4</v>
      </c>
      <c r="C513" t="str">
        <f t="shared" ref="C513:C576" ca="1" si="67">IF(MOD(CELL("строка",A522),10)=0,SUM(A513:A522),"")</f>
        <v/>
      </c>
      <c r="D513" t="str">
        <f t="shared" ref="D513:D576" ca="1" si="68">IF(MOD(CELL("строка",A532),20)=0,SUM(A513:A532),"")</f>
        <v/>
      </c>
      <c r="H513" t="str">
        <f t="shared" ca="1" si="65"/>
        <v/>
      </c>
      <c r="K513" t="str">
        <f t="shared" ca="1" si="66"/>
        <v/>
      </c>
    </row>
    <row r="514" spans="1:11" x14ac:dyDescent="0.3">
      <c r="A514" s="2">
        <v>2</v>
      </c>
      <c r="C514" t="str">
        <f t="shared" ca="1" si="67"/>
        <v/>
      </c>
      <c r="D514" t="str">
        <f t="shared" ca="1" si="68"/>
        <v/>
      </c>
      <c r="H514" t="str">
        <f t="shared" ref="H514:H577" ca="1" si="69">IF(MOD(CELL("строка",C514),10)=1,POWER( SUM( C514, -$G$1 ), 2 ),"")</f>
        <v/>
      </c>
      <c r="K514" t="str">
        <f t="shared" ref="K514:K577" ca="1" si="70">IF(MOD(CELL("строка",D514),20)=1,POWER( SUM( D514, -$J$1 ), 2 ),"")</f>
        <v/>
      </c>
    </row>
    <row r="515" spans="1:11" x14ac:dyDescent="0.3">
      <c r="A515" s="2">
        <v>1</v>
      </c>
      <c r="C515" t="str">
        <f t="shared" ca="1" si="67"/>
        <v/>
      </c>
      <c r="D515" t="str">
        <f t="shared" ca="1" si="68"/>
        <v/>
      </c>
      <c r="H515" t="str">
        <f t="shared" ca="1" si="69"/>
        <v/>
      </c>
      <c r="K515" t="str">
        <f t="shared" ca="1" si="70"/>
        <v/>
      </c>
    </row>
    <row r="516" spans="1:11" x14ac:dyDescent="0.3">
      <c r="A516" s="2">
        <v>0</v>
      </c>
      <c r="C516" t="str">
        <f t="shared" ca="1" si="67"/>
        <v/>
      </c>
      <c r="D516" t="str">
        <f t="shared" ca="1" si="68"/>
        <v/>
      </c>
      <c r="H516" t="str">
        <f t="shared" ca="1" si="69"/>
        <v/>
      </c>
      <c r="K516" t="str">
        <f t="shared" ca="1" si="70"/>
        <v/>
      </c>
    </row>
    <row r="517" spans="1:11" x14ac:dyDescent="0.3">
      <c r="A517" s="2">
        <v>3</v>
      </c>
      <c r="C517" t="str">
        <f t="shared" ca="1" si="67"/>
        <v/>
      </c>
      <c r="D517" t="str">
        <f t="shared" ca="1" si="68"/>
        <v/>
      </c>
      <c r="H517" t="str">
        <f t="shared" ca="1" si="69"/>
        <v/>
      </c>
      <c r="K517" t="str">
        <f t="shared" ca="1" si="70"/>
        <v/>
      </c>
    </row>
    <row r="518" spans="1:11" x14ac:dyDescent="0.3">
      <c r="A518" s="2">
        <v>0</v>
      </c>
      <c r="C518" t="str">
        <f t="shared" ca="1" si="67"/>
        <v/>
      </c>
      <c r="D518" t="str">
        <f t="shared" ca="1" si="68"/>
        <v/>
      </c>
      <c r="H518" t="str">
        <f t="shared" ca="1" si="69"/>
        <v/>
      </c>
      <c r="K518" t="str">
        <f t="shared" ca="1" si="70"/>
        <v/>
      </c>
    </row>
    <row r="519" spans="1:11" x14ac:dyDescent="0.3">
      <c r="A519" s="2">
        <v>1</v>
      </c>
      <c r="C519" t="str">
        <f t="shared" ca="1" si="67"/>
        <v/>
      </c>
      <c r="D519" t="str">
        <f t="shared" ca="1" si="68"/>
        <v/>
      </c>
      <c r="H519" t="str">
        <f t="shared" ca="1" si="69"/>
        <v/>
      </c>
      <c r="K519" t="str">
        <f t="shared" ca="1" si="70"/>
        <v/>
      </c>
    </row>
    <row r="520" spans="1:11" x14ac:dyDescent="0.3">
      <c r="A520" s="2">
        <v>1</v>
      </c>
      <c r="C520" t="str">
        <f t="shared" ca="1" si="67"/>
        <v/>
      </c>
      <c r="D520" t="str">
        <f t="shared" ca="1" si="68"/>
        <v/>
      </c>
      <c r="H520" t="str">
        <f t="shared" ca="1" si="69"/>
        <v/>
      </c>
      <c r="K520" t="str">
        <f t="shared" ca="1" si="70"/>
        <v/>
      </c>
    </row>
    <row r="521" spans="1:11" x14ac:dyDescent="0.3">
      <c r="A521" s="2">
        <v>4</v>
      </c>
      <c r="C521">
        <f t="shared" ca="1" si="67"/>
        <v>15</v>
      </c>
      <c r="D521">
        <f t="shared" ca="1" si="68"/>
        <v>23</v>
      </c>
      <c r="H521">
        <f t="shared" ca="1" si="69"/>
        <v>4.2849000000000013</v>
      </c>
      <c r="K521">
        <f t="shared" ca="1" si="70"/>
        <v>8.1795999999999971</v>
      </c>
    </row>
    <row r="522" spans="1:11" x14ac:dyDescent="0.3">
      <c r="A522" s="2">
        <v>0</v>
      </c>
      <c r="C522" t="str">
        <f t="shared" ca="1" si="67"/>
        <v/>
      </c>
      <c r="D522" t="str">
        <f t="shared" ca="1" si="68"/>
        <v/>
      </c>
      <c r="H522" t="str">
        <f t="shared" ca="1" si="69"/>
        <v/>
      </c>
      <c r="K522" t="str">
        <f t="shared" ca="1" si="70"/>
        <v/>
      </c>
    </row>
    <row r="523" spans="1:11" x14ac:dyDescent="0.3">
      <c r="A523" s="2">
        <v>0</v>
      </c>
      <c r="C523" t="str">
        <f t="shared" ca="1" si="67"/>
        <v/>
      </c>
      <c r="D523" t="str">
        <f t="shared" ca="1" si="68"/>
        <v/>
      </c>
      <c r="H523" t="str">
        <f t="shared" ca="1" si="69"/>
        <v/>
      </c>
      <c r="K523" t="str">
        <f t="shared" ca="1" si="70"/>
        <v/>
      </c>
    </row>
    <row r="524" spans="1:11" x14ac:dyDescent="0.3">
      <c r="A524" s="2">
        <v>1</v>
      </c>
      <c r="C524" t="str">
        <f t="shared" ca="1" si="67"/>
        <v/>
      </c>
      <c r="D524" t="str">
        <f t="shared" ca="1" si="68"/>
        <v/>
      </c>
      <c r="H524" t="str">
        <f t="shared" ca="1" si="69"/>
        <v/>
      </c>
      <c r="K524" t="str">
        <f t="shared" ca="1" si="70"/>
        <v/>
      </c>
    </row>
    <row r="525" spans="1:11" x14ac:dyDescent="0.3">
      <c r="A525" s="2">
        <v>1</v>
      </c>
      <c r="C525" t="str">
        <f t="shared" ca="1" si="67"/>
        <v/>
      </c>
      <c r="D525" t="str">
        <f t="shared" ca="1" si="68"/>
        <v/>
      </c>
      <c r="H525" t="str">
        <f t="shared" ca="1" si="69"/>
        <v/>
      </c>
      <c r="K525" t="str">
        <f t="shared" ca="1" si="70"/>
        <v/>
      </c>
    </row>
    <row r="526" spans="1:11" x14ac:dyDescent="0.3">
      <c r="A526" s="2">
        <v>0</v>
      </c>
      <c r="C526" t="str">
        <f t="shared" ca="1" si="67"/>
        <v/>
      </c>
      <c r="D526" t="str">
        <f t="shared" ca="1" si="68"/>
        <v/>
      </c>
      <c r="H526" t="str">
        <f t="shared" ca="1" si="69"/>
        <v/>
      </c>
      <c r="K526" t="str">
        <f t="shared" ca="1" si="70"/>
        <v/>
      </c>
    </row>
    <row r="527" spans="1:11" x14ac:dyDescent="0.3">
      <c r="A527" s="2">
        <v>3</v>
      </c>
      <c r="C527" t="str">
        <f t="shared" ca="1" si="67"/>
        <v/>
      </c>
      <c r="D527" t="str">
        <f t="shared" ca="1" si="68"/>
        <v/>
      </c>
      <c r="H527" t="str">
        <f t="shared" ca="1" si="69"/>
        <v/>
      </c>
      <c r="K527" t="str">
        <f t="shared" ca="1" si="70"/>
        <v/>
      </c>
    </row>
    <row r="528" spans="1:11" x14ac:dyDescent="0.3">
      <c r="A528" s="2">
        <v>4</v>
      </c>
      <c r="C528" t="str">
        <f t="shared" ca="1" si="67"/>
        <v/>
      </c>
      <c r="D528" t="str">
        <f t="shared" ca="1" si="68"/>
        <v/>
      </c>
      <c r="H528" t="str">
        <f t="shared" ca="1" si="69"/>
        <v/>
      </c>
      <c r="K528" t="str">
        <f t="shared" ca="1" si="70"/>
        <v/>
      </c>
    </row>
    <row r="529" spans="1:11" x14ac:dyDescent="0.3">
      <c r="A529" s="2">
        <v>0</v>
      </c>
      <c r="C529" t="str">
        <f t="shared" ca="1" si="67"/>
        <v/>
      </c>
      <c r="D529" t="str">
        <f t="shared" ca="1" si="68"/>
        <v/>
      </c>
      <c r="H529" t="str">
        <f t="shared" ca="1" si="69"/>
        <v/>
      </c>
      <c r="K529" t="str">
        <f t="shared" ca="1" si="70"/>
        <v/>
      </c>
    </row>
    <row r="530" spans="1:11" x14ac:dyDescent="0.3">
      <c r="A530" s="2">
        <v>2</v>
      </c>
      <c r="C530" t="str">
        <f t="shared" ca="1" si="67"/>
        <v/>
      </c>
      <c r="D530" t="str">
        <f t="shared" ca="1" si="68"/>
        <v/>
      </c>
      <c r="H530" t="str">
        <f t="shared" ca="1" si="69"/>
        <v/>
      </c>
      <c r="K530" t="str">
        <f t="shared" ca="1" si="70"/>
        <v/>
      </c>
    </row>
    <row r="531" spans="1:11" x14ac:dyDescent="0.3">
      <c r="A531" s="2">
        <v>2</v>
      </c>
      <c r="C531">
        <f t="shared" ca="1" si="67"/>
        <v>8</v>
      </c>
      <c r="D531" t="str">
        <f t="shared" ca="1" si="68"/>
        <v/>
      </c>
      <c r="H531">
        <f t="shared" ca="1" si="69"/>
        <v>24.304899999999996</v>
      </c>
      <c r="K531" t="str">
        <f t="shared" ca="1" si="70"/>
        <v/>
      </c>
    </row>
    <row r="532" spans="1:11" x14ac:dyDescent="0.3">
      <c r="A532" s="2">
        <v>0</v>
      </c>
      <c r="C532" t="str">
        <f t="shared" ca="1" si="67"/>
        <v/>
      </c>
      <c r="D532" t="str">
        <f t="shared" ca="1" si="68"/>
        <v/>
      </c>
      <c r="H532" t="str">
        <f t="shared" ca="1" si="69"/>
        <v/>
      </c>
      <c r="K532" t="str">
        <f t="shared" ca="1" si="70"/>
        <v/>
      </c>
    </row>
    <row r="533" spans="1:11" x14ac:dyDescent="0.3">
      <c r="A533" s="2">
        <v>2</v>
      </c>
      <c r="C533" t="str">
        <f t="shared" ca="1" si="67"/>
        <v/>
      </c>
      <c r="D533" t="str">
        <f t="shared" ca="1" si="68"/>
        <v/>
      </c>
      <c r="H533" t="str">
        <f t="shared" ca="1" si="69"/>
        <v/>
      </c>
      <c r="K533" t="str">
        <f t="shared" ca="1" si="70"/>
        <v/>
      </c>
    </row>
    <row r="534" spans="1:11" x14ac:dyDescent="0.3">
      <c r="A534" s="2">
        <v>0</v>
      </c>
      <c r="C534" t="str">
        <f t="shared" ca="1" si="67"/>
        <v/>
      </c>
      <c r="D534" t="str">
        <f t="shared" ca="1" si="68"/>
        <v/>
      </c>
      <c r="H534" t="str">
        <f t="shared" ca="1" si="69"/>
        <v/>
      </c>
      <c r="K534" t="str">
        <f t="shared" ca="1" si="70"/>
        <v/>
      </c>
    </row>
    <row r="535" spans="1:11" x14ac:dyDescent="0.3">
      <c r="A535" s="2">
        <v>2</v>
      </c>
      <c r="C535" t="str">
        <f t="shared" ca="1" si="67"/>
        <v/>
      </c>
      <c r="D535" t="str">
        <f t="shared" ca="1" si="68"/>
        <v/>
      </c>
      <c r="H535" t="str">
        <f t="shared" ca="1" si="69"/>
        <v/>
      </c>
      <c r="K535" t="str">
        <f t="shared" ca="1" si="70"/>
        <v/>
      </c>
    </row>
    <row r="536" spans="1:11" x14ac:dyDescent="0.3">
      <c r="A536" s="2">
        <v>0</v>
      </c>
      <c r="C536" t="str">
        <f t="shared" ca="1" si="67"/>
        <v/>
      </c>
      <c r="D536" t="str">
        <f t="shared" ca="1" si="68"/>
        <v/>
      </c>
      <c r="H536" t="str">
        <f t="shared" ca="1" si="69"/>
        <v/>
      </c>
      <c r="K536" t="str">
        <f t="shared" ca="1" si="70"/>
        <v/>
      </c>
    </row>
    <row r="537" spans="1:11" x14ac:dyDescent="0.3">
      <c r="A537" s="2">
        <v>1</v>
      </c>
      <c r="C537" t="str">
        <f t="shared" ca="1" si="67"/>
        <v/>
      </c>
      <c r="D537" t="str">
        <f t="shared" ca="1" si="68"/>
        <v/>
      </c>
      <c r="H537" t="str">
        <f t="shared" ca="1" si="69"/>
        <v/>
      </c>
      <c r="K537" t="str">
        <f t="shared" ca="1" si="70"/>
        <v/>
      </c>
    </row>
    <row r="538" spans="1:11" x14ac:dyDescent="0.3">
      <c r="A538" s="2">
        <v>1</v>
      </c>
      <c r="C538" t="str">
        <f t="shared" ca="1" si="67"/>
        <v/>
      </c>
      <c r="D538" t="str">
        <f t="shared" ca="1" si="68"/>
        <v/>
      </c>
      <c r="H538" t="str">
        <f t="shared" ca="1" si="69"/>
        <v/>
      </c>
      <c r="K538" t="str">
        <f t="shared" ca="1" si="70"/>
        <v/>
      </c>
    </row>
    <row r="539" spans="1:11" x14ac:dyDescent="0.3">
      <c r="A539" s="2">
        <v>0</v>
      </c>
      <c r="C539" t="str">
        <f t="shared" ca="1" si="67"/>
        <v/>
      </c>
      <c r="D539" t="str">
        <f t="shared" ca="1" si="68"/>
        <v/>
      </c>
      <c r="H539" t="str">
        <f t="shared" ca="1" si="69"/>
        <v/>
      </c>
      <c r="K539" t="str">
        <f t="shared" ca="1" si="70"/>
        <v/>
      </c>
    </row>
    <row r="540" spans="1:11" x14ac:dyDescent="0.3">
      <c r="A540" s="2">
        <v>0</v>
      </c>
      <c r="C540" t="str">
        <f t="shared" ca="1" si="67"/>
        <v/>
      </c>
      <c r="D540" t="str">
        <f t="shared" ca="1" si="68"/>
        <v/>
      </c>
      <c r="H540" t="str">
        <f t="shared" ca="1" si="69"/>
        <v/>
      </c>
      <c r="K540" t="str">
        <f t="shared" ca="1" si="70"/>
        <v/>
      </c>
    </row>
    <row r="541" spans="1:11" x14ac:dyDescent="0.3">
      <c r="A541" s="2">
        <v>0</v>
      </c>
      <c r="C541">
        <f t="shared" ca="1" si="67"/>
        <v>15</v>
      </c>
      <c r="D541">
        <f t="shared" ca="1" si="68"/>
        <v>30</v>
      </c>
      <c r="H541">
        <f t="shared" ca="1" si="69"/>
        <v>4.2849000000000013</v>
      </c>
      <c r="K541">
        <f t="shared" ca="1" si="70"/>
        <v>17.139600000000005</v>
      </c>
    </row>
    <row r="542" spans="1:11" x14ac:dyDescent="0.3">
      <c r="A542" s="2">
        <v>0</v>
      </c>
      <c r="C542" t="str">
        <f t="shared" ca="1" si="67"/>
        <v/>
      </c>
      <c r="D542" t="str">
        <f t="shared" ca="1" si="68"/>
        <v/>
      </c>
      <c r="H542" t="str">
        <f t="shared" ca="1" si="69"/>
        <v/>
      </c>
      <c r="K542" t="str">
        <f t="shared" ca="1" si="70"/>
        <v/>
      </c>
    </row>
    <row r="543" spans="1:11" x14ac:dyDescent="0.3">
      <c r="A543" s="2">
        <v>1</v>
      </c>
      <c r="C543" t="str">
        <f t="shared" ca="1" si="67"/>
        <v/>
      </c>
      <c r="D543" t="str">
        <f t="shared" ca="1" si="68"/>
        <v/>
      </c>
      <c r="H543" t="str">
        <f t="shared" ca="1" si="69"/>
        <v/>
      </c>
      <c r="K543" t="str">
        <f t="shared" ca="1" si="70"/>
        <v/>
      </c>
    </row>
    <row r="544" spans="1:11" x14ac:dyDescent="0.3">
      <c r="A544" s="2">
        <v>3</v>
      </c>
      <c r="C544" t="str">
        <f t="shared" ca="1" si="67"/>
        <v/>
      </c>
      <c r="D544" t="str">
        <f t="shared" ca="1" si="68"/>
        <v/>
      </c>
      <c r="H544" t="str">
        <f t="shared" ca="1" si="69"/>
        <v/>
      </c>
      <c r="K544" t="str">
        <f t="shared" ca="1" si="70"/>
        <v/>
      </c>
    </row>
    <row r="545" spans="1:11" x14ac:dyDescent="0.3">
      <c r="A545" s="2">
        <v>1</v>
      </c>
      <c r="C545" t="str">
        <f t="shared" ca="1" si="67"/>
        <v/>
      </c>
      <c r="D545" t="str">
        <f t="shared" ca="1" si="68"/>
        <v/>
      </c>
      <c r="H545" t="str">
        <f t="shared" ca="1" si="69"/>
        <v/>
      </c>
      <c r="K545" t="str">
        <f t="shared" ca="1" si="70"/>
        <v/>
      </c>
    </row>
    <row r="546" spans="1:11" x14ac:dyDescent="0.3">
      <c r="A546" s="2">
        <v>1</v>
      </c>
      <c r="C546" t="str">
        <f t="shared" ca="1" si="67"/>
        <v/>
      </c>
      <c r="D546" t="str">
        <f t="shared" ca="1" si="68"/>
        <v/>
      </c>
      <c r="H546" t="str">
        <f t="shared" ca="1" si="69"/>
        <v/>
      </c>
      <c r="K546" t="str">
        <f t="shared" ca="1" si="70"/>
        <v/>
      </c>
    </row>
    <row r="547" spans="1:11" x14ac:dyDescent="0.3">
      <c r="A547" s="2">
        <v>2</v>
      </c>
      <c r="C547" t="str">
        <f t="shared" ca="1" si="67"/>
        <v/>
      </c>
      <c r="D547" t="str">
        <f t="shared" ca="1" si="68"/>
        <v/>
      </c>
      <c r="H547" t="str">
        <f t="shared" ca="1" si="69"/>
        <v/>
      </c>
      <c r="K547" t="str">
        <f t="shared" ca="1" si="70"/>
        <v/>
      </c>
    </row>
    <row r="548" spans="1:11" x14ac:dyDescent="0.3">
      <c r="A548" s="2">
        <v>0</v>
      </c>
      <c r="C548" t="str">
        <f t="shared" ca="1" si="67"/>
        <v/>
      </c>
      <c r="D548" t="str">
        <f t="shared" ca="1" si="68"/>
        <v/>
      </c>
      <c r="H548" t="str">
        <f t="shared" ca="1" si="69"/>
        <v/>
      </c>
      <c r="K548" t="str">
        <f t="shared" ca="1" si="70"/>
        <v/>
      </c>
    </row>
    <row r="549" spans="1:11" x14ac:dyDescent="0.3">
      <c r="A549" s="2">
        <v>3</v>
      </c>
      <c r="C549" t="str">
        <f t="shared" ca="1" si="67"/>
        <v/>
      </c>
      <c r="D549" t="str">
        <f t="shared" ca="1" si="68"/>
        <v/>
      </c>
      <c r="H549" t="str">
        <f t="shared" ca="1" si="69"/>
        <v/>
      </c>
      <c r="K549" t="str">
        <f t="shared" ca="1" si="70"/>
        <v/>
      </c>
    </row>
    <row r="550" spans="1:11" x14ac:dyDescent="0.3">
      <c r="A550" s="2">
        <v>4</v>
      </c>
      <c r="C550" t="str">
        <f t="shared" ca="1" si="67"/>
        <v/>
      </c>
      <c r="D550" t="str">
        <f t="shared" ca="1" si="68"/>
        <v/>
      </c>
      <c r="H550" t="str">
        <f t="shared" ca="1" si="69"/>
        <v/>
      </c>
      <c r="K550" t="str">
        <f t="shared" ca="1" si="70"/>
        <v/>
      </c>
    </row>
    <row r="551" spans="1:11" x14ac:dyDescent="0.3">
      <c r="A551" s="2">
        <v>2</v>
      </c>
      <c r="C551">
        <f t="shared" ca="1" si="67"/>
        <v>15</v>
      </c>
      <c r="D551" t="str">
        <f t="shared" ca="1" si="68"/>
        <v/>
      </c>
      <c r="H551">
        <f t="shared" ca="1" si="69"/>
        <v>4.2849000000000013</v>
      </c>
      <c r="K551" t="str">
        <f t="shared" ca="1" si="70"/>
        <v/>
      </c>
    </row>
    <row r="552" spans="1:11" x14ac:dyDescent="0.3">
      <c r="A552" s="2">
        <v>0</v>
      </c>
      <c r="C552" t="str">
        <f t="shared" ca="1" si="67"/>
        <v/>
      </c>
      <c r="D552" t="str">
        <f t="shared" ca="1" si="68"/>
        <v/>
      </c>
      <c r="H552" t="str">
        <f t="shared" ca="1" si="69"/>
        <v/>
      </c>
      <c r="K552" t="str">
        <f t="shared" ca="1" si="70"/>
        <v/>
      </c>
    </row>
    <row r="553" spans="1:11" x14ac:dyDescent="0.3">
      <c r="A553" s="2">
        <v>1</v>
      </c>
      <c r="C553" t="str">
        <f t="shared" ca="1" si="67"/>
        <v/>
      </c>
      <c r="D553" t="str">
        <f t="shared" ca="1" si="68"/>
        <v/>
      </c>
      <c r="H553" t="str">
        <f t="shared" ca="1" si="69"/>
        <v/>
      </c>
      <c r="K553" t="str">
        <f t="shared" ca="1" si="70"/>
        <v/>
      </c>
    </row>
    <row r="554" spans="1:11" x14ac:dyDescent="0.3">
      <c r="A554" s="2">
        <v>1</v>
      </c>
      <c r="C554" t="str">
        <f t="shared" ca="1" si="67"/>
        <v/>
      </c>
      <c r="D554" t="str">
        <f t="shared" ca="1" si="68"/>
        <v/>
      </c>
      <c r="H554" t="str">
        <f t="shared" ca="1" si="69"/>
        <v/>
      </c>
      <c r="K554" t="str">
        <f t="shared" ca="1" si="70"/>
        <v/>
      </c>
    </row>
    <row r="555" spans="1:11" x14ac:dyDescent="0.3">
      <c r="A555" s="2">
        <v>3</v>
      </c>
      <c r="C555" t="str">
        <f t="shared" ca="1" si="67"/>
        <v/>
      </c>
      <c r="D555" t="str">
        <f t="shared" ca="1" si="68"/>
        <v/>
      </c>
      <c r="H555" t="str">
        <f t="shared" ca="1" si="69"/>
        <v/>
      </c>
      <c r="K555" t="str">
        <f t="shared" ca="1" si="70"/>
        <v/>
      </c>
    </row>
    <row r="556" spans="1:11" x14ac:dyDescent="0.3">
      <c r="A556" s="2">
        <v>3</v>
      </c>
      <c r="C556" t="str">
        <f t="shared" ca="1" si="67"/>
        <v/>
      </c>
      <c r="D556" t="str">
        <f t="shared" ca="1" si="68"/>
        <v/>
      </c>
      <c r="H556" t="str">
        <f t="shared" ca="1" si="69"/>
        <v/>
      </c>
      <c r="K556" t="str">
        <f t="shared" ca="1" si="70"/>
        <v/>
      </c>
    </row>
    <row r="557" spans="1:11" x14ac:dyDescent="0.3">
      <c r="A557" s="2">
        <v>0</v>
      </c>
      <c r="C557" t="str">
        <f t="shared" ca="1" si="67"/>
        <v/>
      </c>
      <c r="D557" t="str">
        <f t="shared" ca="1" si="68"/>
        <v/>
      </c>
      <c r="H557" t="str">
        <f t="shared" ca="1" si="69"/>
        <v/>
      </c>
      <c r="K557" t="str">
        <f t="shared" ca="1" si="70"/>
        <v/>
      </c>
    </row>
    <row r="558" spans="1:11" x14ac:dyDescent="0.3">
      <c r="A558" s="2">
        <v>2</v>
      </c>
      <c r="C558" t="str">
        <f t="shared" ca="1" si="67"/>
        <v/>
      </c>
      <c r="D558" t="str">
        <f t="shared" ca="1" si="68"/>
        <v/>
      </c>
      <c r="H558" t="str">
        <f t="shared" ca="1" si="69"/>
        <v/>
      </c>
      <c r="K558" t="str">
        <f t="shared" ca="1" si="70"/>
        <v/>
      </c>
    </row>
    <row r="559" spans="1:11" x14ac:dyDescent="0.3">
      <c r="A559" s="2">
        <v>3</v>
      </c>
      <c r="C559" t="str">
        <f t="shared" ca="1" si="67"/>
        <v/>
      </c>
      <c r="D559" t="str">
        <f t="shared" ca="1" si="68"/>
        <v/>
      </c>
      <c r="H559" t="str">
        <f t="shared" ca="1" si="69"/>
        <v/>
      </c>
      <c r="K559" t="str">
        <f t="shared" ca="1" si="70"/>
        <v/>
      </c>
    </row>
    <row r="560" spans="1:11" x14ac:dyDescent="0.3">
      <c r="A560" s="2">
        <v>0</v>
      </c>
      <c r="C560" t="str">
        <f t="shared" ca="1" si="67"/>
        <v/>
      </c>
      <c r="D560" t="str">
        <f t="shared" ca="1" si="68"/>
        <v/>
      </c>
      <c r="H560" t="str">
        <f t="shared" ca="1" si="69"/>
        <v/>
      </c>
      <c r="K560" t="str">
        <f t="shared" ca="1" si="70"/>
        <v/>
      </c>
    </row>
    <row r="561" spans="1:11" x14ac:dyDescent="0.3">
      <c r="A561" s="2">
        <v>2</v>
      </c>
      <c r="C561">
        <f t="shared" ca="1" si="67"/>
        <v>5</v>
      </c>
      <c r="D561">
        <f t="shared" ca="1" si="68"/>
        <v>14</v>
      </c>
      <c r="H561">
        <f t="shared" ca="1" si="69"/>
        <v>62.884899999999995</v>
      </c>
      <c r="K561">
        <f t="shared" ca="1" si="70"/>
        <v>140.65959999999998</v>
      </c>
    </row>
    <row r="562" spans="1:11" x14ac:dyDescent="0.3">
      <c r="A562" s="2">
        <v>0</v>
      </c>
      <c r="C562" t="str">
        <f t="shared" ca="1" si="67"/>
        <v/>
      </c>
      <c r="D562" t="str">
        <f t="shared" ca="1" si="68"/>
        <v/>
      </c>
      <c r="H562" t="str">
        <f t="shared" ca="1" si="69"/>
        <v/>
      </c>
      <c r="K562" t="str">
        <f t="shared" ca="1" si="70"/>
        <v/>
      </c>
    </row>
    <row r="563" spans="1:11" x14ac:dyDescent="0.3">
      <c r="A563" s="2">
        <v>1</v>
      </c>
      <c r="C563" t="str">
        <f t="shared" ca="1" si="67"/>
        <v/>
      </c>
      <c r="D563" t="str">
        <f t="shared" ca="1" si="68"/>
        <v/>
      </c>
      <c r="H563" t="str">
        <f t="shared" ca="1" si="69"/>
        <v/>
      </c>
      <c r="K563" t="str">
        <f t="shared" ca="1" si="70"/>
        <v/>
      </c>
    </row>
    <row r="564" spans="1:11" x14ac:dyDescent="0.3">
      <c r="A564" s="2">
        <v>1</v>
      </c>
      <c r="C564" t="str">
        <f t="shared" ca="1" si="67"/>
        <v/>
      </c>
      <c r="D564" t="str">
        <f t="shared" ca="1" si="68"/>
        <v/>
      </c>
      <c r="H564" t="str">
        <f t="shared" ca="1" si="69"/>
        <v/>
      </c>
      <c r="K564" t="str">
        <f t="shared" ca="1" si="70"/>
        <v/>
      </c>
    </row>
    <row r="565" spans="1:11" x14ac:dyDescent="0.3">
      <c r="A565" s="2">
        <v>0</v>
      </c>
      <c r="C565" t="str">
        <f t="shared" ca="1" si="67"/>
        <v/>
      </c>
      <c r="D565" t="str">
        <f t="shared" ca="1" si="68"/>
        <v/>
      </c>
      <c r="H565" t="str">
        <f t="shared" ca="1" si="69"/>
        <v/>
      </c>
      <c r="K565" t="str">
        <f t="shared" ca="1" si="70"/>
        <v/>
      </c>
    </row>
    <row r="566" spans="1:11" x14ac:dyDescent="0.3">
      <c r="A566" s="2">
        <v>0</v>
      </c>
      <c r="C566" t="str">
        <f t="shared" ca="1" si="67"/>
        <v/>
      </c>
      <c r="D566" t="str">
        <f t="shared" ca="1" si="68"/>
        <v/>
      </c>
      <c r="H566" t="str">
        <f t="shared" ca="1" si="69"/>
        <v/>
      </c>
      <c r="K566" t="str">
        <f t="shared" ca="1" si="70"/>
        <v/>
      </c>
    </row>
    <row r="567" spans="1:11" x14ac:dyDescent="0.3">
      <c r="A567" s="2">
        <v>0</v>
      </c>
      <c r="C567" t="str">
        <f t="shared" ca="1" si="67"/>
        <v/>
      </c>
      <c r="D567" t="str">
        <f t="shared" ca="1" si="68"/>
        <v/>
      </c>
      <c r="H567" t="str">
        <f t="shared" ca="1" si="69"/>
        <v/>
      </c>
      <c r="K567" t="str">
        <f t="shared" ca="1" si="70"/>
        <v/>
      </c>
    </row>
    <row r="568" spans="1:11" x14ac:dyDescent="0.3">
      <c r="A568" s="2">
        <v>0</v>
      </c>
      <c r="C568" t="str">
        <f t="shared" ca="1" si="67"/>
        <v/>
      </c>
      <c r="D568" t="str">
        <f t="shared" ca="1" si="68"/>
        <v/>
      </c>
      <c r="H568" t="str">
        <f t="shared" ca="1" si="69"/>
        <v/>
      </c>
      <c r="K568" t="str">
        <f t="shared" ca="1" si="70"/>
        <v/>
      </c>
    </row>
    <row r="569" spans="1:11" x14ac:dyDescent="0.3">
      <c r="A569" s="2">
        <v>0</v>
      </c>
      <c r="C569" t="str">
        <f t="shared" ca="1" si="67"/>
        <v/>
      </c>
      <c r="D569" t="str">
        <f t="shared" ca="1" si="68"/>
        <v/>
      </c>
      <c r="H569" t="str">
        <f t="shared" ca="1" si="69"/>
        <v/>
      </c>
      <c r="K569" t="str">
        <f t="shared" ca="1" si="70"/>
        <v/>
      </c>
    </row>
    <row r="570" spans="1:11" x14ac:dyDescent="0.3">
      <c r="A570" s="2">
        <v>1</v>
      </c>
      <c r="C570" t="str">
        <f t="shared" ca="1" si="67"/>
        <v/>
      </c>
      <c r="D570" t="str">
        <f t="shared" ca="1" si="68"/>
        <v/>
      </c>
      <c r="H570" t="str">
        <f t="shared" ca="1" si="69"/>
        <v/>
      </c>
      <c r="K570" t="str">
        <f t="shared" ca="1" si="70"/>
        <v/>
      </c>
    </row>
    <row r="571" spans="1:11" x14ac:dyDescent="0.3">
      <c r="A571" s="2">
        <v>0</v>
      </c>
      <c r="C571">
        <f t="shared" ca="1" si="67"/>
        <v>9</v>
      </c>
      <c r="D571" t="str">
        <f t="shared" ca="1" si="68"/>
        <v/>
      </c>
      <c r="H571">
        <f t="shared" ca="1" si="69"/>
        <v>15.444899999999997</v>
      </c>
      <c r="K571" t="str">
        <f t="shared" ca="1" si="70"/>
        <v/>
      </c>
    </row>
    <row r="572" spans="1:11" x14ac:dyDescent="0.3">
      <c r="A572" s="2">
        <v>1</v>
      </c>
      <c r="C572" t="str">
        <f t="shared" ca="1" si="67"/>
        <v/>
      </c>
      <c r="D572" t="str">
        <f t="shared" ca="1" si="68"/>
        <v/>
      </c>
      <c r="H572" t="str">
        <f t="shared" ca="1" si="69"/>
        <v/>
      </c>
      <c r="K572" t="str">
        <f t="shared" ca="1" si="70"/>
        <v/>
      </c>
    </row>
    <row r="573" spans="1:11" x14ac:dyDescent="0.3">
      <c r="A573" s="2">
        <v>1</v>
      </c>
      <c r="C573" t="str">
        <f t="shared" ca="1" si="67"/>
        <v/>
      </c>
      <c r="D573" t="str">
        <f t="shared" ca="1" si="68"/>
        <v/>
      </c>
      <c r="H573" t="str">
        <f t="shared" ca="1" si="69"/>
        <v/>
      </c>
      <c r="K573" t="str">
        <f t="shared" ca="1" si="70"/>
        <v/>
      </c>
    </row>
    <row r="574" spans="1:11" x14ac:dyDescent="0.3">
      <c r="A574" s="2">
        <v>0</v>
      </c>
      <c r="C574" t="str">
        <f t="shared" ca="1" si="67"/>
        <v/>
      </c>
      <c r="D574" t="str">
        <f t="shared" ca="1" si="68"/>
        <v/>
      </c>
      <c r="H574" t="str">
        <f t="shared" ca="1" si="69"/>
        <v/>
      </c>
      <c r="K574" t="str">
        <f t="shared" ca="1" si="70"/>
        <v/>
      </c>
    </row>
    <row r="575" spans="1:11" x14ac:dyDescent="0.3">
      <c r="A575" s="2">
        <v>3</v>
      </c>
      <c r="C575" t="str">
        <f t="shared" ca="1" si="67"/>
        <v/>
      </c>
      <c r="D575" t="str">
        <f t="shared" ca="1" si="68"/>
        <v/>
      </c>
      <c r="H575" t="str">
        <f t="shared" ca="1" si="69"/>
        <v/>
      </c>
      <c r="K575" t="str">
        <f t="shared" ca="1" si="70"/>
        <v/>
      </c>
    </row>
    <row r="576" spans="1:11" x14ac:dyDescent="0.3">
      <c r="A576" s="2">
        <v>2</v>
      </c>
      <c r="C576" t="str">
        <f t="shared" ca="1" si="67"/>
        <v/>
      </c>
      <c r="D576" t="str">
        <f t="shared" ca="1" si="68"/>
        <v/>
      </c>
      <c r="H576" t="str">
        <f t="shared" ca="1" si="69"/>
        <v/>
      </c>
      <c r="K576" t="str">
        <f t="shared" ca="1" si="70"/>
        <v/>
      </c>
    </row>
    <row r="577" spans="1:11" x14ac:dyDescent="0.3">
      <c r="A577" s="2">
        <v>2</v>
      </c>
      <c r="C577" t="str">
        <f t="shared" ref="C577:C640" ca="1" si="71">IF(MOD(CELL("строка",A586),10)=0,SUM(A577:A586),"")</f>
        <v/>
      </c>
      <c r="D577" t="str">
        <f t="shared" ref="D577:D640" ca="1" si="72">IF(MOD(CELL("строка",A596),20)=0,SUM(A577:A596),"")</f>
        <v/>
      </c>
      <c r="H577" t="str">
        <f t="shared" ca="1" si="69"/>
        <v/>
      </c>
      <c r="K577" t="str">
        <f t="shared" ca="1" si="70"/>
        <v/>
      </c>
    </row>
    <row r="578" spans="1:11" x14ac:dyDescent="0.3">
      <c r="A578" s="2">
        <v>0</v>
      </c>
      <c r="C578" t="str">
        <f t="shared" ca="1" si="71"/>
        <v/>
      </c>
      <c r="D578" t="str">
        <f t="shared" ca="1" si="72"/>
        <v/>
      </c>
      <c r="H578" t="str">
        <f t="shared" ref="H578:H641" ca="1" si="73">IF(MOD(CELL("строка",C578),10)=1,POWER( SUM( C578, -$G$1 ), 2 ),"")</f>
        <v/>
      </c>
      <c r="K578" t="str">
        <f t="shared" ref="K578:K641" ca="1" si="74">IF(MOD(CELL("строка",D578),20)=1,POWER( SUM( D578, -$J$1 ), 2 ),"")</f>
        <v/>
      </c>
    </row>
    <row r="579" spans="1:11" x14ac:dyDescent="0.3">
      <c r="A579" s="2">
        <v>0</v>
      </c>
      <c r="C579" t="str">
        <f t="shared" ca="1" si="71"/>
        <v/>
      </c>
      <c r="D579" t="str">
        <f t="shared" ca="1" si="72"/>
        <v/>
      </c>
      <c r="H579" t="str">
        <f t="shared" ca="1" si="73"/>
        <v/>
      </c>
      <c r="K579" t="str">
        <f t="shared" ca="1" si="74"/>
        <v/>
      </c>
    </row>
    <row r="580" spans="1:11" x14ac:dyDescent="0.3">
      <c r="A580" s="2">
        <v>0</v>
      </c>
      <c r="C580" t="str">
        <f t="shared" ca="1" si="71"/>
        <v/>
      </c>
      <c r="D580" t="str">
        <f t="shared" ca="1" si="72"/>
        <v/>
      </c>
      <c r="H580" t="str">
        <f t="shared" ca="1" si="73"/>
        <v/>
      </c>
      <c r="K580" t="str">
        <f t="shared" ca="1" si="74"/>
        <v/>
      </c>
    </row>
    <row r="581" spans="1:11" x14ac:dyDescent="0.3">
      <c r="A581" s="2">
        <v>5</v>
      </c>
      <c r="C581">
        <f t="shared" ca="1" si="71"/>
        <v>20</v>
      </c>
      <c r="D581">
        <f t="shared" ca="1" si="72"/>
        <v>31</v>
      </c>
      <c r="H581">
        <f t="shared" ca="1" si="73"/>
        <v>49.984900000000003</v>
      </c>
      <c r="K581">
        <f t="shared" ca="1" si="74"/>
        <v>26.419600000000006</v>
      </c>
    </row>
    <row r="582" spans="1:11" x14ac:dyDescent="0.3">
      <c r="A582" s="2">
        <v>0</v>
      </c>
      <c r="C582" t="str">
        <f t="shared" ca="1" si="71"/>
        <v/>
      </c>
      <c r="D582" t="str">
        <f t="shared" ca="1" si="72"/>
        <v/>
      </c>
      <c r="H582" t="str">
        <f t="shared" ca="1" si="73"/>
        <v/>
      </c>
      <c r="K582" t="str">
        <f t="shared" ca="1" si="74"/>
        <v/>
      </c>
    </row>
    <row r="583" spans="1:11" x14ac:dyDescent="0.3">
      <c r="A583" s="2">
        <v>1</v>
      </c>
      <c r="C583" t="str">
        <f t="shared" ca="1" si="71"/>
        <v/>
      </c>
      <c r="D583" t="str">
        <f t="shared" ca="1" si="72"/>
        <v/>
      </c>
      <c r="H583" t="str">
        <f t="shared" ca="1" si="73"/>
        <v/>
      </c>
      <c r="K583" t="str">
        <f t="shared" ca="1" si="74"/>
        <v/>
      </c>
    </row>
    <row r="584" spans="1:11" x14ac:dyDescent="0.3">
      <c r="A584" s="2">
        <v>3</v>
      </c>
      <c r="C584" t="str">
        <f t="shared" ca="1" si="71"/>
        <v/>
      </c>
      <c r="D584" t="str">
        <f t="shared" ca="1" si="72"/>
        <v/>
      </c>
      <c r="H584" t="str">
        <f t="shared" ca="1" si="73"/>
        <v/>
      </c>
      <c r="K584" t="str">
        <f t="shared" ca="1" si="74"/>
        <v/>
      </c>
    </row>
    <row r="585" spans="1:11" x14ac:dyDescent="0.3">
      <c r="A585" s="2">
        <v>2</v>
      </c>
      <c r="C585" t="str">
        <f t="shared" ca="1" si="71"/>
        <v/>
      </c>
      <c r="D585" t="str">
        <f t="shared" ca="1" si="72"/>
        <v/>
      </c>
      <c r="H585" t="str">
        <f t="shared" ca="1" si="73"/>
        <v/>
      </c>
      <c r="K585" t="str">
        <f t="shared" ca="1" si="74"/>
        <v/>
      </c>
    </row>
    <row r="586" spans="1:11" x14ac:dyDescent="0.3">
      <c r="A586" s="2">
        <v>2</v>
      </c>
      <c r="C586" t="str">
        <f t="shared" ca="1" si="71"/>
        <v/>
      </c>
      <c r="D586" t="str">
        <f t="shared" ca="1" si="72"/>
        <v/>
      </c>
      <c r="H586" t="str">
        <f t="shared" ca="1" si="73"/>
        <v/>
      </c>
      <c r="K586" t="str">
        <f t="shared" ca="1" si="74"/>
        <v/>
      </c>
    </row>
    <row r="587" spans="1:11" x14ac:dyDescent="0.3">
      <c r="A587" s="2">
        <v>4</v>
      </c>
      <c r="C587" t="str">
        <f t="shared" ca="1" si="71"/>
        <v/>
      </c>
      <c r="D587" t="str">
        <f t="shared" ca="1" si="72"/>
        <v/>
      </c>
      <c r="H587" t="str">
        <f t="shared" ca="1" si="73"/>
        <v/>
      </c>
      <c r="K587" t="str">
        <f t="shared" ca="1" si="74"/>
        <v/>
      </c>
    </row>
    <row r="588" spans="1:11" x14ac:dyDescent="0.3">
      <c r="A588" s="2">
        <v>1</v>
      </c>
      <c r="C588" t="str">
        <f t="shared" ca="1" si="71"/>
        <v/>
      </c>
      <c r="D588" t="str">
        <f t="shared" ca="1" si="72"/>
        <v/>
      </c>
      <c r="H588" t="str">
        <f t="shared" ca="1" si="73"/>
        <v/>
      </c>
      <c r="K588" t="str">
        <f t="shared" ca="1" si="74"/>
        <v/>
      </c>
    </row>
    <row r="589" spans="1:11" x14ac:dyDescent="0.3">
      <c r="A589" s="2">
        <v>1</v>
      </c>
      <c r="C589" t="str">
        <f t="shared" ca="1" si="71"/>
        <v/>
      </c>
      <c r="D589" t="str">
        <f t="shared" ca="1" si="72"/>
        <v/>
      </c>
      <c r="H589" t="str">
        <f t="shared" ca="1" si="73"/>
        <v/>
      </c>
      <c r="K589" t="str">
        <f t="shared" ca="1" si="74"/>
        <v/>
      </c>
    </row>
    <row r="590" spans="1:11" x14ac:dyDescent="0.3">
      <c r="A590" s="2">
        <v>1</v>
      </c>
      <c r="C590" t="str">
        <f t="shared" ca="1" si="71"/>
        <v/>
      </c>
      <c r="D590" t="str">
        <f t="shared" ca="1" si="72"/>
        <v/>
      </c>
      <c r="H590" t="str">
        <f t="shared" ca="1" si="73"/>
        <v/>
      </c>
      <c r="K590" t="str">
        <f t="shared" ca="1" si="74"/>
        <v/>
      </c>
    </row>
    <row r="591" spans="1:11" x14ac:dyDescent="0.3">
      <c r="A591" s="2">
        <v>2</v>
      </c>
      <c r="C591">
        <f t="shared" ca="1" si="71"/>
        <v>11</v>
      </c>
      <c r="D591" t="str">
        <f t="shared" ca="1" si="72"/>
        <v/>
      </c>
      <c r="H591">
        <f t="shared" ca="1" si="73"/>
        <v>3.724899999999999</v>
      </c>
      <c r="K591" t="str">
        <f t="shared" ca="1" si="74"/>
        <v/>
      </c>
    </row>
    <row r="592" spans="1:11" x14ac:dyDescent="0.3">
      <c r="A592" s="2">
        <v>2</v>
      </c>
      <c r="C592" t="str">
        <f t="shared" ca="1" si="71"/>
        <v/>
      </c>
      <c r="D592" t="str">
        <f t="shared" ca="1" si="72"/>
        <v/>
      </c>
      <c r="H592" t="str">
        <f t="shared" ca="1" si="73"/>
        <v/>
      </c>
      <c r="K592" t="str">
        <f t="shared" ca="1" si="74"/>
        <v/>
      </c>
    </row>
    <row r="593" spans="1:11" x14ac:dyDescent="0.3">
      <c r="A593" s="2">
        <v>1</v>
      </c>
      <c r="C593" t="str">
        <f t="shared" ca="1" si="71"/>
        <v/>
      </c>
      <c r="D593" t="str">
        <f t="shared" ca="1" si="72"/>
        <v/>
      </c>
      <c r="H593" t="str">
        <f t="shared" ca="1" si="73"/>
        <v/>
      </c>
      <c r="K593" t="str">
        <f t="shared" ca="1" si="74"/>
        <v/>
      </c>
    </row>
    <row r="594" spans="1:11" x14ac:dyDescent="0.3">
      <c r="A594" s="2">
        <v>1</v>
      </c>
      <c r="C594" t="str">
        <f t="shared" ca="1" si="71"/>
        <v/>
      </c>
      <c r="D594" t="str">
        <f t="shared" ca="1" si="72"/>
        <v/>
      </c>
      <c r="H594" t="str">
        <f t="shared" ca="1" si="73"/>
        <v/>
      </c>
      <c r="K594" t="str">
        <f t="shared" ca="1" si="74"/>
        <v/>
      </c>
    </row>
    <row r="595" spans="1:11" x14ac:dyDescent="0.3">
      <c r="A595" s="2">
        <v>3</v>
      </c>
      <c r="C595" t="str">
        <f t="shared" ca="1" si="71"/>
        <v/>
      </c>
      <c r="D595" t="str">
        <f t="shared" ca="1" si="72"/>
        <v/>
      </c>
      <c r="H595" t="str">
        <f t="shared" ca="1" si="73"/>
        <v/>
      </c>
      <c r="K595" t="str">
        <f t="shared" ca="1" si="74"/>
        <v/>
      </c>
    </row>
    <row r="596" spans="1:11" x14ac:dyDescent="0.3">
      <c r="A596" s="2">
        <v>0</v>
      </c>
      <c r="C596" t="str">
        <f t="shared" ca="1" si="71"/>
        <v/>
      </c>
      <c r="D596" t="str">
        <f t="shared" ca="1" si="72"/>
        <v/>
      </c>
      <c r="H596" t="str">
        <f t="shared" ca="1" si="73"/>
        <v/>
      </c>
      <c r="K596" t="str">
        <f t="shared" ca="1" si="74"/>
        <v/>
      </c>
    </row>
    <row r="597" spans="1:11" x14ac:dyDescent="0.3">
      <c r="A597" s="2">
        <v>1</v>
      </c>
      <c r="C597" t="str">
        <f t="shared" ca="1" si="71"/>
        <v/>
      </c>
      <c r="D597" t="str">
        <f t="shared" ca="1" si="72"/>
        <v/>
      </c>
      <c r="H597" t="str">
        <f t="shared" ca="1" si="73"/>
        <v/>
      </c>
      <c r="K597" t="str">
        <f t="shared" ca="1" si="74"/>
        <v/>
      </c>
    </row>
    <row r="598" spans="1:11" x14ac:dyDescent="0.3">
      <c r="A598" s="2">
        <v>0</v>
      </c>
      <c r="C598" t="str">
        <f t="shared" ca="1" si="71"/>
        <v/>
      </c>
      <c r="D598" t="str">
        <f t="shared" ca="1" si="72"/>
        <v/>
      </c>
      <c r="H598" t="str">
        <f t="shared" ca="1" si="73"/>
        <v/>
      </c>
      <c r="K598" t="str">
        <f t="shared" ca="1" si="74"/>
        <v/>
      </c>
    </row>
    <row r="599" spans="1:11" x14ac:dyDescent="0.3">
      <c r="A599" s="2">
        <v>0</v>
      </c>
      <c r="C599" t="str">
        <f t="shared" ca="1" si="71"/>
        <v/>
      </c>
      <c r="D599" t="str">
        <f t="shared" ca="1" si="72"/>
        <v/>
      </c>
      <c r="H599" t="str">
        <f t="shared" ca="1" si="73"/>
        <v/>
      </c>
      <c r="K599" t="str">
        <f t="shared" ca="1" si="74"/>
        <v/>
      </c>
    </row>
    <row r="600" spans="1:11" x14ac:dyDescent="0.3">
      <c r="A600" s="2">
        <v>1</v>
      </c>
      <c r="C600" t="str">
        <f t="shared" ca="1" si="71"/>
        <v/>
      </c>
      <c r="D600" t="str">
        <f t="shared" ca="1" si="72"/>
        <v/>
      </c>
      <c r="H600" t="str">
        <f t="shared" ca="1" si="73"/>
        <v/>
      </c>
      <c r="K600" t="str">
        <f t="shared" ca="1" si="74"/>
        <v/>
      </c>
    </row>
    <row r="601" spans="1:11" x14ac:dyDescent="0.3">
      <c r="A601" s="2">
        <v>2</v>
      </c>
      <c r="C601">
        <f t="shared" ca="1" si="71"/>
        <v>12</v>
      </c>
      <c r="D601">
        <f t="shared" ca="1" si="72"/>
        <v>25</v>
      </c>
      <c r="H601">
        <f t="shared" ca="1" si="73"/>
        <v>0.86489999999999945</v>
      </c>
      <c r="K601">
        <f t="shared" ca="1" si="74"/>
        <v>0.73959999999999904</v>
      </c>
    </row>
    <row r="602" spans="1:11" x14ac:dyDescent="0.3">
      <c r="A602" s="2">
        <v>0</v>
      </c>
      <c r="C602" t="str">
        <f t="shared" ca="1" si="71"/>
        <v/>
      </c>
      <c r="D602" t="str">
        <f t="shared" ca="1" si="72"/>
        <v/>
      </c>
      <c r="H602" t="str">
        <f t="shared" ca="1" si="73"/>
        <v/>
      </c>
      <c r="K602" t="str">
        <f t="shared" ca="1" si="74"/>
        <v/>
      </c>
    </row>
    <row r="603" spans="1:11" x14ac:dyDescent="0.3">
      <c r="A603" s="2">
        <v>2</v>
      </c>
      <c r="C603" t="str">
        <f t="shared" ca="1" si="71"/>
        <v/>
      </c>
      <c r="D603" t="str">
        <f t="shared" ca="1" si="72"/>
        <v/>
      </c>
      <c r="H603" t="str">
        <f t="shared" ca="1" si="73"/>
        <v/>
      </c>
      <c r="K603" t="str">
        <f t="shared" ca="1" si="74"/>
        <v/>
      </c>
    </row>
    <row r="604" spans="1:11" x14ac:dyDescent="0.3">
      <c r="A604" s="2">
        <v>1</v>
      </c>
      <c r="C604" t="str">
        <f t="shared" ca="1" si="71"/>
        <v/>
      </c>
      <c r="D604" t="str">
        <f t="shared" ca="1" si="72"/>
        <v/>
      </c>
      <c r="H604" t="str">
        <f t="shared" ca="1" si="73"/>
        <v/>
      </c>
      <c r="K604" t="str">
        <f t="shared" ca="1" si="74"/>
        <v/>
      </c>
    </row>
    <row r="605" spans="1:11" x14ac:dyDescent="0.3">
      <c r="A605" s="2">
        <v>4</v>
      </c>
      <c r="C605" t="str">
        <f t="shared" ca="1" si="71"/>
        <v/>
      </c>
      <c r="D605" t="str">
        <f t="shared" ca="1" si="72"/>
        <v/>
      </c>
      <c r="H605" t="str">
        <f t="shared" ca="1" si="73"/>
        <v/>
      </c>
      <c r="K605" t="str">
        <f t="shared" ca="1" si="74"/>
        <v/>
      </c>
    </row>
    <row r="606" spans="1:11" x14ac:dyDescent="0.3">
      <c r="A606" s="2">
        <v>2</v>
      </c>
      <c r="C606" t="str">
        <f t="shared" ca="1" si="71"/>
        <v/>
      </c>
      <c r="D606" t="str">
        <f t="shared" ca="1" si="72"/>
        <v/>
      </c>
      <c r="H606" t="str">
        <f t="shared" ca="1" si="73"/>
        <v/>
      </c>
      <c r="K606" t="str">
        <f t="shared" ca="1" si="74"/>
        <v/>
      </c>
    </row>
    <row r="607" spans="1:11" x14ac:dyDescent="0.3">
      <c r="A607" s="2">
        <v>0</v>
      </c>
      <c r="C607" t="str">
        <f t="shared" ca="1" si="71"/>
        <v/>
      </c>
      <c r="D607" t="str">
        <f t="shared" ca="1" si="72"/>
        <v/>
      </c>
      <c r="H607" t="str">
        <f t="shared" ca="1" si="73"/>
        <v/>
      </c>
      <c r="K607" t="str">
        <f t="shared" ca="1" si="74"/>
        <v/>
      </c>
    </row>
    <row r="608" spans="1:11" x14ac:dyDescent="0.3">
      <c r="A608" s="2">
        <v>1</v>
      </c>
      <c r="C608" t="str">
        <f t="shared" ca="1" si="71"/>
        <v/>
      </c>
      <c r="D608" t="str">
        <f t="shared" ca="1" si="72"/>
        <v/>
      </c>
      <c r="H608" t="str">
        <f t="shared" ca="1" si="73"/>
        <v/>
      </c>
      <c r="K608" t="str">
        <f t="shared" ca="1" si="74"/>
        <v/>
      </c>
    </row>
    <row r="609" spans="1:11" x14ac:dyDescent="0.3">
      <c r="A609" s="2">
        <v>0</v>
      </c>
      <c r="C609" t="str">
        <f t="shared" ca="1" si="71"/>
        <v/>
      </c>
      <c r="D609" t="str">
        <f t="shared" ca="1" si="72"/>
        <v/>
      </c>
      <c r="H609" t="str">
        <f t="shared" ca="1" si="73"/>
        <v/>
      </c>
      <c r="K609" t="str">
        <f t="shared" ca="1" si="74"/>
        <v/>
      </c>
    </row>
    <row r="610" spans="1:11" x14ac:dyDescent="0.3">
      <c r="A610" s="2">
        <v>0</v>
      </c>
      <c r="C610" t="str">
        <f t="shared" ca="1" si="71"/>
        <v/>
      </c>
      <c r="D610" t="str">
        <f t="shared" ca="1" si="72"/>
        <v/>
      </c>
      <c r="H610" t="str">
        <f t="shared" ca="1" si="73"/>
        <v/>
      </c>
      <c r="K610" t="str">
        <f t="shared" ca="1" si="74"/>
        <v/>
      </c>
    </row>
    <row r="611" spans="1:11" x14ac:dyDescent="0.3">
      <c r="A611" s="2">
        <v>1</v>
      </c>
      <c r="C611">
        <f t="shared" ca="1" si="71"/>
        <v>13</v>
      </c>
      <c r="D611" t="str">
        <f t="shared" ca="1" si="72"/>
        <v/>
      </c>
      <c r="H611">
        <f t="shared" ca="1" si="73"/>
        <v>4.9000000000000397E-3</v>
      </c>
      <c r="K611" t="str">
        <f t="shared" ca="1" si="74"/>
        <v/>
      </c>
    </row>
    <row r="612" spans="1:11" x14ac:dyDescent="0.3">
      <c r="A612" s="2">
        <v>0</v>
      </c>
      <c r="C612" t="str">
        <f t="shared" ca="1" si="71"/>
        <v/>
      </c>
      <c r="D612" t="str">
        <f t="shared" ca="1" si="72"/>
        <v/>
      </c>
      <c r="H612" t="str">
        <f t="shared" ca="1" si="73"/>
        <v/>
      </c>
      <c r="K612" t="str">
        <f t="shared" ca="1" si="74"/>
        <v/>
      </c>
    </row>
    <row r="613" spans="1:11" x14ac:dyDescent="0.3">
      <c r="A613" s="2">
        <v>2</v>
      </c>
      <c r="C613" t="str">
        <f t="shared" ca="1" si="71"/>
        <v/>
      </c>
      <c r="D613" t="str">
        <f t="shared" ca="1" si="72"/>
        <v/>
      </c>
      <c r="H613" t="str">
        <f t="shared" ca="1" si="73"/>
        <v/>
      </c>
      <c r="K613" t="str">
        <f t="shared" ca="1" si="74"/>
        <v/>
      </c>
    </row>
    <row r="614" spans="1:11" x14ac:dyDescent="0.3">
      <c r="A614" s="2">
        <v>2</v>
      </c>
      <c r="C614" t="str">
        <f t="shared" ca="1" si="71"/>
        <v/>
      </c>
      <c r="D614" t="str">
        <f t="shared" ca="1" si="72"/>
        <v/>
      </c>
      <c r="H614" t="str">
        <f t="shared" ca="1" si="73"/>
        <v/>
      </c>
      <c r="K614" t="str">
        <f t="shared" ca="1" si="74"/>
        <v/>
      </c>
    </row>
    <row r="615" spans="1:11" x14ac:dyDescent="0.3">
      <c r="A615" s="2">
        <v>2</v>
      </c>
      <c r="C615" t="str">
        <f t="shared" ca="1" si="71"/>
        <v/>
      </c>
      <c r="D615" t="str">
        <f t="shared" ca="1" si="72"/>
        <v/>
      </c>
      <c r="H615" t="str">
        <f t="shared" ca="1" si="73"/>
        <v/>
      </c>
      <c r="K615" t="str">
        <f t="shared" ca="1" si="74"/>
        <v/>
      </c>
    </row>
    <row r="616" spans="1:11" x14ac:dyDescent="0.3">
      <c r="A616" s="2">
        <v>0</v>
      </c>
      <c r="C616" t="str">
        <f t="shared" ca="1" si="71"/>
        <v/>
      </c>
      <c r="D616" t="str">
        <f t="shared" ca="1" si="72"/>
        <v/>
      </c>
      <c r="H616" t="str">
        <f t="shared" ca="1" si="73"/>
        <v/>
      </c>
      <c r="K616" t="str">
        <f t="shared" ca="1" si="74"/>
        <v/>
      </c>
    </row>
    <row r="617" spans="1:11" x14ac:dyDescent="0.3">
      <c r="A617" s="2">
        <v>2</v>
      </c>
      <c r="C617" t="str">
        <f t="shared" ca="1" si="71"/>
        <v/>
      </c>
      <c r="D617" t="str">
        <f t="shared" ca="1" si="72"/>
        <v/>
      </c>
      <c r="H617" t="str">
        <f t="shared" ca="1" si="73"/>
        <v/>
      </c>
      <c r="K617" t="str">
        <f t="shared" ca="1" si="74"/>
        <v/>
      </c>
    </row>
    <row r="618" spans="1:11" x14ac:dyDescent="0.3">
      <c r="A618" s="2">
        <v>3</v>
      </c>
      <c r="C618" t="str">
        <f t="shared" ca="1" si="71"/>
        <v/>
      </c>
      <c r="D618" t="str">
        <f t="shared" ca="1" si="72"/>
        <v/>
      </c>
      <c r="H618" t="str">
        <f t="shared" ca="1" si="73"/>
        <v/>
      </c>
      <c r="K618" t="str">
        <f t="shared" ca="1" si="74"/>
        <v/>
      </c>
    </row>
    <row r="619" spans="1:11" x14ac:dyDescent="0.3">
      <c r="A619" s="2">
        <v>0</v>
      </c>
      <c r="C619" t="str">
        <f t="shared" ca="1" si="71"/>
        <v/>
      </c>
      <c r="D619" t="str">
        <f t="shared" ca="1" si="72"/>
        <v/>
      </c>
      <c r="H619" t="str">
        <f t="shared" ca="1" si="73"/>
        <v/>
      </c>
      <c r="K619" t="str">
        <f t="shared" ca="1" si="74"/>
        <v/>
      </c>
    </row>
    <row r="620" spans="1:11" x14ac:dyDescent="0.3">
      <c r="A620" s="2">
        <v>1</v>
      </c>
      <c r="C620" t="str">
        <f t="shared" ca="1" si="71"/>
        <v/>
      </c>
      <c r="D620" t="str">
        <f t="shared" ca="1" si="72"/>
        <v/>
      </c>
      <c r="H620" t="str">
        <f t="shared" ca="1" si="73"/>
        <v/>
      </c>
      <c r="K620" t="str">
        <f t="shared" ca="1" si="74"/>
        <v/>
      </c>
    </row>
    <row r="621" spans="1:11" x14ac:dyDescent="0.3">
      <c r="A621" s="2">
        <v>1</v>
      </c>
      <c r="C621">
        <f t="shared" ca="1" si="71"/>
        <v>14</v>
      </c>
      <c r="D621">
        <f t="shared" ca="1" si="72"/>
        <v>25</v>
      </c>
      <c r="H621">
        <f t="shared" ca="1" si="73"/>
        <v>1.1449000000000007</v>
      </c>
      <c r="K621">
        <f t="shared" ca="1" si="74"/>
        <v>0.73959999999999904</v>
      </c>
    </row>
    <row r="622" spans="1:11" x14ac:dyDescent="0.3">
      <c r="A622" s="2">
        <v>0</v>
      </c>
      <c r="C622" t="str">
        <f t="shared" ca="1" si="71"/>
        <v/>
      </c>
      <c r="D622" t="str">
        <f t="shared" ca="1" si="72"/>
        <v/>
      </c>
      <c r="H622" t="str">
        <f t="shared" ca="1" si="73"/>
        <v/>
      </c>
      <c r="K622" t="str">
        <f t="shared" ca="1" si="74"/>
        <v/>
      </c>
    </row>
    <row r="623" spans="1:11" x14ac:dyDescent="0.3">
      <c r="A623" s="2">
        <v>2</v>
      </c>
      <c r="C623" t="str">
        <f t="shared" ca="1" si="71"/>
        <v/>
      </c>
      <c r="D623" t="str">
        <f t="shared" ca="1" si="72"/>
        <v/>
      </c>
      <c r="H623" t="str">
        <f t="shared" ca="1" si="73"/>
        <v/>
      </c>
      <c r="K623" t="str">
        <f t="shared" ca="1" si="74"/>
        <v/>
      </c>
    </row>
    <row r="624" spans="1:11" x14ac:dyDescent="0.3">
      <c r="A624" s="2">
        <v>4</v>
      </c>
      <c r="C624" t="str">
        <f t="shared" ca="1" si="71"/>
        <v/>
      </c>
      <c r="D624" t="str">
        <f t="shared" ca="1" si="72"/>
        <v/>
      </c>
      <c r="H624" t="str">
        <f t="shared" ca="1" si="73"/>
        <v/>
      </c>
      <c r="K624" t="str">
        <f t="shared" ca="1" si="74"/>
        <v/>
      </c>
    </row>
    <row r="625" spans="1:11" x14ac:dyDescent="0.3">
      <c r="A625" s="2">
        <v>3</v>
      </c>
      <c r="C625" t="str">
        <f t="shared" ca="1" si="71"/>
        <v/>
      </c>
      <c r="D625" t="str">
        <f t="shared" ca="1" si="72"/>
        <v/>
      </c>
      <c r="H625" t="str">
        <f t="shared" ca="1" si="73"/>
        <v/>
      </c>
      <c r="K625" t="str">
        <f t="shared" ca="1" si="74"/>
        <v/>
      </c>
    </row>
    <row r="626" spans="1:11" x14ac:dyDescent="0.3">
      <c r="A626" s="2">
        <v>0</v>
      </c>
      <c r="C626" t="str">
        <f t="shared" ca="1" si="71"/>
        <v/>
      </c>
      <c r="D626" t="str">
        <f t="shared" ca="1" si="72"/>
        <v/>
      </c>
      <c r="H626" t="str">
        <f t="shared" ca="1" si="73"/>
        <v/>
      </c>
      <c r="K626" t="str">
        <f t="shared" ca="1" si="74"/>
        <v/>
      </c>
    </row>
    <row r="627" spans="1:11" x14ac:dyDescent="0.3">
      <c r="A627" s="2">
        <v>1</v>
      </c>
      <c r="C627" t="str">
        <f t="shared" ca="1" si="71"/>
        <v/>
      </c>
      <c r="D627" t="str">
        <f t="shared" ca="1" si="72"/>
        <v/>
      </c>
      <c r="H627" t="str">
        <f t="shared" ca="1" si="73"/>
        <v/>
      </c>
      <c r="K627" t="str">
        <f t="shared" ca="1" si="74"/>
        <v/>
      </c>
    </row>
    <row r="628" spans="1:11" x14ac:dyDescent="0.3">
      <c r="A628" s="2">
        <v>1</v>
      </c>
      <c r="C628" t="str">
        <f t="shared" ca="1" si="71"/>
        <v/>
      </c>
      <c r="D628" t="str">
        <f t="shared" ca="1" si="72"/>
        <v/>
      </c>
      <c r="H628" t="str">
        <f t="shared" ca="1" si="73"/>
        <v/>
      </c>
      <c r="K628" t="str">
        <f t="shared" ca="1" si="74"/>
        <v/>
      </c>
    </row>
    <row r="629" spans="1:11" x14ac:dyDescent="0.3">
      <c r="A629" s="2">
        <v>2</v>
      </c>
      <c r="C629" t="str">
        <f t="shared" ca="1" si="71"/>
        <v/>
      </c>
      <c r="D629" t="str">
        <f t="shared" ca="1" si="72"/>
        <v/>
      </c>
      <c r="H629" t="str">
        <f t="shared" ca="1" si="73"/>
        <v/>
      </c>
      <c r="K629" t="str">
        <f t="shared" ca="1" si="74"/>
        <v/>
      </c>
    </row>
    <row r="630" spans="1:11" x14ac:dyDescent="0.3">
      <c r="A630" s="2">
        <v>0</v>
      </c>
      <c r="C630" t="str">
        <f t="shared" ca="1" si="71"/>
        <v/>
      </c>
      <c r="D630" t="str">
        <f t="shared" ca="1" si="72"/>
        <v/>
      </c>
      <c r="H630" t="str">
        <f t="shared" ca="1" si="73"/>
        <v/>
      </c>
      <c r="K630" t="str">
        <f t="shared" ca="1" si="74"/>
        <v/>
      </c>
    </row>
    <row r="631" spans="1:11" x14ac:dyDescent="0.3">
      <c r="A631" s="2">
        <v>1</v>
      </c>
      <c r="C631">
        <f t="shared" ca="1" si="71"/>
        <v>11</v>
      </c>
      <c r="D631" t="str">
        <f t="shared" ca="1" si="72"/>
        <v/>
      </c>
      <c r="H631">
        <f t="shared" ca="1" si="73"/>
        <v>3.724899999999999</v>
      </c>
      <c r="K631" t="str">
        <f t="shared" ca="1" si="74"/>
        <v/>
      </c>
    </row>
    <row r="632" spans="1:11" x14ac:dyDescent="0.3">
      <c r="A632" s="2">
        <v>1</v>
      </c>
      <c r="C632" t="str">
        <f t="shared" ca="1" si="71"/>
        <v/>
      </c>
      <c r="D632" t="str">
        <f t="shared" ca="1" si="72"/>
        <v/>
      </c>
      <c r="H632" t="str">
        <f t="shared" ca="1" si="73"/>
        <v/>
      </c>
      <c r="K632" t="str">
        <f t="shared" ca="1" si="74"/>
        <v/>
      </c>
    </row>
    <row r="633" spans="1:11" x14ac:dyDescent="0.3">
      <c r="A633" s="2">
        <v>0</v>
      </c>
      <c r="C633" t="str">
        <f t="shared" ca="1" si="71"/>
        <v/>
      </c>
      <c r="D633" t="str">
        <f t="shared" ca="1" si="72"/>
        <v/>
      </c>
      <c r="H633" t="str">
        <f t="shared" ca="1" si="73"/>
        <v/>
      </c>
      <c r="K633" t="str">
        <f t="shared" ca="1" si="74"/>
        <v/>
      </c>
    </row>
    <row r="634" spans="1:11" x14ac:dyDescent="0.3">
      <c r="A634" s="2">
        <v>2</v>
      </c>
      <c r="C634" t="str">
        <f t="shared" ca="1" si="71"/>
        <v/>
      </c>
      <c r="D634" t="str">
        <f t="shared" ca="1" si="72"/>
        <v/>
      </c>
      <c r="H634" t="str">
        <f t="shared" ca="1" si="73"/>
        <v/>
      </c>
      <c r="K634" t="str">
        <f t="shared" ca="1" si="74"/>
        <v/>
      </c>
    </row>
    <row r="635" spans="1:11" x14ac:dyDescent="0.3">
      <c r="A635" s="2">
        <v>0</v>
      </c>
      <c r="C635" t="str">
        <f t="shared" ca="1" si="71"/>
        <v/>
      </c>
      <c r="D635" t="str">
        <f t="shared" ca="1" si="72"/>
        <v/>
      </c>
      <c r="H635" t="str">
        <f t="shared" ca="1" si="73"/>
        <v/>
      </c>
      <c r="K635" t="str">
        <f t="shared" ca="1" si="74"/>
        <v/>
      </c>
    </row>
    <row r="636" spans="1:11" x14ac:dyDescent="0.3">
      <c r="A636" s="2">
        <v>0</v>
      </c>
      <c r="C636" t="str">
        <f t="shared" ca="1" si="71"/>
        <v/>
      </c>
      <c r="D636" t="str">
        <f t="shared" ca="1" si="72"/>
        <v/>
      </c>
      <c r="H636" t="str">
        <f t="shared" ca="1" si="73"/>
        <v/>
      </c>
      <c r="K636" t="str">
        <f t="shared" ca="1" si="74"/>
        <v/>
      </c>
    </row>
    <row r="637" spans="1:11" x14ac:dyDescent="0.3">
      <c r="A637" s="2">
        <v>2</v>
      </c>
      <c r="C637" t="str">
        <f t="shared" ca="1" si="71"/>
        <v/>
      </c>
      <c r="D637" t="str">
        <f t="shared" ca="1" si="72"/>
        <v/>
      </c>
      <c r="H637" t="str">
        <f t="shared" ca="1" si="73"/>
        <v/>
      </c>
      <c r="K637" t="str">
        <f t="shared" ca="1" si="74"/>
        <v/>
      </c>
    </row>
    <row r="638" spans="1:11" x14ac:dyDescent="0.3">
      <c r="A638" s="2">
        <v>2</v>
      </c>
      <c r="C638" t="str">
        <f t="shared" ca="1" si="71"/>
        <v/>
      </c>
      <c r="D638" t="str">
        <f t="shared" ca="1" si="72"/>
        <v/>
      </c>
      <c r="H638" t="str">
        <f t="shared" ca="1" si="73"/>
        <v/>
      </c>
      <c r="K638" t="str">
        <f t="shared" ca="1" si="74"/>
        <v/>
      </c>
    </row>
    <row r="639" spans="1:11" x14ac:dyDescent="0.3">
      <c r="A639" s="2">
        <v>2</v>
      </c>
      <c r="C639" t="str">
        <f t="shared" ca="1" si="71"/>
        <v/>
      </c>
      <c r="D639" t="str">
        <f t="shared" ca="1" si="72"/>
        <v/>
      </c>
      <c r="H639" t="str">
        <f t="shared" ca="1" si="73"/>
        <v/>
      </c>
      <c r="K639" t="str">
        <f t="shared" ca="1" si="74"/>
        <v/>
      </c>
    </row>
    <row r="640" spans="1:11" x14ac:dyDescent="0.3">
      <c r="A640" s="2">
        <v>1</v>
      </c>
      <c r="C640" t="str">
        <f t="shared" ca="1" si="71"/>
        <v/>
      </c>
      <c r="D640" t="str">
        <f t="shared" ca="1" si="72"/>
        <v/>
      </c>
      <c r="H640" t="str">
        <f t="shared" ca="1" si="73"/>
        <v/>
      </c>
      <c r="K640" t="str">
        <f t="shared" ca="1" si="74"/>
        <v/>
      </c>
    </row>
    <row r="641" spans="1:11" x14ac:dyDescent="0.3">
      <c r="A641" s="2">
        <v>2</v>
      </c>
      <c r="C641">
        <f t="shared" ref="C641:C704" ca="1" si="75">IF(MOD(CELL("строка",A650),10)=0,SUM(A641:A650),"")</f>
        <v>25</v>
      </c>
      <c r="D641">
        <f t="shared" ref="D641:D704" ca="1" si="76">IF(MOD(CELL("строка",A660),20)=0,SUM(A641:A660),"")</f>
        <v>33</v>
      </c>
      <c r="H641">
        <f t="shared" ca="1" si="73"/>
        <v>145.6849</v>
      </c>
      <c r="K641">
        <f t="shared" ca="1" si="74"/>
        <v>50.979600000000005</v>
      </c>
    </row>
    <row r="642" spans="1:11" x14ac:dyDescent="0.3">
      <c r="A642" s="2">
        <v>2</v>
      </c>
      <c r="C642" t="str">
        <f t="shared" ca="1" si="75"/>
        <v/>
      </c>
      <c r="D642" t="str">
        <f t="shared" ca="1" si="76"/>
        <v/>
      </c>
      <c r="H642" t="str">
        <f t="shared" ref="H642:H705" ca="1" si="77">IF(MOD(CELL("строка",C642),10)=1,POWER( SUM( C642, -$G$1 ), 2 ),"")</f>
        <v/>
      </c>
      <c r="K642" t="str">
        <f t="shared" ref="K642:K705" ca="1" si="78">IF(MOD(CELL("строка",D642),20)=1,POWER( SUM( D642, -$J$1 ), 2 ),"")</f>
        <v/>
      </c>
    </row>
    <row r="643" spans="1:11" x14ac:dyDescent="0.3">
      <c r="A643" s="2">
        <v>3</v>
      </c>
      <c r="C643" t="str">
        <f t="shared" ca="1" si="75"/>
        <v/>
      </c>
      <c r="D643" t="str">
        <f t="shared" ca="1" si="76"/>
        <v/>
      </c>
      <c r="H643" t="str">
        <f t="shared" ca="1" si="77"/>
        <v/>
      </c>
      <c r="K643" t="str">
        <f t="shared" ca="1" si="78"/>
        <v/>
      </c>
    </row>
    <row r="644" spans="1:11" x14ac:dyDescent="0.3">
      <c r="A644" s="2">
        <v>2</v>
      </c>
      <c r="C644" t="str">
        <f t="shared" ca="1" si="75"/>
        <v/>
      </c>
      <c r="D644" t="str">
        <f t="shared" ca="1" si="76"/>
        <v/>
      </c>
      <c r="H644" t="str">
        <f t="shared" ca="1" si="77"/>
        <v/>
      </c>
      <c r="K644" t="str">
        <f t="shared" ca="1" si="78"/>
        <v/>
      </c>
    </row>
    <row r="645" spans="1:11" x14ac:dyDescent="0.3">
      <c r="A645" s="2">
        <v>1</v>
      </c>
      <c r="C645" t="str">
        <f t="shared" ca="1" si="75"/>
        <v/>
      </c>
      <c r="D645" t="str">
        <f t="shared" ca="1" si="76"/>
        <v/>
      </c>
      <c r="H645" t="str">
        <f t="shared" ca="1" si="77"/>
        <v/>
      </c>
      <c r="K645" t="str">
        <f t="shared" ca="1" si="78"/>
        <v/>
      </c>
    </row>
    <row r="646" spans="1:11" x14ac:dyDescent="0.3">
      <c r="A646" s="2">
        <v>3</v>
      </c>
      <c r="C646" t="str">
        <f t="shared" ca="1" si="75"/>
        <v/>
      </c>
      <c r="D646" t="str">
        <f t="shared" ca="1" si="76"/>
        <v/>
      </c>
      <c r="H646" t="str">
        <f t="shared" ca="1" si="77"/>
        <v/>
      </c>
      <c r="K646" t="str">
        <f t="shared" ca="1" si="78"/>
        <v/>
      </c>
    </row>
    <row r="647" spans="1:11" x14ac:dyDescent="0.3">
      <c r="A647" s="2">
        <v>2</v>
      </c>
      <c r="C647" t="str">
        <f t="shared" ca="1" si="75"/>
        <v/>
      </c>
      <c r="D647" t="str">
        <f t="shared" ca="1" si="76"/>
        <v/>
      </c>
      <c r="H647" t="str">
        <f t="shared" ca="1" si="77"/>
        <v/>
      </c>
      <c r="K647" t="str">
        <f t="shared" ca="1" si="78"/>
        <v/>
      </c>
    </row>
    <row r="648" spans="1:11" x14ac:dyDescent="0.3">
      <c r="A648" s="2">
        <v>2</v>
      </c>
      <c r="C648" t="str">
        <f t="shared" ca="1" si="75"/>
        <v/>
      </c>
      <c r="D648" t="str">
        <f t="shared" ca="1" si="76"/>
        <v/>
      </c>
      <c r="H648" t="str">
        <f t="shared" ca="1" si="77"/>
        <v/>
      </c>
      <c r="K648" t="str">
        <f t="shared" ca="1" si="78"/>
        <v/>
      </c>
    </row>
    <row r="649" spans="1:11" x14ac:dyDescent="0.3">
      <c r="A649" s="2">
        <v>3</v>
      </c>
      <c r="C649" t="str">
        <f t="shared" ca="1" si="75"/>
        <v/>
      </c>
      <c r="D649" t="str">
        <f t="shared" ca="1" si="76"/>
        <v/>
      </c>
      <c r="H649" t="str">
        <f t="shared" ca="1" si="77"/>
        <v/>
      </c>
      <c r="K649" t="str">
        <f t="shared" ca="1" si="78"/>
        <v/>
      </c>
    </row>
    <row r="650" spans="1:11" x14ac:dyDescent="0.3">
      <c r="A650" s="2">
        <v>5</v>
      </c>
      <c r="C650" t="str">
        <f t="shared" ca="1" si="75"/>
        <v/>
      </c>
      <c r="D650" t="str">
        <f t="shared" ca="1" si="76"/>
        <v/>
      </c>
      <c r="H650" t="str">
        <f t="shared" ca="1" si="77"/>
        <v/>
      </c>
      <c r="K650" t="str">
        <f t="shared" ca="1" si="78"/>
        <v/>
      </c>
    </row>
    <row r="651" spans="1:11" x14ac:dyDescent="0.3">
      <c r="A651" s="2">
        <v>1</v>
      </c>
      <c r="C651">
        <f t="shared" ca="1" si="75"/>
        <v>8</v>
      </c>
      <c r="D651" t="str">
        <f t="shared" ca="1" si="76"/>
        <v/>
      </c>
      <c r="H651">
        <f t="shared" ca="1" si="77"/>
        <v>24.304899999999996</v>
      </c>
      <c r="K651" t="str">
        <f t="shared" ca="1" si="78"/>
        <v/>
      </c>
    </row>
    <row r="652" spans="1:11" x14ac:dyDescent="0.3">
      <c r="A652" s="2">
        <v>0</v>
      </c>
      <c r="C652" t="str">
        <f t="shared" ca="1" si="75"/>
        <v/>
      </c>
      <c r="D652" t="str">
        <f t="shared" ca="1" si="76"/>
        <v/>
      </c>
      <c r="H652" t="str">
        <f t="shared" ca="1" si="77"/>
        <v/>
      </c>
      <c r="K652" t="str">
        <f t="shared" ca="1" si="78"/>
        <v/>
      </c>
    </row>
    <row r="653" spans="1:11" x14ac:dyDescent="0.3">
      <c r="A653" s="2">
        <v>0</v>
      </c>
      <c r="C653" t="str">
        <f t="shared" ca="1" si="75"/>
        <v/>
      </c>
      <c r="D653" t="str">
        <f t="shared" ca="1" si="76"/>
        <v/>
      </c>
      <c r="H653" t="str">
        <f t="shared" ca="1" si="77"/>
        <v/>
      </c>
      <c r="K653" t="str">
        <f t="shared" ca="1" si="78"/>
        <v/>
      </c>
    </row>
    <row r="654" spans="1:11" x14ac:dyDescent="0.3">
      <c r="A654" s="2">
        <v>1</v>
      </c>
      <c r="C654" t="str">
        <f t="shared" ca="1" si="75"/>
        <v/>
      </c>
      <c r="D654" t="str">
        <f t="shared" ca="1" si="76"/>
        <v/>
      </c>
      <c r="H654" t="str">
        <f t="shared" ca="1" si="77"/>
        <v/>
      </c>
      <c r="K654" t="str">
        <f t="shared" ca="1" si="78"/>
        <v/>
      </c>
    </row>
    <row r="655" spans="1:11" x14ac:dyDescent="0.3">
      <c r="A655" s="2">
        <v>1</v>
      </c>
      <c r="C655" t="str">
        <f t="shared" ca="1" si="75"/>
        <v/>
      </c>
      <c r="D655" t="str">
        <f t="shared" ca="1" si="76"/>
        <v/>
      </c>
      <c r="H655" t="str">
        <f t="shared" ca="1" si="77"/>
        <v/>
      </c>
      <c r="K655" t="str">
        <f t="shared" ca="1" si="78"/>
        <v/>
      </c>
    </row>
    <row r="656" spans="1:11" x14ac:dyDescent="0.3">
      <c r="A656" s="2">
        <v>0</v>
      </c>
      <c r="C656" t="str">
        <f t="shared" ca="1" si="75"/>
        <v/>
      </c>
      <c r="D656" t="str">
        <f t="shared" ca="1" si="76"/>
        <v/>
      </c>
      <c r="H656" t="str">
        <f t="shared" ca="1" si="77"/>
        <v/>
      </c>
      <c r="K656" t="str">
        <f t="shared" ca="1" si="78"/>
        <v/>
      </c>
    </row>
    <row r="657" spans="1:11" x14ac:dyDescent="0.3">
      <c r="A657" s="2">
        <v>1</v>
      </c>
      <c r="C657" t="str">
        <f t="shared" ca="1" si="75"/>
        <v/>
      </c>
      <c r="D657" t="str">
        <f t="shared" ca="1" si="76"/>
        <v/>
      </c>
      <c r="H657" t="str">
        <f t="shared" ca="1" si="77"/>
        <v/>
      </c>
      <c r="K657" t="str">
        <f t="shared" ca="1" si="78"/>
        <v/>
      </c>
    </row>
    <row r="658" spans="1:11" x14ac:dyDescent="0.3">
      <c r="A658" s="2">
        <v>2</v>
      </c>
      <c r="C658" t="str">
        <f t="shared" ca="1" si="75"/>
        <v/>
      </c>
      <c r="D658" t="str">
        <f t="shared" ca="1" si="76"/>
        <v/>
      </c>
      <c r="H658" t="str">
        <f t="shared" ca="1" si="77"/>
        <v/>
      </c>
      <c r="K658" t="str">
        <f t="shared" ca="1" si="78"/>
        <v/>
      </c>
    </row>
    <row r="659" spans="1:11" x14ac:dyDescent="0.3">
      <c r="A659" s="2">
        <v>1</v>
      </c>
      <c r="C659" t="str">
        <f t="shared" ca="1" si="75"/>
        <v/>
      </c>
      <c r="D659" t="str">
        <f t="shared" ca="1" si="76"/>
        <v/>
      </c>
      <c r="H659" t="str">
        <f t="shared" ca="1" si="77"/>
        <v/>
      </c>
      <c r="K659" t="str">
        <f t="shared" ca="1" si="78"/>
        <v/>
      </c>
    </row>
    <row r="660" spans="1:11" x14ac:dyDescent="0.3">
      <c r="A660" s="2">
        <v>1</v>
      </c>
      <c r="C660" t="str">
        <f t="shared" ca="1" si="75"/>
        <v/>
      </c>
      <c r="D660" t="str">
        <f t="shared" ca="1" si="76"/>
        <v/>
      </c>
      <c r="H660" t="str">
        <f t="shared" ca="1" si="77"/>
        <v/>
      </c>
      <c r="K660" t="str">
        <f t="shared" ca="1" si="78"/>
        <v/>
      </c>
    </row>
    <row r="661" spans="1:11" x14ac:dyDescent="0.3">
      <c r="A661" s="2">
        <v>1</v>
      </c>
      <c r="C661">
        <f t="shared" ca="1" si="75"/>
        <v>15</v>
      </c>
      <c r="D661">
        <f t="shared" ca="1" si="76"/>
        <v>36</v>
      </c>
      <c r="H661">
        <f t="shared" ca="1" si="77"/>
        <v>4.2849000000000013</v>
      </c>
      <c r="K661">
        <f t="shared" ca="1" si="78"/>
        <v>102.81960000000001</v>
      </c>
    </row>
    <row r="662" spans="1:11" x14ac:dyDescent="0.3">
      <c r="A662" s="2">
        <v>2</v>
      </c>
      <c r="C662" t="str">
        <f t="shared" ca="1" si="75"/>
        <v/>
      </c>
      <c r="D662" t="str">
        <f t="shared" ca="1" si="76"/>
        <v/>
      </c>
      <c r="H662" t="str">
        <f t="shared" ca="1" si="77"/>
        <v/>
      </c>
      <c r="K662" t="str">
        <f t="shared" ca="1" si="78"/>
        <v/>
      </c>
    </row>
    <row r="663" spans="1:11" x14ac:dyDescent="0.3">
      <c r="A663" s="2">
        <v>3</v>
      </c>
      <c r="C663" t="str">
        <f t="shared" ca="1" si="75"/>
        <v/>
      </c>
      <c r="D663" t="str">
        <f t="shared" ca="1" si="76"/>
        <v/>
      </c>
      <c r="H663" t="str">
        <f t="shared" ca="1" si="77"/>
        <v/>
      </c>
      <c r="K663" t="str">
        <f t="shared" ca="1" si="78"/>
        <v/>
      </c>
    </row>
    <row r="664" spans="1:11" x14ac:dyDescent="0.3">
      <c r="A664" s="2">
        <v>0</v>
      </c>
      <c r="C664" t="str">
        <f t="shared" ca="1" si="75"/>
        <v/>
      </c>
      <c r="D664" t="str">
        <f t="shared" ca="1" si="76"/>
        <v/>
      </c>
      <c r="H664" t="str">
        <f t="shared" ca="1" si="77"/>
        <v/>
      </c>
      <c r="K664" t="str">
        <f t="shared" ca="1" si="78"/>
        <v/>
      </c>
    </row>
    <row r="665" spans="1:11" x14ac:dyDescent="0.3">
      <c r="A665" s="2">
        <v>3</v>
      </c>
      <c r="C665" t="str">
        <f t="shared" ca="1" si="75"/>
        <v/>
      </c>
      <c r="D665" t="str">
        <f t="shared" ca="1" si="76"/>
        <v/>
      </c>
      <c r="H665" t="str">
        <f t="shared" ca="1" si="77"/>
        <v/>
      </c>
      <c r="K665" t="str">
        <f t="shared" ca="1" si="78"/>
        <v/>
      </c>
    </row>
    <row r="666" spans="1:11" x14ac:dyDescent="0.3">
      <c r="A666" s="2">
        <v>1</v>
      </c>
      <c r="C666" t="str">
        <f t="shared" ca="1" si="75"/>
        <v/>
      </c>
      <c r="D666" t="str">
        <f t="shared" ca="1" si="76"/>
        <v/>
      </c>
      <c r="H666" t="str">
        <f t="shared" ca="1" si="77"/>
        <v/>
      </c>
      <c r="K666" t="str">
        <f t="shared" ca="1" si="78"/>
        <v/>
      </c>
    </row>
    <row r="667" spans="1:11" x14ac:dyDescent="0.3">
      <c r="A667" s="2">
        <v>2</v>
      </c>
      <c r="C667" t="str">
        <f t="shared" ca="1" si="75"/>
        <v/>
      </c>
      <c r="D667" t="str">
        <f t="shared" ca="1" si="76"/>
        <v/>
      </c>
      <c r="H667" t="str">
        <f t="shared" ca="1" si="77"/>
        <v/>
      </c>
      <c r="K667" t="str">
        <f t="shared" ca="1" si="78"/>
        <v/>
      </c>
    </row>
    <row r="668" spans="1:11" x14ac:dyDescent="0.3">
      <c r="A668" s="2">
        <v>2</v>
      </c>
      <c r="C668" t="str">
        <f t="shared" ca="1" si="75"/>
        <v/>
      </c>
      <c r="D668" t="str">
        <f t="shared" ca="1" si="76"/>
        <v/>
      </c>
      <c r="H668" t="str">
        <f t="shared" ca="1" si="77"/>
        <v/>
      </c>
      <c r="K668" t="str">
        <f t="shared" ca="1" si="78"/>
        <v/>
      </c>
    </row>
    <row r="669" spans="1:11" x14ac:dyDescent="0.3">
      <c r="A669" s="2">
        <v>1</v>
      </c>
      <c r="C669" t="str">
        <f t="shared" ca="1" si="75"/>
        <v/>
      </c>
      <c r="D669" t="str">
        <f t="shared" ca="1" si="76"/>
        <v/>
      </c>
      <c r="H669" t="str">
        <f t="shared" ca="1" si="77"/>
        <v/>
      </c>
      <c r="K669" t="str">
        <f t="shared" ca="1" si="78"/>
        <v/>
      </c>
    </row>
    <row r="670" spans="1:11" x14ac:dyDescent="0.3">
      <c r="A670" s="2">
        <v>0</v>
      </c>
      <c r="C670" t="str">
        <f t="shared" ca="1" si="75"/>
        <v/>
      </c>
      <c r="D670" t="str">
        <f t="shared" ca="1" si="76"/>
        <v/>
      </c>
      <c r="H670" t="str">
        <f t="shared" ca="1" si="77"/>
        <v/>
      </c>
      <c r="K670" t="str">
        <f t="shared" ca="1" si="78"/>
        <v/>
      </c>
    </row>
    <row r="671" spans="1:11" x14ac:dyDescent="0.3">
      <c r="A671" s="2">
        <v>3</v>
      </c>
      <c r="C671">
        <f t="shared" ca="1" si="75"/>
        <v>21</v>
      </c>
      <c r="D671" t="str">
        <f t="shared" ca="1" si="76"/>
        <v/>
      </c>
      <c r="H671">
        <f t="shared" ca="1" si="77"/>
        <v>65.124900000000011</v>
      </c>
      <c r="K671" t="str">
        <f t="shared" ca="1" si="78"/>
        <v/>
      </c>
    </row>
    <row r="672" spans="1:11" x14ac:dyDescent="0.3">
      <c r="A672" s="2">
        <v>0</v>
      </c>
      <c r="C672" t="str">
        <f t="shared" ca="1" si="75"/>
        <v/>
      </c>
      <c r="D672" t="str">
        <f t="shared" ca="1" si="76"/>
        <v/>
      </c>
      <c r="H672" t="str">
        <f t="shared" ca="1" si="77"/>
        <v/>
      </c>
      <c r="K672" t="str">
        <f t="shared" ca="1" si="78"/>
        <v/>
      </c>
    </row>
    <row r="673" spans="1:11" x14ac:dyDescent="0.3">
      <c r="A673" s="2">
        <v>3</v>
      </c>
      <c r="C673" t="str">
        <f t="shared" ca="1" si="75"/>
        <v/>
      </c>
      <c r="D673" t="str">
        <f t="shared" ca="1" si="76"/>
        <v/>
      </c>
      <c r="H673" t="str">
        <f t="shared" ca="1" si="77"/>
        <v/>
      </c>
      <c r="K673" t="str">
        <f t="shared" ca="1" si="78"/>
        <v/>
      </c>
    </row>
    <row r="674" spans="1:11" x14ac:dyDescent="0.3">
      <c r="A674" s="2">
        <v>0</v>
      </c>
      <c r="C674" t="str">
        <f t="shared" ca="1" si="75"/>
        <v/>
      </c>
      <c r="D674" t="str">
        <f t="shared" ca="1" si="76"/>
        <v/>
      </c>
      <c r="H674" t="str">
        <f t="shared" ca="1" si="77"/>
        <v/>
      </c>
      <c r="K674" t="str">
        <f t="shared" ca="1" si="78"/>
        <v/>
      </c>
    </row>
    <row r="675" spans="1:11" x14ac:dyDescent="0.3">
      <c r="A675" s="2">
        <v>3</v>
      </c>
      <c r="C675" t="str">
        <f t="shared" ca="1" si="75"/>
        <v/>
      </c>
      <c r="D675" t="str">
        <f t="shared" ca="1" si="76"/>
        <v/>
      </c>
      <c r="H675" t="str">
        <f t="shared" ca="1" si="77"/>
        <v/>
      </c>
      <c r="K675" t="str">
        <f t="shared" ca="1" si="78"/>
        <v/>
      </c>
    </row>
    <row r="676" spans="1:11" x14ac:dyDescent="0.3">
      <c r="A676" s="2">
        <v>9</v>
      </c>
      <c r="C676" t="str">
        <f t="shared" ca="1" si="75"/>
        <v/>
      </c>
      <c r="D676" t="str">
        <f t="shared" ca="1" si="76"/>
        <v/>
      </c>
      <c r="H676" t="str">
        <f t="shared" ca="1" si="77"/>
        <v/>
      </c>
      <c r="K676" t="str">
        <f t="shared" ca="1" si="78"/>
        <v/>
      </c>
    </row>
    <row r="677" spans="1:11" x14ac:dyDescent="0.3">
      <c r="A677" s="2">
        <v>1</v>
      </c>
      <c r="C677" t="str">
        <f t="shared" ca="1" si="75"/>
        <v/>
      </c>
      <c r="D677" t="str">
        <f t="shared" ca="1" si="76"/>
        <v/>
      </c>
      <c r="H677" t="str">
        <f t="shared" ca="1" si="77"/>
        <v/>
      </c>
      <c r="K677" t="str">
        <f t="shared" ca="1" si="78"/>
        <v/>
      </c>
    </row>
    <row r="678" spans="1:11" x14ac:dyDescent="0.3">
      <c r="A678" s="2">
        <v>0</v>
      </c>
      <c r="C678" t="str">
        <f t="shared" ca="1" si="75"/>
        <v/>
      </c>
      <c r="D678" t="str">
        <f t="shared" ca="1" si="76"/>
        <v/>
      </c>
      <c r="H678" t="str">
        <f t="shared" ca="1" si="77"/>
        <v/>
      </c>
      <c r="K678" t="str">
        <f t="shared" ca="1" si="78"/>
        <v/>
      </c>
    </row>
    <row r="679" spans="1:11" x14ac:dyDescent="0.3">
      <c r="A679" s="2">
        <v>1</v>
      </c>
      <c r="C679" t="str">
        <f t="shared" ca="1" si="75"/>
        <v/>
      </c>
      <c r="D679" t="str">
        <f t="shared" ca="1" si="76"/>
        <v/>
      </c>
      <c r="H679" t="str">
        <f t="shared" ca="1" si="77"/>
        <v/>
      </c>
      <c r="K679" t="str">
        <f t="shared" ca="1" si="78"/>
        <v/>
      </c>
    </row>
    <row r="680" spans="1:11" x14ac:dyDescent="0.3">
      <c r="A680" s="2">
        <v>1</v>
      </c>
      <c r="C680" t="str">
        <f t="shared" ca="1" si="75"/>
        <v/>
      </c>
      <c r="D680" t="str">
        <f t="shared" ca="1" si="76"/>
        <v/>
      </c>
      <c r="H680" t="str">
        <f t="shared" ca="1" si="77"/>
        <v/>
      </c>
      <c r="K680" t="str">
        <f t="shared" ca="1" si="78"/>
        <v/>
      </c>
    </row>
    <row r="681" spans="1:11" x14ac:dyDescent="0.3">
      <c r="A681" s="2">
        <v>3</v>
      </c>
      <c r="C681">
        <f t="shared" ca="1" si="75"/>
        <v>18</v>
      </c>
      <c r="D681">
        <f t="shared" ca="1" si="76"/>
        <v>32</v>
      </c>
      <c r="H681">
        <f t="shared" ca="1" si="77"/>
        <v>25.704900000000002</v>
      </c>
      <c r="K681">
        <f t="shared" ca="1" si="78"/>
        <v>37.699600000000004</v>
      </c>
    </row>
    <row r="682" spans="1:11" x14ac:dyDescent="0.3">
      <c r="A682" s="2">
        <v>2</v>
      </c>
      <c r="C682" t="str">
        <f t="shared" ca="1" si="75"/>
        <v/>
      </c>
      <c r="D682" t="str">
        <f t="shared" ca="1" si="76"/>
        <v/>
      </c>
      <c r="H682" t="str">
        <f t="shared" ca="1" si="77"/>
        <v/>
      </c>
      <c r="K682" t="str">
        <f t="shared" ca="1" si="78"/>
        <v/>
      </c>
    </row>
    <row r="683" spans="1:11" x14ac:dyDescent="0.3">
      <c r="A683" s="2">
        <v>2</v>
      </c>
      <c r="C683" t="str">
        <f t="shared" ca="1" si="75"/>
        <v/>
      </c>
      <c r="D683" t="str">
        <f t="shared" ca="1" si="76"/>
        <v/>
      </c>
      <c r="H683" t="str">
        <f t="shared" ca="1" si="77"/>
        <v/>
      </c>
      <c r="K683" t="str">
        <f t="shared" ca="1" si="78"/>
        <v/>
      </c>
    </row>
    <row r="684" spans="1:11" x14ac:dyDescent="0.3">
      <c r="A684" s="2">
        <v>0</v>
      </c>
      <c r="C684" t="str">
        <f t="shared" ca="1" si="75"/>
        <v/>
      </c>
      <c r="D684" t="str">
        <f t="shared" ca="1" si="76"/>
        <v/>
      </c>
      <c r="H684" t="str">
        <f t="shared" ca="1" si="77"/>
        <v/>
      </c>
      <c r="K684" t="str">
        <f t="shared" ca="1" si="78"/>
        <v/>
      </c>
    </row>
    <row r="685" spans="1:11" x14ac:dyDescent="0.3">
      <c r="A685" s="2">
        <v>0</v>
      </c>
      <c r="C685" t="str">
        <f t="shared" ca="1" si="75"/>
        <v/>
      </c>
      <c r="D685" t="str">
        <f t="shared" ca="1" si="76"/>
        <v/>
      </c>
      <c r="H685" t="str">
        <f t="shared" ca="1" si="77"/>
        <v/>
      </c>
      <c r="K685" t="str">
        <f t="shared" ca="1" si="78"/>
        <v/>
      </c>
    </row>
    <row r="686" spans="1:11" x14ac:dyDescent="0.3">
      <c r="A686" s="2">
        <v>1</v>
      </c>
      <c r="C686" t="str">
        <f t="shared" ca="1" si="75"/>
        <v/>
      </c>
      <c r="D686" t="str">
        <f t="shared" ca="1" si="76"/>
        <v/>
      </c>
      <c r="H686" t="str">
        <f t="shared" ca="1" si="77"/>
        <v/>
      </c>
      <c r="K686" t="str">
        <f t="shared" ca="1" si="78"/>
        <v/>
      </c>
    </row>
    <row r="687" spans="1:11" x14ac:dyDescent="0.3">
      <c r="A687" s="2">
        <v>2</v>
      </c>
      <c r="C687" t="str">
        <f t="shared" ca="1" si="75"/>
        <v/>
      </c>
      <c r="D687" t="str">
        <f t="shared" ca="1" si="76"/>
        <v/>
      </c>
      <c r="H687" t="str">
        <f t="shared" ca="1" si="77"/>
        <v/>
      </c>
      <c r="K687" t="str">
        <f t="shared" ca="1" si="78"/>
        <v/>
      </c>
    </row>
    <row r="688" spans="1:11" x14ac:dyDescent="0.3">
      <c r="A688" s="2">
        <v>1</v>
      </c>
      <c r="C688" t="str">
        <f t="shared" ca="1" si="75"/>
        <v/>
      </c>
      <c r="D688" t="str">
        <f t="shared" ca="1" si="76"/>
        <v/>
      </c>
      <c r="H688" t="str">
        <f t="shared" ca="1" si="77"/>
        <v/>
      </c>
      <c r="K688" t="str">
        <f t="shared" ca="1" si="78"/>
        <v/>
      </c>
    </row>
    <row r="689" spans="1:11" x14ac:dyDescent="0.3">
      <c r="A689" s="2">
        <v>2</v>
      </c>
      <c r="C689" t="str">
        <f t="shared" ca="1" si="75"/>
        <v/>
      </c>
      <c r="D689" t="str">
        <f t="shared" ca="1" si="76"/>
        <v/>
      </c>
      <c r="H689" t="str">
        <f t="shared" ca="1" si="77"/>
        <v/>
      </c>
      <c r="K689" t="str">
        <f t="shared" ca="1" si="78"/>
        <v/>
      </c>
    </row>
    <row r="690" spans="1:11" x14ac:dyDescent="0.3">
      <c r="A690" s="2">
        <v>5</v>
      </c>
      <c r="C690" t="str">
        <f t="shared" ca="1" si="75"/>
        <v/>
      </c>
      <c r="D690" t="str">
        <f t="shared" ca="1" si="76"/>
        <v/>
      </c>
      <c r="H690" t="str">
        <f t="shared" ca="1" si="77"/>
        <v/>
      </c>
      <c r="K690" t="str">
        <f t="shared" ca="1" si="78"/>
        <v/>
      </c>
    </row>
    <row r="691" spans="1:11" x14ac:dyDescent="0.3">
      <c r="A691" s="2">
        <v>3</v>
      </c>
      <c r="C691">
        <f t="shared" ca="1" si="75"/>
        <v>14</v>
      </c>
      <c r="D691" t="str">
        <f t="shared" ca="1" si="76"/>
        <v/>
      </c>
      <c r="H691">
        <f t="shared" ca="1" si="77"/>
        <v>1.1449000000000007</v>
      </c>
      <c r="K691" t="str">
        <f t="shared" ca="1" si="78"/>
        <v/>
      </c>
    </row>
    <row r="692" spans="1:11" x14ac:dyDescent="0.3">
      <c r="A692" s="2">
        <v>1</v>
      </c>
      <c r="C692" t="str">
        <f t="shared" ca="1" si="75"/>
        <v/>
      </c>
      <c r="D692" t="str">
        <f t="shared" ca="1" si="76"/>
        <v/>
      </c>
      <c r="H692" t="str">
        <f t="shared" ca="1" si="77"/>
        <v/>
      </c>
      <c r="K692" t="str">
        <f t="shared" ca="1" si="78"/>
        <v/>
      </c>
    </row>
    <row r="693" spans="1:11" x14ac:dyDescent="0.3">
      <c r="A693" s="2">
        <v>1</v>
      </c>
      <c r="C693" t="str">
        <f t="shared" ca="1" si="75"/>
        <v/>
      </c>
      <c r="D693" t="str">
        <f t="shared" ca="1" si="76"/>
        <v/>
      </c>
      <c r="H693" t="str">
        <f t="shared" ca="1" si="77"/>
        <v/>
      </c>
      <c r="K693" t="str">
        <f t="shared" ca="1" si="78"/>
        <v/>
      </c>
    </row>
    <row r="694" spans="1:11" x14ac:dyDescent="0.3">
      <c r="A694" s="2">
        <v>1</v>
      </c>
      <c r="C694" t="str">
        <f t="shared" ca="1" si="75"/>
        <v/>
      </c>
      <c r="D694" t="str">
        <f t="shared" ca="1" si="76"/>
        <v/>
      </c>
      <c r="H694" t="str">
        <f t="shared" ca="1" si="77"/>
        <v/>
      </c>
      <c r="K694" t="str">
        <f t="shared" ca="1" si="78"/>
        <v/>
      </c>
    </row>
    <row r="695" spans="1:11" x14ac:dyDescent="0.3">
      <c r="A695" s="2">
        <v>2</v>
      </c>
      <c r="C695" t="str">
        <f t="shared" ca="1" si="75"/>
        <v/>
      </c>
      <c r="D695" t="str">
        <f t="shared" ca="1" si="76"/>
        <v/>
      </c>
      <c r="H695" t="str">
        <f t="shared" ca="1" si="77"/>
        <v/>
      </c>
      <c r="K695" t="str">
        <f t="shared" ca="1" si="78"/>
        <v/>
      </c>
    </row>
    <row r="696" spans="1:11" x14ac:dyDescent="0.3">
      <c r="A696" s="2">
        <v>1</v>
      </c>
      <c r="C696" t="str">
        <f t="shared" ca="1" si="75"/>
        <v/>
      </c>
      <c r="D696" t="str">
        <f t="shared" ca="1" si="76"/>
        <v/>
      </c>
      <c r="H696" t="str">
        <f t="shared" ca="1" si="77"/>
        <v/>
      </c>
      <c r="K696" t="str">
        <f t="shared" ca="1" si="78"/>
        <v/>
      </c>
    </row>
    <row r="697" spans="1:11" x14ac:dyDescent="0.3">
      <c r="A697" s="2">
        <v>2</v>
      </c>
      <c r="C697" t="str">
        <f t="shared" ca="1" si="75"/>
        <v/>
      </c>
      <c r="D697" t="str">
        <f t="shared" ca="1" si="76"/>
        <v/>
      </c>
      <c r="H697" t="str">
        <f t="shared" ca="1" si="77"/>
        <v/>
      </c>
      <c r="K697" t="str">
        <f t="shared" ca="1" si="78"/>
        <v/>
      </c>
    </row>
    <row r="698" spans="1:11" x14ac:dyDescent="0.3">
      <c r="A698" s="2">
        <v>2</v>
      </c>
      <c r="C698" t="str">
        <f t="shared" ca="1" si="75"/>
        <v/>
      </c>
      <c r="D698" t="str">
        <f t="shared" ca="1" si="76"/>
        <v/>
      </c>
      <c r="H698" t="str">
        <f t="shared" ca="1" si="77"/>
        <v/>
      </c>
      <c r="K698" t="str">
        <f t="shared" ca="1" si="78"/>
        <v/>
      </c>
    </row>
    <row r="699" spans="1:11" x14ac:dyDescent="0.3">
      <c r="A699" s="2">
        <v>0</v>
      </c>
      <c r="C699" t="str">
        <f t="shared" ca="1" si="75"/>
        <v/>
      </c>
      <c r="D699" t="str">
        <f t="shared" ca="1" si="76"/>
        <v/>
      </c>
      <c r="H699" t="str">
        <f t="shared" ca="1" si="77"/>
        <v/>
      </c>
      <c r="K699" t="str">
        <f t="shared" ca="1" si="78"/>
        <v/>
      </c>
    </row>
    <row r="700" spans="1:11" x14ac:dyDescent="0.3">
      <c r="A700" s="2">
        <v>1</v>
      </c>
      <c r="C700" t="str">
        <f t="shared" ca="1" si="75"/>
        <v/>
      </c>
      <c r="D700" t="str">
        <f t="shared" ca="1" si="76"/>
        <v/>
      </c>
      <c r="H700" t="str">
        <f t="shared" ca="1" si="77"/>
        <v/>
      </c>
      <c r="K700" t="str">
        <f t="shared" ca="1" si="78"/>
        <v/>
      </c>
    </row>
    <row r="701" spans="1:11" x14ac:dyDescent="0.3">
      <c r="A701" s="2">
        <v>0</v>
      </c>
      <c r="C701">
        <f t="shared" ca="1" si="75"/>
        <v>14</v>
      </c>
      <c r="D701">
        <f t="shared" ca="1" si="76"/>
        <v>23</v>
      </c>
      <c r="H701">
        <f t="shared" ca="1" si="77"/>
        <v>1.1449000000000007</v>
      </c>
      <c r="K701">
        <f t="shared" ca="1" si="78"/>
        <v>8.1795999999999971</v>
      </c>
    </row>
    <row r="702" spans="1:11" x14ac:dyDescent="0.3">
      <c r="A702" s="2">
        <v>2</v>
      </c>
      <c r="C702" t="str">
        <f t="shared" ca="1" si="75"/>
        <v/>
      </c>
      <c r="D702" t="str">
        <f t="shared" ca="1" si="76"/>
        <v/>
      </c>
      <c r="H702" t="str">
        <f t="shared" ca="1" si="77"/>
        <v/>
      </c>
      <c r="K702" t="str">
        <f t="shared" ca="1" si="78"/>
        <v/>
      </c>
    </row>
    <row r="703" spans="1:11" x14ac:dyDescent="0.3">
      <c r="A703" s="2">
        <v>1</v>
      </c>
      <c r="C703" t="str">
        <f t="shared" ca="1" si="75"/>
        <v/>
      </c>
      <c r="D703" t="str">
        <f t="shared" ca="1" si="76"/>
        <v/>
      </c>
      <c r="H703" t="str">
        <f t="shared" ca="1" si="77"/>
        <v/>
      </c>
      <c r="K703" t="str">
        <f t="shared" ca="1" si="78"/>
        <v/>
      </c>
    </row>
    <row r="704" spans="1:11" x14ac:dyDescent="0.3">
      <c r="A704" s="2">
        <v>2</v>
      </c>
      <c r="C704" t="str">
        <f t="shared" ca="1" si="75"/>
        <v/>
      </c>
      <c r="D704" t="str">
        <f t="shared" ca="1" si="76"/>
        <v/>
      </c>
      <c r="H704" t="str">
        <f t="shared" ca="1" si="77"/>
        <v/>
      </c>
      <c r="K704" t="str">
        <f t="shared" ca="1" si="78"/>
        <v/>
      </c>
    </row>
    <row r="705" spans="1:11" x14ac:dyDescent="0.3">
      <c r="A705" s="2">
        <v>0</v>
      </c>
      <c r="C705" t="str">
        <f t="shared" ref="C705:C768" ca="1" si="79">IF(MOD(CELL("строка",A714),10)=0,SUM(A705:A714),"")</f>
        <v/>
      </c>
      <c r="D705" t="str">
        <f t="shared" ref="D705:D768" ca="1" si="80">IF(MOD(CELL("строка",A724),20)=0,SUM(A705:A724),"")</f>
        <v/>
      </c>
      <c r="H705" t="str">
        <f t="shared" ca="1" si="77"/>
        <v/>
      </c>
      <c r="K705" t="str">
        <f t="shared" ca="1" si="78"/>
        <v/>
      </c>
    </row>
    <row r="706" spans="1:11" x14ac:dyDescent="0.3">
      <c r="A706" s="2">
        <v>1</v>
      </c>
      <c r="C706" t="str">
        <f t="shared" ca="1" si="79"/>
        <v/>
      </c>
      <c r="D706" t="str">
        <f t="shared" ca="1" si="80"/>
        <v/>
      </c>
      <c r="H706" t="str">
        <f t="shared" ref="H706:H769" ca="1" si="81">IF(MOD(CELL("строка",C706),10)=1,POWER( SUM( C706, -$G$1 ), 2 ),"")</f>
        <v/>
      </c>
      <c r="K706" t="str">
        <f t="shared" ref="K706:K769" ca="1" si="82">IF(MOD(CELL("строка",D706),20)=1,POWER( SUM( D706, -$J$1 ), 2 ),"")</f>
        <v/>
      </c>
    </row>
    <row r="707" spans="1:11" x14ac:dyDescent="0.3">
      <c r="A707" s="2">
        <v>1</v>
      </c>
      <c r="C707" t="str">
        <f t="shared" ca="1" si="79"/>
        <v/>
      </c>
      <c r="D707" t="str">
        <f t="shared" ca="1" si="80"/>
        <v/>
      </c>
      <c r="H707" t="str">
        <f t="shared" ca="1" si="81"/>
        <v/>
      </c>
      <c r="K707" t="str">
        <f t="shared" ca="1" si="82"/>
        <v/>
      </c>
    </row>
    <row r="708" spans="1:11" x14ac:dyDescent="0.3">
      <c r="A708" s="2">
        <v>2</v>
      </c>
      <c r="C708" t="str">
        <f t="shared" ca="1" si="79"/>
        <v/>
      </c>
      <c r="D708" t="str">
        <f t="shared" ca="1" si="80"/>
        <v/>
      </c>
      <c r="H708" t="str">
        <f t="shared" ca="1" si="81"/>
        <v/>
      </c>
      <c r="K708" t="str">
        <f t="shared" ca="1" si="82"/>
        <v/>
      </c>
    </row>
    <row r="709" spans="1:11" x14ac:dyDescent="0.3">
      <c r="A709" s="2">
        <v>1</v>
      </c>
      <c r="C709" t="str">
        <f t="shared" ca="1" si="79"/>
        <v/>
      </c>
      <c r="D709" t="str">
        <f t="shared" ca="1" si="80"/>
        <v/>
      </c>
      <c r="H709" t="str">
        <f t="shared" ca="1" si="81"/>
        <v/>
      </c>
      <c r="K709" t="str">
        <f t="shared" ca="1" si="82"/>
        <v/>
      </c>
    </row>
    <row r="710" spans="1:11" x14ac:dyDescent="0.3">
      <c r="A710" s="2">
        <v>4</v>
      </c>
      <c r="C710" t="str">
        <f t="shared" ca="1" si="79"/>
        <v/>
      </c>
      <c r="D710" t="str">
        <f t="shared" ca="1" si="80"/>
        <v/>
      </c>
      <c r="H710" t="str">
        <f t="shared" ca="1" si="81"/>
        <v/>
      </c>
      <c r="K710" t="str">
        <f t="shared" ca="1" si="82"/>
        <v/>
      </c>
    </row>
    <row r="711" spans="1:11" x14ac:dyDescent="0.3">
      <c r="A711" s="2">
        <v>1</v>
      </c>
      <c r="C711">
        <f t="shared" ca="1" si="79"/>
        <v>9</v>
      </c>
      <c r="D711" t="str">
        <f t="shared" ca="1" si="80"/>
        <v/>
      </c>
      <c r="H711">
        <f t="shared" ca="1" si="81"/>
        <v>15.444899999999997</v>
      </c>
      <c r="K711" t="str">
        <f t="shared" ca="1" si="82"/>
        <v/>
      </c>
    </row>
    <row r="712" spans="1:11" x14ac:dyDescent="0.3">
      <c r="A712" s="2">
        <v>2</v>
      </c>
      <c r="C712" t="str">
        <f t="shared" ca="1" si="79"/>
        <v/>
      </c>
      <c r="D712" t="str">
        <f t="shared" ca="1" si="80"/>
        <v/>
      </c>
      <c r="H712" t="str">
        <f t="shared" ca="1" si="81"/>
        <v/>
      </c>
      <c r="K712" t="str">
        <f t="shared" ca="1" si="82"/>
        <v/>
      </c>
    </row>
    <row r="713" spans="1:11" x14ac:dyDescent="0.3">
      <c r="A713" s="2">
        <v>2</v>
      </c>
      <c r="C713" t="str">
        <f t="shared" ca="1" si="79"/>
        <v/>
      </c>
      <c r="D713" t="str">
        <f t="shared" ca="1" si="80"/>
        <v/>
      </c>
      <c r="H713" t="str">
        <f t="shared" ca="1" si="81"/>
        <v/>
      </c>
      <c r="K713" t="str">
        <f t="shared" ca="1" si="82"/>
        <v/>
      </c>
    </row>
    <row r="714" spans="1:11" x14ac:dyDescent="0.3">
      <c r="A714" s="2">
        <v>0</v>
      </c>
      <c r="C714" t="str">
        <f t="shared" ca="1" si="79"/>
        <v/>
      </c>
      <c r="D714" t="str">
        <f t="shared" ca="1" si="80"/>
        <v/>
      </c>
      <c r="H714" t="str">
        <f t="shared" ca="1" si="81"/>
        <v/>
      </c>
      <c r="K714" t="str">
        <f t="shared" ca="1" si="82"/>
        <v/>
      </c>
    </row>
    <row r="715" spans="1:11" x14ac:dyDescent="0.3">
      <c r="A715" s="2">
        <v>3</v>
      </c>
      <c r="C715" t="str">
        <f t="shared" ca="1" si="79"/>
        <v/>
      </c>
      <c r="D715" t="str">
        <f t="shared" ca="1" si="80"/>
        <v/>
      </c>
      <c r="H715" t="str">
        <f t="shared" ca="1" si="81"/>
        <v/>
      </c>
      <c r="K715" t="str">
        <f t="shared" ca="1" si="82"/>
        <v/>
      </c>
    </row>
    <row r="716" spans="1:11" x14ac:dyDescent="0.3">
      <c r="A716" s="2">
        <v>0</v>
      </c>
      <c r="C716" t="str">
        <f t="shared" ca="1" si="79"/>
        <v/>
      </c>
      <c r="D716" t="str">
        <f t="shared" ca="1" si="80"/>
        <v/>
      </c>
      <c r="H716" t="str">
        <f t="shared" ca="1" si="81"/>
        <v/>
      </c>
      <c r="K716" t="str">
        <f t="shared" ca="1" si="82"/>
        <v/>
      </c>
    </row>
    <row r="717" spans="1:11" x14ac:dyDescent="0.3">
      <c r="A717" s="2">
        <v>0</v>
      </c>
      <c r="C717" t="str">
        <f t="shared" ca="1" si="79"/>
        <v/>
      </c>
      <c r="D717" t="str">
        <f t="shared" ca="1" si="80"/>
        <v/>
      </c>
      <c r="H717" t="str">
        <f t="shared" ca="1" si="81"/>
        <v/>
      </c>
      <c r="K717" t="str">
        <f t="shared" ca="1" si="82"/>
        <v/>
      </c>
    </row>
    <row r="718" spans="1:11" x14ac:dyDescent="0.3">
      <c r="A718" s="2">
        <v>1</v>
      </c>
      <c r="C718" t="str">
        <f t="shared" ca="1" si="79"/>
        <v/>
      </c>
      <c r="D718" t="str">
        <f t="shared" ca="1" si="80"/>
        <v/>
      </c>
      <c r="H718" t="str">
        <f t="shared" ca="1" si="81"/>
        <v/>
      </c>
      <c r="K718" t="str">
        <f t="shared" ca="1" si="82"/>
        <v/>
      </c>
    </row>
    <row r="719" spans="1:11" x14ac:dyDescent="0.3">
      <c r="A719" s="2">
        <v>0</v>
      </c>
      <c r="C719" t="str">
        <f t="shared" ca="1" si="79"/>
        <v/>
      </c>
      <c r="D719" t="str">
        <f t="shared" ca="1" si="80"/>
        <v/>
      </c>
      <c r="H719" t="str">
        <f t="shared" ca="1" si="81"/>
        <v/>
      </c>
      <c r="K719" t="str">
        <f t="shared" ca="1" si="82"/>
        <v/>
      </c>
    </row>
    <row r="720" spans="1:11" x14ac:dyDescent="0.3">
      <c r="A720" s="2">
        <v>0</v>
      </c>
      <c r="C720" t="str">
        <f t="shared" ca="1" si="79"/>
        <v/>
      </c>
      <c r="D720" t="str">
        <f t="shared" ca="1" si="80"/>
        <v/>
      </c>
      <c r="H720" t="str">
        <f t="shared" ca="1" si="81"/>
        <v/>
      </c>
      <c r="K720" t="str">
        <f t="shared" ca="1" si="82"/>
        <v/>
      </c>
    </row>
    <row r="721" spans="1:11" x14ac:dyDescent="0.3">
      <c r="A721" s="2">
        <v>1</v>
      </c>
      <c r="C721">
        <f t="shared" ca="1" si="79"/>
        <v>17</v>
      </c>
      <c r="D721">
        <f t="shared" ca="1" si="80"/>
        <v>27</v>
      </c>
      <c r="H721">
        <f t="shared" ca="1" si="81"/>
        <v>16.564900000000002</v>
      </c>
      <c r="K721">
        <f t="shared" ca="1" si="82"/>
        <v>1.2996000000000012</v>
      </c>
    </row>
    <row r="722" spans="1:11" x14ac:dyDescent="0.3">
      <c r="A722" s="2">
        <v>2</v>
      </c>
      <c r="C722" t="str">
        <f t="shared" ca="1" si="79"/>
        <v/>
      </c>
      <c r="D722" t="str">
        <f t="shared" ca="1" si="80"/>
        <v/>
      </c>
      <c r="H722" t="str">
        <f t="shared" ca="1" si="81"/>
        <v/>
      </c>
      <c r="K722" t="str">
        <f t="shared" ca="1" si="82"/>
        <v/>
      </c>
    </row>
    <row r="723" spans="1:11" x14ac:dyDescent="0.3">
      <c r="A723" s="2">
        <v>1</v>
      </c>
      <c r="C723" t="str">
        <f t="shared" ca="1" si="79"/>
        <v/>
      </c>
      <c r="D723" t="str">
        <f t="shared" ca="1" si="80"/>
        <v/>
      </c>
      <c r="H723" t="str">
        <f t="shared" ca="1" si="81"/>
        <v/>
      </c>
      <c r="K723" t="str">
        <f t="shared" ca="1" si="82"/>
        <v/>
      </c>
    </row>
    <row r="724" spans="1:11" x14ac:dyDescent="0.3">
      <c r="A724" s="2">
        <v>3</v>
      </c>
      <c r="C724" t="str">
        <f t="shared" ca="1" si="79"/>
        <v/>
      </c>
      <c r="D724" t="str">
        <f t="shared" ca="1" si="80"/>
        <v/>
      </c>
      <c r="H724" t="str">
        <f t="shared" ca="1" si="81"/>
        <v/>
      </c>
      <c r="K724" t="str">
        <f t="shared" ca="1" si="82"/>
        <v/>
      </c>
    </row>
    <row r="725" spans="1:11" x14ac:dyDescent="0.3">
      <c r="A725" s="2">
        <v>4</v>
      </c>
      <c r="C725" t="str">
        <f t="shared" ca="1" si="79"/>
        <v/>
      </c>
      <c r="D725" t="str">
        <f t="shared" ca="1" si="80"/>
        <v/>
      </c>
      <c r="H725" t="str">
        <f t="shared" ca="1" si="81"/>
        <v/>
      </c>
      <c r="K725" t="str">
        <f t="shared" ca="1" si="82"/>
        <v/>
      </c>
    </row>
    <row r="726" spans="1:11" x14ac:dyDescent="0.3">
      <c r="A726" s="2">
        <v>2</v>
      </c>
      <c r="C726" t="str">
        <f t="shared" ca="1" si="79"/>
        <v/>
      </c>
      <c r="D726" t="str">
        <f t="shared" ca="1" si="80"/>
        <v/>
      </c>
      <c r="H726" t="str">
        <f t="shared" ca="1" si="81"/>
        <v/>
      </c>
      <c r="K726" t="str">
        <f t="shared" ca="1" si="82"/>
        <v/>
      </c>
    </row>
    <row r="727" spans="1:11" x14ac:dyDescent="0.3">
      <c r="A727" s="2">
        <v>1</v>
      </c>
      <c r="C727" t="str">
        <f t="shared" ca="1" si="79"/>
        <v/>
      </c>
      <c r="D727" t="str">
        <f t="shared" ca="1" si="80"/>
        <v/>
      </c>
      <c r="H727" t="str">
        <f t="shared" ca="1" si="81"/>
        <v/>
      </c>
      <c r="K727" t="str">
        <f t="shared" ca="1" si="82"/>
        <v/>
      </c>
    </row>
    <row r="728" spans="1:11" x14ac:dyDescent="0.3">
      <c r="A728" s="2">
        <v>0</v>
      </c>
      <c r="C728" t="str">
        <f t="shared" ca="1" si="79"/>
        <v/>
      </c>
      <c r="D728" t="str">
        <f t="shared" ca="1" si="80"/>
        <v/>
      </c>
      <c r="H728" t="str">
        <f t="shared" ca="1" si="81"/>
        <v/>
      </c>
      <c r="K728" t="str">
        <f t="shared" ca="1" si="82"/>
        <v/>
      </c>
    </row>
    <row r="729" spans="1:11" x14ac:dyDescent="0.3">
      <c r="A729" s="2">
        <v>3</v>
      </c>
      <c r="C729" t="str">
        <f t="shared" ca="1" si="79"/>
        <v/>
      </c>
      <c r="D729" t="str">
        <f t="shared" ca="1" si="80"/>
        <v/>
      </c>
      <c r="H729" t="str">
        <f t="shared" ca="1" si="81"/>
        <v/>
      </c>
      <c r="K729" t="str">
        <f t="shared" ca="1" si="82"/>
        <v/>
      </c>
    </row>
    <row r="730" spans="1:11" x14ac:dyDescent="0.3">
      <c r="A730" s="2">
        <v>0</v>
      </c>
      <c r="C730" t="str">
        <f t="shared" ca="1" si="79"/>
        <v/>
      </c>
      <c r="D730" t="str">
        <f t="shared" ca="1" si="80"/>
        <v/>
      </c>
      <c r="H730" t="str">
        <f t="shared" ca="1" si="81"/>
        <v/>
      </c>
      <c r="K730" t="str">
        <f t="shared" ca="1" si="82"/>
        <v/>
      </c>
    </row>
    <row r="731" spans="1:11" x14ac:dyDescent="0.3">
      <c r="A731" s="2">
        <v>1</v>
      </c>
      <c r="C731">
        <f t="shared" ca="1" si="79"/>
        <v>10</v>
      </c>
      <c r="D731" t="str">
        <f t="shared" ca="1" si="80"/>
        <v/>
      </c>
      <c r="H731">
        <f t="shared" ca="1" si="81"/>
        <v>8.5848999999999975</v>
      </c>
      <c r="K731" t="str">
        <f t="shared" ca="1" si="82"/>
        <v/>
      </c>
    </row>
    <row r="732" spans="1:11" x14ac:dyDescent="0.3">
      <c r="A732" s="2">
        <v>1</v>
      </c>
      <c r="C732" t="str">
        <f t="shared" ca="1" si="79"/>
        <v/>
      </c>
      <c r="D732" t="str">
        <f t="shared" ca="1" si="80"/>
        <v/>
      </c>
      <c r="H732" t="str">
        <f t="shared" ca="1" si="81"/>
        <v/>
      </c>
      <c r="K732" t="str">
        <f t="shared" ca="1" si="82"/>
        <v/>
      </c>
    </row>
    <row r="733" spans="1:11" x14ac:dyDescent="0.3">
      <c r="A733" s="2">
        <v>1</v>
      </c>
      <c r="C733" t="str">
        <f t="shared" ca="1" si="79"/>
        <v/>
      </c>
      <c r="D733" t="str">
        <f t="shared" ca="1" si="80"/>
        <v/>
      </c>
      <c r="H733" t="str">
        <f t="shared" ca="1" si="81"/>
        <v/>
      </c>
      <c r="K733" t="str">
        <f t="shared" ca="1" si="82"/>
        <v/>
      </c>
    </row>
    <row r="734" spans="1:11" x14ac:dyDescent="0.3">
      <c r="A734" s="2">
        <v>1</v>
      </c>
      <c r="C734" t="str">
        <f t="shared" ca="1" si="79"/>
        <v/>
      </c>
      <c r="D734" t="str">
        <f t="shared" ca="1" si="80"/>
        <v/>
      </c>
      <c r="H734" t="str">
        <f t="shared" ca="1" si="81"/>
        <v/>
      </c>
      <c r="K734" t="str">
        <f t="shared" ca="1" si="82"/>
        <v/>
      </c>
    </row>
    <row r="735" spans="1:11" x14ac:dyDescent="0.3">
      <c r="A735" s="2">
        <v>1</v>
      </c>
      <c r="C735" t="str">
        <f t="shared" ca="1" si="79"/>
        <v/>
      </c>
      <c r="D735" t="str">
        <f t="shared" ca="1" si="80"/>
        <v/>
      </c>
      <c r="H735" t="str">
        <f t="shared" ca="1" si="81"/>
        <v/>
      </c>
      <c r="K735" t="str">
        <f t="shared" ca="1" si="82"/>
        <v/>
      </c>
    </row>
    <row r="736" spans="1:11" x14ac:dyDescent="0.3">
      <c r="A736" s="2">
        <v>0</v>
      </c>
      <c r="C736" t="str">
        <f t="shared" ca="1" si="79"/>
        <v/>
      </c>
      <c r="D736" t="str">
        <f t="shared" ca="1" si="80"/>
        <v/>
      </c>
      <c r="H736" t="str">
        <f t="shared" ca="1" si="81"/>
        <v/>
      </c>
      <c r="K736" t="str">
        <f t="shared" ca="1" si="82"/>
        <v/>
      </c>
    </row>
    <row r="737" spans="1:11" x14ac:dyDescent="0.3">
      <c r="A737" s="2">
        <v>0</v>
      </c>
      <c r="C737" t="str">
        <f t="shared" ca="1" si="79"/>
        <v/>
      </c>
      <c r="D737" t="str">
        <f t="shared" ca="1" si="80"/>
        <v/>
      </c>
      <c r="H737" t="str">
        <f t="shared" ca="1" si="81"/>
        <v/>
      </c>
      <c r="K737" t="str">
        <f t="shared" ca="1" si="82"/>
        <v/>
      </c>
    </row>
    <row r="738" spans="1:11" x14ac:dyDescent="0.3">
      <c r="A738" s="2">
        <v>3</v>
      </c>
      <c r="C738" t="str">
        <f t="shared" ca="1" si="79"/>
        <v/>
      </c>
      <c r="D738" t="str">
        <f t="shared" ca="1" si="80"/>
        <v/>
      </c>
      <c r="H738" t="str">
        <f t="shared" ca="1" si="81"/>
        <v/>
      </c>
      <c r="K738" t="str">
        <f t="shared" ca="1" si="82"/>
        <v/>
      </c>
    </row>
    <row r="739" spans="1:11" x14ac:dyDescent="0.3">
      <c r="A739" s="2">
        <v>1</v>
      </c>
      <c r="C739" t="str">
        <f t="shared" ca="1" si="79"/>
        <v/>
      </c>
      <c r="D739" t="str">
        <f t="shared" ca="1" si="80"/>
        <v/>
      </c>
      <c r="H739" t="str">
        <f t="shared" ca="1" si="81"/>
        <v/>
      </c>
      <c r="K739" t="str">
        <f t="shared" ca="1" si="82"/>
        <v/>
      </c>
    </row>
    <row r="740" spans="1:11" x14ac:dyDescent="0.3">
      <c r="A740" s="2">
        <v>1</v>
      </c>
      <c r="C740" t="str">
        <f t="shared" ca="1" si="79"/>
        <v/>
      </c>
      <c r="D740" t="str">
        <f t="shared" ca="1" si="80"/>
        <v/>
      </c>
      <c r="H740" t="str">
        <f t="shared" ca="1" si="81"/>
        <v/>
      </c>
      <c r="K740" t="str">
        <f t="shared" ca="1" si="82"/>
        <v/>
      </c>
    </row>
    <row r="741" spans="1:11" x14ac:dyDescent="0.3">
      <c r="A741" s="2">
        <v>1</v>
      </c>
      <c r="C741">
        <f t="shared" ca="1" si="79"/>
        <v>13</v>
      </c>
      <c r="D741">
        <f t="shared" ca="1" si="80"/>
        <v>23</v>
      </c>
      <c r="H741">
        <f t="shared" ca="1" si="81"/>
        <v>4.9000000000000397E-3</v>
      </c>
      <c r="K741">
        <f t="shared" ca="1" si="82"/>
        <v>8.1795999999999971</v>
      </c>
    </row>
    <row r="742" spans="1:11" x14ac:dyDescent="0.3">
      <c r="A742" s="2">
        <v>0</v>
      </c>
      <c r="C742" t="str">
        <f t="shared" ca="1" si="79"/>
        <v/>
      </c>
      <c r="D742" t="str">
        <f t="shared" ca="1" si="80"/>
        <v/>
      </c>
      <c r="H742" t="str">
        <f t="shared" ca="1" si="81"/>
        <v/>
      </c>
      <c r="K742" t="str">
        <f t="shared" ca="1" si="82"/>
        <v/>
      </c>
    </row>
    <row r="743" spans="1:11" x14ac:dyDescent="0.3">
      <c r="A743" s="2">
        <v>1</v>
      </c>
      <c r="C743" t="str">
        <f t="shared" ca="1" si="79"/>
        <v/>
      </c>
      <c r="D743" t="str">
        <f t="shared" ca="1" si="80"/>
        <v/>
      </c>
      <c r="H743" t="str">
        <f t="shared" ca="1" si="81"/>
        <v/>
      </c>
      <c r="K743" t="str">
        <f t="shared" ca="1" si="82"/>
        <v/>
      </c>
    </row>
    <row r="744" spans="1:11" x14ac:dyDescent="0.3">
      <c r="A744" s="2">
        <v>0</v>
      </c>
      <c r="C744" t="str">
        <f t="shared" ca="1" si="79"/>
        <v/>
      </c>
      <c r="D744" t="str">
        <f t="shared" ca="1" si="80"/>
        <v/>
      </c>
      <c r="H744" t="str">
        <f t="shared" ca="1" si="81"/>
        <v/>
      </c>
      <c r="K744" t="str">
        <f t="shared" ca="1" si="82"/>
        <v/>
      </c>
    </row>
    <row r="745" spans="1:11" x14ac:dyDescent="0.3">
      <c r="A745" s="2">
        <v>2</v>
      </c>
      <c r="C745" t="str">
        <f t="shared" ca="1" si="79"/>
        <v/>
      </c>
      <c r="D745" t="str">
        <f t="shared" ca="1" si="80"/>
        <v/>
      </c>
      <c r="H745" t="str">
        <f t="shared" ca="1" si="81"/>
        <v/>
      </c>
      <c r="K745" t="str">
        <f t="shared" ca="1" si="82"/>
        <v/>
      </c>
    </row>
    <row r="746" spans="1:11" x14ac:dyDescent="0.3">
      <c r="A746" s="2">
        <v>0</v>
      </c>
      <c r="C746" t="str">
        <f t="shared" ca="1" si="79"/>
        <v/>
      </c>
      <c r="D746" t="str">
        <f t="shared" ca="1" si="80"/>
        <v/>
      </c>
      <c r="H746" t="str">
        <f t="shared" ca="1" si="81"/>
        <v/>
      </c>
      <c r="K746" t="str">
        <f t="shared" ca="1" si="82"/>
        <v/>
      </c>
    </row>
    <row r="747" spans="1:11" x14ac:dyDescent="0.3">
      <c r="A747" s="2">
        <v>3</v>
      </c>
      <c r="C747" t="str">
        <f t="shared" ca="1" si="79"/>
        <v/>
      </c>
      <c r="D747" t="str">
        <f t="shared" ca="1" si="80"/>
        <v/>
      </c>
      <c r="H747" t="str">
        <f t="shared" ca="1" si="81"/>
        <v/>
      </c>
      <c r="K747" t="str">
        <f t="shared" ca="1" si="82"/>
        <v/>
      </c>
    </row>
    <row r="748" spans="1:11" x14ac:dyDescent="0.3">
      <c r="A748" s="2">
        <v>1</v>
      </c>
      <c r="C748" t="str">
        <f t="shared" ca="1" si="79"/>
        <v/>
      </c>
      <c r="D748" t="str">
        <f t="shared" ca="1" si="80"/>
        <v/>
      </c>
      <c r="H748" t="str">
        <f t="shared" ca="1" si="81"/>
        <v/>
      </c>
      <c r="K748" t="str">
        <f t="shared" ca="1" si="82"/>
        <v/>
      </c>
    </row>
    <row r="749" spans="1:11" x14ac:dyDescent="0.3">
      <c r="A749" s="2">
        <v>1</v>
      </c>
      <c r="C749" t="str">
        <f t="shared" ca="1" si="79"/>
        <v/>
      </c>
      <c r="D749" t="str">
        <f t="shared" ca="1" si="80"/>
        <v/>
      </c>
      <c r="H749" t="str">
        <f t="shared" ca="1" si="81"/>
        <v/>
      </c>
      <c r="K749" t="str">
        <f t="shared" ca="1" si="82"/>
        <v/>
      </c>
    </row>
    <row r="750" spans="1:11" x14ac:dyDescent="0.3">
      <c r="A750" s="2">
        <v>4</v>
      </c>
      <c r="C750" t="str">
        <f t="shared" ca="1" si="79"/>
        <v/>
      </c>
      <c r="D750" t="str">
        <f t="shared" ca="1" si="80"/>
        <v/>
      </c>
      <c r="H750" t="str">
        <f t="shared" ca="1" si="81"/>
        <v/>
      </c>
      <c r="K750" t="str">
        <f t="shared" ca="1" si="82"/>
        <v/>
      </c>
    </row>
    <row r="751" spans="1:11" x14ac:dyDescent="0.3">
      <c r="A751" s="2">
        <v>0</v>
      </c>
      <c r="C751">
        <f t="shared" ca="1" si="79"/>
        <v>10</v>
      </c>
      <c r="D751" t="str">
        <f t="shared" ca="1" si="80"/>
        <v/>
      </c>
      <c r="H751">
        <f t="shared" ca="1" si="81"/>
        <v>8.5848999999999975</v>
      </c>
      <c r="K751" t="str">
        <f t="shared" ca="1" si="82"/>
        <v/>
      </c>
    </row>
    <row r="752" spans="1:11" x14ac:dyDescent="0.3">
      <c r="A752" s="2">
        <v>1</v>
      </c>
      <c r="C752" t="str">
        <f t="shared" ca="1" si="79"/>
        <v/>
      </c>
      <c r="D752" t="str">
        <f t="shared" ca="1" si="80"/>
        <v/>
      </c>
      <c r="H752" t="str">
        <f t="shared" ca="1" si="81"/>
        <v/>
      </c>
      <c r="K752" t="str">
        <f t="shared" ca="1" si="82"/>
        <v/>
      </c>
    </row>
    <row r="753" spans="1:11" x14ac:dyDescent="0.3">
      <c r="A753" s="2">
        <v>0</v>
      </c>
      <c r="C753" t="str">
        <f t="shared" ca="1" si="79"/>
        <v/>
      </c>
      <c r="D753" t="str">
        <f t="shared" ca="1" si="80"/>
        <v/>
      </c>
      <c r="H753" t="str">
        <f t="shared" ca="1" si="81"/>
        <v/>
      </c>
      <c r="K753" t="str">
        <f t="shared" ca="1" si="82"/>
        <v/>
      </c>
    </row>
    <row r="754" spans="1:11" x14ac:dyDescent="0.3">
      <c r="A754" s="2">
        <v>1</v>
      </c>
      <c r="C754" t="str">
        <f t="shared" ca="1" si="79"/>
        <v/>
      </c>
      <c r="D754" t="str">
        <f t="shared" ca="1" si="80"/>
        <v/>
      </c>
      <c r="H754" t="str">
        <f t="shared" ca="1" si="81"/>
        <v/>
      </c>
      <c r="K754" t="str">
        <f t="shared" ca="1" si="82"/>
        <v/>
      </c>
    </row>
    <row r="755" spans="1:11" x14ac:dyDescent="0.3">
      <c r="A755" s="2">
        <v>2</v>
      </c>
      <c r="C755" t="str">
        <f t="shared" ca="1" si="79"/>
        <v/>
      </c>
      <c r="D755" t="str">
        <f t="shared" ca="1" si="80"/>
        <v/>
      </c>
      <c r="H755" t="str">
        <f t="shared" ca="1" si="81"/>
        <v/>
      </c>
      <c r="K755" t="str">
        <f t="shared" ca="1" si="82"/>
        <v/>
      </c>
    </row>
    <row r="756" spans="1:11" x14ac:dyDescent="0.3">
      <c r="A756" s="2">
        <v>3</v>
      </c>
      <c r="C756" t="str">
        <f t="shared" ca="1" si="79"/>
        <v/>
      </c>
      <c r="D756" t="str">
        <f t="shared" ca="1" si="80"/>
        <v/>
      </c>
      <c r="H756" t="str">
        <f t="shared" ca="1" si="81"/>
        <v/>
      </c>
      <c r="K756" t="str">
        <f t="shared" ca="1" si="82"/>
        <v/>
      </c>
    </row>
    <row r="757" spans="1:11" x14ac:dyDescent="0.3">
      <c r="A757" s="2">
        <v>2</v>
      </c>
      <c r="C757" t="str">
        <f t="shared" ca="1" si="79"/>
        <v/>
      </c>
      <c r="D757" t="str">
        <f t="shared" ca="1" si="80"/>
        <v/>
      </c>
      <c r="H757" t="str">
        <f t="shared" ca="1" si="81"/>
        <v/>
      </c>
      <c r="K757" t="str">
        <f t="shared" ca="1" si="82"/>
        <v/>
      </c>
    </row>
    <row r="758" spans="1:11" x14ac:dyDescent="0.3">
      <c r="A758" s="2">
        <v>0</v>
      </c>
      <c r="C758" t="str">
        <f t="shared" ca="1" si="79"/>
        <v/>
      </c>
      <c r="D758" t="str">
        <f t="shared" ca="1" si="80"/>
        <v/>
      </c>
      <c r="H758" t="str">
        <f t="shared" ca="1" si="81"/>
        <v/>
      </c>
      <c r="K758" t="str">
        <f t="shared" ca="1" si="82"/>
        <v/>
      </c>
    </row>
    <row r="759" spans="1:11" x14ac:dyDescent="0.3">
      <c r="A759" s="2">
        <v>1</v>
      </c>
      <c r="C759" t="str">
        <f t="shared" ca="1" si="79"/>
        <v/>
      </c>
      <c r="D759" t="str">
        <f t="shared" ca="1" si="80"/>
        <v/>
      </c>
      <c r="H759" t="str">
        <f t="shared" ca="1" si="81"/>
        <v/>
      </c>
      <c r="K759" t="str">
        <f t="shared" ca="1" si="82"/>
        <v/>
      </c>
    </row>
    <row r="760" spans="1:11" x14ac:dyDescent="0.3">
      <c r="A760" s="2">
        <v>0</v>
      </c>
      <c r="C760" t="str">
        <f t="shared" ca="1" si="79"/>
        <v/>
      </c>
      <c r="D760" t="str">
        <f t="shared" ca="1" si="80"/>
        <v/>
      </c>
      <c r="H760" t="str">
        <f t="shared" ca="1" si="81"/>
        <v/>
      </c>
      <c r="K760" t="str">
        <f t="shared" ca="1" si="82"/>
        <v/>
      </c>
    </row>
    <row r="761" spans="1:11" x14ac:dyDescent="0.3">
      <c r="A761" s="2">
        <v>0</v>
      </c>
      <c r="C761">
        <f t="shared" ca="1" si="79"/>
        <v>8</v>
      </c>
      <c r="D761">
        <f t="shared" ca="1" si="80"/>
        <v>21</v>
      </c>
      <c r="H761">
        <f t="shared" ca="1" si="81"/>
        <v>24.304899999999996</v>
      </c>
      <c r="K761">
        <f t="shared" ca="1" si="82"/>
        <v>23.619599999999995</v>
      </c>
    </row>
    <row r="762" spans="1:11" x14ac:dyDescent="0.3">
      <c r="A762" s="2">
        <v>0</v>
      </c>
      <c r="C762" t="str">
        <f t="shared" ca="1" si="79"/>
        <v/>
      </c>
      <c r="D762" t="str">
        <f t="shared" ca="1" si="80"/>
        <v/>
      </c>
      <c r="H762" t="str">
        <f t="shared" ca="1" si="81"/>
        <v/>
      </c>
      <c r="K762" t="str">
        <f t="shared" ca="1" si="82"/>
        <v/>
      </c>
    </row>
    <row r="763" spans="1:11" x14ac:dyDescent="0.3">
      <c r="A763" s="2">
        <v>0</v>
      </c>
      <c r="C763" t="str">
        <f t="shared" ca="1" si="79"/>
        <v/>
      </c>
      <c r="D763" t="str">
        <f t="shared" ca="1" si="80"/>
        <v/>
      </c>
      <c r="H763" t="str">
        <f t="shared" ca="1" si="81"/>
        <v/>
      </c>
      <c r="K763" t="str">
        <f t="shared" ca="1" si="82"/>
        <v/>
      </c>
    </row>
    <row r="764" spans="1:11" x14ac:dyDescent="0.3">
      <c r="A764" s="2">
        <v>2</v>
      </c>
      <c r="C764" t="str">
        <f t="shared" ca="1" si="79"/>
        <v/>
      </c>
      <c r="D764" t="str">
        <f t="shared" ca="1" si="80"/>
        <v/>
      </c>
      <c r="H764" t="str">
        <f t="shared" ca="1" si="81"/>
        <v/>
      </c>
      <c r="K764" t="str">
        <f t="shared" ca="1" si="82"/>
        <v/>
      </c>
    </row>
    <row r="765" spans="1:11" x14ac:dyDescent="0.3">
      <c r="A765" s="2">
        <v>0</v>
      </c>
      <c r="C765" t="str">
        <f t="shared" ca="1" si="79"/>
        <v/>
      </c>
      <c r="D765" t="str">
        <f t="shared" ca="1" si="80"/>
        <v/>
      </c>
      <c r="H765" t="str">
        <f t="shared" ca="1" si="81"/>
        <v/>
      </c>
      <c r="K765" t="str">
        <f t="shared" ca="1" si="82"/>
        <v/>
      </c>
    </row>
    <row r="766" spans="1:11" x14ac:dyDescent="0.3">
      <c r="A766" s="2">
        <v>1</v>
      </c>
      <c r="C766" t="str">
        <f t="shared" ca="1" si="79"/>
        <v/>
      </c>
      <c r="D766" t="str">
        <f t="shared" ca="1" si="80"/>
        <v/>
      </c>
      <c r="H766" t="str">
        <f t="shared" ca="1" si="81"/>
        <v/>
      </c>
      <c r="K766" t="str">
        <f t="shared" ca="1" si="82"/>
        <v/>
      </c>
    </row>
    <row r="767" spans="1:11" x14ac:dyDescent="0.3">
      <c r="A767" s="2">
        <v>1</v>
      </c>
      <c r="C767" t="str">
        <f t="shared" ca="1" si="79"/>
        <v/>
      </c>
      <c r="D767" t="str">
        <f t="shared" ca="1" si="80"/>
        <v/>
      </c>
      <c r="H767" t="str">
        <f t="shared" ca="1" si="81"/>
        <v/>
      </c>
      <c r="K767" t="str">
        <f t="shared" ca="1" si="82"/>
        <v/>
      </c>
    </row>
    <row r="768" spans="1:11" x14ac:dyDescent="0.3">
      <c r="A768" s="2">
        <v>2</v>
      </c>
      <c r="C768" t="str">
        <f t="shared" ca="1" si="79"/>
        <v/>
      </c>
      <c r="D768" t="str">
        <f t="shared" ca="1" si="80"/>
        <v/>
      </c>
      <c r="H768" t="str">
        <f t="shared" ca="1" si="81"/>
        <v/>
      </c>
      <c r="K768" t="str">
        <f t="shared" ca="1" si="82"/>
        <v/>
      </c>
    </row>
    <row r="769" spans="1:11" x14ac:dyDescent="0.3">
      <c r="A769" s="2">
        <v>0</v>
      </c>
      <c r="C769" t="str">
        <f t="shared" ref="C769:C832" ca="1" si="83">IF(MOD(CELL("строка",A778),10)=0,SUM(A769:A778),"")</f>
        <v/>
      </c>
      <c r="D769" t="str">
        <f t="shared" ref="D769:D832" ca="1" si="84">IF(MOD(CELL("строка",A788),20)=0,SUM(A769:A788),"")</f>
        <v/>
      </c>
      <c r="H769" t="str">
        <f t="shared" ca="1" si="81"/>
        <v/>
      </c>
      <c r="K769" t="str">
        <f t="shared" ca="1" si="82"/>
        <v/>
      </c>
    </row>
    <row r="770" spans="1:11" x14ac:dyDescent="0.3">
      <c r="A770" s="2">
        <v>2</v>
      </c>
      <c r="C770" t="str">
        <f t="shared" ca="1" si="83"/>
        <v/>
      </c>
      <c r="D770" t="str">
        <f t="shared" ca="1" si="84"/>
        <v/>
      </c>
      <c r="H770" t="str">
        <f t="shared" ref="H770:H833" ca="1" si="85">IF(MOD(CELL("строка",C770),10)=1,POWER( SUM( C770, -$G$1 ), 2 ),"")</f>
        <v/>
      </c>
      <c r="K770" t="str">
        <f t="shared" ref="K770:K833" ca="1" si="86">IF(MOD(CELL("строка",D770),20)=1,POWER( SUM( D770, -$J$1 ), 2 ),"")</f>
        <v/>
      </c>
    </row>
    <row r="771" spans="1:11" x14ac:dyDescent="0.3">
      <c r="A771" s="2">
        <v>2</v>
      </c>
      <c r="C771">
        <f t="shared" ca="1" si="83"/>
        <v>13</v>
      </c>
      <c r="D771" t="str">
        <f t="shared" ca="1" si="84"/>
        <v/>
      </c>
      <c r="H771">
        <f t="shared" ca="1" si="85"/>
        <v>4.9000000000000397E-3</v>
      </c>
      <c r="K771" t="str">
        <f t="shared" ca="1" si="86"/>
        <v/>
      </c>
    </row>
    <row r="772" spans="1:11" x14ac:dyDescent="0.3">
      <c r="A772" s="2">
        <v>0</v>
      </c>
      <c r="C772" t="str">
        <f t="shared" ca="1" si="83"/>
        <v/>
      </c>
      <c r="D772" t="str">
        <f t="shared" ca="1" si="84"/>
        <v/>
      </c>
      <c r="H772" t="str">
        <f t="shared" ca="1" si="85"/>
        <v/>
      </c>
      <c r="K772" t="str">
        <f t="shared" ca="1" si="86"/>
        <v/>
      </c>
    </row>
    <row r="773" spans="1:11" x14ac:dyDescent="0.3">
      <c r="A773" s="2">
        <v>1</v>
      </c>
      <c r="C773" t="str">
        <f t="shared" ca="1" si="83"/>
        <v/>
      </c>
      <c r="D773" t="str">
        <f t="shared" ca="1" si="84"/>
        <v/>
      </c>
      <c r="H773" t="str">
        <f t="shared" ca="1" si="85"/>
        <v/>
      </c>
      <c r="K773" t="str">
        <f t="shared" ca="1" si="86"/>
        <v/>
      </c>
    </row>
    <row r="774" spans="1:11" x14ac:dyDescent="0.3">
      <c r="A774" s="2">
        <v>2</v>
      </c>
      <c r="C774" t="str">
        <f t="shared" ca="1" si="83"/>
        <v/>
      </c>
      <c r="D774" t="str">
        <f t="shared" ca="1" si="84"/>
        <v/>
      </c>
      <c r="H774" t="str">
        <f t="shared" ca="1" si="85"/>
        <v/>
      </c>
      <c r="K774" t="str">
        <f t="shared" ca="1" si="86"/>
        <v/>
      </c>
    </row>
    <row r="775" spans="1:11" x14ac:dyDescent="0.3">
      <c r="A775" s="2">
        <v>0</v>
      </c>
      <c r="C775" t="str">
        <f t="shared" ca="1" si="83"/>
        <v/>
      </c>
      <c r="D775" t="str">
        <f t="shared" ca="1" si="84"/>
        <v/>
      </c>
      <c r="H775" t="str">
        <f t="shared" ca="1" si="85"/>
        <v/>
      </c>
      <c r="K775" t="str">
        <f t="shared" ca="1" si="86"/>
        <v/>
      </c>
    </row>
    <row r="776" spans="1:11" x14ac:dyDescent="0.3">
      <c r="A776" s="2">
        <v>1</v>
      </c>
      <c r="C776" t="str">
        <f t="shared" ca="1" si="83"/>
        <v/>
      </c>
      <c r="D776" t="str">
        <f t="shared" ca="1" si="84"/>
        <v/>
      </c>
      <c r="H776" t="str">
        <f t="shared" ca="1" si="85"/>
        <v/>
      </c>
      <c r="K776" t="str">
        <f t="shared" ca="1" si="86"/>
        <v/>
      </c>
    </row>
    <row r="777" spans="1:11" x14ac:dyDescent="0.3">
      <c r="A777" s="2">
        <v>4</v>
      </c>
      <c r="C777" t="str">
        <f t="shared" ca="1" si="83"/>
        <v/>
      </c>
      <c r="D777" t="str">
        <f t="shared" ca="1" si="84"/>
        <v/>
      </c>
      <c r="H777" t="str">
        <f t="shared" ca="1" si="85"/>
        <v/>
      </c>
      <c r="K777" t="str">
        <f t="shared" ca="1" si="86"/>
        <v/>
      </c>
    </row>
    <row r="778" spans="1:11" x14ac:dyDescent="0.3">
      <c r="A778" s="2">
        <v>1</v>
      </c>
      <c r="C778" t="str">
        <f t="shared" ca="1" si="83"/>
        <v/>
      </c>
      <c r="D778" t="str">
        <f t="shared" ca="1" si="84"/>
        <v/>
      </c>
      <c r="H778" t="str">
        <f t="shared" ca="1" si="85"/>
        <v/>
      </c>
      <c r="K778" t="str">
        <f t="shared" ca="1" si="86"/>
        <v/>
      </c>
    </row>
    <row r="779" spans="1:11" x14ac:dyDescent="0.3">
      <c r="A779" s="2">
        <v>1</v>
      </c>
      <c r="C779" t="str">
        <f t="shared" ca="1" si="83"/>
        <v/>
      </c>
      <c r="D779" t="str">
        <f t="shared" ca="1" si="84"/>
        <v/>
      </c>
      <c r="H779" t="str">
        <f t="shared" ca="1" si="85"/>
        <v/>
      </c>
      <c r="K779" t="str">
        <f t="shared" ca="1" si="86"/>
        <v/>
      </c>
    </row>
    <row r="780" spans="1:11" x14ac:dyDescent="0.3">
      <c r="A780" s="2">
        <v>1</v>
      </c>
      <c r="C780" t="str">
        <f t="shared" ca="1" si="83"/>
        <v/>
      </c>
      <c r="D780" t="str">
        <f t="shared" ca="1" si="84"/>
        <v/>
      </c>
      <c r="H780" t="str">
        <f t="shared" ca="1" si="85"/>
        <v/>
      </c>
      <c r="K780" t="str">
        <f t="shared" ca="1" si="86"/>
        <v/>
      </c>
    </row>
    <row r="781" spans="1:11" x14ac:dyDescent="0.3">
      <c r="A781" s="2">
        <v>1</v>
      </c>
      <c r="C781">
        <f t="shared" ca="1" si="83"/>
        <v>11</v>
      </c>
      <c r="D781">
        <f t="shared" ca="1" si="84"/>
        <v>19</v>
      </c>
      <c r="H781">
        <f t="shared" ca="1" si="85"/>
        <v>3.724899999999999</v>
      </c>
      <c r="K781">
        <f t="shared" ca="1" si="86"/>
        <v>47.059599999999989</v>
      </c>
    </row>
    <row r="782" spans="1:11" x14ac:dyDescent="0.3">
      <c r="A782" s="2">
        <v>2</v>
      </c>
      <c r="C782" t="str">
        <f t="shared" ca="1" si="83"/>
        <v/>
      </c>
      <c r="D782" t="str">
        <f t="shared" ca="1" si="84"/>
        <v/>
      </c>
      <c r="H782" t="str">
        <f t="shared" ca="1" si="85"/>
        <v/>
      </c>
      <c r="K782" t="str">
        <f t="shared" ca="1" si="86"/>
        <v/>
      </c>
    </row>
    <row r="783" spans="1:11" x14ac:dyDescent="0.3">
      <c r="A783" s="2">
        <v>1</v>
      </c>
      <c r="C783" t="str">
        <f t="shared" ca="1" si="83"/>
        <v/>
      </c>
      <c r="D783" t="str">
        <f t="shared" ca="1" si="84"/>
        <v/>
      </c>
      <c r="H783" t="str">
        <f t="shared" ca="1" si="85"/>
        <v/>
      </c>
      <c r="K783" t="str">
        <f t="shared" ca="1" si="86"/>
        <v/>
      </c>
    </row>
    <row r="784" spans="1:11" x14ac:dyDescent="0.3">
      <c r="A784" s="2">
        <v>1</v>
      </c>
      <c r="C784" t="str">
        <f t="shared" ca="1" si="83"/>
        <v/>
      </c>
      <c r="D784" t="str">
        <f t="shared" ca="1" si="84"/>
        <v/>
      </c>
      <c r="H784" t="str">
        <f t="shared" ca="1" si="85"/>
        <v/>
      </c>
      <c r="K784" t="str">
        <f t="shared" ca="1" si="86"/>
        <v/>
      </c>
    </row>
    <row r="785" spans="1:11" x14ac:dyDescent="0.3">
      <c r="A785" s="2">
        <v>2</v>
      </c>
      <c r="C785" t="str">
        <f t="shared" ca="1" si="83"/>
        <v/>
      </c>
      <c r="D785" t="str">
        <f t="shared" ca="1" si="84"/>
        <v/>
      </c>
      <c r="H785" t="str">
        <f t="shared" ca="1" si="85"/>
        <v/>
      </c>
      <c r="K785" t="str">
        <f t="shared" ca="1" si="86"/>
        <v/>
      </c>
    </row>
    <row r="786" spans="1:11" x14ac:dyDescent="0.3">
      <c r="A786" s="2">
        <v>3</v>
      </c>
      <c r="C786" t="str">
        <f t="shared" ca="1" si="83"/>
        <v/>
      </c>
      <c r="D786" t="str">
        <f t="shared" ca="1" si="84"/>
        <v/>
      </c>
      <c r="H786" t="str">
        <f t="shared" ca="1" si="85"/>
        <v/>
      </c>
      <c r="K786" t="str">
        <f t="shared" ca="1" si="86"/>
        <v/>
      </c>
    </row>
    <row r="787" spans="1:11" x14ac:dyDescent="0.3">
      <c r="A787" s="2">
        <v>0</v>
      </c>
      <c r="C787" t="str">
        <f t="shared" ca="1" si="83"/>
        <v/>
      </c>
      <c r="D787" t="str">
        <f t="shared" ca="1" si="84"/>
        <v/>
      </c>
      <c r="H787" t="str">
        <f t="shared" ca="1" si="85"/>
        <v/>
      </c>
      <c r="K787" t="str">
        <f t="shared" ca="1" si="86"/>
        <v/>
      </c>
    </row>
    <row r="788" spans="1:11" x14ac:dyDescent="0.3">
      <c r="A788" s="2">
        <v>1</v>
      </c>
      <c r="C788" t="str">
        <f t="shared" ca="1" si="83"/>
        <v/>
      </c>
      <c r="D788" t="str">
        <f t="shared" ca="1" si="84"/>
        <v/>
      </c>
      <c r="H788" t="str">
        <f t="shared" ca="1" si="85"/>
        <v/>
      </c>
      <c r="K788" t="str">
        <f t="shared" ca="1" si="86"/>
        <v/>
      </c>
    </row>
    <row r="789" spans="1:11" x14ac:dyDescent="0.3">
      <c r="A789" s="2">
        <v>0</v>
      </c>
      <c r="C789" t="str">
        <f t="shared" ca="1" si="83"/>
        <v/>
      </c>
      <c r="D789" t="str">
        <f t="shared" ca="1" si="84"/>
        <v/>
      </c>
      <c r="H789" t="str">
        <f t="shared" ca="1" si="85"/>
        <v/>
      </c>
      <c r="K789" t="str">
        <f t="shared" ca="1" si="86"/>
        <v/>
      </c>
    </row>
    <row r="790" spans="1:11" x14ac:dyDescent="0.3">
      <c r="A790" s="2">
        <v>0</v>
      </c>
      <c r="C790" t="str">
        <f t="shared" ca="1" si="83"/>
        <v/>
      </c>
      <c r="D790" t="str">
        <f t="shared" ca="1" si="84"/>
        <v/>
      </c>
      <c r="H790" t="str">
        <f t="shared" ca="1" si="85"/>
        <v/>
      </c>
      <c r="K790" t="str">
        <f t="shared" ca="1" si="86"/>
        <v/>
      </c>
    </row>
    <row r="791" spans="1:11" x14ac:dyDescent="0.3">
      <c r="A791" s="2">
        <v>1</v>
      </c>
      <c r="C791">
        <f t="shared" ca="1" si="83"/>
        <v>8</v>
      </c>
      <c r="D791" t="str">
        <f t="shared" ca="1" si="84"/>
        <v/>
      </c>
      <c r="H791">
        <f t="shared" ca="1" si="85"/>
        <v>24.304899999999996</v>
      </c>
      <c r="K791" t="str">
        <f t="shared" ca="1" si="86"/>
        <v/>
      </c>
    </row>
    <row r="792" spans="1:11" x14ac:dyDescent="0.3">
      <c r="A792" s="2">
        <v>0</v>
      </c>
      <c r="C792" t="str">
        <f t="shared" ca="1" si="83"/>
        <v/>
      </c>
      <c r="D792" t="str">
        <f t="shared" ca="1" si="84"/>
        <v/>
      </c>
      <c r="H792" t="str">
        <f t="shared" ca="1" si="85"/>
        <v/>
      </c>
      <c r="K792" t="str">
        <f t="shared" ca="1" si="86"/>
        <v/>
      </c>
    </row>
    <row r="793" spans="1:11" x14ac:dyDescent="0.3">
      <c r="A793" s="2">
        <v>1</v>
      </c>
      <c r="C793" t="str">
        <f t="shared" ca="1" si="83"/>
        <v/>
      </c>
      <c r="D793" t="str">
        <f t="shared" ca="1" si="84"/>
        <v/>
      </c>
      <c r="H793" t="str">
        <f t="shared" ca="1" si="85"/>
        <v/>
      </c>
      <c r="K793" t="str">
        <f t="shared" ca="1" si="86"/>
        <v/>
      </c>
    </row>
    <row r="794" spans="1:11" x14ac:dyDescent="0.3">
      <c r="A794" s="2">
        <v>1</v>
      </c>
      <c r="C794" t="str">
        <f t="shared" ca="1" si="83"/>
        <v/>
      </c>
      <c r="D794" t="str">
        <f t="shared" ca="1" si="84"/>
        <v/>
      </c>
      <c r="H794" t="str">
        <f t="shared" ca="1" si="85"/>
        <v/>
      </c>
      <c r="K794" t="str">
        <f t="shared" ca="1" si="86"/>
        <v/>
      </c>
    </row>
    <row r="795" spans="1:11" x14ac:dyDescent="0.3">
      <c r="A795" s="2">
        <v>0</v>
      </c>
      <c r="C795" t="str">
        <f t="shared" ca="1" si="83"/>
        <v/>
      </c>
      <c r="D795" t="str">
        <f t="shared" ca="1" si="84"/>
        <v/>
      </c>
      <c r="H795" t="str">
        <f t="shared" ca="1" si="85"/>
        <v/>
      </c>
      <c r="K795" t="str">
        <f t="shared" ca="1" si="86"/>
        <v/>
      </c>
    </row>
    <row r="796" spans="1:11" x14ac:dyDescent="0.3">
      <c r="A796" s="2">
        <v>0</v>
      </c>
      <c r="C796" t="str">
        <f t="shared" ca="1" si="83"/>
        <v/>
      </c>
      <c r="D796" t="str">
        <f t="shared" ca="1" si="84"/>
        <v/>
      </c>
      <c r="H796" t="str">
        <f t="shared" ca="1" si="85"/>
        <v/>
      </c>
      <c r="K796" t="str">
        <f t="shared" ca="1" si="86"/>
        <v/>
      </c>
    </row>
    <row r="797" spans="1:11" x14ac:dyDescent="0.3">
      <c r="A797" s="2">
        <v>2</v>
      </c>
      <c r="C797" t="str">
        <f t="shared" ca="1" si="83"/>
        <v/>
      </c>
      <c r="D797" t="str">
        <f t="shared" ca="1" si="84"/>
        <v/>
      </c>
      <c r="H797" t="str">
        <f t="shared" ca="1" si="85"/>
        <v/>
      </c>
      <c r="K797" t="str">
        <f t="shared" ca="1" si="86"/>
        <v/>
      </c>
    </row>
    <row r="798" spans="1:11" x14ac:dyDescent="0.3">
      <c r="A798" s="2">
        <v>2</v>
      </c>
      <c r="C798" t="str">
        <f t="shared" ca="1" si="83"/>
        <v/>
      </c>
      <c r="D798" t="str">
        <f t="shared" ca="1" si="84"/>
        <v/>
      </c>
      <c r="H798" t="str">
        <f t="shared" ca="1" si="85"/>
        <v/>
      </c>
      <c r="K798" t="str">
        <f t="shared" ca="1" si="86"/>
        <v/>
      </c>
    </row>
    <row r="799" spans="1:11" x14ac:dyDescent="0.3">
      <c r="A799" s="2">
        <v>0</v>
      </c>
      <c r="C799" t="str">
        <f t="shared" ca="1" si="83"/>
        <v/>
      </c>
      <c r="D799" t="str">
        <f t="shared" ca="1" si="84"/>
        <v/>
      </c>
      <c r="H799" t="str">
        <f t="shared" ca="1" si="85"/>
        <v/>
      </c>
      <c r="K799" t="str">
        <f t="shared" ca="1" si="86"/>
        <v/>
      </c>
    </row>
    <row r="800" spans="1:11" x14ac:dyDescent="0.3">
      <c r="A800" s="2">
        <v>1</v>
      </c>
      <c r="C800" t="str">
        <f t="shared" ca="1" si="83"/>
        <v/>
      </c>
      <c r="D800" t="str">
        <f t="shared" ca="1" si="84"/>
        <v/>
      </c>
      <c r="H800" t="str">
        <f t="shared" ca="1" si="85"/>
        <v/>
      </c>
      <c r="K800" t="str">
        <f t="shared" ca="1" si="86"/>
        <v/>
      </c>
    </row>
    <row r="801" spans="1:11" x14ac:dyDescent="0.3">
      <c r="A801" s="2">
        <v>0</v>
      </c>
      <c r="C801">
        <f t="shared" ca="1" si="83"/>
        <v>5</v>
      </c>
      <c r="D801">
        <f t="shared" ca="1" si="84"/>
        <v>16</v>
      </c>
      <c r="H801">
        <f t="shared" ca="1" si="85"/>
        <v>62.884899999999995</v>
      </c>
      <c r="K801">
        <f t="shared" ca="1" si="86"/>
        <v>97.219599999999986</v>
      </c>
    </row>
    <row r="802" spans="1:11" x14ac:dyDescent="0.3">
      <c r="A802" s="2">
        <v>1</v>
      </c>
      <c r="C802" t="str">
        <f t="shared" ca="1" si="83"/>
        <v/>
      </c>
      <c r="D802" t="str">
        <f t="shared" ca="1" si="84"/>
        <v/>
      </c>
      <c r="H802" t="str">
        <f t="shared" ca="1" si="85"/>
        <v/>
      </c>
      <c r="K802" t="str">
        <f t="shared" ca="1" si="86"/>
        <v/>
      </c>
    </row>
    <row r="803" spans="1:11" x14ac:dyDescent="0.3">
      <c r="A803" s="2">
        <v>0</v>
      </c>
      <c r="C803" t="str">
        <f t="shared" ca="1" si="83"/>
        <v/>
      </c>
      <c r="D803" t="str">
        <f t="shared" ca="1" si="84"/>
        <v/>
      </c>
      <c r="H803" t="str">
        <f t="shared" ca="1" si="85"/>
        <v/>
      </c>
      <c r="K803" t="str">
        <f t="shared" ca="1" si="86"/>
        <v/>
      </c>
    </row>
    <row r="804" spans="1:11" x14ac:dyDescent="0.3">
      <c r="A804" s="2">
        <v>1</v>
      </c>
      <c r="C804" t="str">
        <f t="shared" ca="1" si="83"/>
        <v/>
      </c>
      <c r="D804" t="str">
        <f t="shared" ca="1" si="84"/>
        <v/>
      </c>
      <c r="H804" t="str">
        <f t="shared" ca="1" si="85"/>
        <v/>
      </c>
      <c r="K804" t="str">
        <f t="shared" ca="1" si="86"/>
        <v/>
      </c>
    </row>
    <row r="805" spans="1:11" x14ac:dyDescent="0.3">
      <c r="A805" s="2">
        <v>0</v>
      </c>
      <c r="C805" t="str">
        <f t="shared" ca="1" si="83"/>
        <v/>
      </c>
      <c r="D805" t="str">
        <f t="shared" ca="1" si="84"/>
        <v/>
      </c>
      <c r="H805" t="str">
        <f t="shared" ca="1" si="85"/>
        <v/>
      </c>
      <c r="K805" t="str">
        <f t="shared" ca="1" si="86"/>
        <v/>
      </c>
    </row>
    <row r="806" spans="1:11" x14ac:dyDescent="0.3">
      <c r="A806" s="2">
        <v>0</v>
      </c>
      <c r="C806" t="str">
        <f t="shared" ca="1" si="83"/>
        <v/>
      </c>
      <c r="D806" t="str">
        <f t="shared" ca="1" si="84"/>
        <v/>
      </c>
      <c r="H806" t="str">
        <f t="shared" ca="1" si="85"/>
        <v/>
      </c>
      <c r="K806" t="str">
        <f t="shared" ca="1" si="86"/>
        <v/>
      </c>
    </row>
    <row r="807" spans="1:11" x14ac:dyDescent="0.3">
      <c r="A807" s="2">
        <v>1</v>
      </c>
      <c r="C807" t="str">
        <f t="shared" ca="1" si="83"/>
        <v/>
      </c>
      <c r="D807" t="str">
        <f t="shared" ca="1" si="84"/>
        <v/>
      </c>
      <c r="H807" t="str">
        <f t="shared" ca="1" si="85"/>
        <v/>
      </c>
      <c r="K807" t="str">
        <f t="shared" ca="1" si="86"/>
        <v/>
      </c>
    </row>
    <row r="808" spans="1:11" x14ac:dyDescent="0.3">
      <c r="A808" s="2">
        <v>0</v>
      </c>
      <c r="C808" t="str">
        <f t="shared" ca="1" si="83"/>
        <v/>
      </c>
      <c r="D808" t="str">
        <f t="shared" ca="1" si="84"/>
        <v/>
      </c>
      <c r="H808" t="str">
        <f t="shared" ca="1" si="85"/>
        <v/>
      </c>
      <c r="K808" t="str">
        <f t="shared" ca="1" si="86"/>
        <v/>
      </c>
    </row>
    <row r="809" spans="1:11" x14ac:dyDescent="0.3">
      <c r="A809" s="2">
        <v>0</v>
      </c>
      <c r="C809" t="str">
        <f t="shared" ca="1" si="83"/>
        <v/>
      </c>
      <c r="D809" t="str">
        <f t="shared" ca="1" si="84"/>
        <v/>
      </c>
      <c r="H809" t="str">
        <f t="shared" ca="1" si="85"/>
        <v/>
      </c>
      <c r="K809" t="str">
        <f t="shared" ca="1" si="86"/>
        <v/>
      </c>
    </row>
    <row r="810" spans="1:11" x14ac:dyDescent="0.3">
      <c r="A810" s="2">
        <v>2</v>
      </c>
      <c r="C810" t="str">
        <f t="shared" ca="1" si="83"/>
        <v/>
      </c>
      <c r="D810" t="str">
        <f t="shared" ca="1" si="84"/>
        <v/>
      </c>
      <c r="H810" t="str">
        <f t="shared" ca="1" si="85"/>
        <v/>
      </c>
      <c r="K810" t="str">
        <f t="shared" ca="1" si="86"/>
        <v/>
      </c>
    </row>
    <row r="811" spans="1:11" x14ac:dyDescent="0.3">
      <c r="A811" s="2">
        <v>2</v>
      </c>
      <c r="C811">
        <f t="shared" ca="1" si="83"/>
        <v>11</v>
      </c>
      <c r="D811" t="str">
        <f t="shared" ca="1" si="84"/>
        <v/>
      </c>
      <c r="H811">
        <f t="shared" ca="1" si="85"/>
        <v>3.724899999999999</v>
      </c>
      <c r="K811" t="str">
        <f t="shared" ca="1" si="86"/>
        <v/>
      </c>
    </row>
    <row r="812" spans="1:11" x14ac:dyDescent="0.3">
      <c r="A812" s="2">
        <v>0</v>
      </c>
      <c r="C812" t="str">
        <f t="shared" ca="1" si="83"/>
        <v/>
      </c>
      <c r="D812" t="str">
        <f t="shared" ca="1" si="84"/>
        <v/>
      </c>
      <c r="H812" t="str">
        <f t="shared" ca="1" si="85"/>
        <v/>
      </c>
      <c r="K812" t="str">
        <f t="shared" ca="1" si="86"/>
        <v/>
      </c>
    </row>
    <row r="813" spans="1:11" x14ac:dyDescent="0.3">
      <c r="A813" s="2">
        <v>0</v>
      </c>
      <c r="C813" t="str">
        <f t="shared" ca="1" si="83"/>
        <v/>
      </c>
      <c r="D813" t="str">
        <f t="shared" ca="1" si="84"/>
        <v/>
      </c>
      <c r="H813" t="str">
        <f t="shared" ca="1" si="85"/>
        <v/>
      </c>
      <c r="K813" t="str">
        <f t="shared" ca="1" si="86"/>
        <v/>
      </c>
    </row>
    <row r="814" spans="1:11" x14ac:dyDescent="0.3">
      <c r="A814" s="2">
        <v>2</v>
      </c>
      <c r="C814" t="str">
        <f t="shared" ca="1" si="83"/>
        <v/>
      </c>
      <c r="D814" t="str">
        <f t="shared" ca="1" si="84"/>
        <v/>
      </c>
      <c r="H814" t="str">
        <f t="shared" ca="1" si="85"/>
        <v/>
      </c>
      <c r="K814" t="str">
        <f t="shared" ca="1" si="86"/>
        <v/>
      </c>
    </row>
    <row r="815" spans="1:11" x14ac:dyDescent="0.3">
      <c r="A815" s="2">
        <v>3</v>
      </c>
      <c r="C815" t="str">
        <f t="shared" ca="1" si="83"/>
        <v/>
      </c>
      <c r="D815" t="str">
        <f t="shared" ca="1" si="84"/>
        <v/>
      </c>
      <c r="H815" t="str">
        <f t="shared" ca="1" si="85"/>
        <v/>
      </c>
      <c r="K815" t="str">
        <f t="shared" ca="1" si="86"/>
        <v/>
      </c>
    </row>
    <row r="816" spans="1:11" x14ac:dyDescent="0.3">
      <c r="A816" s="2">
        <v>1</v>
      </c>
      <c r="C816" t="str">
        <f t="shared" ca="1" si="83"/>
        <v/>
      </c>
      <c r="D816" t="str">
        <f t="shared" ca="1" si="84"/>
        <v/>
      </c>
      <c r="H816" t="str">
        <f t="shared" ca="1" si="85"/>
        <v/>
      </c>
      <c r="K816" t="str">
        <f t="shared" ca="1" si="86"/>
        <v/>
      </c>
    </row>
    <row r="817" spans="1:11" x14ac:dyDescent="0.3">
      <c r="A817" s="2">
        <v>1</v>
      </c>
      <c r="C817" t="str">
        <f t="shared" ca="1" si="83"/>
        <v/>
      </c>
      <c r="D817" t="str">
        <f t="shared" ca="1" si="84"/>
        <v/>
      </c>
      <c r="H817" t="str">
        <f t="shared" ca="1" si="85"/>
        <v/>
      </c>
      <c r="K817" t="str">
        <f t="shared" ca="1" si="86"/>
        <v/>
      </c>
    </row>
    <row r="818" spans="1:11" x14ac:dyDescent="0.3">
      <c r="A818" s="2">
        <v>1</v>
      </c>
      <c r="C818" t="str">
        <f t="shared" ca="1" si="83"/>
        <v/>
      </c>
      <c r="D818" t="str">
        <f t="shared" ca="1" si="84"/>
        <v/>
      </c>
      <c r="H818" t="str">
        <f t="shared" ca="1" si="85"/>
        <v/>
      </c>
      <c r="K818" t="str">
        <f t="shared" ca="1" si="86"/>
        <v/>
      </c>
    </row>
    <row r="819" spans="1:11" x14ac:dyDescent="0.3">
      <c r="A819" s="2">
        <v>0</v>
      </c>
      <c r="C819" t="str">
        <f t="shared" ca="1" si="83"/>
        <v/>
      </c>
      <c r="D819" t="str">
        <f t="shared" ca="1" si="84"/>
        <v/>
      </c>
      <c r="H819" t="str">
        <f t="shared" ca="1" si="85"/>
        <v/>
      </c>
      <c r="K819" t="str">
        <f t="shared" ca="1" si="86"/>
        <v/>
      </c>
    </row>
    <row r="820" spans="1:11" x14ac:dyDescent="0.3">
      <c r="A820" s="2">
        <v>1</v>
      </c>
      <c r="C820" t="str">
        <f t="shared" ca="1" si="83"/>
        <v/>
      </c>
      <c r="D820" t="str">
        <f t="shared" ca="1" si="84"/>
        <v/>
      </c>
      <c r="H820" t="str">
        <f t="shared" ca="1" si="85"/>
        <v/>
      </c>
      <c r="K820" t="str">
        <f t="shared" ca="1" si="86"/>
        <v/>
      </c>
    </row>
    <row r="821" spans="1:11" x14ac:dyDescent="0.3">
      <c r="A821" s="2">
        <v>2</v>
      </c>
      <c r="C821">
        <f t="shared" ca="1" si="83"/>
        <v>12</v>
      </c>
      <c r="D821">
        <f t="shared" ca="1" si="84"/>
        <v>21</v>
      </c>
      <c r="H821">
        <f t="shared" ca="1" si="85"/>
        <v>0.86489999999999945</v>
      </c>
      <c r="K821">
        <f t="shared" ca="1" si="86"/>
        <v>23.619599999999995</v>
      </c>
    </row>
    <row r="822" spans="1:11" x14ac:dyDescent="0.3">
      <c r="A822" s="2">
        <v>0</v>
      </c>
      <c r="C822" t="str">
        <f t="shared" ca="1" si="83"/>
        <v/>
      </c>
      <c r="D822" t="str">
        <f t="shared" ca="1" si="84"/>
        <v/>
      </c>
      <c r="H822" t="str">
        <f t="shared" ca="1" si="85"/>
        <v/>
      </c>
      <c r="K822" t="str">
        <f t="shared" ca="1" si="86"/>
        <v/>
      </c>
    </row>
    <row r="823" spans="1:11" x14ac:dyDescent="0.3">
      <c r="A823" s="2">
        <v>3</v>
      </c>
      <c r="C823" t="str">
        <f t="shared" ca="1" si="83"/>
        <v/>
      </c>
      <c r="D823" t="str">
        <f t="shared" ca="1" si="84"/>
        <v/>
      </c>
      <c r="H823" t="str">
        <f t="shared" ca="1" si="85"/>
        <v/>
      </c>
      <c r="K823" t="str">
        <f t="shared" ca="1" si="86"/>
        <v/>
      </c>
    </row>
    <row r="824" spans="1:11" x14ac:dyDescent="0.3">
      <c r="A824" s="2">
        <v>2</v>
      </c>
      <c r="C824" t="str">
        <f t="shared" ca="1" si="83"/>
        <v/>
      </c>
      <c r="D824" t="str">
        <f t="shared" ca="1" si="84"/>
        <v/>
      </c>
      <c r="H824" t="str">
        <f t="shared" ca="1" si="85"/>
        <v/>
      </c>
      <c r="K824" t="str">
        <f t="shared" ca="1" si="86"/>
        <v/>
      </c>
    </row>
    <row r="825" spans="1:11" x14ac:dyDescent="0.3">
      <c r="A825" s="2">
        <v>1</v>
      </c>
      <c r="C825" t="str">
        <f t="shared" ca="1" si="83"/>
        <v/>
      </c>
      <c r="D825" t="str">
        <f t="shared" ca="1" si="84"/>
        <v/>
      </c>
      <c r="H825" t="str">
        <f t="shared" ca="1" si="85"/>
        <v/>
      </c>
      <c r="K825" t="str">
        <f t="shared" ca="1" si="86"/>
        <v/>
      </c>
    </row>
    <row r="826" spans="1:11" x14ac:dyDescent="0.3">
      <c r="A826" s="2">
        <v>1</v>
      </c>
      <c r="C826" t="str">
        <f t="shared" ca="1" si="83"/>
        <v/>
      </c>
      <c r="D826" t="str">
        <f t="shared" ca="1" si="84"/>
        <v/>
      </c>
      <c r="H826" t="str">
        <f t="shared" ca="1" si="85"/>
        <v/>
      </c>
      <c r="K826" t="str">
        <f t="shared" ca="1" si="86"/>
        <v/>
      </c>
    </row>
    <row r="827" spans="1:11" x14ac:dyDescent="0.3">
      <c r="A827" s="2">
        <v>1</v>
      </c>
      <c r="C827" t="str">
        <f t="shared" ca="1" si="83"/>
        <v/>
      </c>
      <c r="D827" t="str">
        <f t="shared" ca="1" si="84"/>
        <v/>
      </c>
      <c r="H827" t="str">
        <f t="shared" ca="1" si="85"/>
        <v/>
      </c>
      <c r="K827" t="str">
        <f t="shared" ca="1" si="86"/>
        <v/>
      </c>
    </row>
    <row r="828" spans="1:11" x14ac:dyDescent="0.3">
      <c r="A828" s="2">
        <v>0</v>
      </c>
      <c r="C828" t="str">
        <f t="shared" ca="1" si="83"/>
        <v/>
      </c>
      <c r="D828" t="str">
        <f t="shared" ca="1" si="84"/>
        <v/>
      </c>
      <c r="H828" t="str">
        <f t="shared" ca="1" si="85"/>
        <v/>
      </c>
      <c r="K828" t="str">
        <f t="shared" ca="1" si="86"/>
        <v/>
      </c>
    </row>
    <row r="829" spans="1:11" x14ac:dyDescent="0.3">
      <c r="A829" s="2">
        <v>2</v>
      </c>
      <c r="C829" t="str">
        <f t="shared" ca="1" si="83"/>
        <v/>
      </c>
      <c r="D829" t="str">
        <f t="shared" ca="1" si="84"/>
        <v/>
      </c>
      <c r="H829" t="str">
        <f t="shared" ca="1" si="85"/>
        <v/>
      </c>
      <c r="K829" t="str">
        <f t="shared" ca="1" si="86"/>
        <v/>
      </c>
    </row>
    <row r="830" spans="1:11" x14ac:dyDescent="0.3">
      <c r="A830" s="2">
        <v>0</v>
      </c>
      <c r="C830" t="str">
        <f t="shared" ca="1" si="83"/>
        <v/>
      </c>
      <c r="D830" t="str">
        <f t="shared" ca="1" si="84"/>
        <v/>
      </c>
      <c r="H830" t="str">
        <f t="shared" ca="1" si="85"/>
        <v/>
      </c>
      <c r="K830" t="str">
        <f t="shared" ca="1" si="86"/>
        <v/>
      </c>
    </row>
    <row r="831" spans="1:11" x14ac:dyDescent="0.3">
      <c r="A831" s="2">
        <v>1</v>
      </c>
      <c r="C831">
        <f t="shared" ca="1" si="83"/>
        <v>9</v>
      </c>
      <c r="D831" t="str">
        <f t="shared" ca="1" si="84"/>
        <v/>
      </c>
      <c r="H831">
        <f t="shared" ca="1" si="85"/>
        <v>15.444899999999997</v>
      </c>
      <c r="K831" t="str">
        <f t="shared" ca="1" si="86"/>
        <v/>
      </c>
    </row>
    <row r="832" spans="1:11" x14ac:dyDescent="0.3">
      <c r="A832" s="2">
        <v>2</v>
      </c>
      <c r="C832" t="str">
        <f t="shared" ca="1" si="83"/>
        <v/>
      </c>
      <c r="D832" t="str">
        <f t="shared" ca="1" si="84"/>
        <v/>
      </c>
      <c r="H832" t="str">
        <f t="shared" ca="1" si="85"/>
        <v/>
      </c>
      <c r="K832" t="str">
        <f t="shared" ca="1" si="86"/>
        <v/>
      </c>
    </row>
    <row r="833" spans="1:11" x14ac:dyDescent="0.3">
      <c r="A833" s="2">
        <v>1</v>
      </c>
      <c r="C833" t="str">
        <f t="shared" ref="C833:C896" ca="1" si="87">IF(MOD(CELL("строка",A842),10)=0,SUM(A833:A842),"")</f>
        <v/>
      </c>
      <c r="D833" t="str">
        <f t="shared" ref="D833:D896" ca="1" si="88">IF(MOD(CELL("строка",A852),20)=0,SUM(A833:A852),"")</f>
        <v/>
      </c>
      <c r="H833" t="str">
        <f t="shared" ca="1" si="85"/>
        <v/>
      </c>
      <c r="K833" t="str">
        <f t="shared" ca="1" si="86"/>
        <v/>
      </c>
    </row>
    <row r="834" spans="1:11" x14ac:dyDescent="0.3">
      <c r="A834" s="2">
        <v>0</v>
      </c>
      <c r="C834" t="str">
        <f t="shared" ca="1" si="87"/>
        <v/>
      </c>
      <c r="D834" t="str">
        <f t="shared" ca="1" si="88"/>
        <v/>
      </c>
      <c r="H834" t="str">
        <f t="shared" ref="H834:H897" ca="1" si="89">IF(MOD(CELL("строка",C834),10)=1,POWER( SUM( C834, -$G$1 ), 2 ),"")</f>
        <v/>
      </c>
      <c r="K834" t="str">
        <f t="shared" ref="K834:K897" ca="1" si="90">IF(MOD(CELL("строка",D834),20)=1,POWER( SUM( D834, -$J$1 ), 2 ),"")</f>
        <v/>
      </c>
    </row>
    <row r="835" spans="1:11" x14ac:dyDescent="0.3">
      <c r="A835" s="2">
        <v>1</v>
      </c>
      <c r="C835" t="str">
        <f t="shared" ca="1" si="87"/>
        <v/>
      </c>
      <c r="D835" t="str">
        <f t="shared" ca="1" si="88"/>
        <v/>
      </c>
      <c r="H835" t="str">
        <f t="shared" ca="1" si="89"/>
        <v/>
      </c>
      <c r="K835" t="str">
        <f t="shared" ca="1" si="90"/>
        <v/>
      </c>
    </row>
    <row r="836" spans="1:11" x14ac:dyDescent="0.3">
      <c r="A836" s="2">
        <v>0</v>
      </c>
      <c r="C836" t="str">
        <f t="shared" ca="1" si="87"/>
        <v/>
      </c>
      <c r="D836" t="str">
        <f t="shared" ca="1" si="88"/>
        <v/>
      </c>
      <c r="H836" t="str">
        <f t="shared" ca="1" si="89"/>
        <v/>
      </c>
      <c r="K836" t="str">
        <f t="shared" ca="1" si="90"/>
        <v/>
      </c>
    </row>
    <row r="837" spans="1:11" x14ac:dyDescent="0.3">
      <c r="A837" s="2">
        <v>0</v>
      </c>
      <c r="C837" t="str">
        <f t="shared" ca="1" si="87"/>
        <v/>
      </c>
      <c r="D837" t="str">
        <f t="shared" ca="1" si="88"/>
        <v/>
      </c>
      <c r="H837" t="str">
        <f t="shared" ca="1" si="89"/>
        <v/>
      </c>
      <c r="K837" t="str">
        <f t="shared" ca="1" si="90"/>
        <v/>
      </c>
    </row>
    <row r="838" spans="1:11" x14ac:dyDescent="0.3">
      <c r="A838" s="2">
        <v>0</v>
      </c>
      <c r="C838" t="str">
        <f t="shared" ca="1" si="87"/>
        <v/>
      </c>
      <c r="D838" t="str">
        <f t="shared" ca="1" si="88"/>
        <v/>
      </c>
      <c r="H838" t="str">
        <f t="shared" ca="1" si="89"/>
        <v/>
      </c>
      <c r="K838" t="str">
        <f t="shared" ca="1" si="90"/>
        <v/>
      </c>
    </row>
    <row r="839" spans="1:11" x14ac:dyDescent="0.3">
      <c r="A839" s="2">
        <v>1</v>
      </c>
      <c r="C839" t="str">
        <f t="shared" ca="1" si="87"/>
        <v/>
      </c>
      <c r="D839" t="str">
        <f t="shared" ca="1" si="88"/>
        <v/>
      </c>
      <c r="H839" t="str">
        <f t="shared" ca="1" si="89"/>
        <v/>
      </c>
      <c r="K839" t="str">
        <f t="shared" ca="1" si="90"/>
        <v/>
      </c>
    </row>
    <row r="840" spans="1:11" x14ac:dyDescent="0.3">
      <c r="A840" s="2">
        <v>3</v>
      </c>
      <c r="C840" t="str">
        <f t="shared" ca="1" si="87"/>
        <v/>
      </c>
      <c r="D840" t="str">
        <f t="shared" ca="1" si="88"/>
        <v/>
      </c>
      <c r="H840" t="str">
        <f t="shared" ca="1" si="89"/>
        <v/>
      </c>
      <c r="K840" t="str">
        <f t="shared" ca="1" si="90"/>
        <v/>
      </c>
    </row>
    <row r="841" spans="1:11" x14ac:dyDescent="0.3">
      <c r="A841" s="2">
        <v>3</v>
      </c>
      <c r="C841">
        <f t="shared" ca="1" si="87"/>
        <v>13</v>
      </c>
      <c r="D841">
        <f t="shared" ca="1" si="88"/>
        <v>22</v>
      </c>
      <c r="H841">
        <f t="shared" ca="1" si="89"/>
        <v>4.9000000000000397E-3</v>
      </c>
      <c r="K841">
        <f t="shared" ca="1" si="90"/>
        <v>14.899599999999996</v>
      </c>
    </row>
    <row r="842" spans="1:11" x14ac:dyDescent="0.3">
      <c r="A842" s="2">
        <v>1</v>
      </c>
      <c r="C842" t="str">
        <f t="shared" ca="1" si="87"/>
        <v/>
      </c>
      <c r="D842" t="str">
        <f t="shared" ca="1" si="88"/>
        <v/>
      </c>
      <c r="H842" t="str">
        <f t="shared" ca="1" si="89"/>
        <v/>
      </c>
      <c r="K842" t="str">
        <f t="shared" ca="1" si="90"/>
        <v/>
      </c>
    </row>
    <row r="843" spans="1:11" x14ac:dyDescent="0.3">
      <c r="A843" s="2">
        <v>1</v>
      </c>
      <c r="C843" t="str">
        <f t="shared" ca="1" si="87"/>
        <v/>
      </c>
      <c r="D843" t="str">
        <f t="shared" ca="1" si="88"/>
        <v/>
      </c>
      <c r="H843" t="str">
        <f t="shared" ca="1" si="89"/>
        <v/>
      </c>
      <c r="K843" t="str">
        <f t="shared" ca="1" si="90"/>
        <v/>
      </c>
    </row>
    <row r="844" spans="1:11" x14ac:dyDescent="0.3">
      <c r="A844" s="2">
        <v>1</v>
      </c>
      <c r="C844" t="str">
        <f t="shared" ca="1" si="87"/>
        <v/>
      </c>
      <c r="D844" t="str">
        <f t="shared" ca="1" si="88"/>
        <v/>
      </c>
      <c r="H844" t="str">
        <f t="shared" ca="1" si="89"/>
        <v/>
      </c>
      <c r="K844" t="str">
        <f t="shared" ca="1" si="90"/>
        <v/>
      </c>
    </row>
    <row r="845" spans="1:11" x14ac:dyDescent="0.3">
      <c r="A845" s="2">
        <v>0</v>
      </c>
      <c r="C845" t="str">
        <f t="shared" ca="1" si="87"/>
        <v/>
      </c>
      <c r="D845" t="str">
        <f t="shared" ca="1" si="88"/>
        <v/>
      </c>
      <c r="H845" t="str">
        <f t="shared" ca="1" si="89"/>
        <v/>
      </c>
      <c r="K845" t="str">
        <f t="shared" ca="1" si="90"/>
        <v/>
      </c>
    </row>
    <row r="846" spans="1:11" x14ac:dyDescent="0.3">
      <c r="A846" s="2">
        <v>2</v>
      </c>
      <c r="C846" t="str">
        <f t="shared" ca="1" si="87"/>
        <v/>
      </c>
      <c r="D846" t="str">
        <f t="shared" ca="1" si="88"/>
        <v/>
      </c>
      <c r="H846" t="str">
        <f t="shared" ca="1" si="89"/>
        <v/>
      </c>
      <c r="K846" t="str">
        <f t="shared" ca="1" si="90"/>
        <v/>
      </c>
    </row>
    <row r="847" spans="1:11" x14ac:dyDescent="0.3">
      <c r="A847" s="2">
        <v>0</v>
      </c>
      <c r="C847" t="str">
        <f t="shared" ca="1" si="87"/>
        <v/>
      </c>
      <c r="D847" t="str">
        <f t="shared" ca="1" si="88"/>
        <v/>
      </c>
      <c r="H847" t="str">
        <f t="shared" ca="1" si="89"/>
        <v/>
      </c>
      <c r="K847" t="str">
        <f t="shared" ca="1" si="90"/>
        <v/>
      </c>
    </row>
    <row r="848" spans="1:11" x14ac:dyDescent="0.3">
      <c r="A848" s="2">
        <v>1</v>
      </c>
      <c r="C848" t="str">
        <f t="shared" ca="1" si="87"/>
        <v/>
      </c>
      <c r="D848" t="str">
        <f t="shared" ca="1" si="88"/>
        <v/>
      </c>
      <c r="H848" t="str">
        <f t="shared" ca="1" si="89"/>
        <v/>
      </c>
      <c r="K848" t="str">
        <f t="shared" ca="1" si="90"/>
        <v/>
      </c>
    </row>
    <row r="849" spans="1:11" x14ac:dyDescent="0.3">
      <c r="A849" s="2">
        <v>1</v>
      </c>
      <c r="C849" t="str">
        <f t="shared" ca="1" si="87"/>
        <v/>
      </c>
      <c r="D849" t="str">
        <f t="shared" ca="1" si="88"/>
        <v/>
      </c>
      <c r="H849" t="str">
        <f t="shared" ca="1" si="89"/>
        <v/>
      </c>
      <c r="K849" t="str">
        <f t="shared" ca="1" si="90"/>
        <v/>
      </c>
    </row>
    <row r="850" spans="1:11" x14ac:dyDescent="0.3">
      <c r="A850" s="2">
        <v>3</v>
      </c>
      <c r="C850" t="str">
        <f t="shared" ca="1" si="87"/>
        <v/>
      </c>
      <c r="D850" t="str">
        <f t="shared" ca="1" si="88"/>
        <v/>
      </c>
      <c r="H850" t="str">
        <f t="shared" ca="1" si="89"/>
        <v/>
      </c>
      <c r="K850" t="str">
        <f t="shared" ca="1" si="90"/>
        <v/>
      </c>
    </row>
    <row r="851" spans="1:11" x14ac:dyDescent="0.3">
      <c r="A851" s="2">
        <v>2</v>
      </c>
      <c r="C851">
        <f t="shared" ca="1" si="87"/>
        <v>9</v>
      </c>
      <c r="D851" t="str">
        <f t="shared" ca="1" si="88"/>
        <v/>
      </c>
      <c r="H851">
        <f t="shared" ca="1" si="89"/>
        <v>15.444899999999997</v>
      </c>
      <c r="K851" t="str">
        <f t="shared" ca="1" si="90"/>
        <v/>
      </c>
    </row>
    <row r="852" spans="1:11" x14ac:dyDescent="0.3">
      <c r="A852" s="2">
        <v>0</v>
      </c>
      <c r="C852" t="str">
        <f t="shared" ca="1" si="87"/>
        <v/>
      </c>
      <c r="D852" t="str">
        <f t="shared" ca="1" si="88"/>
        <v/>
      </c>
      <c r="H852" t="str">
        <f t="shared" ca="1" si="89"/>
        <v/>
      </c>
      <c r="K852" t="str">
        <f t="shared" ca="1" si="90"/>
        <v/>
      </c>
    </row>
    <row r="853" spans="1:11" x14ac:dyDescent="0.3">
      <c r="A853" s="2">
        <v>1</v>
      </c>
      <c r="C853" t="str">
        <f t="shared" ca="1" si="87"/>
        <v/>
      </c>
      <c r="D853" t="str">
        <f t="shared" ca="1" si="88"/>
        <v/>
      </c>
      <c r="H853" t="str">
        <f t="shared" ca="1" si="89"/>
        <v/>
      </c>
      <c r="K853" t="str">
        <f t="shared" ca="1" si="90"/>
        <v/>
      </c>
    </row>
    <row r="854" spans="1:11" x14ac:dyDescent="0.3">
      <c r="A854" s="2">
        <v>0</v>
      </c>
      <c r="C854" t="str">
        <f t="shared" ca="1" si="87"/>
        <v/>
      </c>
      <c r="D854" t="str">
        <f t="shared" ca="1" si="88"/>
        <v/>
      </c>
      <c r="H854" t="str">
        <f t="shared" ca="1" si="89"/>
        <v/>
      </c>
      <c r="K854" t="str">
        <f t="shared" ca="1" si="90"/>
        <v/>
      </c>
    </row>
    <row r="855" spans="1:11" x14ac:dyDescent="0.3">
      <c r="A855" s="2">
        <v>2</v>
      </c>
      <c r="C855" t="str">
        <f t="shared" ca="1" si="87"/>
        <v/>
      </c>
      <c r="D855" t="str">
        <f t="shared" ca="1" si="88"/>
        <v/>
      </c>
      <c r="H855" t="str">
        <f t="shared" ca="1" si="89"/>
        <v/>
      </c>
      <c r="K855" t="str">
        <f t="shared" ca="1" si="90"/>
        <v/>
      </c>
    </row>
    <row r="856" spans="1:11" x14ac:dyDescent="0.3">
      <c r="A856" s="2">
        <v>2</v>
      </c>
      <c r="C856" t="str">
        <f t="shared" ca="1" si="87"/>
        <v/>
      </c>
      <c r="D856" t="str">
        <f t="shared" ca="1" si="88"/>
        <v/>
      </c>
      <c r="H856" t="str">
        <f t="shared" ca="1" si="89"/>
        <v/>
      </c>
      <c r="K856" t="str">
        <f t="shared" ca="1" si="90"/>
        <v/>
      </c>
    </row>
    <row r="857" spans="1:11" x14ac:dyDescent="0.3">
      <c r="A857" s="2">
        <v>0</v>
      </c>
      <c r="C857" t="str">
        <f t="shared" ca="1" si="87"/>
        <v/>
      </c>
      <c r="D857" t="str">
        <f t="shared" ca="1" si="88"/>
        <v/>
      </c>
      <c r="H857" t="str">
        <f t="shared" ca="1" si="89"/>
        <v/>
      </c>
      <c r="K857" t="str">
        <f t="shared" ca="1" si="90"/>
        <v/>
      </c>
    </row>
    <row r="858" spans="1:11" x14ac:dyDescent="0.3">
      <c r="A858" s="2">
        <v>0</v>
      </c>
      <c r="C858" t="str">
        <f t="shared" ca="1" si="87"/>
        <v/>
      </c>
      <c r="D858" t="str">
        <f t="shared" ca="1" si="88"/>
        <v/>
      </c>
      <c r="H858" t="str">
        <f t="shared" ca="1" si="89"/>
        <v/>
      </c>
      <c r="K858" t="str">
        <f t="shared" ca="1" si="90"/>
        <v/>
      </c>
    </row>
    <row r="859" spans="1:11" x14ac:dyDescent="0.3">
      <c r="A859" s="2">
        <v>0</v>
      </c>
      <c r="C859" t="str">
        <f t="shared" ca="1" si="87"/>
        <v/>
      </c>
      <c r="D859" t="str">
        <f t="shared" ca="1" si="88"/>
        <v/>
      </c>
      <c r="H859" t="str">
        <f t="shared" ca="1" si="89"/>
        <v/>
      </c>
      <c r="K859" t="str">
        <f t="shared" ca="1" si="90"/>
        <v/>
      </c>
    </row>
    <row r="860" spans="1:11" x14ac:dyDescent="0.3">
      <c r="A860" s="2">
        <v>2</v>
      </c>
      <c r="C860" t="str">
        <f t="shared" ca="1" si="87"/>
        <v/>
      </c>
      <c r="D860" t="str">
        <f t="shared" ca="1" si="88"/>
        <v/>
      </c>
      <c r="H860" t="str">
        <f t="shared" ca="1" si="89"/>
        <v/>
      </c>
      <c r="K860" t="str">
        <f t="shared" ca="1" si="90"/>
        <v/>
      </c>
    </row>
    <row r="861" spans="1:11" x14ac:dyDescent="0.3">
      <c r="A861" s="2">
        <v>1</v>
      </c>
      <c r="C861">
        <f t="shared" ca="1" si="87"/>
        <v>12</v>
      </c>
      <c r="D861">
        <f t="shared" ca="1" si="88"/>
        <v>27</v>
      </c>
      <c r="H861">
        <f t="shared" ca="1" si="89"/>
        <v>0.86489999999999945</v>
      </c>
      <c r="K861">
        <f t="shared" ca="1" si="90"/>
        <v>1.2996000000000012</v>
      </c>
    </row>
    <row r="862" spans="1:11" x14ac:dyDescent="0.3">
      <c r="A862" s="2">
        <v>1</v>
      </c>
      <c r="C862" t="str">
        <f t="shared" ca="1" si="87"/>
        <v/>
      </c>
      <c r="D862" t="str">
        <f t="shared" ca="1" si="88"/>
        <v/>
      </c>
      <c r="H862" t="str">
        <f t="shared" ca="1" si="89"/>
        <v/>
      </c>
      <c r="K862" t="str">
        <f t="shared" ca="1" si="90"/>
        <v/>
      </c>
    </row>
    <row r="863" spans="1:11" x14ac:dyDescent="0.3">
      <c r="A863" s="2">
        <v>1</v>
      </c>
      <c r="C863" t="str">
        <f t="shared" ca="1" si="87"/>
        <v/>
      </c>
      <c r="D863" t="str">
        <f t="shared" ca="1" si="88"/>
        <v/>
      </c>
      <c r="H863" t="str">
        <f t="shared" ca="1" si="89"/>
        <v/>
      </c>
      <c r="K863" t="str">
        <f t="shared" ca="1" si="90"/>
        <v/>
      </c>
    </row>
    <row r="864" spans="1:11" x14ac:dyDescent="0.3">
      <c r="A864" s="2">
        <v>0</v>
      </c>
      <c r="C864" t="str">
        <f t="shared" ca="1" si="87"/>
        <v/>
      </c>
      <c r="D864" t="str">
        <f t="shared" ca="1" si="88"/>
        <v/>
      </c>
      <c r="H864" t="str">
        <f t="shared" ca="1" si="89"/>
        <v/>
      </c>
      <c r="K864" t="str">
        <f t="shared" ca="1" si="90"/>
        <v/>
      </c>
    </row>
    <row r="865" spans="1:11" x14ac:dyDescent="0.3">
      <c r="A865" s="2">
        <v>2</v>
      </c>
      <c r="C865" t="str">
        <f t="shared" ca="1" si="87"/>
        <v/>
      </c>
      <c r="D865" t="str">
        <f t="shared" ca="1" si="88"/>
        <v/>
      </c>
      <c r="H865" t="str">
        <f t="shared" ca="1" si="89"/>
        <v/>
      </c>
      <c r="K865" t="str">
        <f t="shared" ca="1" si="90"/>
        <v/>
      </c>
    </row>
    <row r="866" spans="1:11" x14ac:dyDescent="0.3">
      <c r="A866" s="2">
        <v>1</v>
      </c>
      <c r="C866" t="str">
        <f t="shared" ca="1" si="87"/>
        <v/>
      </c>
      <c r="D866" t="str">
        <f t="shared" ca="1" si="88"/>
        <v/>
      </c>
      <c r="H866" t="str">
        <f t="shared" ca="1" si="89"/>
        <v/>
      </c>
      <c r="K866" t="str">
        <f t="shared" ca="1" si="90"/>
        <v/>
      </c>
    </row>
    <row r="867" spans="1:11" x14ac:dyDescent="0.3">
      <c r="A867" s="2">
        <v>0</v>
      </c>
      <c r="C867" t="str">
        <f t="shared" ca="1" si="87"/>
        <v/>
      </c>
      <c r="D867" t="str">
        <f t="shared" ca="1" si="88"/>
        <v/>
      </c>
      <c r="H867" t="str">
        <f t="shared" ca="1" si="89"/>
        <v/>
      </c>
      <c r="K867" t="str">
        <f t="shared" ca="1" si="90"/>
        <v/>
      </c>
    </row>
    <row r="868" spans="1:11" x14ac:dyDescent="0.3">
      <c r="A868" s="2">
        <v>2</v>
      </c>
      <c r="C868" t="str">
        <f t="shared" ca="1" si="87"/>
        <v/>
      </c>
      <c r="D868" t="str">
        <f t="shared" ca="1" si="88"/>
        <v/>
      </c>
      <c r="H868" t="str">
        <f t="shared" ca="1" si="89"/>
        <v/>
      </c>
      <c r="K868" t="str">
        <f t="shared" ca="1" si="90"/>
        <v/>
      </c>
    </row>
    <row r="869" spans="1:11" x14ac:dyDescent="0.3">
      <c r="A869" s="2">
        <v>3</v>
      </c>
      <c r="C869" t="str">
        <f t="shared" ca="1" si="87"/>
        <v/>
      </c>
      <c r="D869" t="str">
        <f t="shared" ca="1" si="88"/>
        <v/>
      </c>
      <c r="H869" t="str">
        <f t="shared" ca="1" si="89"/>
        <v/>
      </c>
      <c r="K869" t="str">
        <f t="shared" ca="1" si="90"/>
        <v/>
      </c>
    </row>
    <row r="870" spans="1:11" x14ac:dyDescent="0.3">
      <c r="A870" s="2">
        <v>1</v>
      </c>
      <c r="C870" t="str">
        <f t="shared" ca="1" si="87"/>
        <v/>
      </c>
      <c r="D870" t="str">
        <f t="shared" ca="1" si="88"/>
        <v/>
      </c>
      <c r="H870" t="str">
        <f t="shared" ca="1" si="89"/>
        <v/>
      </c>
      <c r="K870" t="str">
        <f t="shared" ca="1" si="90"/>
        <v/>
      </c>
    </row>
    <row r="871" spans="1:11" x14ac:dyDescent="0.3">
      <c r="A871" s="2">
        <v>0</v>
      </c>
      <c r="C871">
        <f t="shared" ca="1" si="87"/>
        <v>15</v>
      </c>
      <c r="D871" t="str">
        <f t="shared" ca="1" si="88"/>
        <v/>
      </c>
      <c r="H871">
        <f t="shared" ca="1" si="89"/>
        <v>4.2849000000000013</v>
      </c>
      <c r="K871" t="str">
        <f t="shared" ca="1" si="90"/>
        <v/>
      </c>
    </row>
    <row r="872" spans="1:11" x14ac:dyDescent="0.3">
      <c r="A872" s="2">
        <v>1</v>
      </c>
      <c r="C872" t="str">
        <f t="shared" ca="1" si="87"/>
        <v/>
      </c>
      <c r="D872" t="str">
        <f t="shared" ca="1" si="88"/>
        <v/>
      </c>
      <c r="H872" t="str">
        <f t="shared" ca="1" si="89"/>
        <v/>
      </c>
      <c r="K872" t="str">
        <f t="shared" ca="1" si="90"/>
        <v/>
      </c>
    </row>
    <row r="873" spans="1:11" x14ac:dyDescent="0.3">
      <c r="A873" s="2">
        <v>3</v>
      </c>
      <c r="C873" t="str">
        <f t="shared" ca="1" si="87"/>
        <v/>
      </c>
      <c r="D873" t="str">
        <f t="shared" ca="1" si="88"/>
        <v/>
      </c>
      <c r="H873" t="str">
        <f t="shared" ca="1" si="89"/>
        <v/>
      </c>
      <c r="K873" t="str">
        <f t="shared" ca="1" si="90"/>
        <v/>
      </c>
    </row>
    <row r="874" spans="1:11" x14ac:dyDescent="0.3">
      <c r="A874" s="2">
        <v>2</v>
      </c>
      <c r="C874" t="str">
        <f t="shared" ca="1" si="87"/>
        <v/>
      </c>
      <c r="D874" t="str">
        <f t="shared" ca="1" si="88"/>
        <v/>
      </c>
      <c r="H874" t="str">
        <f t="shared" ca="1" si="89"/>
        <v/>
      </c>
      <c r="K874" t="str">
        <f t="shared" ca="1" si="90"/>
        <v/>
      </c>
    </row>
    <row r="875" spans="1:11" x14ac:dyDescent="0.3">
      <c r="A875" s="2">
        <v>1</v>
      </c>
      <c r="C875" t="str">
        <f t="shared" ca="1" si="87"/>
        <v/>
      </c>
      <c r="D875" t="str">
        <f t="shared" ca="1" si="88"/>
        <v/>
      </c>
      <c r="H875" t="str">
        <f t="shared" ca="1" si="89"/>
        <v/>
      </c>
      <c r="K875" t="str">
        <f t="shared" ca="1" si="90"/>
        <v/>
      </c>
    </row>
    <row r="876" spans="1:11" x14ac:dyDescent="0.3">
      <c r="A876" s="2">
        <v>2</v>
      </c>
      <c r="C876" t="str">
        <f t="shared" ca="1" si="87"/>
        <v/>
      </c>
      <c r="D876" t="str">
        <f t="shared" ca="1" si="88"/>
        <v/>
      </c>
      <c r="H876" t="str">
        <f t="shared" ca="1" si="89"/>
        <v/>
      </c>
      <c r="K876" t="str">
        <f t="shared" ca="1" si="90"/>
        <v/>
      </c>
    </row>
    <row r="877" spans="1:11" x14ac:dyDescent="0.3">
      <c r="A877" s="2">
        <v>0</v>
      </c>
      <c r="C877" t="str">
        <f t="shared" ca="1" si="87"/>
        <v/>
      </c>
      <c r="D877" t="str">
        <f t="shared" ca="1" si="88"/>
        <v/>
      </c>
      <c r="H877" t="str">
        <f t="shared" ca="1" si="89"/>
        <v/>
      </c>
      <c r="K877" t="str">
        <f t="shared" ca="1" si="90"/>
        <v/>
      </c>
    </row>
    <row r="878" spans="1:11" x14ac:dyDescent="0.3">
      <c r="A878" s="2">
        <v>3</v>
      </c>
      <c r="C878" t="str">
        <f t="shared" ca="1" si="87"/>
        <v/>
      </c>
      <c r="D878" t="str">
        <f t="shared" ca="1" si="88"/>
        <v/>
      </c>
      <c r="H878" t="str">
        <f t="shared" ca="1" si="89"/>
        <v/>
      </c>
      <c r="K878" t="str">
        <f t="shared" ca="1" si="90"/>
        <v/>
      </c>
    </row>
    <row r="879" spans="1:11" x14ac:dyDescent="0.3">
      <c r="A879" s="2">
        <v>2</v>
      </c>
      <c r="C879" t="str">
        <f t="shared" ca="1" si="87"/>
        <v/>
      </c>
      <c r="D879" t="str">
        <f t="shared" ca="1" si="88"/>
        <v/>
      </c>
      <c r="H879" t="str">
        <f t="shared" ca="1" si="89"/>
        <v/>
      </c>
      <c r="K879" t="str">
        <f t="shared" ca="1" si="90"/>
        <v/>
      </c>
    </row>
    <row r="880" spans="1:11" x14ac:dyDescent="0.3">
      <c r="A880" s="2">
        <v>1</v>
      </c>
      <c r="C880" t="str">
        <f t="shared" ca="1" si="87"/>
        <v/>
      </c>
      <c r="D880" t="str">
        <f t="shared" ca="1" si="88"/>
        <v/>
      </c>
      <c r="H880" t="str">
        <f t="shared" ca="1" si="89"/>
        <v/>
      </c>
      <c r="K880" t="str">
        <f t="shared" ca="1" si="90"/>
        <v/>
      </c>
    </row>
    <row r="881" spans="1:11" x14ac:dyDescent="0.3">
      <c r="A881" s="2">
        <v>0</v>
      </c>
      <c r="C881">
        <f t="shared" ca="1" si="87"/>
        <v>9</v>
      </c>
      <c r="D881">
        <f t="shared" ca="1" si="88"/>
        <v>23</v>
      </c>
      <c r="H881">
        <f t="shared" ca="1" si="89"/>
        <v>15.444899999999997</v>
      </c>
      <c r="K881">
        <f t="shared" ca="1" si="90"/>
        <v>8.1795999999999971</v>
      </c>
    </row>
    <row r="882" spans="1:11" x14ac:dyDescent="0.3">
      <c r="A882" s="2">
        <v>1</v>
      </c>
      <c r="C882" t="str">
        <f t="shared" ca="1" si="87"/>
        <v/>
      </c>
      <c r="D882" t="str">
        <f t="shared" ca="1" si="88"/>
        <v/>
      </c>
      <c r="H882" t="str">
        <f t="shared" ca="1" si="89"/>
        <v/>
      </c>
      <c r="K882" t="str">
        <f t="shared" ca="1" si="90"/>
        <v/>
      </c>
    </row>
    <row r="883" spans="1:11" x14ac:dyDescent="0.3">
      <c r="A883" s="2">
        <v>0</v>
      </c>
      <c r="C883" t="str">
        <f t="shared" ca="1" si="87"/>
        <v/>
      </c>
      <c r="D883" t="str">
        <f t="shared" ca="1" si="88"/>
        <v/>
      </c>
      <c r="H883" t="str">
        <f t="shared" ca="1" si="89"/>
        <v/>
      </c>
      <c r="K883" t="str">
        <f t="shared" ca="1" si="90"/>
        <v/>
      </c>
    </row>
    <row r="884" spans="1:11" x14ac:dyDescent="0.3">
      <c r="A884" s="2">
        <v>1</v>
      </c>
      <c r="C884" t="str">
        <f t="shared" ca="1" si="87"/>
        <v/>
      </c>
      <c r="D884" t="str">
        <f t="shared" ca="1" si="88"/>
        <v/>
      </c>
      <c r="H884" t="str">
        <f t="shared" ca="1" si="89"/>
        <v/>
      </c>
      <c r="K884" t="str">
        <f t="shared" ca="1" si="90"/>
        <v/>
      </c>
    </row>
    <row r="885" spans="1:11" x14ac:dyDescent="0.3">
      <c r="A885" s="2">
        <v>0</v>
      </c>
      <c r="C885" t="str">
        <f t="shared" ca="1" si="87"/>
        <v/>
      </c>
      <c r="D885" t="str">
        <f t="shared" ca="1" si="88"/>
        <v/>
      </c>
      <c r="H885" t="str">
        <f t="shared" ca="1" si="89"/>
        <v/>
      </c>
      <c r="K885" t="str">
        <f t="shared" ca="1" si="90"/>
        <v/>
      </c>
    </row>
    <row r="886" spans="1:11" x14ac:dyDescent="0.3">
      <c r="A886" s="2">
        <v>3</v>
      </c>
      <c r="C886" t="str">
        <f t="shared" ca="1" si="87"/>
        <v/>
      </c>
      <c r="D886" t="str">
        <f t="shared" ca="1" si="88"/>
        <v/>
      </c>
      <c r="H886" t="str">
        <f t="shared" ca="1" si="89"/>
        <v/>
      </c>
      <c r="K886" t="str">
        <f t="shared" ca="1" si="90"/>
        <v/>
      </c>
    </row>
    <row r="887" spans="1:11" x14ac:dyDescent="0.3">
      <c r="A887" s="2">
        <v>1</v>
      </c>
      <c r="C887" t="str">
        <f t="shared" ca="1" si="87"/>
        <v/>
      </c>
      <c r="D887" t="str">
        <f t="shared" ca="1" si="88"/>
        <v/>
      </c>
      <c r="H887" t="str">
        <f t="shared" ca="1" si="89"/>
        <v/>
      </c>
      <c r="K887" t="str">
        <f t="shared" ca="1" si="90"/>
        <v/>
      </c>
    </row>
    <row r="888" spans="1:11" x14ac:dyDescent="0.3">
      <c r="A888" s="2">
        <v>0</v>
      </c>
      <c r="C888" t="str">
        <f t="shared" ca="1" si="87"/>
        <v/>
      </c>
      <c r="D888" t="str">
        <f t="shared" ca="1" si="88"/>
        <v/>
      </c>
      <c r="H888" t="str">
        <f t="shared" ca="1" si="89"/>
        <v/>
      </c>
      <c r="K888" t="str">
        <f t="shared" ca="1" si="90"/>
        <v/>
      </c>
    </row>
    <row r="889" spans="1:11" x14ac:dyDescent="0.3">
      <c r="A889" s="2">
        <v>1</v>
      </c>
      <c r="C889" t="str">
        <f t="shared" ca="1" si="87"/>
        <v/>
      </c>
      <c r="D889" t="str">
        <f t="shared" ca="1" si="88"/>
        <v/>
      </c>
      <c r="H889" t="str">
        <f t="shared" ca="1" si="89"/>
        <v/>
      </c>
      <c r="K889" t="str">
        <f t="shared" ca="1" si="90"/>
        <v/>
      </c>
    </row>
    <row r="890" spans="1:11" x14ac:dyDescent="0.3">
      <c r="A890" s="2">
        <v>2</v>
      </c>
      <c r="C890" t="str">
        <f t="shared" ca="1" si="87"/>
        <v/>
      </c>
      <c r="D890" t="str">
        <f t="shared" ca="1" si="88"/>
        <v/>
      </c>
      <c r="H890" t="str">
        <f t="shared" ca="1" si="89"/>
        <v/>
      </c>
      <c r="K890" t="str">
        <f t="shared" ca="1" si="90"/>
        <v/>
      </c>
    </row>
    <row r="891" spans="1:11" x14ac:dyDescent="0.3">
      <c r="A891" s="2">
        <v>0</v>
      </c>
      <c r="C891">
        <f t="shared" ca="1" si="87"/>
        <v>14</v>
      </c>
      <c r="D891" t="str">
        <f t="shared" ca="1" si="88"/>
        <v/>
      </c>
      <c r="H891">
        <f t="shared" ca="1" si="89"/>
        <v>1.1449000000000007</v>
      </c>
      <c r="K891" t="str">
        <f t="shared" ca="1" si="90"/>
        <v/>
      </c>
    </row>
    <row r="892" spans="1:11" x14ac:dyDescent="0.3">
      <c r="A892" s="2">
        <v>0</v>
      </c>
      <c r="C892" t="str">
        <f t="shared" ca="1" si="87"/>
        <v/>
      </c>
      <c r="D892" t="str">
        <f t="shared" ca="1" si="88"/>
        <v/>
      </c>
      <c r="H892" t="str">
        <f t="shared" ca="1" si="89"/>
        <v/>
      </c>
      <c r="K892" t="str">
        <f t="shared" ca="1" si="90"/>
        <v/>
      </c>
    </row>
    <row r="893" spans="1:11" x14ac:dyDescent="0.3">
      <c r="A893" s="2">
        <v>1</v>
      </c>
      <c r="C893" t="str">
        <f t="shared" ca="1" si="87"/>
        <v/>
      </c>
      <c r="D893" t="str">
        <f t="shared" ca="1" si="88"/>
        <v/>
      </c>
      <c r="H893" t="str">
        <f t="shared" ca="1" si="89"/>
        <v/>
      </c>
      <c r="K893" t="str">
        <f t="shared" ca="1" si="90"/>
        <v/>
      </c>
    </row>
    <row r="894" spans="1:11" x14ac:dyDescent="0.3">
      <c r="A894" s="2">
        <v>2</v>
      </c>
      <c r="C894" t="str">
        <f t="shared" ca="1" si="87"/>
        <v/>
      </c>
      <c r="D894" t="str">
        <f t="shared" ca="1" si="88"/>
        <v/>
      </c>
      <c r="H894" t="str">
        <f t="shared" ca="1" si="89"/>
        <v/>
      </c>
      <c r="K894" t="str">
        <f t="shared" ca="1" si="90"/>
        <v/>
      </c>
    </row>
    <row r="895" spans="1:11" x14ac:dyDescent="0.3">
      <c r="A895" s="2">
        <v>5</v>
      </c>
      <c r="C895" t="str">
        <f t="shared" ca="1" si="87"/>
        <v/>
      </c>
      <c r="D895" t="str">
        <f t="shared" ca="1" si="88"/>
        <v/>
      </c>
      <c r="H895" t="str">
        <f t="shared" ca="1" si="89"/>
        <v/>
      </c>
      <c r="K895" t="str">
        <f t="shared" ca="1" si="90"/>
        <v/>
      </c>
    </row>
    <row r="896" spans="1:11" x14ac:dyDescent="0.3">
      <c r="A896" s="2">
        <v>1</v>
      </c>
      <c r="C896" t="str">
        <f t="shared" ca="1" si="87"/>
        <v/>
      </c>
      <c r="D896" t="str">
        <f t="shared" ca="1" si="88"/>
        <v/>
      </c>
      <c r="H896" t="str">
        <f t="shared" ca="1" si="89"/>
        <v/>
      </c>
      <c r="K896" t="str">
        <f t="shared" ca="1" si="90"/>
        <v/>
      </c>
    </row>
    <row r="897" spans="1:11" x14ac:dyDescent="0.3">
      <c r="A897" s="2">
        <v>1</v>
      </c>
      <c r="C897" t="str">
        <f t="shared" ref="C897:C960" ca="1" si="91">IF(MOD(CELL("строка",A906),10)=0,SUM(A897:A906),"")</f>
        <v/>
      </c>
      <c r="D897" t="str">
        <f t="shared" ref="D897:D960" ca="1" si="92">IF(MOD(CELL("строка",A916),20)=0,SUM(A897:A916),"")</f>
        <v/>
      </c>
      <c r="H897" t="str">
        <f t="shared" ca="1" si="89"/>
        <v/>
      </c>
      <c r="K897" t="str">
        <f t="shared" ca="1" si="90"/>
        <v/>
      </c>
    </row>
    <row r="898" spans="1:11" x14ac:dyDescent="0.3">
      <c r="A898" s="2">
        <v>2</v>
      </c>
      <c r="C898" t="str">
        <f t="shared" ca="1" si="91"/>
        <v/>
      </c>
      <c r="D898" t="str">
        <f t="shared" ca="1" si="92"/>
        <v/>
      </c>
      <c r="H898" t="str">
        <f t="shared" ref="H898:H961" ca="1" si="93">IF(MOD(CELL("строка",C898),10)=1,POWER( SUM( C898, -$G$1 ), 2 ),"")</f>
        <v/>
      </c>
      <c r="K898" t="str">
        <f t="shared" ref="K898:K961" ca="1" si="94">IF(MOD(CELL("строка",D898),20)=1,POWER( SUM( D898, -$J$1 ), 2 ),"")</f>
        <v/>
      </c>
    </row>
    <row r="899" spans="1:11" x14ac:dyDescent="0.3">
      <c r="A899" s="2">
        <v>1</v>
      </c>
      <c r="C899" t="str">
        <f t="shared" ca="1" si="91"/>
        <v/>
      </c>
      <c r="D899" t="str">
        <f t="shared" ca="1" si="92"/>
        <v/>
      </c>
      <c r="H899" t="str">
        <f t="shared" ca="1" si="93"/>
        <v/>
      </c>
      <c r="K899" t="str">
        <f t="shared" ca="1" si="94"/>
        <v/>
      </c>
    </row>
    <row r="900" spans="1:11" x14ac:dyDescent="0.3">
      <c r="A900" s="2">
        <v>1</v>
      </c>
      <c r="C900" t="str">
        <f t="shared" ca="1" si="91"/>
        <v/>
      </c>
      <c r="D900" t="str">
        <f t="shared" ca="1" si="92"/>
        <v/>
      </c>
      <c r="H900" t="str">
        <f t="shared" ca="1" si="93"/>
        <v/>
      </c>
      <c r="K900" t="str">
        <f t="shared" ca="1" si="94"/>
        <v/>
      </c>
    </row>
    <row r="901" spans="1:11" x14ac:dyDescent="0.3">
      <c r="A901" s="2">
        <v>1</v>
      </c>
      <c r="C901">
        <f t="shared" ca="1" si="91"/>
        <v>11</v>
      </c>
      <c r="D901">
        <f t="shared" ca="1" si="92"/>
        <v>20</v>
      </c>
      <c r="H901">
        <f t="shared" ca="1" si="93"/>
        <v>3.724899999999999</v>
      </c>
      <c r="K901">
        <f t="shared" ca="1" si="94"/>
        <v>34.33959999999999</v>
      </c>
    </row>
    <row r="902" spans="1:11" x14ac:dyDescent="0.3">
      <c r="A902" s="2">
        <v>2</v>
      </c>
      <c r="C902" t="str">
        <f t="shared" ca="1" si="91"/>
        <v/>
      </c>
      <c r="D902" t="str">
        <f t="shared" ca="1" si="92"/>
        <v/>
      </c>
      <c r="H902" t="str">
        <f t="shared" ca="1" si="93"/>
        <v/>
      </c>
      <c r="K902" t="str">
        <f t="shared" ca="1" si="94"/>
        <v/>
      </c>
    </row>
    <row r="903" spans="1:11" x14ac:dyDescent="0.3">
      <c r="A903" s="2">
        <v>1</v>
      </c>
      <c r="C903" t="str">
        <f t="shared" ca="1" si="91"/>
        <v/>
      </c>
      <c r="D903" t="str">
        <f t="shared" ca="1" si="92"/>
        <v/>
      </c>
      <c r="H903" t="str">
        <f t="shared" ca="1" si="93"/>
        <v/>
      </c>
      <c r="K903" t="str">
        <f t="shared" ca="1" si="94"/>
        <v/>
      </c>
    </row>
    <row r="904" spans="1:11" x14ac:dyDescent="0.3">
      <c r="A904" s="2">
        <v>1</v>
      </c>
      <c r="C904" t="str">
        <f t="shared" ca="1" si="91"/>
        <v/>
      </c>
      <c r="D904" t="str">
        <f t="shared" ca="1" si="92"/>
        <v/>
      </c>
      <c r="H904" t="str">
        <f t="shared" ca="1" si="93"/>
        <v/>
      </c>
      <c r="K904" t="str">
        <f t="shared" ca="1" si="94"/>
        <v/>
      </c>
    </row>
    <row r="905" spans="1:11" x14ac:dyDescent="0.3">
      <c r="A905" s="2">
        <v>0</v>
      </c>
      <c r="C905" t="str">
        <f t="shared" ca="1" si="91"/>
        <v/>
      </c>
      <c r="D905" t="str">
        <f t="shared" ca="1" si="92"/>
        <v/>
      </c>
      <c r="H905" t="str">
        <f t="shared" ca="1" si="93"/>
        <v/>
      </c>
      <c r="K905" t="str">
        <f t="shared" ca="1" si="94"/>
        <v/>
      </c>
    </row>
    <row r="906" spans="1:11" x14ac:dyDescent="0.3">
      <c r="A906" s="2">
        <v>4</v>
      </c>
      <c r="C906" t="str">
        <f t="shared" ca="1" si="91"/>
        <v/>
      </c>
      <c r="D906" t="str">
        <f t="shared" ca="1" si="92"/>
        <v/>
      </c>
      <c r="H906" t="str">
        <f t="shared" ca="1" si="93"/>
        <v/>
      </c>
      <c r="K906" t="str">
        <f t="shared" ca="1" si="94"/>
        <v/>
      </c>
    </row>
    <row r="907" spans="1:11" x14ac:dyDescent="0.3">
      <c r="A907" s="2">
        <v>0</v>
      </c>
      <c r="C907" t="str">
        <f t="shared" ca="1" si="91"/>
        <v/>
      </c>
      <c r="D907" t="str">
        <f t="shared" ca="1" si="92"/>
        <v/>
      </c>
      <c r="H907" t="str">
        <f t="shared" ca="1" si="93"/>
        <v/>
      </c>
      <c r="K907" t="str">
        <f t="shared" ca="1" si="94"/>
        <v/>
      </c>
    </row>
    <row r="908" spans="1:11" x14ac:dyDescent="0.3">
      <c r="A908" s="2">
        <v>0</v>
      </c>
      <c r="C908" t="str">
        <f t="shared" ca="1" si="91"/>
        <v/>
      </c>
      <c r="D908" t="str">
        <f t="shared" ca="1" si="92"/>
        <v/>
      </c>
      <c r="H908" t="str">
        <f t="shared" ca="1" si="93"/>
        <v/>
      </c>
      <c r="K908" t="str">
        <f t="shared" ca="1" si="94"/>
        <v/>
      </c>
    </row>
    <row r="909" spans="1:11" x14ac:dyDescent="0.3">
      <c r="A909" s="2">
        <v>0</v>
      </c>
      <c r="C909" t="str">
        <f t="shared" ca="1" si="91"/>
        <v/>
      </c>
      <c r="D909" t="str">
        <f t="shared" ca="1" si="92"/>
        <v/>
      </c>
      <c r="H909" t="str">
        <f t="shared" ca="1" si="93"/>
        <v/>
      </c>
      <c r="K909" t="str">
        <f t="shared" ca="1" si="94"/>
        <v/>
      </c>
    </row>
    <row r="910" spans="1:11" x14ac:dyDescent="0.3">
      <c r="A910" s="2">
        <v>2</v>
      </c>
      <c r="C910" t="str">
        <f t="shared" ca="1" si="91"/>
        <v/>
      </c>
      <c r="D910" t="str">
        <f t="shared" ca="1" si="92"/>
        <v/>
      </c>
      <c r="H910" t="str">
        <f t="shared" ca="1" si="93"/>
        <v/>
      </c>
      <c r="K910" t="str">
        <f t="shared" ca="1" si="94"/>
        <v/>
      </c>
    </row>
    <row r="911" spans="1:11" x14ac:dyDescent="0.3">
      <c r="A911" s="2">
        <v>0</v>
      </c>
      <c r="C911">
        <f t="shared" ca="1" si="91"/>
        <v>9</v>
      </c>
      <c r="D911" t="str">
        <f t="shared" ca="1" si="92"/>
        <v/>
      </c>
      <c r="H911">
        <f t="shared" ca="1" si="93"/>
        <v>15.444899999999997</v>
      </c>
      <c r="K911" t="str">
        <f t="shared" ca="1" si="94"/>
        <v/>
      </c>
    </row>
    <row r="912" spans="1:11" x14ac:dyDescent="0.3">
      <c r="A912" s="2">
        <v>1</v>
      </c>
      <c r="C912" t="str">
        <f t="shared" ca="1" si="91"/>
        <v/>
      </c>
      <c r="D912" t="str">
        <f t="shared" ca="1" si="92"/>
        <v/>
      </c>
      <c r="H912" t="str">
        <f t="shared" ca="1" si="93"/>
        <v/>
      </c>
      <c r="K912" t="str">
        <f t="shared" ca="1" si="94"/>
        <v/>
      </c>
    </row>
    <row r="913" spans="1:11" x14ac:dyDescent="0.3">
      <c r="A913" s="2">
        <v>0</v>
      </c>
      <c r="C913" t="str">
        <f t="shared" ca="1" si="91"/>
        <v/>
      </c>
      <c r="D913" t="str">
        <f t="shared" ca="1" si="92"/>
        <v/>
      </c>
      <c r="H913" t="str">
        <f t="shared" ca="1" si="93"/>
        <v/>
      </c>
      <c r="K913" t="str">
        <f t="shared" ca="1" si="94"/>
        <v/>
      </c>
    </row>
    <row r="914" spans="1:11" x14ac:dyDescent="0.3">
      <c r="A914" s="2">
        <v>2</v>
      </c>
      <c r="C914" t="str">
        <f t="shared" ca="1" si="91"/>
        <v/>
      </c>
      <c r="D914" t="str">
        <f t="shared" ca="1" si="92"/>
        <v/>
      </c>
      <c r="H914" t="str">
        <f t="shared" ca="1" si="93"/>
        <v/>
      </c>
      <c r="K914" t="str">
        <f t="shared" ca="1" si="94"/>
        <v/>
      </c>
    </row>
    <row r="915" spans="1:11" x14ac:dyDescent="0.3">
      <c r="A915" s="2">
        <v>0</v>
      </c>
      <c r="C915" t="str">
        <f t="shared" ca="1" si="91"/>
        <v/>
      </c>
      <c r="D915" t="str">
        <f t="shared" ca="1" si="92"/>
        <v/>
      </c>
      <c r="H915" t="str">
        <f t="shared" ca="1" si="93"/>
        <v/>
      </c>
      <c r="K915" t="str">
        <f t="shared" ca="1" si="94"/>
        <v/>
      </c>
    </row>
    <row r="916" spans="1:11" x14ac:dyDescent="0.3">
      <c r="A916" s="2">
        <v>1</v>
      </c>
      <c r="C916" t="str">
        <f t="shared" ca="1" si="91"/>
        <v/>
      </c>
      <c r="D916" t="str">
        <f t="shared" ca="1" si="92"/>
        <v/>
      </c>
      <c r="H916" t="str">
        <f t="shared" ca="1" si="93"/>
        <v/>
      </c>
      <c r="K916" t="str">
        <f t="shared" ca="1" si="94"/>
        <v/>
      </c>
    </row>
    <row r="917" spans="1:11" x14ac:dyDescent="0.3">
      <c r="A917" s="2">
        <v>3</v>
      </c>
      <c r="C917" t="str">
        <f t="shared" ca="1" si="91"/>
        <v/>
      </c>
      <c r="D917" t="str">
        <f t="shared" ca="1" si="92"/>
        <v/>
      </c>
      <c r="H917" t="str">
        <f t="shared" ca="1" si="93"/>
        <v/>
      </c>
      <c r="K917" t="str">
        <f t="shared" ca="1" si="94"/>
        <v/>
      </c>
    </row>
    <row r="918" spans="1:11" x14ac:dyDescent="0.3">
      <c r="A918" s="2">
        <v>0</v>
      </c>
      <c r="C918" t="str">
        <f t="shared" ca="1" si="91"/>
        <v/>
      </c>
      <c r="D918" t="str">
        <f t="shared" ca="1" si="92"/>
        <v/>
      </c>
      <c r="H918" t="str">
        <f t="shared" ca="1" si="93"/>
        <v/>
      </c>
      <c r="K918" t="str">
        <f t="shared" ca="1" si="94"/>
        <v/>
      </c>
    </row>
    <row r="919" spans="1:11" x14ac:dyDescent="0.3">
      <c r="A919" s="2">
        <v>1</v>
      </c>
      <c r="C919" t="str">
        <f t="shared" ca="1" si="91"/>
        <v/>
      </c>
      <c r="D919" t="str">
        <f t="shared" ca="1" si="92"/>
        <v/>
      </c>
      <c r="H919" t="str">
        <f t="shared" ca="1" si="93"/>
        <v/>
      </c>
      <c r="K919" t="str">
        <f t="shared" ca="1" si="94"/>
        <v/>
      </c>
    </row>
    <row r="920" spans="1:11" x14ac:dyDescent="0.3">
      <c r="A920" s="2">
        <v>1</v>
      </c>
      <c r="C920" t="str">
        <f t="shared" ca="1" si="91"/>
        <v/>
      </c>
      <c r="D920" t="str">
        <f t="shared" ca="1" si="92"/>
        <v/>
      </c>
      <c r="H920" t="str">
        <f t="shared" ca="1" si="93"/>
        <v/>
      </c>
      <c r="K920" t="str">
        <f t="shared" ca="1" si="94"/>
        <v/>
      </c>
    </row>
    <row r="921" spans="1:11" x14ac:dyDescent="0.3">
      <c r="A921" s="2">
        <v>2</v>
      </c>
      <c r="C921">
        <f t="shared" ca="1" si="91"/>
        <v>18</v>
      </c>
      <c r="D921">
        <f t="shared" ca="1" si="92"/>
        <v>34</v>
      </c>
      <c r="H921">
        <f t="shared" ca="1" si="93"/>
        <v>25.704900000000002</v>
      </c>
      <c r="K921">
        <f t="shared" ca="1" si="94"/>
        <v>66.259600000000006</v>
      </c>
    </row>
    <row r="922" spans="1:11" x14ac:dyDescent="0.3">
      <c r="A922" s="2">
        <v>5</v>
      </c>
      <c r="C922" t="str">
        <f t="shared" ca="1" si="91"/>
        <v/>
      </c>
      <c r="D922" t="str">
        <f t="shared" ca="1" si="92"/>
        <v/>
      </c>
      <c r="H922" t="str">
        <f t="shared" ca="1" si="93"/>
        <v/>
      </c>
      <c r="K922" t="str">
        <f t="shared" ca="1" si="94"/>
        <v/>
      </c>
    </row>
    <row r="923" spans="1:11" x14ac:dyDescent="0.3">
      <c r="A923" s="2">
        <v>2</v>
      </c>
      <c r="C923" t="str">
        <f t="shared" ca="1" si="91"/>
        <v/>
      </c>
      <c r="D923" t="str">
        <f t="shared" ca="1" si="92"/>
        <v/>
      </c>
      <c r="H923" t="str">
        <f t="shared" ca="1" si="93"/>
        <v/>
      </c>
      <c r="K923" t="str">
        <f t="shared" ca="1" si="94"/>
        <v/>
      </c>
    </row>
    <row r="924" spans="1:11" x14ac:dyDescent="0.3">
      <c r="A924" s="2">
        <v>2</v>
      </c>
      <c r="C924" t="str">
        <f t="shared" ca="1" si="91"/>
        <v/>
      </c>
      <c r="D924" t="str">
        <f t="shared" ca="1" si="92"/>
        <v/>
      </c>
      <c r="H924" t="str">
        <f t="shared" ca="1" si="93"/>
        <v/>
      </c>
      <c r="K924" t="str">
        <f t="shared" ca="1" si="94"/>
        <v/>
      </c>
    </row>
    <row r="925" spans="1:11" x14ac:dyDescent="0.3">
      <c r="A925" s="2">
        <v>1</v>
      </c>
      <c r="C925" t="str">
        <f t="shared" ca="1" si="91"/>
        <v/>
      </c>
      <c r="D925" t="str">
        <f t="shared" ca="1" si="92"/>
        <v/>
      </c>
      <c r="H925" t="str">
        <f t="shared" ca="1" si="93"/>
        <v/>
      </c>
      <c r="K925" t="str">
        <f t="shared" ca="1" si="94"/>
        <v/>
      </c>
    </row>
    <row r="926" spans="1:11" x14ac:dyDescent="0.3">
      <c r="A926" s="2">
        <v>1</v>
      </c>
      <c r="C926" t="str">
        <f t="shared" ca="1" si="91"/>
        <v/>
      </c>
      <c r="D926" t="str">
        <f t="shared" ca="1" si="92"/>
        <v/>
      </c>
      <c r="H926" t="str">
        <f t="shared" ca="1" si="93"/>
        <v/>
      </c>
      <c r="K926" t="str">
        <f t="shared" ca="1" si="94"/>
        <v/>
      </c>
    </row>
    <row r="927" spans="1:11" x14ac:dyDescent="0.3">
      <c r="A927" s="2">
        <v>1</v>
      </c>
      <c r="C927" t="str">
        <f t="shared" ca="1" si="91"/>
        <v/>
      </c>
      <c r="D927" t="str">
        <f t="shared" ca="1" si="92"/>
        <v/>
      </c>
      <c r="H927" t="str">
        <f t="shared" ca="1" si="93"/>
        <v/>
      </c>
      <c r="K927" t="str">
        <f t="shared" ca="1" si="94"/>
        <v/>
      </c>
    </row>
    <row r="928" spans="1:11" x14ac:dyDescent="0.3">
      <c r="A928" s="2">
        <v>1</v>
      </c>
      <c r="C928" t="str">
        <f t="shared" ca="1" si="91"/>
        <v/>
      </c>
      <c r="D928" t="str">
        <f t="shared" ca="1" si="92"/>
        <v/>
      </c>
      <c r="H928" t="str">
        <f t="shared" ca="1" si="93"/>
        <v/>
      </c>
      <c r="K928" t="str">
        <f t="shared" ca="1" si="94"/>
        <v/>
      </c>
    </row>
    <row r="929" spans="1:11" x14ac:dyDescent="0.3">
      <c r="A929" s="2">
        <v>2</v>
      </c>
      <c r="C929" t="str">
        <f t="shared" ca="1" si="91"/>
        <v/>
      </c>
      <c r="D929" t="str">
        <f t="shared" ca="1" si="92"/>
        <v/>
      </c>
      <c r="H929" t="str">
        <f t="shared" ca="1" si="93"/>
        <v/>
      </c>
      <c r="K929" t="str">
        <f t="shared" ca="1" si="94"/>
        <v/>
      </c>
    </row>
    <row r="930" spans="1:11" x14ac:dyDescent="0.3">
      <c r="A930" s="2">
        <v>1</v>
      </c>
      <c r="C930" t="str">
        <f t="shared" ca="1" si="91"/>
        <v/>
      </c>
      <c r="D930" t="str">
        <f t="shared" ca="1" si="92"/>
        <v/>
      </c>
      <c r="H930" t="str">
        <f t="shared" ca="1" si="93"/>
        <v/>
      </c>
      <c r="K930" t="str">
        <f t="shared" ca="1" si="94"/>
        <v/>
      </c>
    </row>
    <row r="931" spans="1:11" x14ac:dyDescent="0.3">
      <c r="A931" s="2">
        <v>0</v>
      </c>
      <c r="C931">
        <f t="shared" ca="1" si="91"/>
        <v>16</v>
      </c>
      <c r="D931" t="str">
        <f t="shared" ca="1" si="92"/>
        <v/>
      </c>
      <c r="H931">
        <f t="shared" ca="1" si="93"/>
        <v>9.4249000000000009</v>
      </c>
      <c r="K931" t="str">
        <f t="shared" ca="1" si="94"/>
        <v/>
      </c>
    </row>
    <row r="932" spans="1:11" x14ac:dyDescent="0.3">
      <c r="A932" s="2">
        <v>4</v>
      </c>
      <c r="C932" t="str">
        <f t="shared" ca="1" si="91"/>
        <v/>
      </c>
      <c r="D932" t="str">
        <f t="shared" ca="1" si="92"/>
        <v/>
      </c>
      <c r="H932" t="str">
        <f t="shared" ca="1" si="93"/>
        <v/>
      </c>
      <c r="K932" t="str">
        <f t="shared" ca="1" si="94"/>
        <v/>
      </c>
    </row>
    <row r="933" spans="1:11" x14ac:dyDescent="0.3">
      <c r="A933" s="2">
        <v>1</v>
      </c>
      <c r="C933" t="str">
        <f t="shared" ca="1" si="91"/>
        <v/>
      </c>
      <c r="D933" t="str">
        <f t="shared" ca="1" si="92"/>
        <v/>
      </c>
      <c r="H933" t="str">
        <f t="shared" ca="1" si="93"/>
        <v/>
      </c>
      <c r="K933" t="str">
        <f t="shared" ca="1" si="94"/>
        <v/>
      </c>
    </row>
    <row r="934" spans="1:11" x14ac:dyDescent="0.3">
      <c r="A934" s="2">
        <v>2</v>
      </c>
      <c r="C934" t="str">
        <f t="shared" ca="1" si="91"/>
        <v/>
      </c>
      <c r="D934" t="str">
        <f t="shared" ca="1" si="92"/>
        <v/>
      </c>
      <c r="H934" t="str">
        <f t="shared" ca="1" si="93"/>
        <v/>
      </c>
      <c r="K934" t="str">
        <f t="shared" ca="1" si="94"/>
        <v/>
      </c>
    </row>
    <row r="935" spans="1:11" x14ac:dyDescent="0.3">
      <c r="A935" s="2">
        <v>1</v>
      </c>
      <c r="C935" t="str">
        <f t="shared" ca="1" si="91"/>
        <v/>
      </c>
      <c r="D935" t="str">
        <f t="shared" ca="1" si="92"/>
        <v/>
      </c>
      <c r="H935" t="str">
        <f t="shared" ca="1" si="93"/>
        <v/>
      </c>
      <c r="K935" t="str">
        <f t="shared" ca="1" si="94"/>
        <v/>
      </c>
    </row>
    <row r="936" spans="1:11" x14ac:dyDescent="0.3">
      <c r="A936" s="2">
        <v>1</v>
      </c>
      <c r="C936" t="str">
        <f t="shared" ca="1" si="91"/>
        <v/>
      </c>
      <c r="D936" t="str">
        <f t="shared" ca="1" si="92"/>
        <v/>
      </c>
      <c r="H936" t="str">
        <f t="shared" ca="1" si="93"/>
        <v/>
      </c>
      <c r="K936" t="str">
        <f t="shared" ca="1" si="94"/>
        <v/>
      </c>
    </row>
    <row r="937" spans="1:11" x14ac:dyDescent="0.3">
      <c r="A937" s="2">
        <v>3</v>
      </c>
      <c r="C937" t="str">
        <f t="shared" ca="1" si="91"/>
        <v/>
      </c>
      <c r="D937" t="str">
        <f t="shared" ca="1" si="92"/>
        <v/>
      </c>
      <c r="H937" t="str">
        <f t="shared" ca="1" si="93"/>
        <v/>
      </c>
      <c r="K937" t="str">
        <f t="shared" ca="1" si="94"/>
        <v/>
      </c>
    </row>
    <row r="938" spans="1:11" x14ac:dyDescent="0.3">
      <c r="A938" s="2">
        <v>1</v>
      </c>
      <c r="C938" t="str">
        <f t="shared" ca="1" si="91"/>
        <v/>
      </c>
      <c r="D938" t="str">
        <f t="shared" ca="1" si="92"/>
        <v/>
      </c>
      <c r="H938" t="str">
        <f t="shared" ca="1" si="93"/>
        <v/>
      </c>
      <c r="K938" t="str">
        <f t="shared" ca="1" si="94"/>
        <v/>
      </c>
    </row>
    <row r="939" spans="1:11" x14ac:dyDescent="0.3">
      <c r="A939" s="2">
        <v>3</v>
      </c>
      <c r="C939" t="str">
        <f t="shared" ca="1" si="91"/>
        <v/>
      </c>
      <c r="D939" t="str">
        <f t="shared" ca="1" si="92"/>
        <v/>
      </c>
      <c r="H939" t="str">
        <f t="shared" ca="1" si="93"/>
        <v/>
      </c>
      <c r="K939" t="str">
        <f t="shared" ca="1" si="94"/>
        <v/>
      </c>
    </row>
    <row r="940" spans="1:11" x14ac:dyDescent="0.3">
      <c r="A940" s="2">
        <v>0</v>
      </c>
      <c r="C940" t="str">
        <f t="shared" ca="1" si="91"/>
        <v/>
      </c>
      <c r="D940" t="str">
        <f t="shared" ca="1" si="92"/>
        <v/>
      </c>
      <c r="H940" t="str">
        <f t="shared" ca="1" si="93"/>
        <v/>
      </c>
      <c r="K940" t="str">
        <f t="shared" ca="1" si="94"/>
        <v/>
      </c>
    </row>
    <row r="941" spans="1:11" x14ac:dyDescent="0.3">
      <c r="A941" s="2">
        <v>1</v>
      </c>
      <c r="C941">
        <f t="shared" ca="1" si="91"/>
        <v>16</v>
      </c>
      <c r="D941">
        <f t="shared" ca="1" si="92"/>
        <v>35</v>
      </c>
      <c r="H941">
        <f t="shared" ca="1" si="93"/>
        <v>9.4249000000000009</v>
      </c>
      <c r="K941">
        <f t="shared" ca="1" si="94"/>
        <v>83.539600000000007</v>
      </c>
    </row>
    <row r="942" spans="1:11" x14ac:dyDescent="0.3">
      <c r="A942" s="2">
        <v>1</v>
      </c>
      <c r="C942" t="str">
        <f t="shared" ca="1" si="91"/>
        <v/>
      </c>
      <c r="D942" t="str">
        <f t="shared" ca="1" si="92"/>
        <v/>
      </c>
      <c r="H942" t="str">
        <f t="shared" ca="1" si="93"/>
        <v/>
      </c>
      <c r="K942" t="str">
        <f t="shared" ca="1" si="94"/>
        <v/>
      </c>
    </row>
    <row r="943" spans="1:11" x14ac:dyDescent="0.3">
      <c r="A943" s="2">
        <v>2</v>
      </c>
      <c r="C943" t="str">
        <f t="shared" ca="1" si="91"/>
        <v/>
      </c>
      <c r="D943" t="str">
        <f t="shared" ca="1" si="92"/>
        <v/>
      </c>
      <c r="H943" t="str">
        <f t="shared" ca="1" si="93"/>
        <v/>
      </c>
      <c r="K943" t="str">
        <f t="shared" ca="1" si="94"/>
        <v/>
      </c>
    </row>
    <row r="944" spans="1:11" x14ac:dyDescent="0.3">
      <c r="A944" s="2">
        <v>2</v>
      </c>
      <c r="C944" t="str">
        <f t="shared" ca="1" si="91"/>
        <v/>
      </c>
      <c r="D944" t="str">
        <f t="shared" ca="1" si="92"/>
        <v/>
      </c>
      <c r="H944" t="str">
        <f t="shared" ca="1" si="93"/>
        <v/>
      </c>
      <c r="K944" t="str">
        <f t="shared" ca="1" si="94"/>
        <v/>
      </c>
    </row>
    <row r="945" spans="1:11" x14ac:dyDescent="0.3">
      <c r="A945" s="2">
        <v>1</v>
      </c>
      <c r="C945" t="str">
        <f t="shared" ca="1" si="91"/>
        <v/>
      </c>
      <c r="D945" t="str">
        <f t="shared" ca="1" si="92"/>
        <v/>
      </c>
      <c r="H945" t="str">
        <f t="shared" ca="1" si="93"/>
        <v/>
      </c>
      <c r="K945" t="str">
        <f t="shared" ca="1" si="94"/>
        <v/>
      </c>
    </row>
    <row r="946" spans="1:11" x14ac:dyDescent="0.3">
      <c r="A946" s="2">
        <v>3</v>
      </c>
      <c r="C946" t="str">
        <f t="shared" ca="1" si="91"/>
        <v/>
      </c>
      <c r="D946" t="str">
        <f t="shared" ca="1" si="92"/>
        <v/>
      </c>
      <c r="H946" t="str">
        <f t="shared" ca="1" si="93"/>
        <v/>
      </c>
      <c r="K946" t="str">
        <f t="shared" ca="1" si="94"/>
        <v/>
      </c>
    </row>
    <row r="947" spans="1:11" x14ac:dyDescent="0.3">
      <c r="A947" s="2">
        <v>1</v>
      </c>
      <c r="C947" t="str">
        <f t="shared" ca="1" si="91"/>
        <v/>
      </c>
      <c r="D947" t="str">
        <f t="shared" ca="1" si="92"/>
        <v/>
      </c>
      <c r="H947" t="str">
        <f t="shared" ca="1" si="93"/>
        <v/>
      </c>
      <c r="K947" t="str">
        <f t="shared" ca="1" si="94"/>
        <v/>
      </c>
    </row>
    <row r="948" spans="1:11" x14ac:dyDescent="0.3">
      <c r="A948" s="2">
        <v>0</v>
      </c>
      <c r="C948" t="str">
        <f t="shared" ca="1" si="91"/>
        <v/>
      </c>
      <c r="D948" t="str">
        <f t="shared" ca="1" si="92"/>
        <v/>
      </c>
      <c r="H948" t="str">
        <f t="shared" ca="1" si="93"/>
        <v/>
      </c>
      <c r="K948" t="str">
        <f t="shared" ca="1" si="94"/>
        <v/>
      </c>
    </row>
    <row r="949" spans="1:11" x14ac:dyDescent="0.3">
      <c r="A949" s="2">
        <v>1</v>
      </c>
      <c r="C949" t="str">
        <f t="shared" ca="1" si="91"/>
        <v/>
      </c>
      <c r="D949" t="str">
        <f t="shared" ca="1" si="92"/>
        <v/>
      </c>
      <c r="H949" t="str">
        <f t="shared" ca="1" si="93"/>
        <v/>
      </c>
      <c r="K949" t="str">
        <f t="shared" ca="1" si="94"/>
        <v/>
      </c>
    </row>
    <row r="950" spans="1:11" x14ac:dyDescent="0.3">
      <c r="A950" s="2">
        <v>4</v>
      </c>
      <c r="C950" t="str">
        <f t="shared" ca="1" si="91"/>
        <v/>
      </c>
      <c r="D950" t="str">
        <f t="shared" ca="1" si="92"/>
        <v/>
      </c>
      <c r="H950" t="str">
        <f t="shared" ca="1" si="93"/>
        <v/>
      </c>
      <c r="K950" t="str">
        <f t="shared" ca="1" si="94"/>
        <v/>
      </c>
    </row>
    <row r="951" spans="1:11" x14ac:dyDescent="0.3">
      <c r="A951" s="2">
        <v>0</v>
      </c>
      <c r="C951">
        <f t="shared" ca="1" si="91"/>
        <v>19</v>
      </c>
      <c r="D951" t="str">
        <f t="shared" ca="1" si="92"/>
        <v/>
      </c>
      <c r="H951">
        <f t="shared" ca="1" si="93"/>
        <v>36.844900000000003</v>
      </c>
      <c r="K951" t="str">
        <f t="shared" ca="1" si="94"/>
        <v/>
      </c>
    </row>
    <row r="952" spans="1:11" x14ac:dyDescent="0.3">
      <c r="A952" s="2">
        <v>1</v>
      </c>
      <c r="C952" t="str">
        <f t="shared" ca="1" si="91"/>
        <v/>
      </c>
      <c r="D952" t="str">
        <f t="shared" ca="1" si="92"/>
        <v/>
      </c>
      <c r="H952" t="str">
        <f t="shared" ca="1" si="93"/>
        <v/>
      </c>
      <c r="K952" t="str">
        <f t="shared" ca="1" si="94"/>
        <v/>
      </c>
    </row>
    <row r="953" spans="1:11" x14ac:dyDescent="0.3">
      <c r="A953" s="2">
        <v>2</v>
      </c>
      <c r="C953" t="str">
        <f t="shared" ca="1" si="91"/>
        <v/>
      </c>
      <c r="D953" t="str">
        <f t="shared" ca="1" si="92"/>
        <v/>
      </c>
      <c r="H953" t="str">
        <f t="shared" ca="1" si="93"/>
        <v/>
      </c>
      <c r="K953" t="str">
        <f t="shared" ca="1" si="94"/>
        <v/>
      </c>
    </row>
    <row r="954" spans="1:11" x14ac:dyDescent="0.3">
      <c r="A954" s="2">
        <v>2</v>
      </c>
      <c r="C954" t="str">
        <f t="shared" ca="1" si="91"/>
        <v/>
      </c>
      <c r="D954" t="str">
        <f t="shared" ca="1" si="92"/>
        <v/>
      </c>
      <c r="H954" t="str">
        <f t="shared" ca="1" si="93"/>
        <v/>
      </c>
      <c r="K954" t="str">
        <f t="shared" ca="1" si="94"/>
        <v/>
      </c>
    </row>
    <row r="955" spans="1:11" x14ac:dyDescent="0.3">
      <c r="A955" s="2">
        <v>0</v>
      </c>
      <c r="C955" t="str">
        <f t="shared" ca="1" si="91"/>
        <v/>
      </c>
      <c r="D955" t="str">
        <f t="shared" ca="1" si="92"/>
        <v/>
      </c>
      <c r="H955" t="str">
        <f t="shared" ca="1" si="93"/>
        <v/>
      </c>
      <c r="K955" t="str">
        <f t="shared" ca="1" si="94"/>
        <v/>
      </c>
    </row>
    <row r="956" spans="1:11" x14ac:dyDescent="0.3">
      <c r="A956" s="2">
        <v>2</v>
      </c>
      <c r="C956" t="str">
        <f t="shared" ca="1" si="91"/>
        <v/>
      </c>
      <c r="D956" t="str">
        <f t="shared" ca="1" si="92"/>
        <v/>
      </c>
      <c r="H956" t="str">
        <f t="shared" ca="1" si="93"/>
        <v/>
      </c>
      <c r="K956" t="str">
        <f t="shared" ca="1" si="94"/>
        <v/>
      </c>
    </row>
    <row r="957" spans="1:11" x14ac:dyDescent="0.3">
      <c r="A957" s="2">
        <v>1</v>
      </c>
      <c r="C957" t="str">
        <f t="shared" ca="1" si="91"/>
        <v/>
      </c>
      <c r="D957" t="str">
        <f t="shared" ca="1" si="92"/>
        <v/>
      </c>
      <c r="H957" t="str">
        <f t="shared" ca="1" si="93"/>
        <v/>
      </c>
      <c r="K957" t="str">
        <f t="shared" ca="1" si="94"/>
        <v/>
      </c>
    </row>
    <row r="958" spans="1:11" x14ac:dyDescent="0.3">
      <c r="A958" s="2">
        <v>3</v>
      </c>
      <c r="C958" t="str">
        <f t="shared" ca="1" si="91"/>
        <v/>
      </c>
      <c r="D958" t="str">
        <f t="shared" ca="1" si="92"/>
        <v/>
      </c>
      <c r="H958" t="str">
        <f t="shared" ca="1" si="93"/>
        <v/>
      </c>
      <c r="K958" t="str">
        <f t="shared" ca="1" si="94"/>
        <v/>
      </c>
    </row>
    <row r="959" spans="1:11" x14ac:dyDescent="0.3">
      <c r="A959" s="2">
        <v>4</v>
      </c>
      <c r="C959" t="str">
        <f t="shared" ca="1" si="91"/>
        <v/>
      </c>
      <c r="D959" t="str">
        <f t="shared" ca="1" si="92"/>
        <v/>
      </c>
      <c r="H959" t="str">
        <f t="shared" ca="1" si="93"/>
        <v/>
      </c>
      <c r="K959" t="str">
        <f t="shared" ca="1" si="94"/>
        <v/>
      </c>
    </row>
    <row r="960" spans="1:11" x14ac:dyDescent="0.3">
      <c r="A960" s="2">
        <v>4</v>
      </c>
      <c r="C960" t="str">
        <f t="shared" ca="1" si="91"/>
        <v/>
      </c>
      <c r="D960" t="str">
        <f t="shared" ca="1" si="92"/>
        <v/>
      </c>
      <c r="H960" t="str">
        <f t="shared" ca="1" si="93"/>
        <v/>
      </c>
      <c r="K960" t="str">
        <f t="shared" ca="1" si="94"/>
        <v/>
      </c>
    </row>
    <row r="961" spans="1:11" x14ac:dyDescent="0.3">
      <c r="A961" s="2">
        <v>1</v>
      </c>
      <c r="C961">
        <f t="shared" ref="C961:C1024" ca="1" si="95">IF(MOD(CELL("строка",A970),10)=0,SUM(A961:A970),"")</f>
        <v>8</v>
      </c>
      <c r="D961">
        <f t="shared" ref="D961:D1024" ca="1" si="96">IF(MOD(CELL("строка",A980),20)=0,SUM(A961:A980),"")</f>
        <v>21</v>
      </c>
      <c r="H961">
        <f t="shared" ca="1" si="93"/>
        <v>24.304899999999996</v>
      </c>
      <c r="K961">
        <f t="shared" ca="1" si="94"/>
        <v>23.619599999999995</v>
      </c>
    </row>
    <row r="962" spans="1:11" x14ac:dyDescent="0.3">
      <c r="A962" s="2">
        <v>0</v>
      </c>
      <c r="C962" t="str">
        <f t="shared" ca="1" si="95"/>
        <v/>
      </c>
      <c r="D962" t="str">
        <f t="shared" ca="1" si="96"/>
        <v/>
      </c>
      <c r="H962" t="str">
        <f t="shared" ref="H962:H1025" ca="1" si="97">IF(MOD(CELL("строка",C962),10)=1,POWER( SUM( C962, -$G$1 ), 2 ),"")</f>
        <v/>
      </c>
      <c r="K962" t="str">
        <f t="shared" ref="K962:K1025" ca="1" si="98">IF(MOD(CELL("строка",D962),20)=1,POWER( SUM( D962, -$J$1 ), 2 ),"")</f>
        <v/>
      </c>
    </row>
    <row r="963" spans="1:11" x14ac:dyDescent="0.3">
      <c r="A963" s="2">
        <v>2</v>
      </c>
      <c r="C963" t="str">
        <f t="shared" ca="1" si="95"/>
        <v/>
      </c>
      <c r="D963" t="str">
        <f t="shared" ca="1" si="96"/>
        <v/>
      </c>
      <c r="H963" t="str">
        <f t="shared" ca="1" si="97"/>
        <v/>
      </c>
      <c r="K963" t="str">
        <f t="shared" ca="1" si="98"/>
        <v/>
      </c>
    </row>
    <row r="964" spans="1:11" x14ac:dyDescent="0.3">
      <c r="A964" s="2">
        <v>1</v>
      </c>
      <c r="C964" t="str">
        <f t="shared" ca="1" si="95"/>
        <v/>
      </c>
      <c r="D964" t="str">
        <f t="shared" ca="1" si="96"/>
        <v/>
      </c>
      <c r="H964" t="str">
        <f t="shared" ca="1" si="97"/>
        <v/>
      </c>
      <c r="K964" t="str">
        <f t="shared" ca="1" si="98"/>
        <v/>
      </c>
    </row>
    <row r="965" spans="1:11" x14ac:dyDescent="0.3">
      <c r="A965" s="2">
        <v>1</v>
      </c>
      <c r="C965" t="str">
        <f t="shared" ca="1" si="95"/>
        <v/>
      </c>
      <c r="D965" t="str">
        <f t="shared" ca="1" si="96"/>
        <v/>
      </c>
      <c r="H965" t="str">
        <f t="shared" ca="1" si="97"/>
        <v/>
      </c>
      <c r="K965" t="str">
        <f t="shared" ca="1" si="98"/>
        <v/>
      </c>
    </row>
    <row r="966" spans="1:11" x14ac:dyDescent="0.3">
      <c r="A966" s="2">
        <v>0</v>
      </c>
      <c r="C966" t="str">
        <f t="shared" ca="1" si="95"/>
        <v/>
      </c>
      <c r="D966" t="str">
        <f t="shared" ca="1" si="96"/>
        <v/>
      </c>
      <c r="H966" t="str">
        <f t="shared" ca="1" si="97"/>
        <v/>
      </c>
      <c r="K966" t="str">
        <f t="shared" ca="1" si="98"/>
        <v/>
      </c>
    </row>
    <row r="967" spans="1:11" x14ac:dyDescent="0.3">
      <c r="A967" s="2">
        <v>1</v>
      </c>
      <c r="C967" t="str">
        <f t="shared" ca="1" si="95"/>
        <v/>
      </c>
      <c r="D967" t="str">
        <f t="shared" ca="1" si="96"/>
        <v/>
      </c>
      <c r="H967" t="str">
        <f t="shared" ca="1" si="97"/>
        <v/>
      </c>
      <c r="K967" t="str">
        <f t="shared" ca="1" si="98"/>
        <v/>
      </c>
    </row>
    <row r="968" spans="1:11" x14ac:dyDescent="0.3">
      <c r="A968" s="2">
        <v>0</v>
      </c>
      <c r="C968" t="str">
        <f t="shared" ca="1" si="95"/>
        <v/>
      </c>
      <c r="D968" t="str">
        <f t="shared" ca="1" si="96"/>
        <v/>
      </c>
      <c r="H968" t="str">
        <f t="shared" ca="1" si="97"/>
        <v/>
      </c>
      <c r="K968" t="str">
        <f t="shared" ca="1" si="98"/>
        <v/>
      </c>
    </row>
    <row r="969" spans="1:11" x14ac:dyDescent="0.3">
      <c r="A969" s="2">
        <v>0</v>
      </c>
      <c r="C969" t="str">
        <f t="shared" ca="1" si="95"/>
        <v/>
      </c>
      <c r="D969" t="str">
        <f t="shared" ca="1" si="96"/>
        <v/>
      </c>
      <c r="H969" t="str">
        <f t="shared" ca="1" si="97"/>
        <v/>
      </c>
      <c r="K969" t="str">
        <f t="shared" ca="1" si="98"/>
        <v/>
      </c>
    </row>
    <row r="970" spans="1:11" x14ac:dyDescent="0.3">
      <c r="A970" s="2">
        <v>2</v>
      </c>
      <c r="C970" t="str">
        <f t="shared" ca="1" si="95"/>
        <v/>
      </c>
      <c r="D970" t="str">
        <f t="shared" ca="1" si="96"/>
        <v/>
      </c>
      <c r="H970" t="str">
        <f t="shared" ca="1" si="97"/>
        <v/>
      </c>
      <c r="K970" t="str">
        <f t="shared" ca="1" si="98"/>
        <v/>
      </c>
    </row>
    <row r="971" spans="1:11" x14ac:dyDescent="0.3">
      <c r="A971" s="2">
        <v>3</v>
      </c>
      <c r="C971">
        <f t="shared" ca="1" si="95"/>
        <v>13</v>
      </c>
      <c r="D971" t="str">
        <f t="shared" ca="1" si="96"/>
        <v/>
      </c>
      <c r="H971">
        <f t="shared" ca="1" si="97"/>
        <v>4.9000000000000397E-3</v>
      </c>
      <c r="K971" t="str">
        <f t="shared" ca="1" si="98"/>
        <v/>
      </c>
    </row>
    <row r="972" spans="1:11" x14ac:dyDescent="0.3">
      <c r="A972" s="2">
        <v>2</v>
      </c>
      <c r="C972" t="str">
        <f t="shared" ca="1" si="95"/>
        <v/>
      </c>
      <c r="D972" t="str">
        <f t="shared" ca="1" si="96"/>
        <v/>
      </c>
      <c r="H972" t="str">
        <f t="shared" ca="1" si="97"/>
        <v/>
      </c>
      <c r="K972" t="str">
        <f t="shared" ca="1" si="98"/>
        <v/>
      </c>
    </row>
    <row r="973" spans="1:11" x14ac:dyDescent="0.3">
      <c r="A973" s="2">
        <v>0</v>
      </c>
      <c r="C973" t="str">
        <f t="shared" ca="1" si="95"/>
        <v/>
      </c>
      <c r="D973" t="str">
        <f t="shared" ca="1" si="96"/>
        <v/>
      </c>
      <c r="H973" t="str">
        <f t="shared" ca="1" si="97"/>
        <v/>
      </c>
      <c r="K973" t="str">
        <f t="shared" ca="1" si="98"/>
        <v/>
      </c>
    </row>
    <row r="974" spans="1:11" x14ac:dyDescent="0.3">
      <c r="A974" s="2">
        <v>2</v>
      </c>
      <c r="C974" t="str">
        <f t="shared" ca="1" si="95"/>
        <v/>
      </c>
      <c r="D974" t="str">
        <f t="shared" ca="1" si="96"/>
        <v/>
      </c>
      <c r="H974" t="str">
        <f t="shared" ca="1" si="97"/>
        <v/>
      </c>
      <c r="K974" t="str">
        <f t="shared" ca="1" si="98"/>
        <v/>
      </c>
    </row>
    <row r="975" spans="1:11" x14ac:dyDescent="0.3">
      <c r="A975" s="2">
        <v>0</v>
      </c>
      <c r="C975" t="str">
        <f t="shared" ca="1" si="95"/>
        <v/>
      </c>
      <c r="D975" t="str">
        <f t="shared" ca="1" si="96"/>
        <v/>
      </c>
      <c r="H975" t="str">
        <f t="shared" ca="1" si="97"/>
        <v/>
      </c>
      <c r="K975" t="str">
        <f t="shared" ca="1" si="98"/>
        <v/>
      </c>
    </row>
    <row r="976" spans="1:11" x14ac:dyDescent="0.3">
      <c r="A976" s="2">
        <v>1</v>
      </c>
      <c r="C976" t="str">
        <f t="shared" ca="1" si="95"/>
        <v/>
      </c>
      <c r="D976" t="str">
        <f t="shared" ca="1" si="96"/>
        <v/>
      </c>
      <c r="H976" t="str">
        <f t="shared" ca="1" si="97"/>
        <v/>
      </c>
      <c r="K976" t="str">
        <f t="shared" ca="1" si="98"/>
        <v/>
      </c>
    </row>
    <row r="977" spans="1:11" x14ac:dyDescent="0.3">
      <c r="A977" s="2">
        <v>3</v>
      </c>
      <c r="C977" t="str">
        <f t="shared" ca="1" si="95"/>
        <v/>
      </c>
      <c r="D977" t="str">
        <f t="shared" ca="1" si="96"/>
        <v/>
      </c>
      <c r="H977" t="str">
        <f t="shared" ca="1" si="97"/>
        <v/>
      </c>
      <c r="K977" t="str">
        <f t="shared" ca="1" si="98"/>
        <v/>
      </c>
    </row>
    <row r="978" spans="1:11" x14ac:dyDescent="0.3">
      <c r="A978" s="2">
        <v>0</v>
      </c>
      <c r="C978" t="str">
        <f t="shared" ca="1" si="95"/>
        <v/>
      </c>
      <c r="D978" t="str">
        <f t="shared" ca="1" si="96"/>
        <v/>
      </c>
      <c r="H978" t="str">
        <f t="shared" ca="1" si="97"/>
        <v/>
      </c>
      <c r="K978" t="str">
        <f t="shared" ca="1" si="98"/>
        <v/>
      </c>
    </row>
    <row r="979" spans="1:11" x14ac:dyDescent="0.3">
      <c r="A979" s="2">
        <v>1</v>
      </c>
      <c r="C979" t="str">
        <f t="shared" ca="1" si="95"/>
        <v/>
      </c>
      <c r="D979" t="str">
        <f t="shared" ca="1" si="96"/>
        <v/>
      </c>
      <c r="H979" t="str">
        <f t="shared" ca="1" si="97"/>
        <v/>
      </c>
      <c r="K979" t="str">
        <f t="shared" ca="1" si="98"/>
        <v/>
      </c>
    </row>
    <row r="980" spans="1:11" x14ac:dyDescent="0.3">
      <c r="A980" s="2">
        <v>1</v>
      </c>
      <c r="C980" t="str">
        <f t="shared" ca="1" si="95"/>
        <v/>
      </c>
      <c r="D980" t="str">
        <f t="shared" ca="1" si="96"/>
        <v/>
      </c>
      <c r="H980" t="str">
        <f t="shared" ca="1" si="97"/>
        <v/>
      </c>
      <c r="K980" t="str">
        <f t="shared" ca="1" si="98"/>
        <v/>
      </c>
    </row>
    <row r="981" spans="1:11" x14ac:dyDescent="0.3">
      <c r="A981" s="2">
        <v>0</v>
      </c>
      <c r="C981">
        <f t="shared" ca="1" si="95"/>
        <v>6</v>
      </c>
      <c r="D981">
        <f t="shared" ca="1" si="96"/>
        <v>16</v>
      </c>
      <c r="H981">
        <f t="shared" ca="1" si="97"/>
        <v>48.024899999999995</v>
      </c>
      <c r="K981">
        <f t="shared" ca="1" si="98"/>
        <v>97.219599999999986</v>
      </c>
    </row>
    <row r="982" spans="1:11" x14ac:dyDescent="0.3">
      <c r="A982" s="2">
        <v>1</v>
      </c>
      <c r="C982" t="str">
        <f t="shared" ca="1" si="95"/>
        <v/>
      </c>
      <c r="D982" t="str">
        <f t="shared" ca="1" si="96"/>
        <v/>
      </c>
      <c r="H982" t="str">
        <f t="shared" ca="1" si="97"/>
        <v/>
      </c>
      <c r="K982" t="str">
        <f t="shared" ca="1" si="98"/>
        <v/>
      </c>
    </row>
    <row r="983" spans="1:11" x14ac:dyDescent="0.3">
      <c r="A983" s="2">
        <v>0</v>
      </c>
      <c r="C983" t="str">
        <f t="shared" ca="1" si="95"/>
        <v/>
      </c>
      <c r="D983" t="str">
        <f t="shared" ca="1" si="96"/>
        <v/>
      </c>
      <c r="H983" t="str">
        <f t="shared" ca="1" si="97"/>
        <v/>
      </c>
      <c r="K983" t="str">
        <f t="shared" ca="1" si="98"/>
        <v/>
      </c>
    </row>
    <row r="984" spans="1:11" x14ac:dyDescent="0.3">
      <c r="A984" s="2">
        <v>2</v>
      </c>
      <c r="C984" t="str">
        <f t="shared" ca="1" si="95"/>
        <v/>
      </c>
      <c r="D984" t="str">
        <f t="shared" ca="1" si="96"/>
        <v/>
      </c>
      <c r="H984" t="str">
        <f t="shared" ca="1" si="97"/>
        <v/>
      </c>
      <c r="K984" t="str">
        <f t="shared" ca="1" si="98"/>
        <v/>
      </c>
    </row>
    <row r="985" spans="1:11" x14ac:dyDescent="0.3">
      <c r="A985" s="2">
        <v>1</v>
      </c>
      <c r="C985" t="str">
        <f t="shared" ca="1" si="95"/>
        <v/>
      </c>
      <c r="D985" t="str">
        <f t="shared" ca="1" si="96"/>
        <v/>
      </c>
      <c r="H985" t="str">
        <f t="shared" ca="1" si="97"/>
        <v/>
      </c>
      <c r="K985" t="str">
        <f t="shared" ca="1" si="98"/>
        <v/>
      </c>
    </row>
    <row r="986" spans="1:11" x14ac:dyDescent="0.3">
      <c r="A986" s="2">
        <v>0</v>
      </c>
      <c r="C986" t="str">
        <f t="shared" ca="1" si="95"/>
        <v/>
      </c>
      <c r="D986" t="str">
        <f t="shared" ca="1" si="96"/>
        <v/>
      </c>
      <c r="H986" t="str">
        <f t="shared" ca="1" si="97"/>
        <v/>
      </c>
      <c r="K986" t="str">
        <f t="shared" ca="1" si="98"/>
        <v/>
      </c>
    </row>
    <row r="987" spans="1:11" x14ac:dyDescent="0.3">
      <c r="A987" s="2">
        <v>1</v>
      </c>
      <c r="C987" t="str">
        <f t="shared" ca="1" si="95"/>
        <v/>
      </c>
      <c r="D987" t="str">
        <f t="shared" ca="1" si="96"/>
        <v/>
      </c>
      <c r="H987" t="str">
        <f t="shared" ca="1" si="97"/>
        <v/>
      </c>
      <c r="K987" t="str">
        <f t="shared" ca="1" si="98"/>
        <v/>
      </c>
    </row>
    <row r="988" spans="1:11" x14ac:dyDescent="0.3">
      <c r="A988" s="2">
        <v>1</v>
      </c>
      <c r="C988" t="str">
        <f t="shared" ca="1" si="95"/>
        <v/>
      </c>
      <c r="D988" t="str">
        <f t="shared" ca="1" si="96"/>
        <v/>
      </c>
      <c r="H988" t="str">
        <f t="shared" ca="1" si="97"/>
        <v/>
      </c>
      <c r="K988" t="str">
        <f t="shared" ca="1" si="98"/>
        <v/>
      </c>
    </row>
    <row r="989" spans="1:11" x14ac:dyDescent="0.3">
      <c r="A989" s="2">
        <v>0</v>
      </c>
      <c r="C989" t="str">
        <f t="shared" ca="1" si="95"/>
        <v/>
      </c>
      <c r="D989" t="str">
        <f t="shared" ca="1" si="96"/>
        <v/>
      </c>
      <c r="H989" t="str">
        <f t="shared" ca="1" si="97"/>
        <v/>
      </c>
      <c r="K989" t="str">
        <f t="shared" ca="1" si="98"/>
        <v/>
      </c>
    </row>
    <row r="990" spans="1:11" x14ac:dyDescent="0.3">
      <c r="A990" s="2">
        <v>0</v>
      </c>
      <c r="C990" t="str">
        <f t="shared" ca="1" si="95"/>
        <v/>
      </c>
      <c r="D990" t="str">
        <f t="shared" ca="1" si="96"/>
        <v/>
      </c>
      <c r="H990" t="str">
        <f t="shared" ca="1" si="97"/>
        <v/>
      </c>
      <c r="K990" t="str">
        <f t="shared" ca="1" si="98"/>
        <v/>
      </c>
    </row>
    <row r="991" spans="1:11" x14ac:dyDescent="0.3">
      <c r="A991" s="2">
        <v>1</v>
      </c>
      <c r="C991">
        <f t="shared" ca="1" si="95"/>
        <v>10</v>
      </c>
      <c r="D991" t="str">
        <f t="shared" ca="1" si="96"/>
        <v/>
      </c>
      <c r="H991">
        <f t="shared" ca="1" si="97"/>
        <v>8.5848999999999975</v>
      </c>
      <c r="K991" t="str">
        <f t="shared" ca="1" si="98"/>
        <v/>
      </c>
    </row>
    <row r="992" spans="1:11" x14ac:dyDescent="0.3">
      <c r="A992" s="2">
        <v>0</v>
      </c>
      <c r="C992" t="str">
        <f t="shared" ca="1" si="95"/>
        <v/>
      </c>
      <c r="D992" t="str">
        <f t="shared" ca="1" si="96"/>
        <v/>
      </c>
      <c r="H992" t="str">
        <f t="shared" ca="1" si="97"/>
        <v/>
      </c>
      <c r="K992" t="str">
        <f t="shared" ca="1" si="98"/>
        <v/>
      </c>
    </row>
    <row r="993" spans="1:11" x14ac:dyDescent="0.3">
      <c r="A993" s="2">
        <v>1</v>
      </c>
      <c r="C993" t="str">
        <f t="shared" ca="1" si="95"/>
        <v/>
      </c>
      <c r="D993" t="str">
        <f t="shared" ca="1" si="96"/>
        <v/>
      </c>
      <c r="H993" t="str">
        <f t="shared" ca="1" si="97"/>
        <v/>
      </c>
      <c r="K993" t="str">
        <f t="shared" ca="1" si="98"/>
        <v/>
      </c>
    </row>
    <row r="994" spans="1:11" x14ac:dyDescent="0.3">
      <c r="A994" s="2">
        <v>0</v>
      </c>
      <c r="C994" t="str">
        <f t="shared" ca="1" si="95"/>
        <v/>
      </c>
      <c r="D994" t="str">
        <f t="shared" ca="1" si="96"/>
        <v/>
      </c>
      <c r="H994" t="str">
        <f t="shared" ca="1" si="97"/>
        <v/>
      </c>
      <c r="K994" t="str">
        <f t="shared" ca="1" si="98"/>
        <v/>
      </c>
    </row>
    <row r="995" spans="1:11" x14ac:dyDescent="0.3">
      <c r="A995" s="2">
        <v>3</v>
      </c>
      <c r="C995" t="str">
        <f t="shared" ca="1" si="95"/>
        <v/>
      </c>
      <c r="D995" t="str">
        <f t="shared" ca="1" si="96"/>
        <v/>
      </c>
      <c r="H995" t="str">
        <f t="shared" ca="1" si="97"/>
        <v/>
      </c>
      <c r="K995" t="str">
        <f t="shared" ca="1" si="98"/>
        <v/>
      </c>
    </row>
    <row r="996" spans="1:11" x14ac:dyDescent="0.3">
      <c r="A996" s="2">
        <v>1</v>
      </c>
      <c r="C996" t="str">
        <f t="shared" ca="1" si="95"/>
        <v/>
      </c>
      <c r="D996" t="str">
        <f t="shared" ca="1" si="96"/>
        <v/>
      </c>
      <c r="H996" t="str">
        <f t="shared" ca="1" si="97"/>
        <v/>
      </c>
      <c r="K996" t="str">
        <f t="shared" ca="1" si="98"/>
        <v/>
      </c>
    </row>
    <row r="997" spans="1:11" x14ac:dyDescent="0.3">
      <c r="A997" s="2">
        <v>2</v>
      </c>
      <c r="C997" t="str">
        <f t="shared" ca="1" si="95"/>
        <v/>
      </c>
      <c r="D997" t="str">
        <f t="shared" ca="1" si="96"/>
        <v/>
      </c>
      <c r="H997" t="str">
        <f t="shared" ca="1" si="97"/>
        <v/>
      </c>
      <c r="K997" t="str">
        <f t="shared" ca="1" si="98"/>
        <v/>
      </c>
    </row>
    <row r="998" spans="1:11" x14ac:dyDescent="0.3">
      <c r="A998" s="2">
        <v>0</v>
      </c>
      <c r="C998" t="str">
        <f t="shared" ca="1" si="95"/>
        <v/>
      </c>
      <c r="D998" t="str">
        <f t="shared" ca="1" si="96"/>
        <v/>
      </c>
      <c r="H998" t="str">
        <f t="shared" ca="1" si="97"/>
        <v/>
      </c>
      <c r="K998" t="str">
        <f t="shared" ca="1" si="98"/>
        <v/>
      </c>
    </row>
    <row r="999" spans="1:11" x14ac:dyDescent="0.3">
      <c r="A999" s="2">
        <v>0</v>
      </c>
      <c r="C999" t="str">
        <f t="shared" ca="1" si="95"/>
        <v/>
      </c>
      <c r="D999" t="str">
        <f t="shared" ca="1" si="96"/>
        <v/>
      </c>
      <c r="H999" t="str">
        <f t="shared" ca="1" si="97"/>
        <v/>
      </c>
      <c r="K999" t="str">
        <f t="shared" ca="1" si="98"/>
        <v/>
      </c>
    </row>
    <row r="1000" spans="1:11" x14ac:dyDescent="0.3">
      <c r="A1000" s="2">
        <v>2</v>
      </c>
      <c r="C1000" t="str">
        <f t="shared" ca="1" si="95"/>
        <v/>
      </c>
      <c r="D1000" t="str">
        <f t="shared" ca="1" si="96"/>
        <v/>
      </c>
      <c r="H1000" t="str">
        <f t="shared" ca="1" si="97"/>
        <v/>
      </c>
      <c r="K1000" t="str">
        <f t="shared" ca="1" si="98"/>
        <v/>
      </c>
    </row>
    <row r="1001" spans="1:11" x14ac:dyDescent="0.3">
      <c r="A1001" s="2">
        <v>2</v>
      </c>
      <c r="C1001">
        <f t="shared" ca="1" si="95"/>
        <v>14</v>
      </c>
      <c r="D1001">
        <f t="shared" ca="1" si="96"/>
        <v>26</v>
      </c>
      <c r="H1001">
        <f t="shared" ca="1" si="97"/>
        <v>1.1449000000000007</v>
      </c>
      <c r="K1001">
        <f t="shared" ca="1" si="98"/>
        <v>1.9600000000000159E-2</v>
      </c>
    </row>
    <row r="1002" spans="1:11" x14ac:dyDescent="0.3">
      <c r="A1002" s="2">
        <v>1</v>
      </c>
      <c r="C1002" t="str">
        <f t="shared" ca="1" si="95"/>
        <v/>
      </c>
      <c r="D1002" t="str">
        <f t="shared" ca="1" si="96"/>
        <v/>
      </c>
      <c r="H1002" t="str">
        <f t="shared" ca="1" si="97"/>
        <v/>
      </c>
      <c r="K1002" t="str">
        <f t="shared" ca="1" si="98"/>
        <v/>
      </c>
    </row>
    <row r="1003" spans="1:11" x14ac:dyDescent="0.3">
      <c r="A1003" s="2">
        <v>2</v>
      </c>
      <c r="C1003" t="str">
        <f t="shared" ca="1" si="95"/>
        <v/>
      </c>
      <c r="D1003" t="str">
        <f t="shared" ca="1" si="96"/>
        <v/>
      </c>
      <c r="H1003" t="str">
        <f t="shared" ca="1" si="97"/>
        <v/>
      </c>
      <c r="K1003" t="str">
        <f t="shared" ca="1" si="98"/>
        <v/>
      </c>
    </row>
    <row r="1004" spans="1:11" x14ac:dyDescent="0.3">
      <c r="A1004" s="2">
        <v>1</v>
      </c>
      <c r="C1004" t="str">
        <f t="shared" ca="1" si="95"/>
        <v/>
      </c>
      <c r="D1004" t="str">
        <f t="shared" ca="1" si="96"/>
        <v/>
      </c>
      <c r="H1004" t="str">
        <f t="shared" ca="1" si="97"/>
        <v/>
      </c>
      <c r="K1004" t="str">
        <f t="shared" ca="1" si="98"/>
        <v/>
      </c>
    </row>
    <row r="1005" spans="1:11" x14ac:dyDescent="0.3">
      <c r="A1005" s="2">
        <v>1</v>
      </c>
      <c r="C1005" t="str">
        <f t="shared" ca="1" si="95"/>
        <v/>
      </c>
      <c r="D1005" t="str">
        <f t="shared" ca="1" si="96"/>
        <v/>
      </c>
      <c r="H1005" t="str">
        <f t="shared" ca="1" si="97"/>
        <v/>
      </c>
      <c r="K1005" t="str">
        <f t="shared" ca="1" si="98"/>
        <v/>
      </c>
    </row>
    <row r="1006" spans="1:11" x14ac:dyDescent="0.3">
      <c r="A1006" s="2">
        <v>1</v>
      </c>
      <c r="C1006" t="str">
        <f t="shared" ca="1" si="95"/>
        <v/>
      </c>
      <c r="D1006" t="str">
        <f t="shared" ca="1" si="96"/>
        <v/>
      </c>
      <c r="H1006" t="str">
        <f t="shared" ca="1" si="97"/>
        <v/>
      </c>
      <c r="K1006" t="str">
        <f t="shared" ca="1" si="98"/>
        <v/>
      </c>
    </row>
    <row r="1007" spans="1:11" x14ac:dyDescent="0.3">
      <c r="A1007" s="2">
        <v>1</v>
      </c>
      <c r="C1007" t="str">
        <f t="shared" ca="1" si="95"/>
        <v/>
      </c>
      <c r="D1007" t="str">
        <f t="shared" ca="1" si="96"/>
        <v/>
      </c>
      <c r="H1007" t="str">
        <f t="shared" ca="1" si="97"/>
        <v/>
      </c>
      <c r="K1007" t="str">
        <f t="shared" ca="1" si="98"/>
        <v/>
      </c>
    </row>
    <row r="1008" spans="1:11" x14ac:dyDescent="0.3">
      <c r="A1008" s="2">
        <v>2</v>
      </c>
      <c r="C1008" t="str">
        <f t="shared" ca="1" si="95"/>
        <v/>
      </c>
      <c r="D1008" t="str">
        <f t="shared" ca="1" si="96"/>
        <v/>
      </c>
      <c r="H1008" t="str">
        <f t="shared" ca="1" si="97"/>
        <v/>
      </c>
      <c r="K1008" t="str">
        <f t="shared" ca="1" si="98"/>
        <v/>
      </c>
    </row>
    <row r="1009" spans="1:11" x14ac:dyDescent="0.3">
      <c r="A1009" s="2">
        <v>2</v>
      </c>
      <c r="C1009" t="str">
        <f t="shared" ca="1" si="95"/>
        <v/>
      </c>
      <c r="D1009" t="str">
        <f t="shared" ca="1" si="96"/>
        <v/>
      </c>
      <c r="H1009" t="str">
        <f t="shared" ca="1" si="97"/>
        <v/>
      </c>
      <c r="K1009" t="str">
        <f t="shared" ca="1" si="98"/>
        <v/>
      </c>
    </row>
    <row r="1010" spans="1:11" x14ac:dyDescent="0.3">
      <c r="A1010" s="2">
        <v>1</v>
      </c>
      <c r="C1010" t="str">
        <f t="shared" ca="1" si="95"/>
        <v/>
      </c>
      <c r="D1010" t="str">
        <f t="shared" ca="1" si="96"/>
        <v/>
      </c>
      <c r="H1010" t="str">
        <f t="shared" ca="1" si="97"/>
        <v/>
      </c>
      <c r="K1010" t="str">
        <f t="shared" ca="1" si="98"/>
        <v/>
      </c>
    </row>
    <row r="1011" spans="1:11" x14ac:dyDescent="0.3">
      <c r="A1011" s="2">
        <v>0</v>
      </c>
      <c r="C1011">
        <f t="shared" ca="1" si="95"/>
        <v>12</v>
      </c>
      <c r="D1011" t="str">
        <f t="shared" ca="1" si="96"/>
        <v/>
      </c>
      <c r="H1011">
        <f t="shared" ca="1" si="97"/>
        <v>0.86489999999999945</v>
      </c>
      <c r="K1011" t="str">
        <f t="shared" ca="1" si="98"/>
        <v/>
      </c>
    </row>
    <row r="1012" spans="1:11" x14ac:dyDescent="0.3">
      <c r="A1012" s="2">
        <v>0</v>
      </c>
      <c r="C1012" t="str">
        <f t="shared" ca="1" si="95"/>
        <v/>
      </c>
      <c r="D1012" t="str">
        <f t="shared" ca="1" si="96"/>
        <v/>
      </c>
      <c r="H1012" t="str">
        <f t="shared" ca="1" si="97"/>
        <v/>
      </c>
      <c r="K1012" t="str">
        <f t="shared" ca="1" si="98"/>
        <v/>
      </c>
    </row>
    <row r="1013" spans="1:11" x14ac:dyDescent="0.3">
      <c r="A1013" s="2">
        <v>1</v>
      </c>
      <c r="C1013" t="str">
        <f t="shared" ca="1" si="95"/>
        <v/>
      </c>
      <c r="D1013" t="str">
        <f t="shared" ca="1" si="96"/>
        <v/>
      </c>
      <c r="H1013" t="str">
        <f t="shared" ca="1" si="97"/>
        <v/>
      </c>
      <c r="K1013" t="str">
        <f t="shared" ca="1" si="98"/>
        <v/>
      </c>
    </row>
    <row r="1014" spans="1:11" x14ac:dyDescent="0.3">
      <c r="A1014" s="2">
        <v>2</v>
      </c>
      <c r="C1014" t="str">
        <f t="shared" ca="1" si="95"/>
        <v/>
      </c>
      <c r="D1014" t="str">
        <f t="shared" ca="1" si="96"/>
        <v/>
      </c>
      <c r="H1014" t="str">
        <f t="shared" ca="1" si="97"/>
        <v/>
      </c>
      <c r="K1014" t="str">
        <f t="shared" ca="1" si="98"/>
        <v/>
      </c>
    </row>
    <row r="1015" spans="1:11" x14ac:dyDescent="0.3">
      <c r="A1015" s="2">
        <v>2</v>
      </c>
      <c r="C1015" t="str">
        <f t="shared" ca="1" si="95"/>
        <v/>
      </c>
      <c r="D1015" t="str">
        <f t="shared" ca="1" si="96"/>
        <v/>
      </c>
      <c r="H1015" t="str">
        <f t="shared" ca="1" si="97"/>
        <v/>
      </c>
      <c r="K1015" t="str">
        <f t="shared" ca="1" si="98"/>
        <v/>
      </c>
    </row>
    <row r="1016" spans="1:11" x14ac:dyDescent="0.3">
      <c r="A1016" s="2">
        <v>3</v>
      </c>
      <c r="C1016" t="str">
        <f t="shared" ca="1" si="95"/>
        <v/>
      </c>
      <c r="D1016" t="str">
        <f t="shared" ca="1" si="96"/>
        <v/>
      </c>
      <c r="H1016" t="str">
        <f t="shared" ca="1" si="97"/>
        <v/>
      </c>
      <c r="K1016" t="str">
        <f t="shared" ca="1" si="98"/>
        <v/>
      </c>
    </row>
    <row r="1017" spans="1:11" x14ac:dyDescent="0.3">
      <c r="A1017" s="2">
        <v>1</v>
      </c>
      <c r="C1017" t="str">
        <f t="shared" ca="1" si="95"/>
        <v/>
      </c>
      <c r="D1017" t="str">
        <f t="shared" ca="1" si="96"/>
        <v/>
      </c>
      <c r="H1017" t="str">
        <f t="shared" ca="1" si="97"/>
        <v/>
      </c>
      <c r="K1017" t="str">
        <f t="shared" ca="1" si="98"/>
        <v/>
      </c>
    </row>
    <row r="1018" spans="1:11" x14ac:dyDescent="0.3">
      <c r="A1018" s="2">
        <v>1</v>
      </c>
      <c r="C1018" t="str">
        <f t="shared" ca="1" si="95"/>
        <v/>
      </c>
      <c r="D1018" t="str">
        <f t="shared" ca="1" si="96"/>
        <v/>
      </c>
      <c r="H1018" t="str">
        <f t="shared" ca="1" si="97"/>
        <v/>
      </c>
      <c r="K1018" t="str">
        <f t="shared" ca="1" si="98"/>
        <v/>
      </c>
    </row>
    <row r="1019" spans="1:11" x14ac:dyDescent="0.3">
      <c r="A1019" s="2">
        <v>2</v>
      </c>
      <c r="C1019" t="str">
        <f t="shared" ca="1" si="95"/>
        <v/>
      </c>
      <c r="D1019" t="str">
        <f t="shared" ca="1" si="96"/>
        <v/>
      </c>
      <c r="H1019" t="str">
        <f t="shared" ca="1" si="97"/>
        <v/>
      </c>
      <c r="K1019" t="str">
        <f t="shared" ca="1" si="98"/>
        <v/>
      </c>
    </row>
    <row r="1020" spans="1:11" x14ac:dyDescent="0.3">
      <c r="A1020" s="2">
        <v>0</v>
      </c>
      <c r="C1020" t="str">
        <f t="shared" ca="1" si="95"/>
        <v/>
      </c>
      <c r="D1020" t="str">
        <f t="shared" ca="1" si="96"/>
        <v/>
      </c>
      <c r="H1020" t="str">
        <f t="shared" ca="1" si="97"/>
        <v/>
      </c>
      <c r="K1020" t="str">
        <f t="shared" ca="1" si="98"/>
        <v/>
      </c>
    </row>
    <row r="1021" spans="1:11" x14ac:dyDescent="0.3">
      <c r="A1021" s="2">
        <v>0</v>
      </c>
      <c r="C1021">
        <f t="shared" ca="1" si="95"/>
        <v>14</v>
      </c>
      <c r="D1021">
        <f t="shared" ca="1" si="96"/>
        <v>28</v>
      </c>
      <c r="H1021">
        <f t="shared" ca="1" si="97"/>
        <v>1.1449000000000007</v>
      </c>
      <c r="K1021">
        <f t="shared" ca="1" si="98"/>
        <v>4.5796000000000028</v>
      </c>
    </row>
    <row r="1022" spans="1:11" x14ac:dyDescent="0.3">
      <c r="A1022" s="2">
        <v>2</v>
      </c>
      <c r="C1022" t="str">
        <f t="shared" ca="1" si="95"/>
        <v/>
      </c>
      <c r="D1022" t="str">
        <f t="shared" ca="1" si="96"/>
        <v/>
      </c>
      <c r="H1022" t="str">
        <f t="shared" ca="1" si="97"/>
        <v/>
      </c>
      <c r="K1022" t="str">
        <f t="shared" ca="1" si="98"/>
        <v/>
      </c>
    </row>
    <row r="1023" spans="1:11" x14ac:dyDescent="0.3">
      <c r="A1023" s="2">
        <v>1</v>
      </c>
      <c r="C1023" t="str">
        <f t="shared" ca="1" si="95"/>
        <v/>
      </c>
      <c r="D1023" t="str">
        <f t="shared" ca="1" si="96"/>
        <v/>
      </c>
      <c r="H1023" t="str">
        <f t="shared" ca="1" si="97"/>
        <v/>
      </c>
      <c r="K1023" t="str">
        <f t="shared" ca="1" si="98"/>
        <v/>
      </c>
    </row>
    <row r="1024" spans="1:11" x14ac:dyDescent="0.3">
      <c r="A1024" s="2">
        <v>0</v>
      </c>
      <c r="C1024" t="str">
        <f t="shared" ca="1" si="95"/>
        <v/>
      </c>
      <c r="D1024" t="str">
        <f t="shared" ca="1" si="96"/>
        <v/>
      </c>
      <c r="H1024" t="str">
        <f t="shared" ca="1" si="97"/>
        <v/>
      </c>
      <c r="K1024" t="str">
        <f t="shared" ca="1" si="98"/>
        <v/>
      </c>
    </row>
    <row r="1025" spans="1:11" x14ac:dyDescent="0.3">
      <c r="A1025" s="2">
        <v>1</v>
      </c>
      <c r="C1025" t="str">
        <f t="shared" ref="C1025:C1088" ca="1" si="99">IF(MOD(CELL("строка",A1034),10)=0,SUM(A1025:A1034),"")</f>
        <v/>
      </c>
      <c r="D1025" t="str">
        <f t="shared" ref="D1025:D1088" ca="1" si="100">IF(MOD(CELL("строка",A1044),20)=0,SUM(A1025:A1044),"")</f>
        <v/>
      </c>
      <c r="H1025" t="str">
        <f t="shared" ca="1" si="97"/>
        <v/>
      </c>
      <c r="K1025" t="str">
        <f t="shared" ca="1" si="98"/>
        <v/>
      </c>
    </row>
    <row r="1026" spans="1:11" x14ac:dyDescent="0.3">
      <c r="A1026" s="2">
        <v>1</v>
      </c>
      <c r="C1026" t="str">
        <f t="shared" ca="1" si="99"/>
        <v/>
      </c>
      <c r="D1026" t="str">
        <f t="shared" ca="1" si="100"/>
        <v/>
      </c>
      <c r="H1026" t="str">
        <f t="shared" ref="H1026:H1089" ca="1" si="101">IF(MOD(CELL("строка",C1026),10)=1,POWER( SUM( C1026, -$G$1 ), 2 ),"")</f>
        <v/>
      </c>
      <c r="K1026" t="str">
        <f t="shared" ref="K1026:K1089" ca="1" si="102">IF(MOD(CELL("строка",D1026),20)=1,POWER( SUM( D1026, -$J$1 ), 2 ),"")</f>
        <v/>
      </c>
    </row>
    <row r="1027" spans="1:11" x14ac:dyDescent="0.3">
      <c r="A1027" s="2">
        <v>2</v>
      </c>
      <c r="C1027" t="str">
        <f t="shared" ca="1" si="99"/>
        <v/>
      </c>
      <c r="D1027" t="str">
        <f t="shared" ca="1" si="100"/>
        <v/>
      </c>
      <c r="H1027" t="str">
        <f t="shared" ca="1" si="101"/>
        <v/>
      </c>
      <c r="K1027" t="str">
        <f t="shared" ca="1" si="102"/>
        <v/>
      </c>
    </row>
    <row r="1028" spans="1:11" x14ac:dyDescent="0.3">
      <c r="A1028" s="2">
        <v>1</v>
      </c>
      <c r="C1028" t="str">
        <f t="shared" ca="1" si="99"/>
        <v/>
      </c>
      <c r="D1028" t="str">
        <f t="shared" ca="1" si="100"/>
        <v/>
      </c>
      <c r="H1028" t="str">
        <f t="shared" ca="1" si="101"/>
        <v/>
      </c>
      <c r="K1028" t="str">
        <f t="shared" ca="1" si="102"/>
        <v/>
      </c>
    </row>
    <row r="1029" spans="1:11" x14ac:dyDescent="0.3">
      <c r="A1029" s="2">
        <v>4</v>
      </c>
      <c r="C1029" t="str">
        <f t="shared" ca="1" si="99"/>
        <v/>
      </c>
      <c r="D1029" t="str">
        <f t="shared" ca="1" si="100"/>
        <v/>
      </c>
      <c r="H1029" t="str">
        <f t="shared" ca="1" si="101"/>
        <v/>
      </c>
      <c r="K1029" t="str">
        <f t="shared" ca="1" si="102"/>
        <v/>
      </c>
    </row>
    <row r="1030" spans="1:11" x14ac:dyDescent="0.3">
      <c r="A1030" s="2">
        <v>2</v>
      </c>
      <c r="C1030" t="str">
        <f t="shared" ca="1" si="99"/>
        <v/>
      </c>
      <c r="D1030" t="str">
        <f t="shared" ca="1" si="100"/>
        <v/>
      </c>
      <c r="H1030" t="str">
        <f t="shared" ca="1" si="101"/>
        <v/>
      </c>
      <c r="K1030" t="str">
        <f t="shared" ca="1" si="102"/>
        <v/>
      </c>
    </row>
    <row r="1031" spans="1:11" x14ac:dyDescent="0.3">
      <c r="A1031" s="2">
        <v>0</v>
      </c>
      <c r="C1031">
        <f t="shared" ca="1" si="99"/>
        <v>14</v>
      </c>
      <c r="D1031" t="str">
        <f t="shared" ca="1" si="100"/>
        <v/>
      </c>
      <c r="H1031">
        <f t="shared" ca="1" si="101"/>
        <v>1.1449000000000007</v>
      </c>
      <c r="K1031" t="str">
        <f t="shared" ca="1" si="102"/>
        <v/>
      </c>
    </row>
    <row r="1032" spans="1:11" x14ac:dyDescent="0.3">
      <c r="A1032" s="2">
        <v>0</v>
      </c>
      <c r="C1032" t="str">
        <f t="shared" ca="1" si="99"/>
        <v/>
      </c>
      <c r="D1032" t="str">
        <f t="shared" ca="1" si="100"/>
        <v/>
      </c>
      <c r="H1032" t="str">
        <f t="shared" ca="1" si="101"/>
        <v/>
      </c>
      <c r="K1032" t="str">
        <f t="shared" ca="1" si="102"/>
        <v/>
      </c>
    </row>
    <row r="1033" spans="1:11" x14ac:dyDescent="0.3">
      <c r="A1033" s="2">
        <v>1</v>
      </c>
      <c r="C1033" t="str">
        <f t="shared" ca="1" si="99"/>
        <v/>
      </c>
      <c r="D1033" t="str">
        <f t="shared" ca="1" si="100"/>
        <v/>
      </c>
      <c r="H1033" t="str">
        <f t="shared" ca="1" si="101"/>
        <v/>
      </c>
      <c r="K1033" t="str">
        <f t="shared" ca="1" si="102"/>
        <v/>
      </c>
    </row>
    <row r="1034" spans="1:11" x14ac:dyDescent="0.3">
      <c r="A1034" s="2">
        <v>2</v>
      </c>
      <c r="C1034" t="str">
        <f t="shared" ca="1" si="99"/>
        <v/>
      </c>
      <c r="D1034" t="str">
        <f t="shared" ca="1" si="100"/>
        <v/>
      </c>
      <c r="H1034" t="str">
        <f t="shared" ca="1" si="101"/>
        <v/>
      </c>
      <c r="K1034" t="str">
        <f t="shared" ca="1" si="102"/>
        <v/>
      </c>
    </row>
    <row r="1035" spans="1:11" x14ac:dyDescent="0.3">
      <c r="A1035" s="2">
        <v>4</v>
      </c>
      <c r="C1035" t="str">
        <f t="shared" ca="1" si="99"/>
        <v/>
      </c>
      <c r="D1035" t="str">
        <f t="shared" ca="1" si="100"/>
        <v/>
      </c>
      <c r="H1035" t="str">
        <f t="shared" ca="1" si="101"/>
        <v/>
      </c>
      <c r="K1035" t="str">
        <f t="shared" ca="1" si="102"/>
        <v/>
      </c>
    </row>
    <row r="1036" spans="1:11" x14ac:dyDescent="0.3">
      <c r="A1036" s="2">
        <v>1</v>
      </c>
      <c r="C1036" t="str">
        <f t="shared" ca="1" si="99"/>
        <v/>
      </c>
      <c r="D1036" t="str">
        <f t="shared" ca="1" si="100"/>
        <v/>
      </c>
      <c r="H1036" t="str">
        <f t="shared" ca="1" si="101"/>
        <v/>
      </c>
      <c r="K1036" t="str">
        <f t="shared" ca="1" si="102"/>
        <v/>
      </c>
    </row>
    <row r="1037" spans="1:11" x14ac:dyDescent="0.3">
      <c r="A1037" s="2">
        <v>3</v>
      </c>
      <c r="C1037" t="str">
        <f t="shared" ca="1" si="99"/>
        <v/>
      </c>
      <c r="D1037" t="str">
        <f t="shared" ca="1" si="100"/>
        <v/>
      </c>
      <c r="H1037" t="str">
        <f t="shared" ca="1" si="101"/>
        <v/>
      </c>
      <c r="K1037" t="str">
        <f t="shared" ca="1" si="102"/>
        <v/>
      </c>
    </row>
    <row r="1038" spans="1:11" x14ac:dyDescent="0.3">
      <c r="A1038" s="2">
        <v>0</v>
      </c>
      <c r="C1038" t="str">
        <f t="shared" ca="1" si="99"/>
        <v/>
      </c>
      <c r="D1038" t="str">
        <f t="shared" ca="1" si="100"/>
        <v/>
      </c>
      <c r="H1038" t="str">
        <f t="shared" ca="1" si="101"/>
        <v/>
      </c>
      <c r="K1038" t="str">
        <f t="shared" ca="1" si="102"/>
        <v/>
      </c>
    </row>
    <row r="1039" spans="1:11" x14ac:dyDescent="0.3">
      <c r="A1039" s="2">
        <v>1</v>
      </c>
      <c r="C1039" t="str">
        <f t="shared" ca="1" si="99"/>
        <v/>
      </c>
      <c r="D1039" t="str">
        <f t="shared" ca="1" si="100"/>
        <v/>
      </c>
      <c r="H1039" t="str">
        <f t="shared" ca="1" si="101"/>
        <v/>
      </c>
      <c r="K1039" t="str">
        <f t="shared" ca="1" si="102"/>
        <v/>
      </c>
    </row>
    <row r="1040" spans="1:11" x14ac:dyDescent="0.3">
      <c r="A1040" s="2">
        <v>2</v>
      </c>
      <c r="C1040" t="str">
        <f t="shared" ca="1" si="99"/>
        <v/>
      </c>
      <c r="D1040" t="str">
        <f t="shared" ca="1" si="100"/>
        <v/>
      </c>
      <c r="H1040" t="str">
        <f t="shared" ca="1" si="101"/>
        <v/>
      </c>
      <c r="K1040" t="str">
        <f t="shared" ca="1" si="102"/>
        <v/>
      </c>
    </row>
    <row r="1041" spans="1:11" x14ac:dyDescent="0.3">
      <c r="A1041" s="2">
        <v>2</v>
      </c>
      <c r="C1041">
        <f t="shared" ca="1" si="99"/>
        <v>21</v>
      </c>
      <c r="D1041">
        <f t="shared" ca="1" si="100"/>
        <v>29</v>
      </c>
      <c r="H1041">
        <f t="shared" ca="1" si="101"/>
        <v>65.124900000000011</v>
      </c>
      <c r="K1041">
        <f t="shared" ca="1" si="102"/>
        <v>9.8596000000000039</v>
      </c>
    </row>
    <row r="1042" spans="1:11" x14ac:dyDescent="0.3">
      <c r="A1042" s="2">
        <v>2</v>
      </c>
      <c r="C1042" t="str">
        <f t="shared" ca="1" si="99"/>
        <v/>
      </c>
      <c r="D1042" t="str">
        <f t="shared" ca="1" si="100"/>
        <v/>
      </c>
      <c r="H1042" t="str">
        <f t="shared" ca="1" si="101"/>
        <v/>
      </c>
      <c r="K1042" t="str">
        <f t="shared" ca="1" si="102"/>
        <v/>
      </c>
    </row>
    <row r="1043" spans="1:11" x14ac:dyDescent="0.3">
      <c r="A1043" s="2">
        <v>2</v>
      </c>
      <c r="C1043" t="str">
        <f t="shared" ca="1" si="99"/>
        <v/>
      </c>
      <c r="D1043" t="str">
        <f t="shared" ca="1" si="100"/>
        <v/>
      </c>
      <c r="H1043" t="str">
        <f t="shared" ca="1" si="101"/>
        <v/>
      </c>
      <c r="K1043" t="str">
        <f t="shared" ca="1" si="102"/>
        <v/>
      </c>
    </row>
    <row r="1044" spans="1:11" x14ac:dyDescent="0.3">
      <c r="A1044" s="2">
        <v>4</v>
      </c>
      <c r="C1044" t="str">
        <f t="shared" ca="1" si="99"/>
        <v/>
      </c>
      <c r="D1044" t="str">
        <f t="shared" ca="1" si="100"/>
        <v/>
      </c>
      <c r="H1044" t="str">
        <f t="shared" ca="1" si="101"/>
        <v/>
      </c>
      <c r="K1044" t="str">
        <f t="shared" ca="1" si="102"/>
        <v/>
      </c>
    </row>
    <row r="1045" spans="1:11" x14ac:dyDescent="0.3">
      <c r="A1045" s="2">
        <v>1</v>
      </c>
      <c r="C1045" t="str">
        <f t="shared" ca="1" si="99"/>
        <v/>
      </c>
      <c r="D1045" t="str">
        <f t="shared" ca="1" si="100"/>
        <v/>
      </c>
      <c r="H1045" t="str">
        <f t="shared" ca="1" si="101"/>
        <v/>
      </c>
      <c r="K1045" t="str">
        <f t="shared" ca="1" si="102"/>
        <v/>
      </c>
    </row>
    <row r="1046" spans="1:11" x14ac:dyDescent="0.3">
      <c r="A1046" s="2">
        <v>1</v>
      </c>
      <c r="C1046" t="str">
        <f t="shared" ca="1" si="99"/>
        <v/>
      </c>
      <c r="D1046" t="str">
        <f t="shared" ca="1" si="100"/>
        <v/>
      </c>
      <c r="H1046" t="str">
        <f t="shared" ca="1" si="101"/>
        <v/>
      </c>
      <c r="K1046" t="str">
        <f t="shared" ca="1" si="102"/>
        <v/>
      </c>
    </row>
    <row r="1047" spans="1:11" x14ac:dyDescent="0.3">
      <c r="A1047" s="2">
        <v>3</v>
      </c>
      <c r="C1047" t="str">
        <f t="shared" ca="1" si="99"/>
        <v/>
      </c>
      <c r="D1047" t="str">
        <f t="shared" ca="1" si="100"/>
        <v/>
      </c>
      <c r="H1047" t="str">
        <f t="shared" ca="1" si="101"/>
        <v/>
      </c>
      <c r="K1047" t="str">
        <f t="shared" ca="1" si="102"/>
        <v/>
      </c>
    </row>
    <row r="1048" spans="1:11" x14ac:dyDescent="0.3">
      <c r="A1048" s="2">
        <v>3</v>
      </c>
      <c r="C1048" t="str">
        <f t="shared" ca="1" si="99"/>
        <v/>
      </c>
      <c r="D1048" t="str">
        <f t="shared" ca="1" si="100"/>
        <v/>
      </c>
      <c r="H1048" t="str">
        <f t="shared" ca="1" si="101"/>
        <v/>
      </c>
      <c r="K1048" t="str">
        <f t="shared" ca="1" si="102"/>
        <v/>
      </c>
    </row>
    <row r="1049" spans="1:11" x14ac:dyDescent="0.3">
      <c r="A1049" s="2">
        <v>2</v>
      </c>
      <c r="C1049" t="str">
        <f t="shared" ca="1" si="99"/>
        <v/>
      </c>
      <c r="D1049" t="str">
        <f t="shared" ca="1" si="100"/>
        <v/>
      </c>
      <c r="H1049" t="str">
        <f t="shared" ca="1" si="101"/>
        <v/>
      </c>
      <c r="K1049" t="str">
        <f t="shared" ca="1" si="102"/>
        <v/>
      </c>
    </row>
    <row r="1050" spans="1:11" x14ac:dyDescent="0.3">
      <c r="A1050" s="2">
        <v>1</v>
      </c>
      <c r="C1050" t="str">
        <f t="shared" ca="1" si="99"/>
        <v/>
      </c>
      <c r="D1050" t="str">
        <f t="shared" ca="1" si="100"/>
        <v/>
      </c>
      <c r="H1050" t="str">
        <f t="shared" ca="1" si="101"/>
        <v/>
      </c>
      <c r="K1050" t="str">
        <f t="shared" ca="1" si="102"/>
        <v/>
      </c>
    </row>
    <row r="1051" spans="1:11" x14ac:dyDescent="0.3">
      <c r="A1051" s="2">
        <v>0</v>
      </c>
      <c r="C1051">
        <f t="shared" ca="1" si="99"/>
        <v>8</v>
      </c>
      <c r="D1051" t="str">
        <f t="shared" ca="1" si="100"/>
        <v/>
      </c>
      <c r="H1051">
        <f t="shared" ca="1" si="101"/>
        <v>24.304899999999996</v>
      </c>
      <c r="K1051" t="str">
        <f t="shared" ca="1" si="102"/>
        <v/>
      </c>
    </row>
    <row r="1052" spans="1:11" x14ac:dyDescent="0.3">
      <c r="A1052" s="2">
        <v>0</v>
      </c>
      <c r="C1052" t="str">
        <f t="shared" ca="1" si="99"/>
        <v/>
      </c>
      <c r="D1052" t="str">
        <f t="shared" ca="1" si="100"/>
        <v/>
      </c>
      <c r="H1052" t="str">
        <f t="shared" ca="1" si="101"/>
        <v/>
      </c>
      <c r="K1052" t="str">
        <f t="shared" ca="1" si="102"/>
        <v/>
      </c>
    </row>
    <row r="1053" spans="1:11" x14ac:dyDescent="0.3">
      <c r="A1053" s="2">
        <v>2</v>
      </c>
      <c r="C1053" t="str">
        <f t="shared" ca="1" si="99"/>
        <v/>
      </c>
      <c r="D1053" t="str">
        <f t="shared" ca="1" si="100"/>
        <v/>
      </c>
      <c r="H1053" t="str">
        <f t="shared" ca="1" si="101"/>
        <v/>
      </c>
      <c r="K1053" t="str">
        <f t="shared" ca="1" si="102"/>
        <v/>
      </c>
    </row>
    <row r="1054" spans="1:11" x14ac:dyDescent="0.3">
      <c r="A1054" s="2">
        <v>2</v>
      </c>
      <c r="C1054" t="str">
        <f t="shared" ca="1" si="99"/>
        <v/>
      </c>
      <c r="D1054" t="str">
        <f t="shared" ca="1" si="100"/>
        <v/>
      </c>
      <c r="H1054" t="str">
        <f t="shared" ca="1" si="101"/>
        <v/>
      </c>
      <c r="K1054" t="str">
        <f t="shared" ca="1" si="102"/>
        <v/>
      </c>
    </row>
    <row r="1055" spans="1:11" x14ac:dyDescent="0.3">
      <c r="A1055" s="2">
        <v>1</v>
      </c>
      <c r="C1055" t="str">
        <f t="shared" ca="1" si="99"/>
        <v/>
      </c>
      <c r="D1055" t="str">
        <f t="shared" ca="1" si="100"/>
        <v/>
      </c>
      <c r="H1055" t="str">
        <f t="shared" ca="1" si="101"/>
        <v/>
      </c>
      <c r="K1055" t="str">
        <f t="shared" ca="1" si="102"/>
        <v/>
      </c>
    </row>
    <row r="1056" spans="1:11" x14ac:dyDescent="0.3">
      <c r="A1056" s="2">
        <v>1</v>
      </c>
      <c r="C1056" t="str">
        <f t="shared" ca="1" si="99"/>
        <v/>
      </c>
      <c r="D1056" t="str">
        <f t="shared" ca="1" si="100"/>
        <v/>
      </c>
      <c r="H1056" t="str">
        <f t="shared" ca="1" si="101"/>
        <v/>
      </c>
      <c r="K1056" t="str">
        <f t="shared" ca="1" si="102"/>
        <v/>
      </c>
    </row>
    <row r="1057" spans="1:11" x14ac:dyDescent="0.3">
      <c r="A1057" s="2">
        <v>0</v>
      </c>
      <c r="C1057" t="str">
        <f t="shared" ca="1" si="99"/>
        <v/>
      </c>
      <c r="D1057" t="str">
        <f t="shared" ca="1" si="100"/>
        <v/>
      </c>
      <c r="H1057" t="str">
        <f t="shared" ca="1" si="101"/>
        <v/>
      </c>
      <c r="K1057" t="str">
        <f t="shared" ca="1" si="102"/>
        <v/>
      </c>
    </row>
    <row r="1058" spans="1:11" x14ac:dyDescent="0.3">
      <c r="A1058" s="2">
        <v>0</v>
      </c>
      <c r="C1058" t="str">
        <f t="shared" ca="1" si="99"/>
        <v/>
      </c>
      <c r="D1058" t="str">
        <f t="shared" ca="1" si="100"/>
        <v/>
      </c>
      <c r="H1058" t="str">
        <f t="shared" ca="1" si="101"/>
        <v/>
      </c>
      <c r="K1058" t="str">
        <f t="shared" ca="1" si="102"/>
        <v/>
      </c>
    </row>
    <row r="1059" spans="1:11" x14ac:dyDescent="0.3">
      <c r="A1059" s="2">
        <v>1</v>
      </c>
      <c r="C1059" t="str">
        <f t="shared" ca="1" si="99"/>
        <v/>
      </c>
      <c r="D1059" t="str">
        <f t="shared" ca="1" si="100"/>
        <v/>
      </c>
      <c r="H1059" t="str">
        <f t="shared" ca="1" si="101"/>
        <v/>
      </c>
      <c r="K1059" t="str">
        <f t="shared" ca="1" si="102"/>
        <v/>
      </c>
    </row>
    <row r="1060" spans="1:11" x14ac:dyDescent="0.3">
      <c r="A1060" s="2">
        <v>1</v>
      </c>
      <c r="C1060" t="str">
        <f t="shared" ca="1" si="99"/>
        <v/>
      </c>
      <c r="D1060" t="str">
        <f t="shared" ca="1" si="100"/>
        <v/>
      </c>
      <c r="H1060" t="str">
        <f t="shared" ca="1" si="101"/>
        <v/>
      </c>
      <c r="K1060" t="str">
        <f t="shared" ca="1" si="102"/>
        <v/>
      </c>
    </row>
    <row r="1061" spans="1:11" x14ac:dyDescent="0.3">
      <c r="A1061" s="2">
        <v>2</v>
      </c>
      <c r="C1061">
        <f t="shared" ca="1" si="99"/>
        <v>16</v>
      </c>
      <c r="D1061">
        <f t="shared" ca="1" si="100"/>
        <v>32</v>
      </c>
      <c r="H1061">
        <f t="shared" ca="1" si="101"/>
        <v>9.4249000000000009</v>
      </c>
      <c r="K1061">
        <f t="shared" ca="1" si="102"/>
        <v>37.699600000000004</v>
      </c>
    </row>
    <row r="1062" spans="1:11" x14ac:dyDescent="0.3">
      <c r="A1062" s="2">
        <v>1</v>
      </c>
      <c r="C1062" t="str">
        <f t="shared" ca="1" si="99"/>
        <v/>
      </c>
      <c r="D1062" t="str">
        <f t="shared" ca="1" si="100"/>
        <v/>
      </c>
      <c r="H1062" t="str">
        <f t="shared" ca="1" si="101"/>
        <v/>
      </c>
      <c r="K1062" t="str">
        <f t="shared" ca="1" si="102"/>
        <v/>
      </c>
    </row>
    <row r="1063" spans="1:11" x14ac:dyDescent="0.3">
      <c r="A1063" s="2">
        <v>4</v>
      </c>
      <c r="C1063" t="str">
        <f t="shared" ca="1" si="99"/>
        <v/>
      </c>
      <c r="D1063" t="str">
        <f t="shared" ca="1" si="100"/>
        <v/>
      </c>
      <c r="H1063" t="str">
        <f t="shared" ca="1" si="101"/>
        <v/>
      </c>
      <c r="K1063" t="str">
        <f t="shared" ca="1" si="102"/>
        <v/>
      </c>
    </row>
    <row r="1064" spans="1:11" x14ac:dyDescent="0.3">
      <c r="A1064" s="2">
        <v>1</v>
      </c>
      <c r="C1064" t="str">
        <f t="shared" ca="1" si="99"/>
        <v/>
      </c>
      <c r="D1064" t="str">
        <f t="shared" ca="1" si="100"/>
        <v/>
      </c>
      <c r="H1064" t="str">
        <f t="shared" ca="1" si="101"/>
        <v/>
      </c>
      <c r="K1064" t="str">
        <f t="shared" ca="1" si="102"/>
        <v/>
      </c>
    </row>
    <row r="1065" spans="1:11" x14ac:dyDescent="0.3">
      <c r="A1065" s="2">
        <v>1</v>
      </c>
      <c r="C1065" t="str">
        <f t="shared" ca="1" si="99"/>
        <v/>
      </c>
      <c r="D1065" t="str">
        <f t="shared" ca="1" si="100"/>
        <v/>
      </c>
      <c r="H1065" t="str">
        <f t="shared" ca="1" si="101"/>
        <v/>
      </c>
      <c r="K1065" t="str">
        <f t="shared" ca="1" si="102"/>
        <v/>
      </c>
    </row>
    <row r="1066" spans="1:11" x14ac:dyDescent="0.3">
      <c r="A1066" s="2">
        <v>0</v>
      </c>
      <c r="C1066" t="str">
        <f t="shared" ca="1" si="99"/>
        <v/>
      </c>
      <c r="D1066" t="str">
        <f t="shared" ca="1" si="100"/>
        <v/>
      </c>
      <c r="H1066" t="str">
        <f t="shared" ca="1" si="101"/>
        <v/>
      </c>
      <c r="K1066" t="str">
        <f t="shared" ca="1" si="102"/>
        <v/>
      </c>
    </row>
    <row r="1067" spans="1:11" x14ac:dyDescent="0.3">
      <c r="A1067" s="2">
        <v>1</v>
      </c>
      <c r="C1067" t="str">
        <f t="shared" ca="1" si="99"/>
        <v/>
      </c>
      <c r="D1067" t="str">
        <f t="shared" ca="1" si="100"/>
        <v/>
      </c>
      <c r="H1067" t="str">
        <f t="shared" ca="1" si="101"/>
        <v/>
      </c>
      <c r="K1067" t="str">
        <f t="shared" ca="1" si="102"/>
        <v/>
      </c>
    </row>
    <row r="1068" spans="1:11" x14ac:dyDescent="0.3">
      <c r="A1068" s="2">
        <v>2</v>
      </c>
      <c r="C1068" t="str">
        <f t="shared" ca="1" si="99"/>
        <v/>
      </c>
      <c r="D1068" t="str">
        <f t="shared" ca="1" si="100"/>
        <v/>
      </c>
      <c r="H1068" t="str">
        <f t="shared" ca="1" si="101"/>
        <v/>
      </c>
      <c r="K1068" t="str">
        <f t="shared" ca="1" si="102"/>
        <v/>
      </c>
    </row>
    <row r="1069" spans="1:11" x14ac:dyDescent="0.3">
      <c r="A1069" s="2">
        <v>1</v>
      </c>
      <c r="C1069" t="str">
        <f t="shared" ca="1" si="99"/>
        <v/>
      </c>
      <c r="D1069" t="str">
        <f t="shared" ca="1" si="100"/>
        <v/>
      </c>
      <c r="H1069" t="str">
        <f t="shared" ca="1" si="101"/>
        <v/>
      </c>
      <c r="K1069" t="str">
        <f t="shared" ca="1" si="102"/>
        <v/>
      </c>
    </row>
    <row r="1070" spans="1:11" x14ac:dyDescent="0.3">
      <c r="A1070" s="2">
        <v>3</v>
      </c>
      <c r="C1070" t="str">
        <f t="shared" ca="1" si="99"/>
        <v/>
      </c>
      <c r="D1070" t="str">
        <f t="shared" ca="1" si="100"/>
        <v/>
      </c>
      <c r="H1070" t="str">
        <f t="shared" ca="1" si="101"/>
        <v/>
      </c>
      <c r="K1070" t="str">
        <f t="shared" ca="1" si="102"/>
        <v/>
      </c>
    </row>
    <row r="1071" spans="1:11" x14ac:dyDescent="0.3">
      <c r="A1071" s="2">
        <v>0</v>
      </c>
      <c r="C1071">
        <f t="shared" ca="1" si="99"/>
        <v>16</v>
      </c>
      <c r="D1071" t="str">
        <f t="shared" ca="1" si="100"/>
        <v/>
      </c>
      <c r="H1071">
        <f t="shared" ca="1" si="101"/>
        <v>9.4249000000000009</v>
      </c>
      <c r="K1071" t="str">
        <f t="shared" ca="1" si="102"/>
        <v/>
      </c>
    </row>
    <row r="1072" spans="1:11" x14ac:dyDescent="0.3">
      <c r="A1072" s="2">
        <v>2</v>
      </c>
      <c r="C1072" t="str">
        <f t="shared" ca="1" si="99"/>
        <v/>
      </c>
      <c r="D1072" t="str">
        <f t="shared" ca="1" si="100"/>
        <v/>
      </c>
      <c r="H1072" t="str">
        <f t="shared" ca="1" si="101"/>
        <v/>
      </c>
      <c r="K1072" t="str">
        <f t="shared" ca="1" si="102"/>
        <v/>
      </c>
    </row>
    <row r="1073" spans="1:11" x14ac:dyDescent="0.3">
      <c r="A1073" s="2">
        <v>1</v>
      </c>
      <c r="C1073" t="str">
        <f t="shared" ca="1" si="99"/>
        <v/>
      </c>
      <c r="D1073" t="str">
        <f t="shared" ca="1" si="100"/>
        <v/>
      </c>
      <c r="H1073" t="str">
        <f t="shared" ca="1" si="101"/>
        <v/>
      </c>
      <c r="K1073" t="str">
        <f t="shared" ca="1" si="102"/>
        <v/>
      </c>
    </row>
    <row r="1074" spans="1:11" x14ac:dyDescent="0.3">
      <c r="A1074" s="2">
        <v>1</v>
      </c>
      <c r="C1074" t="str">
        <f t="shared" ca="1" si="99"/>
        <v/>
      </c>
      <c r="D1074" t="str">
        <f t="shared" ca="1" si="100"/>
        <v/>
      </c>
      <c r="H1074" t="str">
        <f t="shared" ca="1" si="101"/>
        <v/>
      </c>
      <c r="K1074" t="str">
        <f t="shared" ca="1" si="102"/>
        <v/>
      </c>
    </row>
    <row r="1075" spans="1:11" x14ac:dyDescent="0.3">
      <c r="A1075" s="2">
        <v>1</v>
      </c>
      <c r="C1075" t="str">
        <f t="shared" ca="1" si="99"/>
        <v/>
      </c>
      <c r="D1075" t="str">
        <f t="shared" ca="1" si="100"/>
        <v/>
      </c>
      <c r="H1075" t="str">
        <f t="shared" ca="1" si="101"/>
        <v/>
      </c>
      <c r="K1075" t="str">
        <f t="shared" ca="1" si="102"/>
        <v/>
      </c>
    </row>
    <row r="1076" spans="1:11" x14ac:dyDescent="0.3">
      <c r="A1076" s="2">
        <v>4</v>
      </c>
      <c r="C1076" t="str">
        <f t="shared" ca="1" si="99"/>
        <v/>
      </c>
      <c r="D1076" t="str">
        <f t="shared" ca="1" si="100"/>
        <v/>
      </c>
      <c r="H1076" t="str">
        <f t="shared" ca="1" si="101"/>
        <v/>
      </c>
      <c r="K1076" t="str">
        <f t="shared" ca="1" si="102"/>
        <v/>
      </c>
    </row>
    <row r="1077" spans="1:11" x14ac:dyDescent="0.3">
      <c r="A1077" s="2">
        <v>5</v>
      </c>
      <c r="C1077" t="str">
        <f t="shared" ca="1" si="99"/>
        <v/>
      </c>
      <c r="D1077" t="str">
        <f t="shared" ca="1" si="100"/>
        <v/>
      </c>
      <c r="H1077" t="str">
        <f t="shared" ca="1" si="101"/>
        <v/>
      </c>
      <c r="K1077" t="str">
        <f t="shared" ca="1" si="102"/>
        <v/>
      </c>
    </row>
    <row r="1078" spans="1:11" x14ac:dyDescent="0.3">
      <c r="A1078" s="2">
        <v>1</v>
      </c>
      <c r="C1078" t="str">
        <f t="shared" ca="1" si="99"/>
        <v/>
      </c>
      <c r="D1078" t="str">
        <f t="shared" ca="1" si="100"/>
        <v/>
      </c>
      <c r="H1078" t="str">
        <f t="shared" ca="1" si="101"/>
        <v/>
      </c>
      <c r="K1078" t="str">
        <f t="shared" ca="1" si="102"/>
        <v/>
      </c>
    </row>
    <row r="1079" spans="1:11" x14ac:dyDescent="0.3">
      <c r="A1079" s="2">
        <v>1</v>
      </c>
      <c r="C1079" t="str">
        <f t="shared" ca="1" si="99"/>
        <v/>
      </c>
      <c r="D1079" t="str">
        <f t="shared" ca="1" si="100"/>
        <v/>
      </c>
      <c r="H1079" t="str">
        <f t="shared" ca="1" si="101"/>
        <v/>
      </c>
      <c r="K1079" t="str">
        <f t="shared" ca="1" si="102"/>
        <v/>
      </c>
    </row>
    <row r="1080" spans="1:11" x14ac:dyDescent="0.3">
      <c r="A1080" s="2">
        <v>0</v>
      </c>
      <c r="C1080" t="str">
        <f t="shared" ca="1" si="99"/>
        <v/>
      </c>
      <c r="D1080" t="str">
        <f t="shared" ca="1" si="100"/>
        <v/>
      </c>
      <c r="H1080" t="str">
        <f t="shared" ca="1" si="101"/>
        <v/>
      </c>
      <c r="K1080" t="str">
        <f t="shared" ca="1" si="102"/>
        <v/>
      </c>
    </row>
    <row r="1081" spans="1:11" x14ac:dyDescent="0.3">
      <c r="A1081" s="2">
        <v>3</v>
      </c>
      <c r="C1081">
        <f t="shared" ca="1" si="99"/>
        <v>16</v>
      </c>
      <c r="D1081">
        <f t="shared" ca="1" si="100"/>
        <v>28</v>
      </c>
      <c r="H1081">
        <f t="shared" ca="1" si="101"/>
        <v>9.4249000000000009</v>
      </c>
      <c r="K1081">
        <f t="shared" ca="1" si="102"/>
        <v>4.5796000000000028</v>
      </c>
    </row>
    <row r="1082" spans="1:11" x14ac:dyDescent="0.3">
      <c r="A1082" s="2">
        <v>3</v>
      </c>
      <c r="C1082" t="str">
        <f t="shared" ca="1" si="99"/>
        <v/>
      </c>
      <c r="D1082" t="str">
        <f t="shared" ca="1" si="100"/>
        <v/>
      </c>
      <c r="H1082" t="str">
        <f t="shared" ca="1" si="101"/>
        <v/>
      </c>
      <c r="K1082" t="str">
        <f t="shared" ca="1" si="102"/>
        <v/>
      </c>
    </row>
    <row r="1083" spans="1:11" x14ac:dyDescent="0.3">
      <c r="A1083" s="2">
        <v>4</v>
      </c>
      <c r="C1083" t="str">
        <f t="shared" ca="1" si="99"/>
        <v/>
      </c>
      <c r="D1083" t="str">
        <f t="shared" ca="1" si="100"/>
        <v/>
      </c>
      <c r="H1083" t="str">
        <f t="shared" ca="1" si="101"/>
        <v/>
      </c>
      <c r="K1083" t="str">
        <f t="shared" ca="1" si="102"/>
        <v/>
      </c>
    </row>
    <row r="1084" spans="1:11" x14ac:dyDescent="0.3">
      <c r="A1084" s="2">
        <v>1</v>
      </c>
      <c r="C1084" t="str">
        <f t="shared" ca="1" si="99"/>
        <v/>
      </c>
      <c r="D1084" t="str">
        <f t="shared" ca="1" si="100"/>
        <v/>
      </c>
      <c r="H1084" t="str">
        <f t="shared" ca="1" si="101"/>
        <v/>
      </c>
      <c r="K1084" t="str">
        <f t="shared" ca="1" si="102"/>
        <v/>
      </c>
    </row>
    <row r="1085" spans="1:11" x14ac:dyDescent="0.3">
      <c r="A1085" s="2">
        <v>2</v>
      </c>
      <c r="C1085" t="str">
        <f t="shared" ca="1" si="99"/>
        <v/>
      </c>
      <c r="D1085" t="str">
        <f t="shared" ca="1" si="100"/>
        <v/>
      </c>
      <c r="H1085" t="str">
        <f t="shared" ca="1" si="101"/>
        <v/>
      </c>
      <c r="K1085" t="str">
        <f t="shared" ca="1" si="102"/>
        <v/>
      </c>
    </row>
    <row r="1086" spans="1:11" x14ac:dyDescent="0.3">
      <c r="A1086" s="2">
        <v>1</v>
      </c>
      <c r="C1086" t="str">
        <f t="shared" ca="1" si="99"/>
        <v/>
      </c>
      <c r="D1086" t="str">
        <f t="shared" ca="1" si="100"/>
        <v/>
      </c>
      <c r="H1086" t="str">
        <f t="shared" ca="1" si="101"/>
        <v/>
      </c>
      <c r="K1086" t="str">
        <f t="shared" ca="1" si="102"/>
        <v/>
      </c>
    </row>
    <row r="1087" spans="1:11" x14ac:dyDescent="0.3">
      <c r="A1087" s="2">
        <v>0</v>
      </c>
      <c r="C1087" t="str">
        <f t="shared" ca="1" si="99"/>
        <v/>
      </c>
      <c r="D1087" t="str">
        <f t="shared" ca="1" si="100"/>
        <v/>
      </c>
      <c r="H1087" t="str">
        <f t="shared" ca="1" si="101"/>
        <v/>
      </c>
      <c r="K1087" t="str">
        <f t="shared" ca="1" si="102"/>
        <v/>
      </c>
    </row>
    <row r="1088" spans="1:11" x14ac:dyDescent="0.3">
      <c r="A1088" s="2">
        <v>0</v>
      </c>
      <c r="C1088" t="str">
        <f t="shared" ca="1" si="99"/>
        <v/>
      </c>
      <c r="D1088" t="str">
        <f t="shared" ca="1" si="100"/>
        <v/>
      </c>
      <c r="H1088" t="str">
        <f t="shared" ca="1" si="101"/>
        <v/>
      </c>
      <c r="K1088" t="str">
        <f t="shared" ca="1" si="102"/>
        <v/>
      </c>
    </row>
    <row r="1089" spans="1:11" x14ac:dyDescent="0.3">
      <c r="A1089" s="2">
        <v>1</v>
      </c>
      <c r="C1089" t="str">
        <f t="shared" ref="C1089:C1152" ca="1" si="103">IF(MOD(CELL("строка",A1098),10)=0,SUM(A1089:A1098),"")</f>
        <v/>
      </c>
      <c r="D1089" t="str">
        <f t="shared" ref="D1089:D1152" ca="1" si="104">IF(MOD(CELL("строка",A1108),20)=0,SUM(A1089:A1108),"")</f>
        <v/>
      </c>
      <c r="H1089" t="str">
        <f t="shared" ca="1" si="101"/>
        <v/>
      </c>
      <c r="K1089" t="str">
        <f t="shared" ca="1" si="102"/>
        <v/>
      </c>
    </row>
    <row r="1090" spans="1:11" x14ac:dyDescent="0.3">
      <c r="A1090" s="2">
        <v>1</v>
      </c>
      <c r="C1090" t="str">
        <f t="shared" ca="1" si="103"/>
        <v/>
      </c>
      <c r="D1090" t="str">
        <f t="shared" ca="1" si="104"/>
        <v/>
      </c>
      <c r="H1090" t="str">
        <f t="shared" ref="H1090:H1153" ca="1" si="105">IF(MOD(CELL("строка",C1090),10)=1,POWER( SUM( C1090, -$G$1 ), 2 ),"")</f>
        <v/>
      </c>
      <c r="K1090" t="str">
        <f t="shared" ref="K1090:K1153" ca="1" si="106">IF(MOD(CELL("строка",D1090),20)=1,POWER( SUM( D1090, -$J$1 ), 2 ),"")</f>
        <v/>
      </c>
    </row>
    <row r="1091" spans="1:11" x14ac:dyDescent="0.3">
      <c r="A1091" s="2">
        <v>0</v>
      </c>
      <c r="C1091">
        <f t="shared" ca="1" si="103"/>
        <v>12</v>
      </c>
      <c r="D1091" t="str">
        <f t="shared" ca="1" si="104"/>
        <v/>
      </c>
      <c r="H1091">
        <f t="shared" ca="1" si="105"/>
        <v>0.86489999999999945</v>
      </c>
      <c r="K1091" t="str">
        <f t="shared" ca="1" si="106"/>
        <v/>
      </c>
    </row>
    <row r="1092" spans="1:11" x14ac:dyDescent="0.3">
      <c r="A1092" s="2">
        <v>1</v>
      </c>
      <c r="C1092" t="str">
        <f t="shared" ca="1" si="103"/>
        <v/>
      </c>
      <c r="D1092" t="str">
        <f t="shared" ca="1" si="104"/>
        <v/>
      </c>
      <c r="H1092" t="str">
        <f t="shared" ca="1" si="105"/>
        <v/>
      </c>
      <c r="K1092" t="str">
        <f t="shared" ca="1" si="106"/>
        <v/>
      </c>
    </row>
    <row r="1093" spans="1:11" x14ac:dyDescent="0.3">
      <c r="A1093" s="2">
        <v>2</v>
      </c>
      <c r="C1093" t="str">
        <f t="shared" ca="1" si="103"/>
        <v/>
      </c>
      <c r="D1093" t="str">
        <f t="shared" ca="1" si="104"/>
        <v/>
      </c>
      <c r="H1093" t="str">
        <f t="shared" ca="1" si="105"/>
        <v/>
      </c>
      <c r="K1093" t="str">
        <f t="shared" ca="1" si="106"/>
        <v/>
      </c>
    </row>
    <row r="1094" spans="1:11" x14ac:dyDescent="0.3">
      <c r="A1094" s="2">
        <v>2</v>
      </c>
      <c r="C1094" t="str">
        <f t="shared" ca="1" si="103"/>
        <v/>
      </c>
      <c r="D1094" t="str">
        <f t="shared" ca="1" si="104"/>
        <v/>
      </c>
      <c r="H1094" t="str">
        <f t="shared" ca="1" si="105"/>
        <v/>
      </c>
      <c r="K1094" t="str">
        <f t="shared" ca="1" si="106"/>
        <v/>
      </c>
    </row>
    <row r="1095" spans="1:11" x14ac:dyDescent="0.3">
      <c r="A1095" s="2">
        <v>1</v>
      </c>
      <c r="C1095" t="str">
        <f t="shared" ca="1" si="103"/>
        <v/>
      </c>
      <c r="D1095" t="str">
        <f t="shared" ca="1" si="104"/>
        <v/>
      </c>
      <c r="H1095" t="str">
        <f t="shared" ca="1" si="105"/>
        <v/>
      </c>
      <c r="K1095" t="str">
        <f t="shared" ca="1" si="106"/>
        <v/>
      </c>
    </row>
    <row r="1096" spans="1:11" x14ac:dyDescent="0.3">
      <c r="A1096" s="2">
        <v>2</v>
      </c>
      <c r="C1096" t="str">
        <f t="shared" ca="1" si="103"/>
        <v/>
      </c>
      <c r="D1096" t="str">
        <f t="shared" ca="1" si="104"/>
        <v/>
      </c>
      <c r="H1096" t="str">
        <f t="shared" ca="1" si="105"/>
        <v/>
      </c>
      <c r="K1096" t="str">
        <f t="shared" ca="1" si="106"/>
        <v/>
      </c>
    </row>
    <row r="1097" spans="1:11" x14ac:dyDescent="0.3">
      <c r="A1097" s="2">
        <v>0</v>
      </c>
      <c r="C1097" t="str">
        <f t="shared" ca="1" si="103"/>
        <v/>
      </c>
      <c r="D1097" t="str">
        <f t="shared" ca="1" si="104"/>
        <v/>
      </c>
      <c r="H1097" t="str">
        <f t="shared" ca="1" si="105"/>
        <v/>
      </c>
      <c r="K1097" t="str">
        <f t="shared" ca="1" si="106"/>
        <v/>
      </c>
    </row>
    <row r="1098" spans="1:11" x14ac:dyDescent="0.3">
      <c r="A1098" s="2">
        <v>1</v>
      </c>
      <c r="C1098" t="str">
        <f t="shared" ca="1" si="103"/>
        <v/>
      </c>
      <c r="D1098" t="str">
        <f t="shared" ca="1" si="104"/>
        <v/>
      </c>
      <c r="H1098" t="str">
        <f t="shared" ca="1" si="105"/>
        <v/>
      </c>
      <c r="K1098" t="str">
        <f t="shared" ca="1" si="106"/>
        <v/>
      </c>
    </row>
    <row r="1099" spans="1:11" x14ac:dyDescent="0.3">
      <c r="A1099" s="2">
        <v>2</v>
      </c>
      <c r="C1099" t="str">
        <f t="shared" ca="1" si="103"/>
        <v/>
      </c>
      <c r="D1099" t="str">
        <f t="shared" ca="1" si="104"/>
        <v/>
      </c>
      <c r="H1099" t="str">
        <f t="shared" ca="1" si="105"/>
        <v/>
      </c>
      <c r="K1099" t="str">
        <f t="shared" ca="1" si="106"/>
        <v/>
      </c>
    </row>
    <row r="1100" spans="1:11" x14ac:dyDescent="0.3">
      <c r="A1100" s="2">
        <v>1</v>
      </c>
      <c r="C1100" t="str">
        <f t="shared" ca="1" si="103"/>
        <v/>
      </c>
      <c r="D1100" t="str">
        <f t="shared" ca="1" si="104"/>
        <v/>
      </c>
      <c r="H1100" t="str">
        <f t="shared" ca="1" si="105"/>
        <v/>
      </c>
      <c r="K1100" t="str">
        <f t="shared" ca="1" si="106"/>
        <v/>
      </c>
    </row>
    <row r="1101" spans="1:11" x14ac:dyDescent="0.3">
      <c r="A1101" s="2">
        <v>1</v>
      </c>
      <c r="C1101">
        <f t="shared" ca="1" si="103"/>
        <v>13</v>
      </c>
      <c r="D1101">
        <f t="shared" ca="1" si="104"/>
        <v>30</v>
      </c>
      <c r="H1101">
        <f t="shared" ca="1" si="105"/>
        <v>4.9000000000000397E-3</v>
      </c>
      <c r="K1101">
        <f t="shared" ca="1" si="106"/>
        <v>17.139600000000005</v>
      </c>
    </row>
    <row r="1102" spans="1:11" x14ac:dyDescent="0.3">
      <c r="A1102" s="2">
        <v>2</v>
      </c>
      <c r="C1102" t="str">
        <f t="shared" ca="1" si="103"/>
        <v/>
      </c>
      <c r="D1102" t="str">
        <f t="shared" ca="1" si="104"/>
        <v/>
      </c>
      <c r="H1102" t="str">
        <f t="shared" ca="1" si="105"/>
        <v/>
      </c>
      <c r="K1102" t="str">
        <f t="shared" ca="1" si="106"/>
        <v/>
      </c>
    </row>
    <row r="1103" spans="1:11" x14ac:dyDescent="0.3">
      <c r="A1103" s="2">
        <v>0</v>
      </c>
      <c r="C1103" t="str">
        <f t="shared" ca="1" si="103"/>
        <v/>
      </c>
      <c r="D1103" t="str">
        <f t="shared" ca="1" si="104"/>
        <v/>
      </c>
      <c r="H1103" t="str">
        <f t="shared" ca="1" si="105"/>
        <v/>
      </c>
      <c r="K1103" t="str">
        <f t="shared" ca="1" si="106"/>
        <v/>
      </c>
    </row>
    <row r="1104" spans="1:11" x14ac:dyDescent="0.3">
      <c r="A1104" s="2">
        <v>2</v>
      </c>
      <c r="C1104" t="str">
        <f t="shared" ca="1" si="103"/>
        <v/>
      </c>
      <c r="D1104" t="str">
        <f t="shared" ca="1" si="104"/>
        <v/>
      </c>
      <c r="H1104" t="str">
        <f t="shared" ca="1" si="105"/>
        <v/>
      </c>
      <c r="K1104" t="str">
        <f t="shared" ca="1" si="106"/>
        <v/>
      </c>
    </row>
    <row r="1105" spans="1:11" x14ac:dyDescent="0.3">
      <c r="A1105" s="2">
        <v>1</v>
      </c>
      <c r="C1105" t="str">
        <f t="shared" ca="1" si="103"/>
        <v/>
      </c>
      <c r="D1105" t="str">
        <f t="shared" ca="1" si="104"/>
        <v/>
      </c>
      <c r="H1105" t="str">
        <f t="shared" ca="1" si="105"/>
        <v/>
      </c>
      <c r="K1105" t="str">
        <f t="shared" ca="1" si="106"/>
        <v/>
      </c>
    </row>
    <row r="1106" spans="1:11" x14ac:dyDescent="0.3">
      <c r="A1106" s="2">
        <v>1</v>
      </c>
      <c r="C1106" t="str">
        <f t="shared" ca="1" si="103"/>
        <v/>
      </c>
      <c r="D1106" t="str">
        <f t="shared" ca="1" si="104"/>
        <v/>
      </c>
      <c r="H1106" t="str">
        <f t="shared" ca="1" si="105"/>
        <v/>
      </c>
      <c r="K1106" t="str">
        <f t="shared" ca="1" si="106"/>
        <v/>
      </c>
    </row>
    <row r="1107" spans="1:11" x14ac:dyDescent="0.3">
      <c r="A1107" s="2">
        <v>2</v>
      </c>
      <c r="C1107" t="str">
        <f t="shared" ca="1" si="103"/>
        <v/>
      </c>
      <c r="D1107" t="str">
        <f t="shared" ca="1" si="104"/>
        <v/>
      </c>
      <c r="H1107" t="str">
        <f t="shared" ca="1" si="105"/>
        <v/>
      </c>
      <c r="K1107" t="str">
        <f t="shared" ca="1" si="106"/>
        <v/>
      </c>
    </row>
    <row r="1108" spans="1:11" x14ac:dyDescent="0.3">
      <c r="A1108" s="2">
        <v>2</v>
      </c>
      <c r="C1108" t="str">
        <f t="shared" ca="1" si="103"/>
        <v/>
      </c>
      <c r="D1108" t="str">
        <f t="shared" ca="1" si="104"/>
        <v/>
      </c>
      <c r="H1108" t="str">
        <f t="shared" ca="1" si="105"/>
        <v/>
      </c>
      <c r="K1108" t="str">
        <f t="shared" ca="1" si="106"/>
        <v/>
      </c>
    </row>
    <row r="1109" spans="1:11" x14ac:dyDescent="0.3">
      <c r="A1109" s="2">
        <v>0</v>
      </c>
      <c r="C1109" t="str">
        <f t="shared" ca="1" si="103"/>
        <v/>
      </c>
      <c r="D1109" t="str">
        <f t="shared" ca="1" si="104"/>
        <v/>
      </c>
      <c r="H1109" t="str">
        <f t="shared" ca="1" si="105"/>
        <v/>
      </c>
      <c r="K1109" t="str">
        <f t="shared" ca="1" si="106"/>
        <v/>
      </c>
    </row>
    <row r="1110" spans="1:11" x14ac:dyDescent="0.3">
      <c r="A1110" s="2">
        <v>2</v>
      </c>
      <c r="C1110" t="str">
        <f t="shared" ca="1" si="103"/>
        <v/>
      </c>
      <c r="D1110" t="str">
        <f t="shared" ca="1" si="104"/>
        <v/>
      </c>
      <c r="H1110" t="str">
        <f t="shared" ca="1" si="105"/>
        <v/>
      </c>
      <c r="K1110" t="str">
        <f t="shared" ca="1" si="106"/>
        <v/>
      </c>
    </row>
    <row r="1111" spans="1:11" x14ac:dyDescent="0.3">
      <c r="A1111" s="2">
        <v>2</v>
      </c>
      <c r="C1111">
        <f t="shared" ca="1" si="103"/>
        <v>17</v>
      </c>
      <c r="D1111" t="str">
        <f t="shared" ca="1" si="104"/>
        <v/>
      </c>
      <c r="H1111">
        <f t="shared" ca="1" si="105"/>
        <v>16.564900000000002</v>
      </c>
      <c r="K1111" t="str">
        <f t="shared" ca="1" si="106"/>
        <v/>
      </c>
    </row>
    <row r="1112" spans="1:11" x14ac:dyDescent="0.3">
      <c r="A1112" s="2">
        <v>1</v>
      </c>
      <c r="C1112" t="str">
        <f t="shared" ca="1" si="103"/>
        <v/>
      </c>
      <c r="D1112" t="str">
        <f t="shared" ca="1" si="104"/>
        <v/>
      </c>
      <c r="H1112" t="str">
        <f t="shared" ca="1" si="105"/>
        <v/>
      </c>
      <c r="K1112" t="str">
        <f t="shared" ca="1" si="106"/>
        <v/>
      </c>
    </row>
    <row r="1113" spans="1:11" x14ac:dyDescent="0.3">
      <c r="A1113" s="2">
        <v>3</v>
      </c>
      <c r="C1113" t="str">
        <f t="shared" ca="1" si="103"/>
        <v/>
      </c>
      <c r="D1113" t="str">
        <f t="shared" ca="1" si="104"/>
        <v/>
      </c>
      <c r="H1113" t="str">
        <f t="shared" ca="1" si="105"/>
        <v/>
      </c>
      <c r="K1113" t="str">
        <f t="shared" ca="1" si="106"/>
        <v/>
      </c>
    </row>
    <row r="1114" spans="1:11" x14ac:dyDescent="0.3">
      <c r="A1114" s="2">
        <v>4</v>
      </c>
      <c r="C1114" t="str">
        <f t="shared" ca="1" si="103"/>
        <v/>
      </c>
      <c r="D1114" t="str">
        <f t="shared" ca="1" si="104"/>
        <v/>
      </c>
      <c r="H1114" t="str">
        <f t="shared" ca="1" si="105"/>
        <v/>
      </c>
      <c r="K1114" t="str">
        <f t="shared" ca="1" si="106"/>
        <v/>
      </c>
    </row>
    <row r="1115" spans="1:11" x14ac:dyDescent="0.3">
      <c r="A1115" s="2">
        <v>1</v>
      </c>
      <c r="C1115" t="str">
        <f t="shared" ca="1" si="103"/>
        <v/>
      </c>
      <c r="D1115" t="str">
        <f t="shared" ca="1" si="104"/>
        <v/>
      </c>
      <c r="H1115" t="str">
        <f t="shared" ca="1" si="105"/>
        <v/>
      </c>
      <c r="K1115" t="str">
        <f t="shared" ca="1" si="106"/>
        <v/>
      </c>
    </row>
    <row r="1116" spans="1:11" x14ac:dyDescent="0.3">
      <c r="A1116" s="2">
        <v>2</v>
      </c>
      <c r="C1116" t="str">
        <f t="shared" ca="1" si="103"/>
        <v/>
      </c>
      <c r="D1116" t="str">
        <f t="shared" ca="1" si="104"/>
        <v/>
      </c>
      <c r="H1116" t="str">
        <f t="shared" ca="1" si="105"/>
        <v/>
      </c>
      <c r="K1116" t="str">
        <f t="shared" ca="1" si="106"/>
        <v/>
      </c>
    </row>
    <row r="1117" spans="1:11" x14ac:dyDescent="0.3">
      <c r="A1117" s="2">
        <v>0</v>
      </c>
      <c r="C1117" t="str">
        <f t="shared" ca="1" si="103"/>
        <v/>
      </c>
      <c r="D1117" t="str">
        <f t="shared" ca="1" si="104"/>
        <v/>
      </c>
      <c r="H1117" t="str">
        <f t="shared" ca="1" si="105"/>
        <v/>
      </c>
      <c r="K1117" t="str">
        <f t="shared" ca="1" si="106"/>
        <v/>
      </c>
    </row>
    <row r="1118" spans="1:11" x14ac:dyDescent="0.3">
      <c r="A1118" s="2">
        <v>0</v>
      </c>
      <c r="C1118" t="str">
        <f t="shared" ca="1" si="103"/>
        <v/>
      </c>
      <c r="D1118" t="str">
        <f t="shared" ca="1" si="104"/>
        <v/>
      </c>
      <c r="H1118" t="str">
        <f t="shared" ca="1" si="105"/>
        <v/>
      </c>
      <c r="K1118" t="str">
        <f t="shared" ca="1" si="106"/>
        <v/>
      </c>
    </row>
    <row r="1119" spans="1:11" x14ac:dyDescent="0.3">
      <c r="A1119" s="2">
        <v>2</v>
      </c>
      <c r="C1119" t="str">
        <f t="shared" ca="1" si="103"/>
        <v/>
      </c>
      <c r="D1119" t="str">
        <f t="shared" ca="1" si="104"/>
        <v/>
      </c>
      <c r="H1119" t="str">
        <f t="shared" ca="1" si="105"/>
        <v/>
      </c>
      <c r="K1119" t="str">
        <f t="shared" ca="1" si="106"/>
        <v/>
      </c>
    </row>
    <row r="1120" spans="1:11" x14ac:dyDescent="0.3">
      <c r="A1120" s="2">
        <v>2</v>
      </c>
      <c r="C1120" t="str">
        <f t="shared" ca="1" si="103"/>
        <v/>
      </c>
      <c r="D1120" t="str">
        <f t="shared" ca="1" si="104"/>
        <v/>
      </c>
      <c r="H1120" t="str">
        <f t="shared" ca="1" si="105"/>
        <v/>
      </c>
      <c r="K1120" t="str">
        <f t="shared" ca="1" si="106"/>
        <v/>
      </c>
    </row>
    <row r="1121" spans="1:11" x14ac:dyDescent="0.3">
      <c r="A1121" s="2">
        <v>2</v>
      </c>
      <c r="C1121">
        <f t="shared" ca="1" si="103"/>
        <v>18</v>
      </c>
      <c r="D1121">
        <f t="shared" ca="1" si="104"/>
        <v>27</v>
      </c>
      <c r="H1121">
        <f t="shared" ca="1" si="105"/>
        <v>25.704900000000002</v>
      </c>
      <c r="K1121">
        <f t="shared" ca="1" si="106"/>
        <v>1.2996000000000012</v>
      </c>
    </row>
    <row r="1122" spans="1:11" x14ac:dyDescent="0.3">
      <c r="A1122" s="2">
        <v>1</v>
      </c>
      <c r="C1122" t="str">
        <f t="shared" ca="1" si="103"/>
        <v/>
      </c>
      <c r="D1122" t="str">
        <f t="shared" ca="1" si="104"/>
        <v/>
      </c>
      <c r="H1122" t="str">
        <f t="shared" ca="1" si="105"/>
        <v/>
      </c>
      <c r="K1122" t="str">
        <f t="shared" ca="1" si="106"/>
        <v/>
      </c>
    </row>
    <row r="1123" spans="1:11" x14ac:dyDescent="0.3">
      <c r="A1123" s="2">
        <v>2</v>
      </c>
      <c r="C1123" t="str">
        <f t="shared" ca="1" si="103"/>
        <v/>
      </c>
      <c r="D1123" t="str">
        <f t="shared" ca="1" si="104"/>
        <v/>
      </c>
      <c r="H1123" t="str">
        <f t="shared" ca="1" si="105"/>
        <v/>
      </c>
      <c r="K1123" t="str">
        <f t="shared" ca="1" si="106"/>
        <v/>
      </c>
    </row>
    <row r="1124" spans="1:11" x14ac:dyDescent="0.3">
      <c r="A1124" s="2">
        <v>3</v>
      </c>
      <c r="C1124" t="str">
        <f t="shared" ca="1" si="103"/>
        <v/>
      </c>
      <c r="D1124" t="str">
        <f t="shared" ca="1" si="104"/>
        <v/>
      </c>
      <c r="H1124" t="str">
        <f t="shared" ca="1" si="105"/>
        <v/>
      </c>
      <c r="K1124" t="str">
        <f t="shared" ca="1" si="106"/>
        <v/>
      </c>
    </row>
    <row r="1125" spans="1:11" x14ac:dyDescent="0.3">
      <c r="A1125" s="2">
        <v>2</v>
      </c>
      <c r="C1125" t="str">
        <f t="shared" ca="1" si="103"/>
        <v/>
      </c>
      <c r="D1125" t="str">
        <f t="shared" ca="1" si="104"/>
        <v/>
      </c>
      <c r="H1125" t="str">
        <f t="shared" ca="1" si="105"/>
        <v/>
      </c>
      <c r="K1125" t="str">
        <f t="shared" ca="1" si="106"/>
        <v/>
      </c>
    </row>
    <row r="1126" spans="1:11" x14ac:dyDescent="0.3">
      <c r="A1126" s="2">
        <v>0</v>
      </c>
      <c r="C1126" t="str">
        <f t="shared" ca="1" si="103"/>
        <v/>
      </c>
      <c r="D1126" t="str">
        <f t="shared" ca="1" si="104"/>
        <v/>
      </c>
      <c r="H1126" t="str">
        <f t="shared" ca="1" si="105"/>
        <v/>
      </c>
      <c r="K1126" t="str">
        <f t="shared" ca="1" si="106"/>
        <v/>
      </c>
    </row>
    <row r="1127" spans="1:11" x14ac:dyDescent="0.3">
      <c r="A1127" s="2">
        <v>1</v>
      </c>
      <c r="C1127" t="str">
        <f t="shared" ca="1" si="103"/>
        <v/>
      </c>
      <c r="D1127" t="str">
        <f t="shared" ca="1" si="104"/>
        <v/>
      </c>
      <c r="H1127" t="str">
        <f t="shared" ca="1" si="105"/>
        <v/>
      </c>
      <c r="K1127" t="str">
        <f t="shared" ca="1" si="106"/>
        <v/>
      </c>
    </row>
    <row r="1128" spans="1:11" x14ac:dyDescent="0.3">
      <c r="A1128" s="2">
        <v>2</v>
      </c>
      <c r="C1128" t="str">
        <f t="shared" ca="1" si="103"/>
        <v/>
      </c>
      <c r="D1128" t="str">
        <f t="shared" ca="1" si="104"/>
        <v/>
      </c>
      <c r="H1128" t="str">
        <f t="shared" ca="1" si="105"/>
        <v/>
      </c>
      <c r="K1128" t="str">
        <f t="shared" ca="1" si="106"/>
        <v/>
      </c>
    </row>
    <row r="1129" spans="1:11" x14ac:dyDescent="0.3">
      <c r="A1129" s="2">
        <v>2</v>
      </c>
      <c r="C1129" t="str">
        <f t="shared" ca="1" si="103"/>
        <v/>
      </c>
      <c r="D1129" t="str">
        <f t="shared" ca="1" si="104"/>
        <v/>
      </c>
      <c r="H1129" t="str">
        <f t="shared" ca="1" si="105"/>
        <v/>
      </c>
      <c r="K1129" t="str">
        <f t="shared" ca="1" si="106"/>
        <v/>
      </c>
    </row>
    <row r="1130" spans="1:11" x14ac:dyDescent="0.3">
      <c r="A1130" s="2">
        <v>3</v>
      </c>
      <c r="C1130" t="str">
        <f t="shared" ca="1" si="103"/>
        <v/>
      </c>
      <c r="D1130" t="str">
        <f t="shared" ca="1" si="104"/>
        <v/>
      </c>
      <c r="H1130" t="str">
        <f t="shared" ca="1" si="105"/>
        <v/>
      </c>
      <c r="K1130" t="str">
        <f t="shared" ca="1" si="106"/>
        <v/>
      </c>
    </row>
    <row r="1131" spans="1:11" x14ac:dyDescent="0.3">
      <c r="A1131" s="2">
        <v>1</v>
      </c>
      <c r="C1131">
        <f t="shared" ca="1" si="103"/>
        <v>9</v>
      </c>
      <c r="D1131" t="str">
        <f t="shared" ca="1" si="104"/>
        <v/>
      </c>
      <c r="H1131">
        <f t="shared" ca="1" si="105"/>
        <v>15.444899999999997</v>
      </c>
      <c r="K1131" t="str">
        <f t="shared" ca="1" si="106"/>
        <v/>
      </c>
    </row>
    <row r="1132" spans="1:11" x14ac:dyDescent="0.3">
      <c r="A1132" s="2">
        <v>1</v>
      </c>
      <c r="C1132" t="str">
        <f t="shared" ca="1" si="103"/>
        <v/>
      </c>
      <c r="D1132" t="str">
        <f t="shared" ca="1" si="104"/>
        <v/>
      </c>
      <c r="H1132" t="str">
        <f t="shared" ca="1" si="105"/>
        <v/>
      </c>
      <c r="K1132" t="str">
        <f t="shared" ca="1" si="106"/>
        <v/>
      </c>
    </row>
    <row r="1133" spans="1:11" x14ac:dyDescent="0.3">
      <c r="A1133" s="2">
        <v>3</v>
      </c>
      <c r="C1133" t="str">
        <f t="shared" ca="1" si="103"/>
        <v/>
      </c>
      <c r="D1133" t="str">
        <f t="shared" ca="1" si="104"/>
        <v/>
      </c>
      <c r="H1133" t="str">
        <f t="shared" ca="1" si="105"/>
        <v/>
      </c>
      <c r="K1133" t="str">
        <f t="shared" ca="1" si="106"/>
        <v/>
      </c>
    </row>
    <row r="1134" spans="1:11" x14ac:dyDescent="0.3">
      <c r="A1134" s="2">
        <v>0</v>
      </c>
      <c r="C1134" t="str">
        <f t="shared" ca="1" si="103"/>
        <v/>
      </c>
      <c r="D1134" t="str">
        <f t="shared" ca="1" si="104"/>
        <v/>
      </c>
      <c r="H1134" t="str">
        <f t="shared" ca="1" si="105"/>
        <v/>
      </c>
      <c r="K1134" t="str">
        <f t="shared" ca="1" si="106"/>
        <v/>
      </c>
    </row>
    <row r="1135" spans="1:11" x14ac:dyDescent="0.3">
      <c r="A1135" s="2">
        <v>1</v>
      </c>
      <c r="C1135" t="str">
        <f t="shared" ca="1" si="103"/>
        <v/>
      </c>
      <c r="D1135" t="str">
        <f t="shared" ca="1" si="104"/>
        <v/>
      </c>
      <c r="H1135" t="str">
        <f t="shared" ca="1" si="105"/>
        <v/>
      </c>
      <c r="K1135" t="str">
        <f t="shared" ca="1" si="106"/>
        <v/>
      </c>
    </row>
    <row r="1136" spans="1:11" x14ac:dyDescent="0.3">
      <c r="A1136" s="2">
        <v>1</v>
      </c>
      <c r="C1136" t="str">
        <f t="shared" ca="1" si="103"/>
        <v/>
      </c>
      <c r="D1136" t="str">
        <f t="shared" ca="1" si="104"/>
        <v/>
      </c>
      <c r="H1136" t="str">
        <f t="shared" ca="1" si="105"/>
        <v/>
      </c>
      <c r="K1136" t="str">
        <f t="shared" ca="1" si="106"/>
        <v/>
      </c>
    </row>
    <row r="1137" spans="1:11" x14ac:dyDescent="0.3">
      <c r="A1137" s="2">
        <v>0</v>
      </c>
      <c r="C1137" t="str">
        <f t="shared" ca="1" si="103"/>
        <v/>
      </c>
      <c r="D1137" t="str">
        <f t="shared" ca="1" si="104"/>
        <v/>
      </c>
      <c r="H1137" t="str">
        <f t="shared" ca="1" si="105"/>
        <v/>
      </c>
      <c r="K1137" t="str">
        <f t="shared" ca="1" si="106"/>
        <v/>
      </c>
    </row>
    <row r="1138" spans="1:11" x14ac:dyDescent="0.3">
      <c r="A1138" s="2">
        <v>1</v>
      </c>
      <c r="C1138" t="str">
        <f t="shared" ca="1" si="103"/>
        <v/>
      </c>
      <c r="D1138" t="str">
        <f t="shared" ca="1" si="104"/>
        <v/>
      </c>
      <c r="H1138" t="str">
        <f t="shared" ca="1" si="105"/>
        <v/>
      </c>
      <c r="K1138" t="str">
        <f t="shared" ca="1" si="106"/>
        <v/>
      </c>
    </row>
    <row r="1139" spans="1:11" x14ac:dyDescent="0.3">
      <c r="A1139" s="2">
        <v>0</v>
      </c>
      <c r="C1139" t="str">
        <f t="shared" ca="1" si="103"/>
        <v/>
      </c>
      <c r="D1139" t="str">
        <f t="shared" ca="1" si="104"/>
        <v/>
      </c>
      <c r="H1139" t="str">
        <f t="shared" ca="1" si="105"/>
        <v/>
      </c>
      <c r="K1139" t="str">
        <f t="shared" ca="1" si="106"/>
        <v/>
      </c>
    </row>
    <row r="1140" spans="1:11" x14ac:dyDescent="0.3">
      <c r="A1140" s="2">
        <v>1</v>
      </c>
      <c r="C1140" t="str">
        <f t="shared" ca="1" si="103"/>
        <v/>
      </c>
      <c r="D1140" t="str">
        <f t="shared" ca="1" si="104"/>
        <v/>
      </c>
      <c r="H1140" t="str">
        <f t="shared" ca="1" si="105"/>
        <v/>
      </c>
      <c r="K1140" t="str">
        <f t="shared" ca="1" si="106"/>
        <v/>
      </c>
    </row>
    <row r="1141" spans="1:11" x14ac:dyDescent="0.3">
      <c r="A1141" s="2">
        <v>0</v>
      </c>
      <c r="C1141">
        <f t="shared" ca="1" si="103"/>
        <v>11</v>
      </c>
      <c r="D1141">
        <f t="shared" ca="1" si="104"/>
        <v>31</v>
      </c>
      <c r="H1141">
        <f t="shared" ca="1" si="105"/>
        <v>3.724899999999999</v>
      </c>
      <c r="K1141">
        <f t="shared" ca="1" si="106"/>
        <v>26.419600000000006</v>
      </c>
    </row>
    <row r="1142" spans="1:11" x14ac:dyDescent="0.3">
      <c r="A1142" s="2">
        <v>3</v>
      </c>
      <c r="C1142" t="str">
        <f t="shared" ca="1" si="103"/>
        <v/>
      </c>
      <c r="D1142" t="str">
        <f t="shared" ca="1" si="104"/>
        <v/>
      </c>
      <c r="H1142" t="str">
        <f t="shared" ca="1" si="105"/>
        <v/>
      </c>
      <c r="K1142" t="str">
        <f t="shared" ca="1" si="106"/>
        <v/>
      </c>
    </row>
    <row r="1143" spans="1:11" x14ac:dyDescent="0.3">
      <c r="A1143" s="2">
        <v>2</v>
      </c>
      <c r="C1143" t="str">
        <f t="shared" ca="1" si="103"/>
        <v/>
      </c>
      <c r="D1143" t="str">
        <f t="shared" ca="1" si="104"/>
        <v/>
      </c>
      <c r="H1143" t="str">
        <f t="shared" ca="1" si="105"/>
        <v/>
      </c>
      <c r="K1143" t="str">
        <f t="shared" ca="1" si="106"/>
        <v/>
      </c>
    </row>
    <row r="1144" spans="1:11" x14ac:dyDescent="0.3">
      <c r="A1144" s="2">
        <v>0</v>
      </c>
      <c r="C1144" t="str">
        <f t="shared" ca="1" si="103"/>
        <v/>
      </c>
      <c r="D1144" t="str">
        <f t="shared" ca="1" si="104"/>
        <v/>
      </c>
      <c r="H1144" t="str">
        <f t="shared" ca="1" si="105"/>
        <v/>
      </c>
      <c r="K1144" t="str">
        <f t="shared" ca="1" si="106"/>
        <v/>
      </c>
    </row>
    <row r="1145" spans="1:11" x14ac:dyDescent="0.3">
      <c r="A1145" s="2">
        <v>0</v>
      </c>
      <c r="C1145" t="str">
        <f t="shared" ca="1" si="103"/>
        <v/>
      </c>
      <c r="D1145" t="str">
        <f t="shared" ca="1" si="104"/>
        <v/>
      </c>
      <c r="H1145" t="str">
        <f t="shared" ca="1" si="105"/>
        <v/>
      </c>
      <c r="K1145" t="str">
        <f t="shared" ca="1" si="106"/>
        <v/>
      </c>
    </row>
    <row r="1146" spans="1:11" x14ac:dyDescent="0.3">
      <c r="A1146" s="2">
        <v>0</v>
      </c>
      <c r="C1146" t="str">
        <f t="shared" ca="1" si="103"/>
        <v/>
      </c>
      <c r="D1146" t="str">
        <f t="shared" ca="1" si="104"/>
        <v/>
      </c>
      <c r="H1146" t="str">
        <f t="shared" ca="1" si="105"/>
        <v/>
      </c>
      <c r="K1146" t="str">
        <f t="shared" ca="1" si="106"/>
        <v/>
      </c>
    </row>
    <row r="1147" spans="1:11" x14ac:dyDescent="0.3">
      <c r="A1147" s="2">
        <v>1</v>
      </c>
      <c r="C1147" t="str">
        <f t="shared" ca="1" si="103"/>
        <v/>
      </c>
      <c r="D1147" t="str">
        <f t="shared" ca="1" si="104"/>
        <v/>
      </c>
      <c r="H1147" t="str">
        <f t="shared" ca="1" si="105"/>
        <v/>
      </c>
      <c r="K1147" t="str">
        <f t="shared" ca="1" si="106"/>
        <v/>
      </c>
    </row>
    <row r="1148" spans="1:11" x14ac:dyDescent="0.3">
      <c r="A1148" s="2">
        <v>0</v>
      </c>
      <c r="C1148" t="str">
        <f t="shared" ca="1" si="103"/>
        <v/>
      </c>
      <c r="D1148" t="str">
        <f t="shared" ca="1" si="104"/>
        <v/>
      </c>
      <c r="H1148" t="str">
        <f t="shared" ca="1" si="105"/>
        <v/>
      </c>
      <c r="K1148" t="str">
        <f t="shared" ca="1" si="106"/>
        <v/>
      </c>
    </row>
    <row r="1149" spans="1:11" x14ac:dyDescent="0.3">
      <c r="A1149" s="2">
        <v>2</v>
      </c>
      <c r="C1149" t="str">
        <f t="shared" ca="1" si="103"/>
        <v/>
      </c>
      <c r="D1149" t="str">
        <f t="shared" ca="1" si="104"/>
        <v/>
      </c>
      <c r="H1149" t="str">
        <f t="shared" ca="1" si="105"/>
        <v/>
      </c>
      <c r="K1149" t="str">
        <f t="shared" ca="1" si="106"/>
        <v/>
      </c>
    </row>
    <row r="1150" spans="1:11" x14ac:dyDescent="0.3">
      <c r="A1150" s="2">
        <v>3</v>
      </c>
      <c r="C1150" t="str">
        <f t="shared" ca="1" si="103"/>
        <v/>
      </c>
      <c r="D1150" t="str">
        <f t="shared" ca="1" si="104"/>
        <v/>
      </c>
      <c r="H1150" t="str">
        <f t="shared" ca="1" si="105"/>
        <v/>
      </c>
      <c r="K1150" t="str">
        <f t="shared" ca="1" si="106"/>
        <v/>
      </c>
    </row>
    <row r="1151" spans="1:11" x14ac:dyDescent="0.3">
      <c r="A1151" s="2">
        <v>0</v>
      </c>
      <c r="C1151">
        <f t="shared" ca="1" si="103"/>
        <v>20</v>
      </c>
      <c r="D1151" t="str">
        <f t="shared" ca="1" si="104"/>
        <v/>
      </c>
      <c r="H1151">
        <f t="shared" ca="1" si="105"/>
        <v>49.984900000000003</v>
      </c>
      <c r="K1151" t="str">
        <f t="shared" ca="1" si="106"/>
        <v/>
      </c>
    </row>
    <row r="1152" spans="1:11" x14ac:dyDescent="0.3">
      <c r="A1152" s="2">
        <v>4</v>
      </c>
      <c r="C1152" t="str">
        <f t="shared" ca="1" si="103"/>
        <v/>
      </c>
      <c r="D1152" t="str">
        <f t="shared" ca="1" si="104"/>
        <v/>
      </c>
      <c r="H1152" t="str">
        <f t="shared" ca="1" si="105"/>
        <v/>
      </c>
      <c r="K1152" t="str">
        <f t="shared" ca="1" si="106"/>
        <v/>
      </c>
    </row>
    <row r="1153" spans="1:11" x14ac:dyDescent="0.3">
      <c r="A1153" s="2">
        <v>2</v>
      </c>
      <c r="C1153" t="str">
        <f t="shared" ref="C1153:C1216" ca="1" si="107">IF(MOD(CELL("строка",A1162),10)=0,SUM(A1153:A1162),"")</f>
        <v/>
      </c>
      <c r="D1153" t="str">
        <f t="shared" ref="D1153:D1216" ca="1" si="108">IF(MOD(CELL("строка",A1172),20)=0,SUM(A1153:A1172),"")</f>
        <v/>
      </c>
      <c r="H1153" t="str">
        <f t="shared" ca="1" si="105"/>
        <v/>
      </c>
      <c r="K1153" t="str">
        <f t="shared" ca="1" si="106"/>
        <v/>
      </c>
    </row>
    <row r="1154" spans="1:11" x14ac:dyDescent="0.3">
      <c r="A1154" s="2">
        <v>3</v>
      </c>
      <c r="C1154" t="str">
        <f t="shared" ca="1" si="107"/>
        <v/>
      </c>
      <c r="D1154" t="str">
        <f t="shared" ca="1" si="108"/>
        <v/>
      </c>
      <c r="H1154" t="str">
        <f t="shared" ref="H1154:H1217" ca="1" si="109">IF(MOD(CELL("строка",C1154),10)=1,POWER( SUM( C1154, -$G$1 ), 2 ),"")</f>
        <v/>
      </c>
      <c r="K1154" t="str">
        <f t="shared" ref="K1154:K1217" ca="1" si="110">IF(MOD(CELL("строка",D1154),20)=1,POWER( SUM( D1154, -$J$1 ), 2 ),"")</f>
        <v/>
      </c>
    </row>
    <row r="1155" spans="1:11" x14ac:dyDescent="0.3">
      <c r="A1155" s="2">
        <v>0</v>
      </c>
      <c r="C1155" t="str">
        <f t="shared" ca="1" si="107"/>
        <v/>
      </c>
      <c r="D1155" t="str">
        <f t="shared" ca="1" si="108"/>
        <v/>
      </c>
      <c r="H1155" t="str">
        <f t="shared" ca="1" si="109"/>
        <v/>
      </c>
      <c r="K1155" t="str">
        <f t="shared" ca="1" si="110"/>
        <v/>
      </c>
    </row>
    <row r="1156" spans="1:11" x14ac:dyDescent="0.3">
      <c r="A1156" s="2">
        <v>2</v>
      </c>
      <c r="C1156" t="str">
        <f t="shared" ca="1" si="107"/>
        <v/>
      </c>
      <c r="D1156" t="str">
        <f t="shared" ca="1" si="108"/>
        <v/>
      </c>
      <c r="H1156" t="str">
        <f t="shared" ca="1" si="109"/>
        <v/>
      </c>
      <c r="K1156" t="str">
        <f t="shared" ca="1" si="110"/>
        <v/>
      </c>
    </row>
    <row r="1157" spans="1:11" x14ac:dyDescent="0.3">
      <c r="A1157" s="2">
        <v>1</v>
      </c>
      <c r="C1157" t="str">
        <f t="shared" ca="1" si="107"/>
        <v/>
      </c>
      <c r="D1157" t="str">
        <f t="shared" ca="1" si="108"/>
        <v/>
      </c>
      <c r="H1157" t="str">
        <f t="shared" ca="1" si="109"/>
        <v/>
      </c>
      <c r="K1157" t="str">
        <f t="shared" ca="1" si="110"/>
        <v/>
      </c>
    </row>
    <row r="1158" spans="1:11" x14ac:dyDescent="0.3">
      <c r="A1158" s="2">
        <v>2</v>
      </c>
      <c r="C1158" t="str">
        <f t="shared" ca="1" si="107"/>
        <v/>
      </c>
      <c r="D1158" t="str">
        <f t="shared" ca="1" si="108"/>
        <v/>
      </c>
      <c r="H1158" t="str">
        <f t="shared" ca="1" si="109"/>
        <v/>
      </c>
      <c r="K1158" t="str">
        <f t="shared" ca="1" si="110"/>
        <v/>
      </c>
    </row>
    <row r="1159" spans="1:11" x14ac:dyDescent="0.3">
      <c r="A1159" s="2">
        <v>3</v>
      </c>
      <c r="C1159" t="str">
        <f t="shared" ca="1" si="107"/>
        <v/>
      </c>
      <c r="D1159" t="str">
        <f t="shared" ca="1" si="108"/>
        <v/>
      </c>
      <c r="H1159" t="str">
        <f t="shared" ca="1" si="109"/>
        <v/>
      </c>
      <c r="K1159" t="str">
        <f t="shared" ca="1" si="110"/>
        <v/>
      </c>
    </row>
    <row r="1160" spans="1:11" x14ac:dyDescent="0.3">
      <c r="A1160" s="2">
        <v>3</v>
      </c>
      <c r="C1160" t="str">
        <f t="shared" ca="1" si="107"/>
        <v/>
      </c>
      <c r="D1160" t="str">
        <f t="shared" ca="1" si="108"/>
        <v/>
      </c>
      <c r="H1160" t="str">
        <f t="shared" ca="1" si="109"/>
        <v/>
      </c>
      <c r="K1160" t="str">
        <f t="shared" ca="1" si="110"/>
        <v/>
      </c>
    </row>
    <row r="1161" spans="1:11" x14ac:dyDescent="0.3">
      <c r="A1161" s="2">
        <v>1</v>
      </c>
      <c r="C1161">
        <f t="shared" ca="1" si="107"/>
        <v>8</v>
      </c>
      <c r="D1161">
        <f t="shared" ca="1" si="108"/>
        <v>25</v>
      </c>
      <c r="H1161">
        <f t="shared" ca="1" si="109"/>
        <v>24.304899999999996</v>
      </c>
      <c r="K1161">
        <f t="shared" ca="1" si="110"/>
        <v>0.73959999999999904</v>
      </c>
    </row>
    <row r="1162" spans="1:11" x14ac:dyDescent="0.3">
      <c r="A1162" s="2">
        <v>0</v>
      </c>
      <c r="C1162" t="str">
        <f t="shared" ca="1" si="107"/>
        <v/>
      </c>
      <c r="D1162" t="str">
        <f t="shared" ca="1" si="108"/>
        <v/>
      </c>
      <c r="H1162" t="str">
        <f t="shared" ca="1" si="109"/>
        <v/>
      </c>
      <c r="K1162" t="str">
        <f t="shared" ca="1" si="110"/>
        <v/>
      </c>
    </row>
    <row r="1163" spans="1:11" x14ac:dyDescent="0.3">
      <c r="A1163" s="2">
        <v>0</v>
      </c>
      <c r="C1163" t="str">
        <f t="shared" ca="1" si="107"/>
        <v/>
      </c>
      <c r="D1163" t="str">
        <f t="shared" ca="1" si="108"/>
        <v/>
      </c>
      <c r="H1163" t="str">
        <f t="shared" ca="1" si="109"/>
        <v/>
      </c>
      <c r="K1163" t="str">
        <f t="shared" ca="1" si="110"/>
        <v/>
      </c>
    </row>
    <row r="1164" spans="1:11" x14ac:dyDescent="0.3">
      <c r="A1164" s="2">
        <v>1</v>
      </c>
      <c r="C1164" t="str">
        <f t="shared" ca="1" si="107"/>
        <v/>
      </c>
      <c r="D1164" t="str">
        <f t="shared" ca="1" si="108"/>
        <v/>
      </c>
      <c r="H1164" t="str">
        <f t="shared" ca="1" si="109"/>
        <v/>
      </c>
      <c r="K1164" t="str">
        <f t="shared" ca="1" si="110"/>
        <v/>
      </c>
    </row>
    <row r="1165" spans="1:11" x14ac:dyDescent="0.3">
      <c r="A1165" s="2">
        <v>4</v>
      </c>
      <c r="C1165" t="str">
        <f t="shared" ca="1" si="107"/>
        <v/>
      </c>
      <c r="D1165" t="str">
        <f t="shared" ca="1" si="108"/>
        <v/>
      </c>
      <c r="H1165" t="str">
        <f t="shared" ca="1" si="109"/>
        <v/>
      </c>
      <c r="K1165" t="str">
        <f t="shared" ca="1" si="110"/>
        <v/>
      </c>
    </row>
    <row r="1166" spans="1:11" x14ac:dyDescent="0.3">
      <c r="A1166" s="2">
        <v>0</v>
      </c>
      <c r="C1166" t="str">
        <f t="shared" ca="1" si="107"/>
        <v/>
      </c>
      <c r="D1166" t="str">
        <f t="shared" ca="1" si="108"/>
        <v/>
      </c>
      <c r="H1166" t="str">
        <f t="shared" ca="1" si="109"/>
        <v/>
      </c>
      <c r="K1166" t="str">
        <f t="shared" ca="1" si="110"/>
        <v/>
      </c>
    </row>
    <row r="1167" spans="1:11" x14ac:dyDescent="0.3">
      <c r="A1167" s="2">
        <v>0</v>
      </c>
      <c r="C1167" t="str">
        <f t="shared" ca="1" si="107"/>
        <v/>
      </c>
      <c r="D1167" t="str">
        <f t="shared" ca="1" si="108"/>
        <v/>
      </c>
      <c r="H1167" t="str">
        <f t="shared" ca="1" si="109"/>
        <v/>
      </c>
      <c r="K1167" t="str">
        <f t="shared" ca="1" si="110"/>
        <v/>
      </c>
    </row>
    <row r="1168" spans="1:11" x14ac:dyDescent="0.3">
      <c r="A1168" s="2">
        <v>0</v>
      </c>
      <c r="C1168" t="str">
        <f t="shared" ca="1" si="107"/>
        <v/>
      </c>
      <c r="D1168" t="str">
        <f t="shared" ca="1" si="108"/>
        <v/>
      </c>
      <c r="H1168" t="str">
        <f t="shared" ca="1" si="109"/>
        <v/>
      </c>
      <c r="K1168" t="str">
        <f t="shared" ca="1" si="110"/>
        <v/>
      </c>
    </row>
    <row r="1169" spans="1:11" x14ac:dyDescent="0.3">
      <c r="A1169" s="2">
        <v>1</v>
      </c>
      <c r="C1169" t="str">
        <f t="shared" ca="1" si="107"/>
        <v/>
      </c>
      <c r="D1169" t="str">
        <f t="shared" ca="1" si="108"/>
        <v/>
      </c>
      <c r="H1169" t="str">
        <f t="shared" ca="1" si="109"/>
        <v/>
      </c>
      <c r="K1169" t="str">
        <f t="shared" ca="1" si="110"/>
        <v/>
      </c>
    </row>
    <row r="1170" spans="1:11" x14ac:dyDescent="0.3">
      <c r="A1170" s="2">
        <v>1</v>
      </c>
      <c r="C1170" t="str">
        <f t="shared" ca="1" si="107"/>
        <v/>
      </c>
      <c r="D1170" t="str">
        <f t="shared" ca="1" si="108"/>
        <v/>
      </c>
      <c r="H1170" t="str">
        <f t="shared" ca="1" si="109"/>
        <v/>
      </c>
      <c r="K1170" t="str">
        <f t="shared" ca="1" si="110"/>
        <v/>
      </c>
    </row>
    <row r="1171" spans="1:11" x14ac:dyDescent="0.3">
      <c r="A1171" s="2">
        <v>1</v>
      </c>
      <c r="C1171">
        <f t="shared" ca="1" si="107"/>
        <v>17</v>
      </c>
      <c r="D1171" t="str">
        <f t="shared" ca="1" si="108"/>
        <v/>
      </c>
      <c r="H1171">
        <f t="shared" ca="1" si="109"/>
        <v>16.564900000000002</v>
      </c>
      <c r="K1171" t="str">
        <f t="shared" ca="1" si="110"/>
        <v/>
      </c>
    </row>
    <row r="1172" spans="1:11" x14ac:dyDescent="0.3">
      <c r="A1172" s="2">
        <v>0</v>
      </c>
      <c r="C1172" t="str">
        <f t="shared" ca="1" si="107"/>
        <v/>
      </c>
      <c r="D1172" t="str">
        <f t="shared" ca="1" si="108"/>
        <v/>
      </c>
      <c r="H1172" t="str">
        <f t="shared" ca="1" si="109"/>
        <v/>
      </c>
      <c r="K1172" t="str">
        <f t="shared" ca="1" si="110"/>
        <v/>
      </c>
    </row>
    <row r="1173" spans="1:11" x14ac:dyDescent="0.3">
      <c r="A1173" s="2">
        <v>2</v>
      </c>
      <c r="C1173" t="str">
        <f t="shared" ca="1" si="107"/>
        <v/>
      </c>
      <c r="D1173" t="str">
        <f t="shared" ca="1" si="108"/>
        <v/>
      </c>
      <c r="H1173" t="str">
        <f t="shared" ca="1" si="109"/>
        <v/>
      </c>
      <c r="K1173" t="str">
        <f t="shared" ca="1" si="110"/>
        <v/>
      </c>
    </row>
    <row r="1174" spans="1:11" x14ac:dyDescent="0.3">
      <c r="A1174" s="2">
        <v>4</v>
      </c>
      <c r="C1174" t="str">
        <f t="shared" ca="1" si="107"/>
        <v/>
      </c>
      <c r="D1174" t="str">
        <f t="shared" ca="1" si="108"/>
        <v/>
      </c>
      <c r="H1174" t="str">
        <f t="shared" ca="1" si="109"/>
        <v/>
      </c>
      <c r="K1174" t="str">
        <f t="shared" ca="1" si="110"/>
        <v/>
      </c>
    </row>
    <row r="1175" spans="1:11" x14ac:dyDescent="0.3">
      <c r="A1175" s="2">
        <v>0</v>
      </c>
      <c r="C1175" t="str">
        <f t="shared" ca="1" si="107"/>
        <v/>
      </c>
      <c r="D1175" t="str">
        <f t="shared" ca="1" si="108"/>
        <v/>
      </c>
      <c r="H1175" t="str">
        <f t="shared" ca="1" si="109"/>
        <v/>
      </c>
      <c r="K1175" t="str">
        <f t="shared" ca="1" si="110"/>
        <v/>
      </c>
    </row>
    <row r="1176" spans="1:11" x14ac:dyDescent="0.3">
      <c r="A1176" s="2">
        <v>4</v>
      </c>
      <c r="C1176" t="str">
        <f t="shared" ca="1" si="107"/>
        <v/>
      </c>
      <c r="D1176" t="str">
        <f t="shared" ca="1" si="108"/>
        <v/>
      </c>
      <c r="H1176" t="str">
        <f t="shared" ca="1" si="109"/>
        <v/>
      </c>
      <c r="K1176" t="str">
        <f t="shared" ca="1" si="110"/>
        <v/>
      </c>
    </row>
    <row r="1177" spans="1:11" x14ac:dyDescent="0.3">
      <c r="A1177" s="2">
        <v>1</v>
      </c>
      <c r="C1177" t="str">
        <f t="shared" ca="1" si="107"/>
        <v/>
      </c>
      <c r="D1177" t="str">
        <f t="shared" ca="1" si="108"/>
        <v/>
      </c>
      <c r="H1177" t="str">
        <f t="shared" ca="1" si="109"/>
        <v/>
      </c>
      <c r="K1177" t="str">
        <f t="shared" ca="1" si="110"/>
        <v/>
      </c>
    </row>
    <row r="1178" spans="1:11" x14ac:dyDescent="0.3">
      <c r="A1178" s="2">
        <v>2</v>
      </c>
      <c r="C1178" t="str">
        <f t="shared" ca="1" si="107"/>
        <v/>
      </c>
      <c r="D1178" t="str">
        <f t="shared" ca="1" si="108"/>
        <v/>
      </c>
      <c r="H1178" t="str">
        <f t="shared" ca="1" si="109"/>
        <v/>
      </c>
      <c r="K1178" t="str">
        <f t="shared" ca="1" si="110"/>
        <v/>
      </c>
    </row>
    <row r="1179" spans="1:11" x14ac:dyDescent="0.3">
      <c r="A1179" s="2">
        <v>1</v>
      </c>
      <c r="C1179" t="str">
        <f t="shared" ca="1" si="107"/>
        <v/>
      </c>
      <c r="D1179" t="str">
        <f t="shared" ca="1" si="108"/>
        <v/>
      </c>
      <c r="H1179" t="str">
        <f t="shared" ca="1" si="109"/>
        <v/>
      </c>
      <c r="K1179" t="str">
        <f t="shared" ca="1" si="110"/>
        <v/>
      </c>
    </row>
    <row r="1180" spans="1:11" x14ac:dyDescent="0.3">
      <c r="A1180" s="2">
        <v>2</v>
      </c>
      <c r="C1180" t="str">
        <f t="shared" ca="1" si="107"/>
        <v/>
      </c>
      <c r="D1180" t="str">
        <f t="shared" ca="1" si="108"/>
        <v/>
      </c>
      <c r="H1180" t="str">
        <f t="shared" ca="1" si="109"/>
        <v/>
      </c>
      <c r="K1180" t="str">
        <f t="shared" ca="1" si="110"/>
        <v/>
      </c>
    </row>
    <row r="1181" spans="1:11" x14ac:dyDescent="0.3">
      <c r="A1181" s="2">
        <v>1</v>
      </c>
      <c r="C1181">
        <f t="shared" ca="1" si="107"/>
        <v>14</v>
      </c>
      <c r="D1181">
        <f t="shared" ca="1" si="108"/>
        <v>21</v>
      </c>
      <c r="H1181">
        <f t="shared" ca="1" si="109"/>
        <v>1.1449000000000007</v>
      </c>
      <c r="K1181">
        <f t="shared" ca="1" si="110"/>
        <v>23.619599999999995</v>
      </c>
    </row>
    <row r="1182" spans="1:11" x14ac:dyDescent="0.3">
      <c r="A1182" s="2">
        <v>0</v>
      </c>
      <c r="C1182" t="str">
        <f t="shared" ca="1" si="107"/>
        <v/>
      </c>
      <c r="D1182" t="str">
        <f t="shared" ca="1" si="108"/>
        <v/>
      </c>
      <c r="H1182" t="str">
        <f t="shared" ca="1" si="109"/>
        <v/>
      </c>
      <c r="K1182" t="str">
        <f t="shared" ca="1" si="110"/>
        <v/>
      </c>
    </row>
    <row r="1183" spans="1:11" x14ac:dyDescent="0.3">
      <c r="A1183" s="2">
        <v>1</v>
      </c>
      <c r="C1183" t="str">
        <f t="shared" ca="1" si="107"/>
        <v/>
      </c>
      <c r="D1183" t="str">
        <f t="shared" ca="1" si="108"/>
        <v/>
      </c>
      <c r="H1183" t="str">
        <f t="shared" ca="1" si="109"/>
        <v/>
      </c>
      <c r="K1183" t="str">
        <f t="shared" ca="1" si="110"/>
        <v/>
      </c>
    </row>
    <row r="1184" spans="1:11" x14ac:dyDescent="0.3">
      <c r="A1184" s="2">
        <v>0</v>
      </c>
      <c r="C1184" t="str">
        <f t="shared" ca="1" si="107"/>
        <v/>
      </c>
      <c r="D1184" t="str">
        <f t="shared" ca="1" si="108"/>
        <v/>
      </c>
      <c r="H1184" t="str">
        <f t="shared" ca="1" si="109"/>
        <v/>
      </c>
      <c r="K1184" t="str">
        <f t="shared" ca="1" si="110"/>
        <v/>
      </c>
    </row>
    <row r="1185" spans="1:11" x14ac:dyDescent="0.3">
      <c r="A1185" s="2">
        <v>1</v>
      </c>
      <c r="C1185" t="str">
        <f t="shared" ca="1" si="107"/>
        <v/>
      </c>
      <c r="D1185" t="str">
        <f t="shared" ca="1" si="108"/>
        <v/>
      </c>
      <c r="H1185" t="str">
        <f t="shared" ca="1" si="109"/>
        <v/>
      </c>
      <c r="K1185" t="str">
        <f t="shared" ca="1" si="110"/>
        <v/>
      </c>
    </row>
    <row r="1186" spans="1:11" x14ac:dyDescent="0.3">
      <c r="A1186" s="2">
        <v>2</v>
      </c>
      <c r="C1186" t="str">
        <f t="shared" ca="1" si="107"/>
        <v/>
      </c>
      <c r="D1186" t="str">
        <f t="shared" ca="1" si="108"/>
        <v/>
      </c>
      <c r="H1186" t="str">
        <f t="shared" ca="1" si="109"/>
        <v/>
      </c>
      <c r="K1186" t="str">
        <f t="shared" ca="1" si="110"/>
        <v/>
      </c>
    </row>
    <row r="1187" spans="1:11" x14ac:dyDescent="0.3">
      <c r="A1187" s="2">
        <v>1</v>
      </c>
      <c r="C1187" t="str">
        <f t="shared" ca="1" si="107"/>
        <v/>
      </c>
      <c r="D1187" t="str">
        <f t="shared" ca="1" si="108"/>
        <v/>
      </c>
      <c r="H1187" t="str">
        <f t="shared" ca="1" si="109"/>
        <v/>
      </c>
      <c r="K1187" t="str">
        <f t="shared" ca="1" si="110"/>
        <v/>
      </c>
    </row>
    <row r="1188" spans="1:11" x14ac:dyDescent="0.3">
      <c r="A1188" s="2">
        <v>3</v>
      </c>
      <c r="C1188" t="str">
        <f t="shared" ca="1" si="107"/>
        <v/>
      </c>
      <c r="D1188" t="str">
        <f t="shared" ca="1" si="108"/>
        <v/>
      </c>
      <c r="H1188" t="str">
        <f t="shared" ca="1" si="109"/>
        <v/>
      </c>
      <c r="K1188" t="str">
        <f t="shared" ca="1" si="110"/>
        <v/>
      </c>
    </row>
    <row r="1189" spans="1:11" x14ac:dyDescent="0.3">
      <c r="A1189" s="2">
        <v>2</v>
      </c>
      <c r="C1189" t="str">
        <f t="shared" ca="1" si="107"/>
        <v/>
      </c>
      <c r="D1189" t="str">
        <f t="shared" ca="1" si="108"/>
        <v/>
      </c>
      <c r="H1189" t="str">
        <f t="shared" ca="1" si="109"/>
        <v/>
      </c>
      <c r="K1189" t="str">
        <f t="shared" ca="1" si="110"/>
        <v/>
      </c>
    </row>
    <row r="1190" spans="1:11" x14ac:dyDescent="0.3">
      <c r="A1190" s="2">
        <v>3</v>
      </c>
      <c r="C1190" t="str">
        <f t="shared" ca="1" si="107"/>
        <v/>
      </c>
      <c r="D1190" t="str">
        <f t="shared" ca="1" si="108"/>
        <v/>
      </c>
      <c r="H1190" t="str">
        <f t="shared" ca="1" si="109"/>
        <v/>
      </c>
      <c r="K1190" t="str">
        <f t="shared" ca="1" si="110"/>
        <v/>
      </c>
    </row>
    <row r="1191" spans="1:11" x14ac:dyDescent="0.3">
      <c r="A1191" s="2">
        <v>1</v>
      </c>
      <c r="C1191">
        <f t="shared" ca="1" si="107"/>
        <v>7</v>
      </c>
      <c r="D1191" t="str">
        <f t="shared" ca="1" si="108"/>
        <v/>
      </c>
      <c r="H1191">
        <f t="shared" ca="1" si="109"/>
        <v>35.164899999999996</v>
      </c>
      <c r="K1191" t="str">
        <f t="shared" ca="1" si="110"/>
        <v/>
      </c>
    </row>
    <row r="1192" spans="1:11" x14ac:dyDescent="0.3">
      <c r="A1192" s="2">
        <v>1</v>
      </c>
      <c r="C1192" t="str">
        <f t="shared" ca="1" si="107"/>
        <v/>
      </c>
      <c r="D1192" t="str">
        <f t="shared" ca="1" si="108"/>
        <v/>
      </c>
      <c r="H1192" t="str">
        <f t="shared" ca="1" si="109"/>
        <v/>
      </c>
      <c r="K1192" t="str">
        <f t="shared" ca="1" si="110"/>
        <v/>
      </c>
    </row>
    <row r="1193" spans="1:11" x14ac:dyDescent="0.3">
      <c r="A1193" s="2">
        <v>0</v>
      </c>
      <c r="C1193" t="str">
        <f t="shared" ca="1" si="107"/>
        <v/>
      </c>
      <c r="D1193" t="str">
        <f t="shared" ca="1" si="108"/>
        <v/>
      </c>
      <c r="H1193" t="str">
        <f t="shared" ca="1" si="109"/>
        <v/>
      </c>
      <c r="K1193" t="str">
        <f t="shared" ca="1" si="110"/>
        <v/>
      </c>
    </row>
    <row r="1194" spans="1:11" x14ac:dyDescent="0.3">
      <c r="A1194" s="2">
        <v>1</v>
      </c>
      <c r="C1194" t="str">
        <f t="shared" ca="1" si="107"/>
        <v/>
      </c>
      <c r="D1194" t="str">
        <f t="shared" ca="1" si="108"/>
        <v/>
      </c>
      <c r="H1194" t="str">
        <f t="shared" ca="1" si="109"/>
        <v/>
      </c>
      <c r="K1194" t="str">
        <f t="shared" ca="1" si="110"/>
        <v/>
      </c>
    </row>
    <row r="1195" spans="1:11" x14ac:dyDescent="0.3">
      <c r="A1195" s="2">
        <v>0</v>
      </c>
      <c r="C1195" t="str">
        <f t="shared" ca="1" si="107"/>
        <v/>
      </c>
      <c r="D1195" t="str">
        <f t="shared" ca="1" si="108"/>
        <v/>
      </c>
      <c r="H1195" t="str">
        <f t="shared" ca="1" si="109"/>
        <v/>
      </c>
      <c r="K1195" t="str">
        <f t="shared" ca="1" si="110"/>
        <v/>
      </c>
    </row>
    <row r="1196" spans="1:11" x14ac:dyDescent="0.3">
      <c r="A1196" s="2">
        <v>1</v>
      </c>
      <c r="C1196" t="str">
        <f t="shared" ca="1" si="107"/>
        <v/>
      </c>
      <c r="D1196" t="str">
        <f t="shared" ca="1" si="108"/>
        <v/>
      </c>
      <c r="H1196" t="str">
        <f t="shared" ca="1" si="109"/>
        <v/>
      </c>
      <c r="K1196" t="str">
        <f t="shared" ca="1" si="110"/>
        <v/>
      </c>
    </row>
    <row r="1197" spans="1:11" x14ac:dyDescent="0.3">
      <c r="A1197" s="2">
        <v>1</v>
      </c>
      <c r="C1197" t="str">
        <f t="shared" ca="1" si="107"/>
        <v/>
      </c>
      <c r="D1197" t="str">
        <f t="shared" ca="1" si="108"/>
        <v/>
      </c>
      <c r="H1197" t="str">
        <f t="shared" ca="1" si="109"/>
        <v/>
      </c>
      <c r="K1197" t="str">
        <f t="shared" ca="1" si="110"/>
        <v/>
      </c>
    </row>
    <row r="1198" spans="1:11" x14ac:dyDescent="0.3">
      <c r="A1198" s="2">
        <v>0</v>
      </c>
      <c r="C1198" t="str">
        <f t="shared" ca="1" si="107"/>
        <v/>
      </c>
      <c r="D1198" t="str">
        <f t="shared" ca="1" si="108"/>
        <v/>
      </c>
      <c r="H1198" t="str">
        <f t="shared" ca="1" si="109"/>
        <v/>
      </c>
      <c r="K1198" t="str">
        <f t="shared" ca="1" si="110"/>
        <v/>
      </c>
    </row>
    <row r="1199" spans="1:11" x14ac:dyDescent="0.3">
      <c r="A1199" s="2">
        <v>1</v>
      </c>
      <c r="C1199" t="str">
        <f t="shared" ca="1" si="107"/>
        <v/>
      </c>
      <c r="D1199" t="str">
        <f t="shared" ca="1" si="108"/>
        <v/>
      </c>
      <c r="H1199" t="str">
        <f t="shared" ca="1" si="109"/>
        <v/>
      </c>
      <c r="K1199" t="str">
        <f t="shared" ca="1" si="110"/>
        <v/>
      </c>
    </row>
    <row r="1200" spans="1:11" x14ac:dyDescent="0.3">
      <c r="A1200" s="2">
        <v>1</v>
      </c>
      <c r="C1200" t="str">
        <f t="shared" ca="1" si="107"/>
        <v/>
      </c>
      <c r="D1200" t="str">
        <f t="shared" ca="1" si="108"/>
        <v/>
      </c>
      <c r="H1200" t="str">
        <f t="shared" ca="1" si="109"/>
        <v/>
      </c>
      <c r="K1200" t="str">
        <f t="shared" ca="1" si="110"/>
        <v/>
      </c>
    </row>
    <row r="1201" spans="1:11" x14ac:dyDescent="0.3">
      <c r="A1201" s="2">
        <v>2</v>
      </c>
      <c r="C1201">
        <f t="shared" ca="1" si="107"/>
        <v>12</v>
      </c>
      <c r="D1201">
        <f t="shared" ca="1" si="108"/>
        <v>31</v>
      </c>
      <c r="H1201">
        <f t="shared" ca="1" si="109"/>
        <v>0.86489999999999945</v>
      </c>
      <c r="K1201">
        <f t="shared" ca="1" si="110"/>
        <v>26.419600000000006</v>
      </c>
    </row>
    <row r="1202" spans="1:11" x14ac:dyDescent="0.3">
      <c r="A1202" s="2">
        <v>2</v>
      </c>
      <c r="C1202" t="str">
        <f t="shared" ca="1" si="107"/>
        <v/>
      </c>
      <c r="D1202" t="str">
        <f t="shared" ca="1" si="108"/>
        <v/>
      </c>
      <c r="H1202" t="str">
        <f t="shared" ca="1" si="109"/>
        <v/>
      </c>
      <c r="K1202" t="str">
        <f t="shared" ca="1" si="110"/>
        <v/>
      </c>
    </row>
    <row r="1203" spans="1:11" x14ac:dyDescent="0.3">
      <c r="A1203" s="2">
        <v>1</v>
      </c>
      <c r="C1203" t="str">
        <f t="shared" ca="1" si="107"/>
        <v/>
      </c>
      <c r="D1203" t="str">
        <f t="shared" ca="1" si="108"/>
        <v/>
      </c>
      <c r="H1203" t="str">
        <f t="shared" ca="1" si="109"/>
        <v/>
      </c>
      <c r="K1203" t="str">
        <f t="shared" ca="1" si="110"/>
        <v/>
      </c>
    </row>
    <row r="1204" spans="1:11" x14ac:dyDescent="0.3">
      <c r="A1204" s="2">
        <v>1</v>
      </c>
      <c r="C1204" t="str">
        <f t="shared" ca="1" si="107"/>
        <v/>
      </c>
      <c r="D1204" t="str">
        <f t="shared" ca="1" si="108"/>
        <v/>
      </c>
      <c r="H1204" t="str">
        <f t="shared" ca="1" si="109"/>
        <v/>
      </c>
      <c r="K1204" t="str">
        <f t="shared" ca="1" si="110"/>
        <v/>
      </c>
    </row>
    <row r="1205" spans="1:11" x14ac:dyDescent="0.3">
      <c r="A1205" s="2">
        <v>1</v>
      </c>
      <c r="C1205" t="str">
        <f t="shared" ca="1" si="107"/>
        <v/>
      </c>
      <c r="D1205" t="str">
        <f t="shared" ca="1" si="108"/>
        <v/>
      </c>
      <c r="H1205" t="str">
        <f t="shared" ca="1" si="109"/>
        <v/>
      </c>
      <c r="K1205" t="str">
        <f t="shared" ca="1" si="110"/>
        <v/>
      </c>
    </row>
    <row r="1206" spans="1:11" x14ac:dyDescent="0.3">
      <c r="A1206" s="2">
        <v>3</v>
      </c>
      <c r="C1206" t="str">
        <f t="shared" ca="1" si="107"/>
        <v/>
      </c>
      <c r="D1206" t="str">
        <f t="shared" ca="1" si="108"/>
        <v/>
      </c>
      <c r="H1206" t="str">
        <f t="shared" ca="1" si="109"/>
        <v/>
      </c>
      <c r="K1206" t="str">
        <f t="shared" ca="1" si="110"/>
        <v/>
      </c>
    </row>
    <row r="1207" spans="1:11" x14ac:dyDescent="0.3">
      <c r="A1207" s="2">
        <v>1</v>
      </c>
      <c r="C1207" t="str">
        <f t="shared" ca="1" si="107"/>
        <v/>
      </c>
      <c r="D1207" t="str">
        <f t="shared" ca="1" si="108"/>
        <v/>
      </c>
      <c r="H1207" t="str">
        <f t="shared" ca="1" si="109"/>
        <v/>
      </c>
      <c r="K1207" t="str">
        <f t="shared" ca="1" si="110"/>
        <v/>
      </c>
    </row>
    <row r="1208" spans="1:11" x14ac:dyDescent="0.3">
      <c r="A1208" s="2">
        <v>0</v>
      </c>
      <c r="C1208" t="str">
        <f t="shared" ca="1" si="107"/>
        <v/>
      </c>
      <c r="D1208" t="str">
        <f t="shared" ca="1" si="108"/>
        <v/>
      </c>
      <c r="H1208" t="str">
        <f t="shared" ca="1" si="109"/>
        <v/>
      </c>
      <c r="K1208" t="str">
        <f t="shared" ca="1" si="110"/>
        <v/>
      </c>
    </row>
    <row r="1209" spans="1:11" x14ac:dyDescent="0.3">
      <c r="A1209" s="2">
        <v>0</v>
      </c>
      <c r="C1209" t="str">
        <f t="shared" ca="1" si="107"/>
        <v/>
      </c>
      <c r="D1209" t="str">
        <f t="shared" ca="1" si="108"/>
        <v/>
      </c>
      <c r="H1209" t="str">
        <f t="shared" ca="1" si="109"/>
        <v/>
      </c>
      <c r="K1209" t="str">
        <f t="shared" ca="1" si="110"/>
        <v/>
      </c>
    </row>
    <row r="1210" spans="1:11" x14ac:dyDescent="0.3">
      <c r="A1210" s="2">
        <v>1</v>
      </c>
      <c r="C1210" t="str">
        <f t="shared" ca="1" si="107"/>
        <v/>
      </c>
      <c r="D1210" t="str">
        <f t="shared" ca="1" si="108"/>
        <v/>
      </c>
      <c r="H1210" t="str">
        <f t="shared" ca="1" si="109"/>
        <v/>
      </c>
      <c r="K1210" t="str">
        <f t="shared" ca="1" si="110"/>
        <v/>
      </c>
    </row>
    <row r="1211" spans="1:11" x14ac:dyDescent="0.3">
      <c r="A1211" s="2">
        <v>1</v>
      </c>
      <c r="C1211">
        <f t="shared" ca="1" si="107"/>
        <v>19</v>
      </c>
      <c r="D1211" t="str">
        <f t="shared" ca="1" si="108"/>
        <v/>
      </c>
      <c r="H1211">
        <f t="shared" ca="1" si="109"/>
        <v>36.844900000000003</v>
      </c>
      <c r="K1211" t="str">
        <f t="shared" ca="1" si="110"/>
        <v/>
      </c>
    </row>
    <row r="1212" spans="1:11" x14ac:dyDescent="0.3">
      <c r="A1212" s="2">
        <v>1</v>
      </c>
      <c r="C1212" t="str">
        <f t="shared" ca="1" si="107"/>
        <v/>
      </c>
      <c r="D1212" t="str">
        <f t="shared" ca="1" si="108"/>
        <v/>
      </c>
      <c r="H1212" t="str">
        <f t="shared" ca="1" si="109"/>
        <v/>
      </c>
      <c r="K1212" t="str">
        <f t="shared" ca="1" si="110"/>
        <v/>
      </c>
    </row>
    <row r="1213" spans="1:11" x14ac:dyDescent="0.3">
      <c r="A1213" s="2">
        <v>2</v>
      </c>
      <c r="C1213" t="str">
        <f t="shared" ca="1" si="107"/>
        <v/>
      </c>
      <c r="D1213" t="str">
        <f t="shared" ca="1" si="108"/>
        <v/>
      </c>
      <c r="H1213" t="str">
        <f t="shared" ca="1" si="109"/>
        <v/>
      </c>
      <c r="K1213" t="str">
        <f t="shared" ca="1" si="110"/>
        <v/>
      </c>
    </row>
    <row r="1214" spans="1:11" x14ac:dyDescent="0.3">
      <c r="A1214" s="2">
        <v>2</v>
      </c>
      <c r="C1214" t="str">
        <f t="shared" ca="1" si="107"/>
        <v/>
      </c>
      <c r="D1214" t="str">
        <f t="shared" ca="1" si="108"/>
        <v/>
      </c>
      <c r="H1214" t="str">
        <f t="shared" ca="1" si="109"/>
        <v/>
      </c>
      <c r="K1214" t="str">
        <f t="shared" ca="1" si="110"/>
        <v/>
      </c>
    </row>
    <row r="1215" spans="1:11" x14ac:dyDescent="0.3">
      <c r="A1215" s="2">
        <v>1</v>
      </c>
      <c r="C1215" t="str">
        <f t="shared" ca="1" si="107"/>
        <v/>
      </c>
      <c r="D1215" t="str">
        <f t="shared" ca="1" si="108"/>
        <v/>
      </c>
      <c r="H1215" t="str">
        <f t="shared" ca="1" si="109"/>
        <v/>
      </c>
      <c r="K1215" t="str">
        <f t="shared" ca="1" si="110"/>
        <v/>
      </c>
    </row>
    <row r="1216" spans="1:11" x14ac:dyDescent="0.3">
      <c r="A1216" s="2">
        <v>1</v>
      </c>
      <c r="C1216" t="str">
        <f t="shared" ca="1" si="107"/>
        <v/>
      </c>
      <c r="D1216" t="str">
        <f t="shared" ca="1" si="108"/>
        <v/>
      </c>
      <c r="H1216" t="str">
        <f t="shared" ca="1" si="109"/>
        <v/>
      </c>
      <c r="K1216" t="str">
        <f t="shared" ca="1" si="110"/>
        <v/>
      </c>
    </row>
    <row r="1217" spans="1:11" x14ac:dyDescent="0.3">
      <c r="A1217" s="2">
        <v>3</v>
      </c>
      <c r="C1217" t="str">
        <f t="shared" ref="C1217:C1280" ca="1" si="111">IF(MOD(CELL("строка",A1226),10)=0,SUM(A1217:A1226),"")</f>
        <v/>
      </c>
      <c r="D1217" t="str">
        <f t="shared" ref="D1217:D1280" ca="1" si="112">IF(MOD(CELL("строка",A1236),20)=0,SUM(A1217:A1236),"")</f>
        <v/>
      </c>
      <c r="H1217" t="str">
        <f t="shared" ca="1" si="109"/>
        <v/>
      </c>
      <c r="K1217" t="str">
        <f t="shared" ca="1" si="110"/>
        <v/>
      </c>
    </row>
    <row r="1218" spans="1:11" x14ac:dyDescent="0.3">
      <c r="A1218" s="2">
        <v>1</v>
      </c>
      <c r="C1218" t="str">
        <f t="shared" ca="1" si="111"/>
        <v/>
      </c>
      <c r="D1218" t="str">
        <f t="shared" ca="1" si="112"/>
        <v/>
      </c>
      <c r="H1218" t="str">
        <f t="shared" ref="H1218:H1281" ca="1" si="113">IF(MOD(CELL("строка",C1218),10)=1,POWER( SUM( C1218, -$G$1 ), 2 ),"")</f>
        <v/>
      </c>
      <c r="K1218" t="str">
        <f t="shared" ref="K1218:K1281" ca="1" si="114">IF(MOD(CELL("строка",D1218),20)=1,POWER( SUM( D1218, -$J$1 ), 2 ),"")</f>
        <v/>
      </c>
    </row>
    <row r="1219" spans="1:11" x14ac:dyDescent="0.3">
      <c r="A1219" s="2">
        <v>3</v>
      </c>
      <c r="C1219" t="str">
        <f t="shared" ca="1" si="111"/>
        <v/>
      </c>
      <c r="D1219" t="str">
        <f t="shared" ca="1" si="112"/>
        <v/>
      </c>
      <c r="H1219" t="str">
        <f t="shared" ca="1" si="113"/>
        <v/>
      </c>
      <c r="K1219" t="str">
        <f t="shared" ca="1" si="114"/>
        <v/>
      </c>
    </row>
    <row r="1220" spans="1:11" x14ac:dyDescent="0.3">
      <c r="A1220" s="2">
        <v>4</v>
      </c>
      <c r="C1220" t="str">
        <f t="shared" ca="1" si="111"/>
        <v/>
      </c>
      <c r="D1220" t="str">
        <f t="shared" ca="1" si="112"/>
        <v/>
      </c>
      <c r="H1220" t="str">
        <f t="shared" ca="1" si="113"/>
        <v/>
      </c>
      <c r="K1220" t="str">
        <f t="shared" ca="1" si="114"/>
        <v/>
      </c>
    </row>
    <row r="1221" spans="1:11" x14ac:dyDescent="0.3">
      <c r="A1221" s="2">
        <v>2</v>
      </c>
      <c r="C1221">
        <f t="shared" ca="1" si="111"/>
        <v>10</v>
      </c>
      <c r="D1221">
        <f t="shared" ca="1" si="112"/>
        <v>19</v>
      </c>
      <c r="H1221">
        <f t="shared" ca="1" si="113"/>
        <v>8.5848999999999975</v>
      </c>
      <c r="K1221">
        <f t="shared" ca="1" si="114"/>
        <v>47.059599999999989</v>
      </c>
    </row>
    <row r="1222" spans="1:11" x14ac:dyDescent="0.3">
      <c r="A1222" s="2">
        <v>1</v>
      </c>
      <c r="C1222" t="str">
        <f t="shared" ca="1" si="111"/>
        <v/>
      </c>
      <c r="D1222" t="str">
        <f t="shared" ca="1" si="112"/>
        <v/>
      </c>
      <c r="H1222" t="str">
        <f t="shared" ca="1" si="113"/>
        <v/>
      </c>
      <c r="K1222" t="str">
        <f t="shared" ca="1" si="114"/>
        <v/>
      </c>
    </row>
    <row r="1223" spans="1:11" x14ac:dyDescent="0.3">
      <c r="A1223" s="2">
        <v>1</v>
      </c>
      <c r="C1223" t="str">
        <f t="shared" ca="1" si="111"/>
        <v/>
      </c>
      <c r="D1223" t="str">
        <f t="shared" ca="1" si="112"/>
        <v/>
      </c>
      <c r="H1223" t="str">
        <f t="shared" ca="1" si="113"/>
        <v/>
      </c>
      <c r="K1223" t="str">
        <f t="shared" ca="1" si="114"/>
        <v/>
      </c>
    </row>
    <row r="1224" spans="1:11" x14ac:dyDescent="0.3">
      <c r="A1224" s="2">
        <v>1</v>
      </c>
      <c r="C1224" t="str">
        <f t="shared" ca="1" si="111"/>
        <v/>
      </c>
      <c r="D1224" t="str">
        <f t="shared" ca="1" si="112"/>
        <v/>
      </c>
      <c r="H1224" t="str">
        <f t="shared" ca="1" si="113"/>
        <v/>
      </c>
      <c r="K1224" t="str">
        <f t="shared" ca="1" si="114"/>
        <v/>
      </c>
    </row>
    <row r="1225" spans="1:11" x14ac:dyDescent="0.3">
      <c r="A1225" s="2">
        <v>0</v>
      </c>
      <c r="C1225" t="str">
        <f t="shared" ca="1" si="111"/>
        <v/>
      </c>
      <c r="D1225" t="str">
        <f t="shared" ca="1" si="112"/>
        <v/>
      </c>
      <c r="H1225" t="str">
        <f t="shared" ca="1" si="113"/>
        <v/>
      </c>
      <c r="K1225" t="str">
        <f t="shared" ca="1" si="114"/>
        <v/>
      </c>
    </row>
    <row r="1226" spans="1:11" x14ac:dyDescent="0.3">
      <c r="A1226" s="2">
        <v>1</v>
      </c>
      <c r="C1226" t="str">
        <f t="shared" ca="1" si="111"/>
        <v/>
      </c>
      <c r="D1226" t="str">
        <f t="shared" ca="1" si="112"/>
        <v/>
      </c>
      <c r="H1226" t="str">
        <f t="shared" ca="1" si="113"/>
        <v/>
      </c>
      <c r="K1226" t="str">
        <f t="shared" ca="1" si="114"/>
        <v/>
      </c>
    </row>
    <row r="1227" spans="1:11" x14ac:dyDescent="0.3">
      <c r="A1227" s="2">
        <v>2</v>
      </c>
      <c r="C1227" t="str">
        <f t="shared" ca="1" si="111"/>
        <v/>
      </c>
      <c r="D1227" t="str">
        <f t="shared" ca="1" si="112"/>
        <v/>
      </c>
      <c r="H1227" t="str">
        <f t="shared" ca="1" si="113"/>
        <v/>
      </c>
      <c r="K1227" t="str">
        <f t="shared" ca="1" si="114"/>
        <v/>
      </c>
    </row>
    <row r="1228" spans="1:11" x14ac:dyDescent="0.3">
      <c r="A1228" s="2">
        <v>0</v>
      </c>
      <c r="C1228" t="str">
        <f t="shared" ca="1" si="111"/>
        <v/>
      </c>
      <c r="D1228" t="str">
        <f t="shared" ca="1" si="112"/>
        <v/>
      </c>
      <c r="H1228" t="str">
        <f t="shared" ca="1" si="113"/>
        <v/>
      </c>
      <c r="K1228" t="str">
        <f t="shared" ca="1" si="114"/>
        <v/>
      </c>
    </row>
    <row r="1229" spans="1:11" x14ac:dyDescent="0.3">
      <c r="A1229" s="2">
        <v>1</v>
      </c>
      <c r="C1229" t="str">
        <f t="shared" ca="1" si="111"/>
        <v/>
      </c>
      <c r="D1229" t="str">
        <f t="shared" ca="1" si="112"/>
        <v/>
      </c>
      <c r="H1229" t="str">
        <f t="shared" ca="1" si="113"/>
        <v/>
      </c>
      <c r="K1229" t="str">
        <f t="shared" ca="1" si="114"/>
        <v/>
      </c>
    </row>
    <row r="1230" spans="1:11" x14ac:dyDescent="0.3">
      <c r="A1230" s="2">
        <v>1</v>
      </c>
      <c r="C1230" t="str">
        <f t="shared" ca="1" si="111"/>
        <v/>
      </c>
      <c r="D1230" t="str">
        <f t="shared" ca="1" si="112"/>
        <v/>
      </c>
      <c r="H1230" t="str">
        <f t="shared" ca="1" si="113"/>
        <v/>
      </c>
      <c r="K1230" t="str">
        <f t="shared" ca="1" si="114"/>
        <v/>
      </c>
    </row>
    <row r="1231" spans="1:11" x14ac:dyDescent="0.3">
      <c r="A1231" s="2">
        <v>0</v>
      </c>
      <c r="C1231">
        <f t="shared" ca="1" si="111"/>
        <v>9</v>
      </c>
      <c r="D1231" t="str">
        <f t="shared" ca="1" si="112"/>
        <v/>
      </c>
      <c r="H1231">
        <f t="shared" ca="1" si="113"/>
        <v>15.444899999999997</v>
      </c>
      <c r="K1231" t="str">
        <f t="shared" ca="1" si="114"/>
        <v/>
      </c>
    </row>
    <row r="1232" spans="1:11" x14ac:dyDescent="0.3">
      <c r="A1232" s="2">
        <v>1</v>
      </c>
      <c r="C1232" t="str">
        <f t="shared" ca="1" si="111"/>
        <v/>
      </c>
      <c r="D1232" t="str">
        <f t="shared" ca="1" si="112"/>
        <v/>
      </c>
      <c r="H1232" t="str">
        <f t="shared" ca="1" si="113"/>
        <v/>
      </c>
      <c r="K1232" t="str">
        <f t="shared" ca="1" si="114"/>
        <v/>
      </c>
    </row>
    <row r="1233" spans="1:11" x14ac:dyDescent="0.3">
      <c r="A1233" s="2">
        <v>1</v>
      </c>
      <c r="C1233" t="str">
        <f t="shared" ca="1" si="111"/>
        <v/>
      </c>
      <c r="D1233" t="str">
        <f t="shared" ca="1" si="112"/>
        <v/>
      </c>
      <c r="H1233" t="str">
        <f t="shared" ca="1" si="113"/>
        <v/>
      </c>
      <c r="K1233" t="str">
        <f t="shared" ca="1" si="114"/>
        <v/>
      </c>
    </row>
    <row r="1234" spans="1:11" x14ac:dyDescent="0.3">
      <c r="A1234" s="2">
        <v>3</v>
      </c>
      <c r="C1234" t="str">
        <f t="shared" ca="1" si="111"/>
        <v/>
      </c>
      <c r="D1234" t="str">
        <f t="shared" ca="1" si="112"/>
        <v/>
      </c>
      <c r="H1234" t="str">
        <f t="shared" ca="1" si="113"/>
        <v/>
      </c>
      <c r="K1234" t="str">
        <f t="shared" ca="1" si="114"/>
        <v/>
      </c>
    </row>
    <row r="1235" spans="1:11" x14ac:dyDescent="0.3">
      <c r="A1235" s="2">
        <v>1</v>
      </c>
      <c r="C1235" t="str">
        <f t="shared" ca="1" si="111"/>
        <v/>
      </c>
      <c r="D1235" t="str">
        <f t="shared" ca="1" si="112"/>
        <v/>
      </c>
      <c r="H1235" t="str">
        <f t="shared" ca="1" si="113"/>
        <v/>
      </c>
      <c r="K1235" t="str">
        <f t="shared" ca="1" si="114"/>
        <v/>
      </c>
    </row>
    <row r="1236" spans="1:11" x14ac:dyDescent="0.3">
      <c r="A1236" s="2">
        <v>1</v>
      </c>
      <c r="C1236" t="str">
        <f t="shared" ca="1" si="111"/>
        <v/>
      </c>
      <c r="D1236" t="str">
        <f t="shared" ca="1" si="112"/>
        <v/>
      </c>
      <c r="H1236" t="str">
        <f t="shared" ca="1" si="113"/>
        <v/>
      </c>
      <c r="K1236" t="str">
        <f t="shared" ca="1" si="114"/>
        <v/>
      </c>
    </row>
    <row r="1237" spans="1:11" x14ac:dyDescent="0.3">
      <c r="A1237" s="2">
        <v>1</v>
      </c>
      <c r="C1237" t="str">
        <f t="shared" ca="1" si="111"/>
        <v/>
      </c>
      <c r="D1237" t="str">
        <f t="shared" ca="1" si="112"/>
        <v/>
      </c>
      <c r="H1237" t="str">
        <f t="shared" ca="1" si="113"/>
        <v/>
      </c>
      <c r="K1237" t="str">
        <f t="shared" ca="1" si="114"/>
        <v/>
      </c>
    </row>
    <row r="1238" spans="1:11" x14ac:dyDescent="0.3">
      <c r="A1238" s="2">
        <v>0</v>
      </c>
      <c r="C1238" t="str">
        <f t="shared" ca="1" si="111"/>
        <v/>
      </c>
      <c r="D1238" t="str">
        <f t="shared" ca="1" si="112"/>
        <v/>
      </c>
      <c r="H1238" t="str">
        <f t="shared" ca="1" si="113"/>
        <v/>
      </c>
      <c r="K1238" t="str">
        <f t="shared" ca="1" si="114"/>
        <v/>
      </c>
    </row>
    <row r="1239" spans="1:11" x14ac:dyDescent="0.3">
      <c r="A1239" s="2">
        <v>0</v>
      </c>
      <c r="C1239" t="str">
        <f t="shared" ca="1" si="111"/>
        <v/>
      </c>
      <c r="D1239" t="str">
        <f t="shared" ca="1" si="112"/>
        <v/>
      </c>
      <c r="H1239" t="str">
        <f t="shared" ca="1" si="113"/>
        <v/>
      </c>
      <c r="K1239" t="str">
        <f t="shared" ca="1" si="114"/>
        <v/>
      </c>
    </row>
    <row r="1240" spans="1:11" x14ac:dyDescent="0.3">
      <c r="A1240" s="2">
        <v>1</v>
      </c>
      <c r="C1240" t="str">
        <f t="shared" ca="1" si="111"/>
        <v/>
      </c>
      <c r="D1240" t="str">
        <f t="shared" ca="1" si="112"/>
        <v/>
      </c>
      <c r="H1240" t="str">
        <f t="shared" ca="1" si="113"/>
        <v/>
      </c>
      <c r="K1240" t="str">
        <f t="shared" ca="1" si="114"/>
        <v/>
      </c>
    </row>
    <row r="1241" spans="1:11" x14ac:dyDescent="0.3">
      <c r="A1241" s="2">
        <v>1</v>
      </c>
      <c r="C1241">
        <f t="shared" ca="1" si="111"/>
        <v>12</v>
      </c>
      <c r="D1241">
        <f t="shared" ca="1" si="112"/>
        <v>26</v>
      </c>
      <c r="H1241">
        <f t="shared" ca="1" si="113"/>
        <v>0.86489999999999945</v>
      </c>
      <c r="K1241">
        <f t="shared" ca="1" si="114"/>
        <v>1.9600000000000159E-2</v>
      </c>
    </row>
    <row r="1242" spans="1:11" x14ac:dyDescent="0.3">
      <c r="A1242" s="2">
        <v>0</v>
      </c>
      <c r="C1242" t="str">
        <f t="shared" ca="1" si="111"/>
        <v/>
      </c>
      <c r="D1242" t="str">
        <f t="shared" ca="1" si="112"/>
        <v/>
      </c>
      <c r="H1242" t="str">
        <f t="shared" ca="1" si="113"/>
        <v/>
      </c>
      <c r="K1242" t="str">
        <f t="shared" ca="1" si="114"/>
        <v/>
      </c>
    </row>
    <row r="1243" spans="1:11" x14ac:dyDescent="0.3">
      <c r="A1243" s="2">
        <v>1</v>
      </c>
      <c r="C1243" t="str">
        <f t="shared" ca="1" si="111"/>
        <v/>
      </c>
      <c r="D1243" t="str">
        <f t="shared" ca="1" si="112"/>
        <v/>
      </c>
      <c r="H1243" t="str">
        <f t="shared" ca="1" si="113"/>
        <v/>
      </c>
      <c r="K1243" t="str">
        <f t="shared" ca="1" si="114"/>
        <v/>
      </c>
    </row>
    <row r="1244" spans="1:11" x14ac:dyDescent="0.3">
      <c r="A1244" s="2">
        <v>0</v>
      </c>
      <c r="C1244" t="str">
        <f t="shared" ca="1" si="111"/>
        <v/>
      </c>
      <c r="D1244" t="str">
        <f t="shared" ca="1" si="112"/>
        <v/>
      </c>
      <c r="H1244" t="str">
        <f t="shared" ca="1" si="113"/>
        <v/>
      </c>
      <c r="K1244" t="str">
        <f t="shared" ca="1" si="114"/>
        <v/>
      </c>
    </row>
    <row r="1245" spans="1:11" x14ac:dyDescent="0.3">
      <c r="A1245" s="2">
        <v>1</v>
      </c>
      <c r="C1245" t="str">
        <f t="shared" ca="1" si="111"/>
        <v/>
      </c>
      <c r="D1245" t="str">
        <f t="shared" ca="1" si="112"/>
        <v/>
      </c>
      <c r="H1245" t="str">
        <f t="shared" ca="1" si="113"/>
        <v/>
      </c>
      <c r="K1245" t="str">
        <f t="shared" ca="1" si="114"/>
        <v/>
      </c>
    </row>
    <row r="1246" spans="1:11" x14ac:dyDescent="0.3">
      <c r="A1246" s="2">
        <v>1</v>
      </c>
      <c r="C1246" t="str">
        <f t="shared" ca="1" si="111"/>
        <v/>
      </c>
      <c r="D1246" t="str">
        <f t="shared" ca="1" si="112"/>
        <v/>
      </c>
      <c r="H1246" t="str">
        <f t="shared" ca="1" si="113"/>
        <v/>
      </c>
      <c r="K1246" t="str">
        <f t="shared" ca="1" si="114"/>
        <v/>
      </c>
    </row>
    <row r="1247" spans="1:11" x14ac:dyDescent="0.3">
      <c r="A1247" s="2">
        <v>1</v>
      </c>
      <c r="C1247" t="str">
        <f t="shared" ca="1" si="111"/>
        <v/>
      </c>
      <c r="D1247" t="str">
        <f t="shared" ca="1" si="112"/>
        <v/>
      </c>
      <c r="H1247" t="str">
        <f t="shared" ca="1" si="113"/>
        <v/>
      </c>
      <c r="K1247" t="str">
        <f t="shared" ca="1" si="114"/>
        <v/>
      </c>
    </row>
    <row r="1248" spans="1:11" x14ac:dyDescent="0.3">
      <c r="A1248" s="2">
        <v>2</v>
      </c>
      <c r="C1248" t="str">
        <f t="shared" ca="1" si="111"/>
        <v/>
      </c>
      <c r="D1248" t="str">
        <f t="shared" ca="1" si="112"/>
        <v/>
      </c>
      <c r="H1248" t="str">
        <f t="shared" ca="1" si="113"/>
        <v/>
      </c>
      <c r="K1248" t="str">
        <f t="shared" ca="1" si="114"/>
        <v/>
      </c>
    </row>
    <row r="1249" spans="1:11" x14ac:dyDescent="0.3">
      <c r="A1249" s="2">
        <v>2</v>
      </c>
      <c r="C1249" t="str">
        <f t="shared" ca="1" si="111"/>
        <v/>
      </c>
      <c r="D1249" t="str">
        <f t="shared" ca="1" si="112"/>
        <v/>
      </c>
      <c r="H1249" t="str">
        <f t="shared" ca="1" si="113"/>
        <v/>
      </c>
      <c r="K1249" t="str">
        <f t="shared" ca="1" si="114"/>
        <v/>
      </c>
    </row>
    <row r="1250" spans="1:11" x14ac:dyDescent="0.3">
      <c r="A1250" s="2">
        <v>3</v>
      </c>
      <c r="C1250" t="str">
        <f t="shared" ca="1" si="111"/>
        <v/>
      </c>
      <c r="D1250" t="str">
        <f t="shared" ca="1" si="112"/>
        <v/>
      </c>
      <c r="H1250" t="str">
        <f t="shared" ca="1" si="113"/>
        <v/>
      </c>
      <c r="K1250" t="str">
        <f t="shared" ca="1" si="114"/>
        <v/>
      </c>
    </row>
    <row r="1251" spans="1:11" x14ac:dyDescent="0.3">
      <c r="A1251" s="2">
        <v>2</v>
      </c>
      <c r="C1251">
        <f t="shared" ca="1" si="111"/>
        <v>14</v>
      </c>
      <c r="D1251" t="str">
        <f t="shared" ca="1" si="112"/>
        <v/>
      </c>
      <c r="H1251">
        <f t="shared" ca="1" si="113"/>
        <v>1.1449000000000007</v>
      </c>
      <c r="K1251" t="str">
        <f t="shared" ca="1" si="114"/>
        <v/>
      </c>
    </row>
    <row r="1252" spans="1:11" x14ac:dyDescent="0.3">
      <c r="A1252" s="2">
        <v>1</v>
      </c>
      <c r="C1252" t="str">
        <f t="shared" ca="1" si="111"/>
        <v/>
      </c>
      <c r="D1252" t="str">
        <f t="shared" ca="1" si="112"/>
        <v/>
      </c>
      <c r="H1252" t="str">
        <f t="shared" ca="1" si="113"/>
        <v/>
      </c>
      <c r="K1252" t="str">
        <f t="shared" ca="1" si="114"/>
        <v/>
      </c>
    </row>
    <row r="1253" spans="1:11" x14ac:dyDescent="0.3">
      <c r="A1253" s="2">
        <v>4</v>
      </c>
      <c r="C1253" t="str">
        <f t="shared" ca="1" si="111"/>
        <v/>
      </c>
      <c r="D1253" t="str">
        <f t="shared" ca="1" si="112"/>
        <v/>
      </c>
      <c r="H1253" t="str">
        <f t="shared" ca="1" si="113"/>
        <v/>
      </c>
      <c r="K1253" t="str">
        <f t="shared" ca="1" si="114"/>
        <v/>
      </c>
    </row>
    <row r="1254" spans="1:11" x14ac:dyDescent="0.3">
      <c r="A1254" s="2">
        <v>1</v>
      </c>
      <c r="C1254" t="str">
        <f t="shared" ca="1" si="111"/>
        <v/>
      </c>
      <c r="D1254" t="str">
        <f t="shared" ca="1" si="112"/>
        <v/>
      </c>
      <c r="H1254" t="str">
        <f t="shared" ca="1" si="113"/>
        <v/>
      </c>
      <c r="K1254" t="str">
        <f t="shared" ca="1" si="114"/>
        <v/>
      </c>
    </row>
    <row r="1255" spans="1:11" x14ac:dyDescent="0.3">
      <c r="A1255" s="2">
        <v>1</v>
      </c>
      <c r="C1255" t="str">
        <f t="shared" ca="1" si="111"/>
        <v/>
      </c>
      <c r="D1255" t="str">
        <f t="shared" ca="1" si="112"/>
        <v/>
      </c>
      <c r="H1255" t="str">
        <f t="shared" ca="1" si="113"/>
        <v/>
      </c>
      <c r="K1255" t="str">
        <f t="shared" ca="1" si="114"/>
        <v/>
      </c>
    </row>
    <row r="1256" spans="1:11" x14ac:dyDescent="0.3">
      <c r="A1256" s="2">
        <v>2</v>
      </c>
      <c r="C1256" t="str">
        <f t="shared" ca="1" si="111"/>
        <v/>
      </c>
      <c r="D1256" t="str">
        <f t="shared" ca="1" si="112"/>
        <v/>
      </c>
      <c r="H1256" t="str">
        <f t="shared" ca="1" si="113"/>
        <v/>
      </c>
      <c r="K1256" t="str">
        <f t="shared" ca="1" si="114"/>
        <v/>
      </c>
    </row>
    <row r="1257" spans="1:11" x14ac:dyDescent="0.3">
      <c r="A1257" s="2">
        <v>0</v>
      </c>
      <c r="C1257" t="str">
        <f t="shared" ca="1" si="111"/>
        <v/>
      </c>
      <c r="D1257" t="str">
        <f t="shared" ca="1" si="112"/>
        <v/>
      </c>
      <c r="H1257" t="str">
        <f t="shared" ca="1" si="113"/>
        <v/>
      </c>
      <c r="K1257" t="str">
        <f t="shared" ca="1" si="114"/>
        <v/>
      </c>
    </row>
    <row r="1258" spans="1:11" x14ac:dyDescent="0.3">
      <c r="A1258" s="2">
        <v>2</v>
      </c>
      <c r="C1258" t="str">
        <f t="shared" ca="1" si="111"/>
        <v/>
      </c>
      <c r="D1258" t="str">
        <f t="shared" ca="1" si="112"/>
        <v/>
      </c>
      <c r="H1258" t="str">
        <f t="shared" ca="1" si="113"/>
        <v/>
      </c>
      <c r="K1258" t="str">
        <f t="shared" ca="1" si="114"/>
        <v/>
      </c>
    </row>
    <row r="1259" spans="1:11" x14ac:dyDescent="0.3">
      <c r="A1259" s="2">
        <v>1</v>
      </c>
      <c r="C1259" t="str">
        <f t="shared" ca="1" si="111"/>
        <v/>
      </c>
      <c r="D1259" t="str">
        <f t="shared" ca="1" si="112"/>
        <v/>
      </c>
      <c r="H1259" t="str">
        <f t="shared" ca="1" si="113"/>
        <v/>
      </c>
      <c r="K1259" t="str">
        <f t="shared" ca="1" si="114"/>
        <v/>
      </c>
    </row>
    <row r="1260" spans="1:11" x14ac:dyDescent="0.3">
      <c r="A1260" s="2">
        <v>0</v>
      </c>
      <c r="C1260" t="str">
        <f t="shared" ca="1" si="111"/>
        <v/>
      </c>
      <c r="D1260" t="str">
        <f t="shared" ca="1" si="112"/>
        <v/>
      </c>
      <c r="H1260" t="str">
        <f t="shared" ca="1" si="113"/>
        <v/>
      </c>
      <c r="K1260" t="str">
        <f t="shared" ca="1" si="114"/>
        <v/>
      </c>
    </row>
    <row r="1261" spans="1:11" x14ac:dyDescent="0.3">
      <c r="A1261" s="2">
        <v>3</v>
      </c>
      <c r="C1261">
        <f t="shared" ca="1" si="111"/>
        <v>14</v>
      </c>
      <c r="D1261">
        <f t="shared" ca="1" si="112"/>
        <v>25</v>
      </c>
      <c r="H1261">
        <f t="shared" ca="1" si="113"/>
        <v>1.1449000000000007</v>
      </c>
      <c r="K1261">
        <f t="shared" ca="1" si="114"/>
        <v>0.73959999999999904</v>
      </c>
    </row>
    <row r="1262" spans="1:11" x14ac:dyDescent="0.3">
      <c r="A1262" s="2">
        <v>1</v>
      </c>
      <c r="C1262" t="str">
        <f t="shared" ca="1" si="111"/>
        <v/>
      </c>
      <c r="D1262" t="str">
        <f t="shared" ca="1" si="112"/>
        <v/>
      </c>
      <c r="H1262" t="str">
        <f t="shared" ca="1" si="113"/>
        <v/>
      </c>
      <c r="K1262" t="str">
        <f t="shared" ca="1" si="114"/>
        <v/>
      </c>
    </row>
    <row r="1263" spans="1:11" x14ac:dyDescent="0.3">
      <c r="A1263" s="2">
        <v>2</v>
      </c>
      <c r="C1263" t="str">
        <f t="shared" ca="1" si="111"/>
        <v/>
      </c>
      <c r="D1263" t="str">
        <f t="shared" ca="1" si="112"/>
        <v/>
      </c>
      <c r="H1263" t="str">
        <f t="shared" ca="1" si="113"/>
        <v/>
      </c>
      <c r="K1263" t="str">
        <f t="shared" ca="1" si="114"/>
        <v/>
      </c>
    </row>
    <row r="1264" spans="1:11" x14ac:dyDescent="0.3">
      <c r="A1264" s="2">
        <v>2</v>
      </c>
      <c r="C1264" t="str">
        <f t="shared" ca="1" si="111"/>
        <v/>
      </c>
      <c r="D1264" t="str">
        <f t="shared" ca="1" si="112"/>
        <v/>
      </c>
      <c r="H1264" t="str">
        <f t="shared" ca="1" si="113"/>
        <v/>
      </c>
      <c r="K1264" t="str">
        <f t="shared" ca="1" si="114"/>
        <v/>
      </c>
    </row>
    <row r="1265" spans="1:11" x14ac:dyDescent="0.3">
      <c r="A1265" s="2">
        <v>0</v>
      </c>
      <c r="C1265" t="str">
        <f t="shared" ca="1" si="111"/>
        <v/>
      </c>
      <c r="D1265" t="str">
        <f t="shared" ca="1" si="112"/>
        <v/>
      </c>
      <c r="H1265" t="str">
        <f t="shared" ca="1" si="113"/>
        <v/>
      </c>
      <c r="K1265" t="str">
        <f t="shared" ca="1" si="114"/>
        <v/>
      </c>
    </row>
    <row r="1266" spans="1:11" x14ac:dyDescent="0.3">
      <c r="A1266" s="2">
        <v>2</v>
      </c>
      <c r="C1266" t="str">
        <f t="shared" ca="1" si="111"/>
        <v/>
      </c>
      <c r="D1266" t="str">
        <f t="shared" ca="1" si="112"/>
        <v/>
      </c>
      <c r="H1266" t="str">
        <f t="shared" ca="1" si="113"/>
        <v/>
      </c>
      <c r="K1266" t="str">
        <f t="shared" ca="1" si="114"/>
        <v/>
      </c>
    </row>
    <row r="1267" spans="1:11" x14ac:dyDescent="0.3">
      <c r="A1267" s="2">
        <v>2</v>
      </c>
      <c r="C1267" t="str">
        <f t="shared" ca="1" si="111"/>
        <v/>
      </c>
      <c r="D1267" t="str">
        <f t="shared" ca="1" si="112"/>
        <v/>
      </c>
      <c r="H1267" t="str">
        <f t="shared" ca="1" si="113"/>
        <v/>
      </c>
      <c r="K1267" t="str">
        <f t="shared" ca="1" si="114"/>
        <v/>
      </c>
    </row>
    <row r="1268" spans="1:11" x14ac:dyDescent="0.3">
      <c r="A1268" s="2">
        <v>0</v>
      </c>
      <c r="C1268" t="str">
        <f t="shared" ca="1" si="111"/>
        <v/>
      </c>
      <c r="D1268" t="str">
        <f t="shared" ca="1" si="112"/>
        <v/>
      </c>
      <c r="H1268" t="str">
        <f t="shared" ca="1" si="113"/>
        <v/>
      </c>
      <c r="K1268" t="str">
        <f t="shared" ca="1" si="114"/>
        <v/>
      </c>
    </row>
    <row r="1269" spans="1:11" x14ac:dyDescent="0.3">
      <c r="A1269" s="2">
        <v>2</v>
      </c>
      <c r="C1269" t="str">
        <f t="shared" ca="1" si="111"/>
        <v/>
      </c>
      <c r="D1269" t="str">
        <f t="shared" ca="1" si="112"/>
        <v/>
      </c>
      <c r="H1269" t="str">
        <f t="shared" ca="1" si="113"/>
        <v/>
      </c>
      <c r="K1269" t="str">
        <f t="shared" ca="1" si="114"/>
        <v/>
      </c>
    </row>
    <row r="1270" spans="1:11" x14ac:dyDescent="0.3">
      <c r="A1270" s="2">
        <v>0</v>
      </c>
      <c r="C1270" t="str">
        <f t="shared" ca="1" si="111"/>
        <v/>
      </c>
      <c r="D1270" t="str">
        <f t="shared" ca="1" si="112"/>
        <v/>
      </c>
      <c r="H1270" t="str">
        <f t="shared" ca="1" si="113"/>
        <v/>
      </c>
      <c r="K1270" t="str">
        <f t="shared" ca="1" si="114"/>
        <v/>
      </c>
    </row>
    <row r="1271" spans="1:11" x14ac:dyDescent="0.3">
      <c r="A1271" s="2">
        <v>0</v>
      </c>
      <c r="C1271">
        <f t="shared" ca="1" si="111"/>
        <v>11</v>
      </c>
      <c r="D1271" t="str">
        <f t="shared" ca="1" si="112"/>
        <v/>
      </c>
      <c r="H1271">
        <f t="shared" ca="1" si="113"/>
        <v>3.724899999999999</v>
      </c>
      <c r="K1271" t="str">
        <f t="shared" ca="1" si="114"/>
        <v/>
      </c>
    </row>
    <row r="1272" spans="1:11" x14ac:dyDescent="0.3">
      <c r="A1272" s="2">
        <v>3</v>
      </c>
      <c r="C1272" t="str">
        <f t="shared" ca="1" si="111"/>
        <v/>
      </c>
      <c r="D1272" t="str">
        <f t="shared" ca="1" si="112"/>
        <v/>
      </c>
      <c r="H1272" t="str">
        <f t="shared" ca="1" si="113"/>
        <v/>
      </c>
      <c r="K1272" t="str">
        <f t="shared" ca="1" si="114"/>
        <v/>
      </c>
    </row>
    <row r="1273" spans="1:11" x14ac:dyDescent="0.3">
      <c r="A1273" s="2">
        <v>1</v>
      </c>
      <c r="C1273" t="str">
        <f t="shared" ca="1" si="111"/>
        <v/>
      </c>
      <c r="D1273" t="str">
        <f t="shared" ca="1" si="112"/>
        <v/>
      </c>
      <c r="H1273" t="str">
        <f t="shared" ca="1" si="113"/>
        <v/>
      </c>
      <c r="K1273" t="str">
        <f t="shared" ca="1" si="114"/>
        <v/>
      </c>
    </row>
    <row r="1274" spans="1:11" x14ac:dyDescent="0.3">
      <c r="A1274" s="2">
        <v>2</v>
      </c>
      <c r="C1274" t="str">
        <f t="shared" ca="1" si="111"/>
        <v/>
      </c>
      <c r="D1274" t="str">
        <f t="shared" ca="1" si="112"/>
        <v/>
      </c>
      <c r="H1274" t="str">
        <f t="shared" ca="1" si="113"/>
        <v/>
      </c>
      <c r="K1274" t="str">
        <f t="shared" ca="1" si="114"/>
        <v/>
      </c>
    </row>
    <row r="1275" spans="1:11" x14ac:dyDescent="0.3">
      <c r="A1275" s="2">
        <v>1</v>
      </c>
      <c r="C1275" t="str">
        <f t="shared" ca="1" si="111"/>
        <v/>
      </c>
      <c r="D1275" t="str">
        <f t="shared" ca="1" si="112"/>
        <v/>
      </c>
      <c r="H1275" t="str">
        <f t="shared" ca="1" si="113"/>
        <v/>
      </c>
      <c r="K1275" t="str">
        <f t="shared" ca="1" si="114"/>
        <v/>
      </c>
    </row>
    <row r="1276" spans="1:11" x14ac:dyDescent="0.3">
      <c r="A1276" s="2">
        <v>0</v>
      </c>
      <c r="C1276" t="str">
        <f t="shared" ca="1" si="111"/>
        <v/>
      </c>
      <c r="D1276" t="str">
        <f t="shared" ca="1" si="112"/>
        <v/>
      </c>
      <c r="H1276" t="str">
        <f t="shared" ca="1" si="113"/>
        <v/>
      </c>
      <c r="K1276" t="str">
        <f t="shared" ca="1" si="114"/>
        <v/>
      </c>
    </row>
    <row r="1277" spans="1:11" x14ac:dyDescent="0.3">
      <c r="A1277" s="2">
        <v>2</v>
      </c>
      <c r="C1277" t="str">
        <f t="shared" ca="1" si="111"/>
        <v/>
      </c>
      <c r="D1277" t="str">
        <f t="shared" ca="1" si="112"/>
        <v/>
      </c>
      <c r="H1277" t="str">
        <f t="shared" ca="1" si="113"/>
        <v/>
      </c>
      <c r="K1277" t="str">
        <f t="shared" ca="1" si="114"/>
        <v/>
      </c>
    </row>
    <row r="1278" spans="1:11" x14ac:dyDescent="0.3">
      <c r="A1278" s="2">
        <v>0</v>
      </c>
      <c r="C1278" t="str">
        <f t="shared" ca="1" si="111"/>
        <v/>
      </c>
      <c r="D1278" t="str">
        <f t="shared" ca="1" si="112"/>
        <v/>
      </c>
      <c r="H1278" t="str">
        <f t="shared" ca="1" si="113"/>
        <v/>
      </c>
      <c r="K1278" t="str">
        <f t="shared" ca="1" si="114"/>
        <v/>
      </c>
    </row>
    <row r="1279" spans="1:11" x14ac:dyDescent="0.3">
      <c r="A1279" s="2">
        <v>2</v>
      </c>
      <c r="C1279" t="str">
        <f t="shared" ca="1" si="111"/>
        <v/>
      </c>
      <c r="D1279" t="str">
        <f t="shared" ca="1" si="112"/>
        <v/>
      </c>
      <c r="H1279" t="str">
        <f t="shared" ca="1" si="113"/>
        <v/>
      </c>
      <c r="K1279" t="str">
        <f t="shared" ca="1" si="114"/>
        <v/>
      </c>
    </row>
    <row r="1280" spans="1:11" x14ac:dyDescent="0.3">
      <c r="A1280" s="2">
        <v>0</v>
      </c>
      <c r="C1280" t="str">
        <f t="shared" ca="1" si="111"/>
        <v/>
      </c>
      <c r="D1280" t="str">
        <f t="shared" ca="1" si="112"/>
        <v/>
      </c>
      <c r="H1280" t="str">
        <f t="shared" ca="1" si="113"/>
        <v/>
      </c>
      <c r="K1280" t="str">
        <f t="shared" ca="1" si="114"/>
        <v/>
      </c>
    </row>
    <row r="1281" spans="1:11" x14ac:dyDescent="0.3">
      <c r="A1281" s="2">
        <v>0</v>
      </c>
      <c r="C1281">
        <f t="shared" ref="C1281:C1344" ca="1" si="115">IF(MOD(CELL("строка",A1290),10)=0,SUM(A1281:A1290),"")</f>
        <v>10</v>
      </c>
      <c r="D1281">
        <f t="shared" ref="D1281:D1344" ca="1" si="116">IF(MOD(CELL("строка",A1300),20)=0,SUM(A1281:A1300),"")</f>
        <v>27</v>
      </c>
      <c r="H1281">
        <f t="shared" ca="1" si="113"/>
        <v>8.5848999999999975</v>
      </c>
      <c r="K1281">
        <f t="shared" ca="1" si="114"/>
        <v>1.2996000000000012</v>
      </c>
    </row>
    <row r="1282" spans="1:11" x14ac:dyDescent="0.3">
      <c r="A1282" s="2">
        <v>1</v>
      </c>
      <c r="C1282" t="str">
        <f t="shared" ca="1" si="115"/>
        <v/>
      </c>
      <c r="D1282" t="str">
        <f t="shared" ca="1" si="116"/>
        <v/>
      </c>
      <c r="H1282" t="str">
        <f t="shared" ref="H1282:H1345" ca="1" si="117">IF(MOD(CELL("строка",C1282),10)=1,POWER( SUM( C1282, -$G$1 ), 2 ),"")</f>
        <v/>
      </c>
      <c r="K1282" t="str">
        <f t="shared" ref="K1282:K1345" ca="1" si="118">IF(MOD(CELL("строка",D1282),20)=1,POWER( SUM( D1282, -$J$1 ), 2 ),"")</f>
        <v/>
      </c>
    </row>
    <row r="1283" spans="1:11" x14ac:dyDescent="0.3">
      <c r="A1283" s="2">
        <v>0</v>
      </c>
      <c r="C1283" t="str">
        <f t="shared" ca="1" si="115"/>
        <v/>
      </c>
      <c r="D1283" t="str">
        <f t="shared" ca="1" si="116"/>
        <v/>
      </c>
      <c r="H1283" t="str">
        <f t="shared" ca="1" si="117"/>
        <v/>
      </c>
      <c r="K1283" t="str">
        <f t="shared" ca="1" si="118"/>
        <v/>
      </c>
    </row>
    <row r="1284" spans="1:11" x14ac:dyDescent="0.3">
      <c r="A1284" s="2">
        <v>5</v>
      </c>
      <c r="C1284" t="str">
        <f t="shared" ca="1" si="115"/>
        <v/>
      </c>
      <c r="D1284" t="str">
        <f t="shared" ca="1" si="116"/>
        <v/>
      </c>
      <c r="H1284" t="str">
        <f t="shared" ca="1" si="117"/>
        <v/>
      </c>
      <c r="K1284" t="str">
        <f t="shared" ca="1" si="118"/>
        <v/>
      </c>
    </row>
    <row r="1285" spans="1:11" x14ac:dyDescent="0.3">
      <c r="A1285" s="2">
        <v>1</v>
      </c>
      <c r="C1285" t="str">
        <f t="shared" ca="1" si="115"/>
        <v/>
      </c>
      <c r="D1285" t="str">
        <f t="shared" ca="1" si="116"/>
        <v/>
      </c>
      <c r="H1285" t="str">
        <f t="shared" ca="1" si="117"/>
        <v/>
      </c>
      <c r="K1285" t="str">
        <f t="shared" ca="1" si="118"/>
        <v/>
      </c>
    </row>
    <row r="1286" spans="1:11" x14ac:dyDescent="0.3">
      <c r="A1286" s="2">
        <v>1</v>
      </c>
      <c r="C1286" t="str">
        <f t="shared" ca="1" si="115"/>
        <v/>
      </c>
      <c r="D1286" t="str">
        <f t="shared" ca="1" si="116"/>
        <v/>
      </c>
      <c r="H1286" t="str">
        <f t="shared" ca="1" si="117"/>
        <v/>
      </c>
      <c r="K1286" t="str">
        <f t="shared" ca="1" si="118"/>
        <v/>
      </c>
    </row>
    <row r="1287" spans="1:11" x14ac:dyDescent="0.3">
      <c r="A1287" s="2">
        <v>0</v>
      </c>
      <c r="C1287" t="str">
        <f t="shared" ca="1" si="115"/>
        <v/>
      </c>
      <c r="D1287" t="str">
        <f t="shared" ca="1" si="116"/>
        <v/>
      </c>
      <c r="H1287" t="str">
        <f t="shared" ca="1" si="117"/>
        <v/>
      </c>
      <c r="K1287" t="str">
        <f t="shared" ca="1" si="118"/>
        <v/>
      </c>
    </row>
    <row r="1288" spans="1:11" x14ac:dyDescent="0.3">
      <c r="A1288" s="2">
        <v>0</v>
      </c>
      <c r="C1288" t="str">
        <f t="shared" ca="1" si="115"/>
        <v/>
      </c>
      <c r="D1288" t="str">
        <f t="shared" ca="1" si="116"/>
        <v/>
      </c>
      <c r="H1288" t="str">
        <f t="shared" ca="1" si="117"/>
        <v/>
      </c>
      <c r="K1288" t="str">
        <f t="shared" ca="1" si="118"/>
        <v/>
      </c>
    </row>
    <row r="1289" spans="1:11" x14ac:dyDescent="0.3">
      <c r="A1289" s="2">
        <v>2</v>
      </c>
      <c r="C1289" t="str">
        <f t="shared" ca="1" si="115"/>
        <v/>
      </c>
      <c r="D1289" t="str">
        <f t="shared" ca="1" si="116"/>
        <v/>
      </c>
      <c r="H1289" t="str">
        <f t="shared" ca="1" si="117"/>
        <v/>
      </c>
      <c r="K1289" t="str">
        <f t="shared" ca="1" si="118"/>
        <v/>
      </c>
    </row>
    <row r="1290" spans="1:11" x14ac:dyDescent="0.3">
      <c r="A1290" s="2">
        <v>0</v>
      </c>
      <c r="C1290" t="str">
        <f t="shared" ca="1" si="115"/>
        <v/>
      </c>
      <c r="D1290" t="str">
        <f t="shared" ca="1" si="116"/>
        <v/>
      </c>
      <c r="H1290" t="str">
        <f t="shared" ca="1" si="117"/>
        <v/>
      </c>
      <c r="K1290" t="str">
        <f t="shared" ca="1" si="118"/>
        <v/>
      </c>
    </row>
    <row r="1291" spans="1:11" x14ac:dyDescent="0.3">
      <c r="A1291" s="2">
        <v>0</v>
      </c>
      <c r="C1291">
        <f t="shared" ca="1" si="115"/>
        <v>17</v>
      </c>
      <c r="D1291" t="str">
        <f t="shared" ca="1" si="116"/>
        <v/>
      </c>
      <c r="H1291">
        <f t="shared" ca="1" si="117"/>
        <v>16.564900000000002</v>
      </c>
      <c r="K1291" t="str">
        <f t="shared" ca="1" si="118"/>
        <v/>
      </c>
    </row>
    <row r="1292" spans="1:11" x14ac:dyDescent="0.3">
      <c r="A1292" s="2">
        <v>3</v>
      </c>
      <c r="C1292" t="str">
        <f t="shared" ca="1" si="115"/>
        <v/>
      </c>
      <c r="D1292" t="str">
        <f t="shared" ca="1" si="116"/>
        <v/>
      </c>
      <c r="H1292" t="str">
        <f t="shared" ca="1" si="117"/>
        <v/>
      </c>
      <c r="K1292" t="str">
        <f t="shared" ca="1" si="118"/>
        <v/>
      </c>
    </row>
    <row r="1293" spans="1:11" x14ac:dyDescent="0.3">
      <c r="A1293" s="2">
        <v>4</v>
      </c>
      <c r="C1293" t="str">
        <f t="shared" ca="1" si="115"/>
        <v/>
      </c>
      <c r="D1293" t="str">
        <f t="shared" ca="1" si="116"/>
        <v/>
      </c>
      <c r="H1293" t="str">
        <f t="shared" ca="1" si="117"/>
        <v/>
      </c>
      <c r="K1293" t="str">
        <f t="shared" ca="1" si="118"/>
        <v/>
      </c>
    </row>
    <row r="1294" spans="1:11" x14ac:dyDescent="0.3">
      <c r="A1294" s="2">
        <v>0</v>
      </c>
      <c r="C1294" t="str">
        <f t="shared" ca="1" si="115"/>
        <v/>
      </c>
      <c r="D1294" t="str">
        <f t="shared" ca="1" si="116"/>
        <v/>
      </c>
      <c r="H1294" t="str">
        <f t="shared" ca="1" si="117"/>
        <v/>
      </c>
      <c r="K1294" t="str">
        <f t="shared" ca="1" si="118"/>
        <v/>
      </c>
    </row>
    <row r="1295" spans="1:11" x14ac:dyDescent="0.3">
      <c r="A1295" s="2">
        <v>3</v>
      </c>
      <c r="C1295" t="str">
        <f t="shared" ca="1" si="115"/>
        <v/>
      </c>
      <c r="D1295" t="str">
        <f t="shared" ca="1" si="116"/>
        <v/>
      </c>
      <c r="H1295" t="str">
        <f t="shared" ca="1" si="117"/>
        <v/>
      </c>
      <c r="K1295" t="str">
        <f t="shared" ca="1" si="118"/>
        <v/>
      </c>
    </row>
    <row r="1296" spans="1:11" x14ac:dyDescent="0.3">
      <c r="A1296" s="2">
        <v>1</v>
      </c>
      <c r="C1296" t="str">
        <f t="shared" ca="1" si="115"/>
        <v/>
      </c>
      <c r="D1296" t="str">
        <f t="shared" ca="1" si="116"/>
        <v/>
      </c>
      <c r="H1296" t="str">
        <f t="shared" ca="1" si="117"/>
        <v/>
      </c>
      <c r="K1296" t="str">
        <f t="shared" ca="1" si="118"/>
        <v/>
      </c>
    </row>
    <row r="1297" spans="1:11" x14ac:dyDescent="0.3">
      <c r="A1297" s="2">
        <v>2</v>
      </c>
      <c r="C1297" t="str">
        <f t="shared" ca="1" si="115"/>
        <v/>
      </c>
      <c r="D1297" t="str">
        <f t="shared" ca="1" si="116"/>
        <v/>
      </c>
      <c r="H1297" t="str">
        <f t="shared" ca="1" si="117"/>
        <v/>
      </c>
      <c r="K1297" t="str">
        <f t="shared" ca="1" si="118"/>
        <v/>
      </c>
    </row>
    <row r="1298" spans="1:11" x14ac:dyDescent="0.3">
      <c r="A1298" s="2">
        <v>1</v>
      </c>
      <c r="C1298" t="str">
        <f t="shared" ca="1" si="115"/>
        <v/>
      </c>
      <c r="D1298" t="str">
        <f t="shared" ca="1" si="116"/>
        <v/>
      </c>
      <c r="H1298" t="str">
        <f t="shared" ca="1" si="117"/>
        <v/>
      </c>
      <c r="K1298" t="str">
        <f t="shared" ca="1" si="118"/>
        <v/>
      </c>
    </row>
    <row r="1299" spans="1:11" x14ac:dyDescent="0.3">
      <c r="A1299" s="2">
        <v>0</v>
      </c>
      <c r="C1299" t="str">
        <f t="shared" ca="1" si="115"/>
        <v/>
      </c>
      <c r="D1299" t="str">
        <f t="shared" ca="1" si="116"/>
        <v/>
      </c>
      <c r="H1299" t="str">
        <f t="shared" ca="1" si="117"/>
        <v/>
      </c>
      <c r="K1299" t="str">
        <f t="shared" ca="1" si="118"/>
        <v/>
      </c>
    </row>
    <row r="1300" spans="1:11" x14ac:dyDescent="0.3">
      <c r="A1300" s="2">
        <v>3</v>
      </c>
      <c r="C1300" t="str">
        <f t="shared" ca="1" si="115"/>
        <v/>
      </c>
      <c r="D1300" t="str">
        <f t="shared" ca="1" si="116"/>
        <v/>
      </c>
      <c r="H1300" t="str">
        <f t="shared" ca="1" si="117"/>
        <v/>
      </c>
      <c r="K1300" t="str">
        <f t="shared" ca="1" si="118"/>
        <v/>
      </c>
    </row>
    <row r="1301" spans="1:11" x14ac:dyDescent="0.3">
      <c r="A1301" s="2">
        <v>0</v>
      </c>
      <c r="C1301">
        <f t="shared" ca="1" si="115"/>
        <v>9</v>
      </c>
      <c r="D1301">
        <f t="shared" ca="1" si="116"/>
        <v>17</v>
      </c>
      <c r="H1301">
        <f t="shared" ca="1" si="117"/>
        <v>15.444899999999997</v>
      </c>
      <c r="K1301">
        <f t="shared" ca="1" si="118"/>
        <v>78.499599999999987</v>
      </c>
    </row>
    <row r="1302" spans="1:11" x14ac:dyDescent="0.3">
      <c r="A1302" s="2">
        <v>1</v>
      </c>
      <c r="C1302" t="str">
        <f t="shared" ca="1" si="115"/>
        <v/>
      </c>
      <c r="D1302" t="str">
        <f t="shared" ca="1" si="116"/>
        <v/>
      </c>
      <c r="H1302" t="str">
        <f t="shared" ca="1" si="117"/>
        <v/>
      </c>
      <c r="K1302" t="str">
        <f t="shared" ca="1" si="118"/>
        <v/>
      </c>
    </row>
    <row r="1303" spans="1:11" x14ac:dyDescent="0.3">
      <c r="A1303" s="2">
        <v>1</v>
      </c>
      <c r="C1303" t="str">
        <f t="shared" ca="1" si="115"/>
        <v/>
      </c>
      <c r="D1303" t="str">
        <f t="shared" ca="1" si="116"/>
        <v/>
      </c>
      <c r="H1303" t="str">
        <f t="shared" ca="1" si="117"/>
        <v/>
      </c>
      <c r="K1303" t="str">
        <f t="shared" ca="1" si="118"/>
        <v/>
      </c>
    </row>
    <row r="1304" spans="1:11" x14ac:dyDescent="0.3">
      <c r="A1304" s="2">
        <v>1</v>
      </c>
      <c r="C1304" t="str">
        <f t="shared" ca="1" si="115"/>
        <v/>
      </c>
      <c r="D1304" t="str">
        <f t="shared" ca="1" si="116"/>
        <v/>
      </c>
      <c r="H1304" t="str">
        <f t="shared" ca="1" si="117"/>
        <v/>
      </c>
      <c r="K1304" t="str">
        <f t="shared" ca="1" si="118"/>
        <v/>
      </c>
    </row>
    <row r="1305" spans="1:11" x14ac:dyDescent="0.3">
      <c r="A1305" s="2">
        <v>1</v>
      </c>
      <c r="C1305" t="str">
        <f t="shared" ca="1" si="115"/>
        <v/>
      </c>
      <c r="D1305" t="str">
        <f t="shared" ca="1" si="116"/>
        <v/>
      </c>
      <c r="H1305" t="str">
        <f t="shared" ca="1" si="117"/>
        <v/>
      </c>
      <c r="K1305" t="str">
        <f t="shared" ca="1" si="118"/>
        <v/>
      </c>
    </row>
    <row r="1306" spans="1:11" x14ac:dyDescent="0.3">
      <c r="A1306" s="2">
        <v>2</v>
      </c>
      <c r="C1306" t="str">
        <f t="shared" ca="1" si="115"/>
        <v/>
      </c>
      <c r="D1306" t="str">
        <f t="shared" ca="1" si="116"/>
        <v/>
      </c>
      <c r="H1306" t="str">
        <f t="shared" ca="1" si="117"/>
        <v/>
      </c>
      <c r="K1306" t="str">
        <f t="shared" ca="1" si="118"/>
        <v/>
      </c>
    </row>
    <row r="1307" spans="1:11" x14ac:dyDescent="0.3">
      <c r="A1307" s="2">
        <v>1</v>
      </c>
      <c r="C1307" t="str">
        <f t="shared" ca="1" si="115"/>
        <v/>
      </c>
      <c r="D1307" t="str">
        <f t="shared" ca="1" si="116"/>
        <v/>
      </c>
      <c r="H1307" t="str">
        <f t="shared" ca="1" si="117"/>
        <v/>
      </c>
      <c r="K1307" t="str">
        <f t="shared" ca="1" si="118"/>
        <v/>
      </c>
    </row>
    <row r="1308" spans="1:11" x14ac:dyDescent="0.3">
      <c r="A1308" s="2">
        <v>1</v>
      </c>
      <c r="C1308" t="str">
        <f t="shared" ca="1" si="115"/>
        <v/>
      </c>
      <c r="D1308" t="str">
        <f t="shared" ca="1" si="116"/>
        <v/>
      </c>
      <c r="H1308" t="str">
        <f t="shared" ca="1" si="117"/>
        <v/>
      </c>
      <c r="K1308" t="str">
        <f t="shared" ca="1" si="118"/>
        <v/>
      </c>
    </row>
    <row r="1309" spans="1:11" x14ac:dyDescent="0.3">
      <c r="A1309" s="2">
        <v>1</v>
      </c>
      <c r="C1309" t="str">
        <f t="shared" ca="1" si="115"/>
        <v/>
      </c>
      <c r="D1309" t="str">
        <f t="shared" ca="1" si="116"/>
        <v/>
      </c>
      <c r="H1309" t="str">
        <f t="shared" ca="1" si="117"/>
        <v/>
      </c>
      <c r="K1309" t="str">
        <f t="shared" ca="1" si="118"/>
        <v/>
      </c>
    </row>
    <row r="1310" spans="1:11" x14ac:dyDescent="0.3">
      <c r="A1310" s="2">
        <v>0</v>
      </c>
      <c r="C1310" t="str">
        <f t="shared" ca="1" si="115"/>
        <v/>
      </c>
      <c r="D1310" t="str">
        <f t="shared" ca="1" si="116"/>
        <v/>
      </c>
      <c r="H1310" t="str">
        <f t="shared" ca="1" si="117"/>
        <v/>
      </c>
      <c r="K1310" t="str">
        <f t="shared" ca="1" si="118"/>
        <v/>
      </c>
    </row>
    <row r="1311" spans="1:11" x14ac:dyDescent="0.3">
      <c r="A1311" s="2">
        <v>1</v>
      </c>
      <c r="C1311">
        <f t="shared" ca="1" si="115"/>
        <v>8</v>
      </c>
      <c r="D1311" t="str">
        <f t="shared" ca="1" si="116"/>
        <v/>
      </c>
      <c r="H1311">
        <f t="shared" ca="1" si="117"/>
        <v>24.304899999999996</v>
      </c>
      <c r="K1311" t="str">
        <f t="shared" ca="1" si="118"/>
        <v/>
      </c>
    </row>
    <row r="1312" spans="1:11" x14ac:dyDescent="0.3">
      <c r="A1312" s="2">
        <v>1</v>
      </c>
      <c r="C1312" t="str">
        <f t="shared" ca="1" si="115"/>
        <v/>
      </c>
      <c r="D1312" t="str">
        <f t="shared" ca="1" si="116"/>
        <v/>
      </c>
      <c r="H1312" t="str">
        <f t="shared" ca="1" si="117"/>
        <v/>
      </c>
      <c r="K1312" t="str">
        <f t="shared" ca="1" si="118"/>
        <v/>
      </c>
    </row>
    <row r="1313" spans="1:11" x14ac:dyDescent="0.3">
      <c r="A1313" s="2">
        <v>0</v>
      </c>
      <c r="C1313" t="str">
        <f t="shared" ca="1" si="115"/>
        <v/>
      </c>
      <c r="D1313" t="str">
        <f t="shared" ca="1" si="116"/>
        <v/>
      </c>
      <c r="H1313" t="str">
        <f t="shared" ca="1" si="117"/>
        <v/>
      </c>
      <c r="K1313" t="str">
        <f t="shared" ca="1" si="118"/>
        <v/>
      </c>
    </row>
    <row r="1314" spans="1:11" x14ac:dyDescent="0.3">
      <c r="A1314" s="2">
        <v>3</v>
      </c>
      <c r="C1314" t="str">
        <f t="shared" ca="1" si="115"/>
        <v/>
      </c>
      <c r="D1314" t="str">
        <f t="shared" ca="1" si="116"/>
        <v/>
      </c>
      <c r="H1314" t="str">
        <f t="shared" ca="1" si="117"/>
        <v/>
      </c>
      <c r="K1314" t="str">
        <f t="shared" ca="1" si="118"/>
        <v/>
      </c>
    </row>
    <row r="1315" spans="1:11" x14ac:dyDescent="0.3">
      <c r="A1315" s="2">
        <v>0</v>
      </c>
      <c r="C1315" t="str">
        <f t="shared" ca="1" si="115"/>
        <v/>
      </c>
      <c r="D1315" t="str">
        <f t="shared" ca="1" si="116"/>
        <v/>
      </c>
      <c r="H1315" t="str">
        <f t="shared" ca="1" si="117"/>
        <v/>
      </c>
      <c r="K1315" t="str">
        <f t="shared" ca="1" si="118"/>
        <v/>
      </c>
    </row>
    <row r="1316" spans="1:11" x14ac:dyDescent="0.3">
      <c r="A1316" s="2">
        <v>1</v>
      </c>
      <c r="C1316" t="str">
        <f t="shared" ca="1" si="115"/>
        <v/>
      </c>
      <c r="D1316" t="str">
        <f t="shared" ca="1" si="116"/>
        <v/>
      </c>
      <c r="H1316" t="str">
        <f t="shared" ca="1" si="117"/>
        <v/>
      </c>
      <c r="K1316" t="str">
        <f t="shared" ca="1" si="118"/>
        <v/>
      </c>
    </row>
    <row r="1317" spans="1:11" x14ac:dyDescent="0.3">
      <c r="A1317" s="2">
        <v>0</v>
      </c>
      <c r="C1317" t="str">
        <f t="shared" ca="1" si="115"/>
        <v/>
      </c>
      <c r="D1317" t="str">
        <f t="shared" ca="1" si="116"/>
        <v/>
      </c>
      <c r="H1317" t="str">
        <f t="shared" ca="1" si="117"/>
        <v/>
      </c>
      <c r="K1317" t="str">
        <f t="shared" ca="1" si="118"/>
        <v/>
      </c>
    </row>
    <row r="1318" spans="1:11" x14ac:dyDescent="0.3">
      <c r="A1318" s="2">
        <v>0</v>
      </c>
      <c r="C1318" t="str">
        <f t="shared" ca="1" si="115"/>
        <v/>
      </c>
      <c r="D1318" t="str">
        <f t="shared" ca="1" si="116"/>
        <v/>
      </c>
      <c r="H1318" t="str">
        <f t="shared" ca="1" si="117"/>
        <v/>
      </c>
      <c r="K1318" t="str">
        <f t="shared" ca="1" si="118"/>
        <v/>
      </c>
    </row>
    <row r="1319" spans="1:11" x14ac:dyDescent="0.3">
      <c r="A1319" s="2">
        <v>2</v>
      </c>
      <c r="C1319" t="str">
        <f t="shared" ca="1" si="115"/>
        <v/>
      </c>
      <c r="D1319" t="str">
        <f t="shared" ca="1" si="116"/>
        <v/>
      </c>
      <c r="H1319" t="str">
        <f t="shared" ca="1" si="117"/>
        <v/>
      </c>
      <c r="K1319" t="str">
        <f t="shared" ca="1" si="118"/>
        <v/>
      </c>
    </row>
    <row r="1320" spans="1:11" x14ac:dyDescent="0.3">
      <c r="A1320" s="2">
        <v>0</v>
      </c>
      <c r="C1320" t="str">
        <f t="shared" ca="1" si="115"/>
        <v/>
      </c>
      <c r="D1320" t="str">
        <f t="shared" ca="1" si="116"/>
        <v/>
      </c>
      <c r="H1320" t="str">
        <f t="shared" ca="1" si="117"/>
        <v/>
      </c>
      <c r="K1320" t="str">
        <f t="shared" ca="1" si="118"/>
        <v/>
      </c>
    </row>
    <row r="1321" spans="1:11" x14ac:dyDescent="0.3">
      <c r="A1321" s="2">
        <v>1</v>
      </c>
      <c r="C1321">
        <f t="shared" ca="1" si="115"/>
        <v>14</v>
      </c>
      <c r="D1321">
        <f t="shared" ca="1" si="116"/>
        <v>31</v>
      </c>
      <c r="H1321">
        <f t="shared" ca="1" si="117"/>
        <v>1.1449000000000007</v>
      </c>
      <c r="K1321">
        <f t="shared" ca="1" si="118"/>
        <v>26.419600000000006</v>
      </c>
    </row>
    <row r="1322" spans="1:11" x14ac:dyDescent="0.3">
      <c r="A1322" s="2">
        <v>0</v>
      </c>
      <c r="C1322" t="str">
        <f t="shared" ca="1" si="115"/>
        <v/>
      </c>
      <c r="D1322" t="str">
        <f t="shared" ca="1" si="116"/>
        <v/>
      </c>
      <c r="H1322" t="str">
        <f t="shared" ca="1" si="117"/>
        <v/>
      </c>
      <c r="K1322" t="str">
        <f t="shared" ca="1" si="118"/>
        <v/>
      </c>
    </row>
    <row r="1323" spans="1:11" x14ac:dyDescent="0.3">
      <c r="A1323" s="2">
        <v>2</v>
      </c>
      <c r="C1323" t="str">
        <f t="shared" ca="1" si="115"/>
        <v/>
      </c>
      <c r="D1323" t="str">
        <f t="shared" ca="1" si="116"/>
        <v/>
      </c>
      <c r="H1323" t="str">
        <f t="shared" ca="1" si="117"/>
        <v/>
      </c>
      <c r="K1323" t="str">
        <f t="shared" ca="1" si="118"/>
        <v/>
      </c>
    </row>
    <row r="1324" spans="1:11" x14ac:dyDescent="0.3">
      <c r="A1324" s="2">
        <v>1</v>
      </c>
      <c r="C1324" t="str">
        <f t="shared" ca="1" si="115"/>
        <v/>
      </c>
      <c r="D1324" t="str">
        <f t="shared" ca="1" si="116"/>
        <v/>
      </c>
      <c r="H1324" t="str">
        <f t="shared" ca="1" si="117"/>
        <v/>
      </c>
      <c r="K1324" t="str">
        <f t="shared" ca="1" si="118"/>
        <v/>
      </c>
    </row>
    <row r="1325" spans="1:11" x14ac:dyDescent="0.3">
      <c r="A1325" s="2">
        <v>2</v>
      </c>
      <c r="C1325" t="str">
        <f t="shared" ca="1" si="115"/>
        <v/>
      </c>
      <c r="D1325" t="str">
        <f t="shared" ca="1" si="116"/>
        <v/>
      </c>
      <c r="H1325" t="str">
        <f t="shared" ca="1" si="117"/>
        <v/>
      </c>
      <c r="K1325" t="str">
        <f t="shared" ca="1" si="118"/>
        <v/>
      </c>
    </row>
    <row r="1326" spans="1:11" x14ac:dyDescent="0.3">
      <c r="A1326" s="2">
        <v>3</v>
      </c>
      <c r="C1326" t="str">
        <f t="shared" ca="1" si="115"/>
        <v/>
      </c>
      <c r="D1326" t="str">
        <f t="shared" ca="1" si="116"/>
        <v/>
      </c>
      <c r="H1326" t="str">
        <f t="shared" ca="1" si="117"/>
        <v/>
      </c>
      <c r="K1326" t="str">
        <f t="shared" ca="1" si="118"/>
        <v/>
      </c>
    </row>
    <row r="1327" spans="1:11" x14ac:dyDescent="0.3">
      <c r="A1327" s="2">
        <v>1</v>
      </c>
      <c r="C1327" t="str">
        <f t="shared" ca="1" si="115"/>
        <v/>
      </c>
      <c r="D1327" t="str">
        <f t="shared" ca="1" si="116"/>
        <v/>
      </c>
      <c r="H1327" t="str">
        <f t="shared" ca="1" si="117"/>
        <v/>
      </c>
      <c r="K1327" t="str">
        <f t="shared" ca="1" si="118"/>
        <v/>
      </c>
    </row>
    <row r="1328" spans="1:11" x14ac:dyDescent="0.3">
      <c r="A1328" s="2">
        <v>0</v>
      </c>
      <c r="C1328" t="str">
        <f t="shared" ca="1" si="115"/>
        <v/>
      </c>
      <c r="D1328" t="str">
        <f t="shared" ca="1" si="116"/>
        <v/>
      </c>
      <c r="H1328" t="str">
        <f t="shared" ca="1" si="117"/>
        <v/>
      </c>
      <c r="K1328" t="str">
        <f t="shared" ca="1" si="118"/>
        <v/>
      </c>
    </row>
    <row r="1329" spans="1:11" x14ac:dyDescent="0.3">
      <c r="A1329" s="2">
        <v>3</v>
      </c>
      <c r="C1329" t="str">
        <f t="shared" ca="1" si="115"/>
        <v/>
      </c>
      <c r="D1329" t="str">
        <f t="shared" ca="1" si="116"/>
        <v/>
      </c>
      <c r="H1329" t="str">
        <f t="shared" ca="1" si="117"/>
        <v/>
      </c>
      <c r="K1329" t="str">
        <f t="shared" ca="1" si="118"/>
        <v/>
      </c>
    </row>
    <row r="1330" spans="1:11" x14ac:dyDescent="0.3">
      <c r="A1330" s="2">
        <v>1</v>
      </c>
      <c r="C1330" t="str">
        <f t="shared" ca="1" si="115"/>
        <v/>
      </c>
      <c r="D1330" t="str">
        <f t="shared" ca="1" si="116"/>
        <v/>
      </c>
      <c r="H1330" t="str">
        <f t="shared" ca="1" si="117"/>
        <v/>
      </c>
      <c r="K1330" t="str">
        <f t="shared" ca="1" si="118"/>
        <v/>
      </c>
    </row>
    <row r="1331" spans="1:11" x14ac:dyDescent="0.3">
      <c r="A1331" s="2">
        <v>0</v>
      </c>
      <c r="C1331">
        <f t="shared" ca="1" si="115"/>
        <v>17</v>
      </c>
      <c r="D1331" t="str">
        <f t="shared" ca="1" si="116"/>
        <v/>
      </c>
      <c r="H1331">
        <f t="shared" ca="1" si="117"/>
        <v>16.564900000000002</v>
      </c>
      <c r="K1331" t="str">
        <f t="shared" ca="1" si="118"/>
        <v/>
      </c>
    </row>
    <row r="1332" spans="1:11" x14ac:dyDescent="0.3">
      <c r="A1332" s="2">
        <v>2</v>
      </c>
      <c r="C1332" t="str">
        <f t="shared" ca="1" si="115"/>
        <v/>
      </c>
      <c r="D1332" t="str">
        <f t="shared" ca="1" si="116"/>
        <v/>
      </c>
      <c r="H1332" t="str">
        <f t="shared" ca="1" si="117"/>
        <v/>
      </c>
      <c r="K1332" t="str">
        <f t="shared" ca="1" si="118"/>
        <v/>
      </c>
    </row>
    <row r="1333" spans="1:11" x14ac:dyDescent="0.3">
      <c r="A1333" s="2">
        <v>0</v>
      </c>
      <c r="C1333" t="str">
        <f t="shared" ca="1" si="115"/>
        <v/>
      </c>
      <c r="D1333" t="str">
        <f t="shared" ca="1" si="116"/>
        <v/>
      </c>
      <c r="H1333" t="str">
        <f t="shared" ca="1" si="117"/>
        <v/>
      </c>
      <c r="K1333" t="str">
        <f t="shared" ca="1" si="118"/>
        <v/>
      </c>
    </row>
    <row r="1334" spans="1:11" x14ac:dyDescent="0.3">
      <c r="A1334" s="2">
        <v>3</v>
      </c>
      <c r="C1334" t="str">
        <f t="shared" ca="1" si="115"/>
        <v/>
      </c>
      <c r="D1334" t="str">
        <f t="shared" ca="1" si="116"/>
        <v/>
      </c>
      <c r="H1334" t="str">
        <f t="shared" ca="1" si="117"/>
        <v/>
      </c>
      <c r="K1334" t="str">
        <f t="shared" ca="1" si="118"/>
        <v/>
      </c>
    </row>
    <row r="1335" spans="1:11" x14ac:dyDescent="0.3">
      <c r="A1335" s="2">
        <v>1</v>
      </c>
      <c r="C1335" t="str">
        <f t="shared" ca="1" si="115"/>
        <v/>
      </c>
      <c r="D1335" t="str">
        <f t="shared" ca="1" si="116"/>
        <v/>
      </c>
      <c r="H1335" t="str">
        <f t="shared" ca="1" si="117"/>
        <v/>
      </c>
      <c r="K1335" t="str">
        <f t="shared" ca="1" si="118"/>
        <v/>
      </c>
    </row>
    <row r="1336" spans="1:11" x14ac:dyDescent="0.3">
      <c r="A1336" s="2">
        <v>0</v>
      </c>
      <c r="C1336" t="str">
        <f t="shared" ca="1" si="115"/>
        <v/>
      </c>
      <c r="D1336" t="str">
        <f t="shared" ca="1" si="116"/>
        <v/>
      </c>
      <c r="H1336" t="str">
        <f t="shared" ca="1" si="117"/>
        <v/>
      </c>
      <c r="K1336" t="str">
        <f t="shared" ca="1" si="118"/>
        <v/>
      </c>
    </row>
    <row r="1337" spans="1:11" x14ac:dyDescent="0.3">
      <c r="A1337" s="2">
        <v>3</v>
      </c>
      <c r="C1337" t="str">
        <f t="shared" ca="1" si="115"/>
        <v/>
      </c>
      <c r="D1337" t="str">
        <f t="shared" ca="1" si="116"/>
        <v/>
      </c>
      <c r="H1337" t="str">
        <f t="shared" ca="1" si="117"/>
        <v/>
      </c>
      <c r="K1337" t="str">
        <f t="shared" ca="1" si="118"/>
        <v/>
      </c>
    </row>
    <row r="1338" spans="1:11" x14ac:dyDescent="0.3">
      <c r="A1338" s="2">
        <v>3</v>
      </c>
      <c r="C1338" t="str">
        <f t="shared" ca="1" si="115"/>
        <v/>
      </c>
      <c r="D1338" t="str">
        <f t="shared" ca="1" si="116"/>
        <v/>
      </c>
      <c r="H1338" t="str">
        <f t="shared" ca="1" si="117"/>
        <v/>
      </c>
      <c r="K1338" t="str">
        <f t="shared" ca="1" si="118"/>
        <v/>
      </c>
    </row>
    <row r="1339" spans="1:11" x14ac:dyDescent="0.3">
      <c r="A1339" s="2">
        <v>3</v>
      </c>
      <c r="C1339" t="str">
        <f t="shared" ca="1" si="115"/>
        <v/>
      </c>
      <c r="D1339" t="str">
        <f t="shared" ca="1" si="116"/>
        <v/>
      </c>
      <c r="H1339" t="str">
        <f t="shared" ca="1" si="117"/>
        <v/>
      </c>
      <c r="K1339" t="str">
        <f t="shared" ca="1" si="118"/>
        <v/>
      </c>
    </row>
    <row r="1340" spans="1:11" x14ac:dyDescent="0.3">
      <c r="A1340" s="2">
        <v>2</v>
      </c>
      <c r="C1340" t="str">
        <f t="shared" ca="1" si="115"/>
        <v/>
      </c>
      <c r="D1340" t="str">
        <f t="shared" ca="1" si="116"/>
        <v/>
      </c>
      <c r="H1340" t="str">
        <f t="shared" ca="1" si="117"/>
        <v/>
      </c>
      <c r="K1340" t="str">
        <f t="shared" ca="1" si="118"/>
        <v/>
      </c>
    </row>
    <row r="1341" spans="1:11" x14ac:dyDescent="0.3">
      <c r="A1341" s="2">
        <v>3</v>
      </c>
      <c r="C1341">
        <f t="shared" ca="1" si="115"/>
        <v>10</v>
      </c>
      <c r="D1341">
        <f t="shared" ca="1" si="116"/>
        <v>27</v>
      </c>
      <c r="H1341">
        <f t="shared" ca="1" si="117"/>
        <v>8.5848999999999975</v>
      </c>
      <c r="K1341">
        <f t="shared" ca="1" si="118"/>
        <v>1.2996000000000012</v>
      </c>
    </row>
    <row r="1342" spans="1:11" x14ac:dyDescent="0.3">
      <c r="A1342" s="2">
        <v>1</v>
      </c>
      <c r="C1342" t="str">
        <f t="shared" ca="1" si="115"/>
        <v/>
      </c>
      <c r="D1342" t="str">
        <f t="shared" ca="1" si="116"/>
        <v/>
      </c>
      <c r="H1342" t="str">
        <f t="shared" ca="1" si="117"/>
        <v/>
      </c>
      <c r="K1342" t="str">
        <f t="shared" ca="1" si="118"/>
        <v/>
      </c>
    </row>
    <row r="1343" spans="1:11" x14ac:dyDescent="0.3">
      <c r="A1343" s="2">
        <v>0</v>
      </c>
      <c r="C1343" t="str">
        <f t="shared" ca="1" si="115"/>
        <v/>
      </c>
      <c r="D1343" t="str">
        <f t="shared" ca="1" si="116"/>
        <v/>
      </c>
      <c r="H1343" t="str">
        <f t="shared" ca="1" si="117"/>
        <v/>
      </c>
      <c r="K1343" t="str">
        <f t="shared" ca="1" si="118"/>
        <v/>
      </c>
    </row>
    <row r="1344" spans="1:11" x14ac:dyDescent="0.3">
      <c r="A1344" s="2">
        <v>1</v>
      </c>
      <c r="C1344" t="str">
        <f t="shared" ca="1" si="115"/>
        <v/>
      </c>
      <c r="D1344" t="str">
        <f t="shared" ca="1" si="116"/>
        <v/>
      </c>
      <c r="H1344" t="str">
        <f t="shared" ca="1" si="117"/>
        <v/>
      </c>
      <c r="K1344" t="str">
        <f t="shared" ca="1" si="118"/>
        <v/>
      </c>
    </row>
    <row r="1345" spans="1:11" x14ac:dyDescent="0.3">
      <c r="A1345" s="2">
        <v>1</v>
      </c>
      <c r="C1345" t="str">
        <f t="shared" ref="C1345:C1408" ca="1" si="119">IF(MOD(CELL("строка",A1354),10)=0,SUM(A1345:A1354),"")</f>
        <v/>
      </c>
      <c r="D1345" t="str">
        <f t="shared" ref="D1345:D1408" ca="1" si="120">IF(MOD(CELL("строка",A1364),20)=0,SUM(A1345:A1364),"")</f>
        <v/>
      </c>
      <c r="H1345" t="str">
        <f t="shared" ca="1" si="117"/>
        <v/>
      </c>
      <c r="K1345" t="str">
        <f t="shared" ca="1" si="118"/>
        <v/>
      </c>
    </row>
    <row r="1346" spans="1:11" x14ac:dyDescent="0.3">
      <c r="A1346" s="2">
        <v>1</v>
      </c>
      <c r="C1346" t="str">
        <f t="shared" ca="1" si="119"/>
        <v/>
      </c>
      <c r="D1346" t="str">
        <f t="shared" ca="1" si="120"/>
        <v/>
      </c>
      <c r="H1346" t="str">
        <f t="shared" ref="H1346:H1409" ca="1" si="121">IF(MOD(CELL("строка",C1346),10)=1,POWER( SUM( C1346, -$G$1 ), 2 ),"")</f>
        <v/>
      </c>
      <c r="K1346" t="str">
        <f t="shared" ref="K1346:K1409" ca="1" si="122">IF(MOD(CELL("строка",D1346),20)=1,POWER( SUM( D1346, -$J$1 ), 2 ),"")</f>
        <v/>
      </c>
    </row>
    <row r="1347" spans="1:11" x14ac:dyDescent="0.3">
      <c r="A1347" s="2">
        <v>0</v>
      </c>
      <c r="C1347" t="str">
        <f t="shared" ca="1" si="119"/>
        <v/>
      </c>
      <c r="D1347" t="str">
        <f t="shared" ca="1" si="120"/>
        <v/>
      </c>
      <c r="H1347" t="str">
        <f t="shared" ca="1" si="121"/>
        <v/>
      </c>
      <c r="K1347" t="str">
        <f t="shared" ca="1" si="122"/>
        <v/>
      </c>
    </row>
    <row r="1348" spans="1:11" x14ac:dyDescent="0.3">
      <c r="A1348" s="2">
        <v>1</v>
      </c>
      <c r="C1348" t="str">
        <f t="shared" ca="1" si="119"/>
        <v/>
      </c>
      <c r="D1348" t="str">
        <f t="shared" ca="1" si="120"/>
        <v/>
      </c>
      <c r="H1348" t="str">
        <f t="shared" ca="1" si="121"/>
        <v/>
      </c>
      <c r="K1348" t="str">
        <f t="shared" ca="1" si="122"/>
        <v/>
      </c>
    </row>
    <row r="1349" spans="1:11" x14ac:dyDescent="0.3">
      <c r="A1349" s="2">
        <v>2</v>
      </c>
      <c r="C1349" t="str">
        <f t="shared" ca="1" si="119"/>
        <v/>
      </c>
      <c r="D1349" t="str">
        <f t="shared" ca="1" si="120"/>
        <v/>
      </c>
      <c r="H1349" t="str">
        <f t="shared" ca="1" si="121"/>
        <v/>
      </c>
      <c r="K1349" t="str">
        <f t="shared" ca="1" si="122"/>
        <v/>
      </c>
    </row>
    <row r="1350" spans="1:11" x14ac:dyDescent="0.3">
      <c r="A1350" s="2">
        <v>0</v>
      </c>
      <c r="C1350" t="str">
        <f t="shared" ca="1" si="119"/>
        <v/>
      </c>
      <c r="D1350" t="str">
        <f t="shared" ca="1" si="120"/>
        <v/>
      </c>
      <c r="H1350" t="str">
        <f t="shared" ca="1" si="121"/>
        <v/>
      </c>
      <c r="K1350" t="str">
        <f t="shared" ca="1" si="122"/>
        <v/>
      </c>
    </row>
    <row r="1351" spans="1:11" x14ac:dyDescent="0.3">
      <c r="A1351" s="2">
        <v>2</v>
      </c>
      <c r="C1351">
        <f t="shared" ca="1" si="119"/>
        <v>17</v>
      </c>
      <c r="D1351" t="str">
        <f t="shared" ca="1" si="120"/>
        <v/>
      </c>
      <c r="H1351">
        <f t="shared" ca="1" si="121"/>
        <v>16.564900000000002</v>
      </c>
      <c r="K1351" t="str">
        <f t="shared" ca="1" si="122"/>
        <v/>
      </c>
    </row>
    <row r="1352" spans="1:11" x14ac:dyDescent="0.3">
      <c r="A1352" s="2">
        <v>3</v>
      </c>
      <c r="C1352" t="str">
        <f t="shared" ca="1" si="119"/>
        <v/>
      </c>
      <c r="D1352" t="str">
        <f t="shared" ca="1" si="120"/>
        <v/>
      </c>
      <c r="H1352" t="str">
        <f t="shared" ca="1" si="121"/>
        <v/>
      </c>
      <c r="K1352" t="str">
        <f t="shared" ca="1" si="122"/>
        <v/>
      </c>
    </row>
    <row r="1353" spans="1:11" x14ac:dyDescent="0.3">
      <c r="A1353" s="2">
        <v>2</v>
      </c>
      <c r="C1353" t="str">
        <f t="shared" ca="1" si="119"/>
        <v/>
      </c>
      <c r="D1353" t="str">
        <f t="shared" ca="1" si="120"/>
        <v/>
      </c>
      <c r="H1353" t="str">
        <f t="shared" ca="1" si="121"/>
        <v/>
      </c>
      <c r="K1353" t="str">
        <f t="shared" ca="1" si="122"/>
        <v/>
      </c>
    </row>
    <row r="1354" spans="1:11" x14ac:dyDescent="0.3">
      <c r="A1354" s="2">
        <v>2</v>
      </c>
      <c r="C1354" t="str">
        <f t="shared" ca="1" si="119"/>
        <v/>
      </c>
      <c r="D1354" t="str">
        <f t="shared" ca="1" si="120"/>
        <v/>
      </c>
      <c r="H1354" t="str">
        <f t="shared" ca="1" si="121"/>
        <v/>
      </c>
      <c r="K1354" t="str">
        <f t="shared" ca="1" si="122"/>
        <v/>
      </c>
    </row>
    <row r="1355" spans="1:11" x14ac:dyDescent="0.3">
      <c r="A1355" s="2">
        <v>2</v>
      </c>
      <c r="C1355" t="str">
        <f t="shared" ca="1" si="119"/>
        <v/>
      </c>
      <c r="D1355" t="str">
        <f t="shared" ca="1" si="120"/>
        <v/>
      </c>
      <c r="H1355" t="str">
        <f t="shared" ca="1" si="121"/>
        <v/>
      </c>
      <c r="K1355" t="str">
        <f t="shared" ca="1" si="122"/>
        <v/>
      </c>
    </row>
    <row r="1356" spans="1:11" x14ac:dyDescent="0.3">
      <c r="A1356" s="2">
        <v>1</v>
      </c>
      <c r="C1356" t="str">
        <f t="shared" ca="1" si="119"/>
        <v/>
      </c>
      <c r="D1356" t="str">
        <f t="shared" ca="1" si="120"/>
        <v/>
      </c>
      <c r="H1356" t="str">
        <f t="shared" ca="1" si="121"/>
        <v/>
      </c>
      <c r="K1356" t="str">
        <f t="shared" ca="1" si="122"/>
        <v/>
      </c>
    </row>
    <row r="1357" spans="1:11" x14ac:dyDescent="0.3">
      <c r="A1357" s="2">
        <v>3</v>
      </c>
      <c r="C1357" t="str">
        <f t="shared" ca="1" si="119"/>
        <v/>
      </c>
      <c r="D1357" t="str">
        <f t="shared" ca="1" si="120"/>
        <v/>
      </c>
      <c r="H1357" t="str">
        <f t="shared" ca="1" si="121"/>
        <v/>
      </c>
      <c r="K1357" t="str">
        <f t="shared" ca="1" si="122"/>
        <v/>
      </c>
    </row>
    <row r="1358" spans="1:11" x14ac:dyDescent="0.3">
      <c r="A1358" s="2">
        <v>0</v>
      </c>
      <c r="C1358" t="str">
        <f t="shared" ca="1" si="119"/>
        <v/>
      </c>
      <c r="D1358" t="str">
        <f t="shared" ca="1" si="120"/>
        <v/>
      </c>
      <c r="H1358" t="str">
        <f t="shared" ca="1" si="121"/>
        <v/>
      </c>
      <c r="K1358" t="str">
        <f t="shared" ca="1" si="122"/>
        <v/>
      </c>
    </row>
    <row r="1359" spans="1:11" x14ac:dyDescent="0.3">
      <c r="A1359" s="2">
        <v>2</v>
      </c>
      <c r="C1359" t="str">
        <f t="shared" ca="1" si="119"/>
        <v/>
      </c>
      <c r="D1359" t="str">
        <f t="shared" ca="1" si="120"/>
        <v/>
      </c>
      <c r="H1359" t="str">
        <f t="shared" ca="1" si="121"/>
        <v/>
      </c>
      <c r="K1359" t="str">
        <f t="shared" ca="1" si="122"/>
        <v/>
      </c>
    </row>
    <row r="1360" spans="1:11" x14ac:dyDescent="0.3">
      <c r="A1360" s="2">
        <v>0</v>
      </c>
      <c r="C1360" t="str">
        <f t="shared" ca="1" si="119"/>
        <v/>
      </c>
      <c r="D1360" t="str">
        <f t="shared" ca="1" si="120"/>
        <v/>
      </c>
      <c r="H1360" t="str">
        <f t="shared" ca="1" si="121"/>
        <v/>
      </c>
      <c r="K1360" t="str">
        <f t="shared" ca="1" si="122"/>
        <v/>
      </c>
    </row>
    <row r="1361" spans="1:11" x14ac:dyDescent="0.3">
      <c r="A1361" s="2">
        <v>2</v>
      </c>
      <c r="C1361">
        <f t="shared" ca="1" si="119"/>
        <v>8</v>
      </c>
      <c r="D1361">
        <f t="shared" ca="1" si="120"/>
        <v>25</v>
      </c>
      <c r="H1361">
        <f t="shared" ca="1" si="121"/>
        <v>24.304899999999996</v>
      </c>
      <c r="K1361">
        <f t="shared" ca="1" si="122"/>
        <v>0.73959999999999904</v>
      </c>
    </row>
    <row r="1362" spans="1:11" x14ac:dyDescent="0.3">
      <c r="A1362" s="2">
        <v>2</v>
      </c>
      <c r="C1362" t="str">
        <f t="shared" ca="1" si="119"/>
        <v/>
      </c>
      <c r="D1362" t="str">
        <f t="shared" ca="1" si="120"/>
        <v/>
      </c>
      <c r="H1362" t="str">
        <f t="shared" ca="1" si="121"/>
        <v/>
      </c>
      <c r="K1362" t="str">
        <f t="shared" ca="1" si="122"/>
        <v/>
      </c>
    </row>
    <row r="1363" spans="1:11" x14ac:dyDescent="0.3">
      <c r="A1363" s="2">
        <v>0</v>
      </c>
      <c r="C1363" t="str">
        <f t="shared" ca="1" si="119"/>
        <v/>
      </c>
      <c r="D1363" t="str">
        <f t="shared" ca="1" si="120"/>
        <v/>
      </c>
      <c r="H1363" t="str">
        <f t="shared" ca="1" si="121"/>
        <v/>
      </c>
      <c r="K1363" t="str">
        <f t="shared" ca="1" si="122"/>
        <v/>
      </c>
    </row>
    <row r="1364" spans="1:11" x14ac:dyDescent="0.3">
      <c r="A1364" s="2">
        <v>0</v>
      </c>
      <c r="C1364" t="str">
        <f t="shared" ca="1" si="119"/>
        <v/>
      </c>
      <c r="D1364" t="str">
        <f t="shared" ca="1" si="120"/>
        <v/>
      </c>
      <c r="H1364" t="str">
        <f t="shared" ca="1" si="121"/>
        <v/>
      </c>
      <c r="K1364" t="str">
        <f t="shared" ca="1" si="122"/>
        <v/>
      </c>
    </row>
    <row r="1365" spans="1:11" x14ac:dyDescent="0.3">
      <c r="A1365" s="2">
        <v>2</v>
      </c>
      <c r="C1365" t="str">
        <f t="shared" ca="1" si="119"/>
        <v/>
      </c>
      <c r="D1365" t="str">
        <f t="shared" ca="1" si="120"/>
        <v/>
      </c>
      <c r="H1365" t="str">
        <f t="shared" ca="1" si="121"/>
        <v/>
      </c>
      <c r="K1365" t="str">
        <f t="shared" ca="1" si="122"/>
        <v/>
      </c>
    </row>
    <row r="1366" spans="1:11" x14ac:dyDescent="0.3">
      <c r="A1366" s="2">
        <v>1</v>
      </c>
      <c r="C1366" t="str">
        <f t="shared" ca="1" si="119"/>
        <v/>
      </c>
      <c r="D1366" t="str">
        <f t="shared" ca="1" si="120"/>
        <v/>
      </c>
      <c r="H1366" t="str">
        <f t="shared" ca="1" si="121"/>
        <v/>
      </c>
      <c r="K1366" t="str">
        <f t="shared" ca="1" si="122"/>
        <v/>
      </c>
    </row>
    <row r="1367" spans="1:11" x14ac:dyDescent="0.3">
      <c r="A1367" s="2">
        <v>0</v>
      </c>
      <c r="C1367" t="str">
        <f t="shared" ca="1" si="119"/>
        <v/>
      </c>
      <c r="D1367" t="str">
        <f t="shared" ca="1" si="120"/>
        <v/>
      </c>
      <c r="H1367" t="str">
        <f t="shared" ca="1" si="121"/>
        <v/>
      </c>
      <c r="K1367" t="str">
        <f t="shared" ca="1" si="122"/>
        <v/>
      </c>
    </row>
    <row r="1368" spans="1:11" x14ac:dyDescent="0.3">
      <c r="A1368" s="2">
        <v>1</v>
      </c>
      <c r="C1368" t="str">
        <f t="shared" ca="1" si="119"/>
        <v/>
      </c>
      <c r="D1368" t="str">
        <f t="shared" ca="1" si="120"/>
        <v/>
      </c>
      <c r="H1368" t="str">
        <f t="shared" ca="1" si="121"/>
        <v/>
      </c>
      <c r="K1368" t="str">
        <f t="shared" ca="1" si="122"/>
        <v/>
      </c>
    </row>
    <row r="1369" spans="1:11" x14ac:dyDescent="0.3">
      <c r="A1369" s="2">
        <v>0</v>
      </c>
      <c r="C1369" t="str">
        <f t="shared" ca="1" si="119"/>
        <v/>
      </c>
      <c r="D1369" t="str">
        <f t="shared" ca="1" si="120"/>
        <v/>
      </c>
      <c r="H1369" t="str">
        <f t="shared" ca="1" si="121"/>
        <v/>
      </c>
      <c r="K1369" t="str">
        <f t="shared" ca="1" si="122"/>
        <v/>
      </c>
    </row>
    <row r="1370" spans="1:11" x14ac:dyDescent="0.3">
      <c r="A1370" s="2">
        <v>0</v>
      </c>
      <c r="C1370" t="str">
        <f t="shared" ca="1" si="119"/>
        <v/>
      </c>
      <c r="D1370" t="str">
        <f t="shared" ca="1" si="120"/>
        <v/>
      </c>
      <c r="H1370" t="str">
        <f t="shared" ca="1" si="121"/>
        <v/>
      </c>
      <c r="K1370" t="str">
        <f t="shared" ca="1" si="122"/>
        <v/>
      </c>
    </row>
    <row r="1371" spans="1:11" x14ac:dyDescent="0.3">
      <c r="A1371" s="2">
        <v>3</v>
      </c>
      <c r="C1371">
        <f t="shared" ca="1" si="119"/>
        <v>17</v>
      </c>
      <c r="D1371" t="str">
        <f t="shared" ca="1" si="120"/>
        <v/>
      </c>
      <c r="H1371">
        <f t="shared" ca="1" si="121"/>
        <v>16.564900000000002</v>
      </c>
      <c r="K1371" t="str">
        <f t="shared" ca="1" si="122"/>
        <v/>
      </c>
    </row>
    <row r="1372" spans="1:11" x14ac:dyDescent="0.3">
      <c r="A1372" s="2">
        <v>1</v>
      </c>
      <c r="C1372" t="str">
        <f t="shared" ca="1" si="119"/>
        <v/>
      </c>
      <c r="D1372" t="str">
        <f t="shared" ca="1" si="120"/>
        <v/>
      </c>
      <c r="H1372" t="str">
        <f t="shared" ca="1" si="121"/>
        <v/>
      </c>
      <c r="K1372" t="str">
        <f t="shared" ca="1" si="122"/>
        <v/>
      </c>
    </row>
    <row r="1373" spans="1:11" x14ac:dyDescent="0.3">
      <c r="A1373" s="2">
        <v>1</v>
      </c>
      <c r="C1373" t="str">
        <f t="shared" ca="1" si="119"/>
        <v/>
      </c>
      <c r="D1373" t="str">
        <f t="shared" ca="1" si="120"/>
        <v/>
      </c>
      <c r="H1373" t="str">
        <f t="shared" ca="1" si="121"/>
        <v/>
      </c>
      <c r="K1373" t="str">
        <f t="shared" ca="1" si="122"/>
        <v/>
      </c>
    </row>
    <row r="1374" spans="1:11" x14ac:dyDescent="0.3">
      <c r="A1374" s="2">
        <v>3</v>
      </c>
      <c r="C1374" t="str">
        <f t="shared" ca="1" si="119"/>
        <v/>
      </c>
      <c r="D1374" t="str">
        <f t="shared" ca="1" si="120"/>
        <v/>
      </c>
      <c r="H1374" t="str">
        <f t="shared" ca="1" si="121"/>
        <v/>
      </c>
      <c r="K1374" t="str">
        <f t="shared" ca="1" si="122"/>
        <v/>
      </c>
    </row>
    <row r="1375" spans="1:11" x14ac:dyDescent="0.3">
      <c r="A1375" s="2">
        <v>2</v>
      </c>
      <c r="C1375" t="str">
        <f t="shared" ca="1" si="119"/>
        <v/>
      </c>
      <c r="D1375" t="str">
        <f t="shared" ca="1" si="120"/>
        <v/>
      </c>
      <c r="H1375" t="str">
        <f t="shared" ca="1" si="121"/>
        <v/>
      </c>
      <c r="K1375" t="str">
        <f t="shared" ca="1" si="122"/>
        <v/>
      </c>
    </row>
    <row r="1376" spans="1:11" x14ac:dyDescent="0.3">
      <c r="A1376" s="2">
        <v>1</v>
      </c>
      <c r="C1376" t="str">
        <f t="shared" ca="1" si="119"/>
        <v/>
      </c>
      <c r="D1376" t="str">
        <f t="shared" ca="1" si="120"/>
        <v/>
      </c>
      <c r="H1376" t="str">
        <f t="shared" ca="1" si="121"/>
        <v/>
      </c>
      <c r="K1376" t="str">
        <f t="shared" ca="1" si="122"/>
        <v/>
      </c>
    </row>
    <row r="1377" spans="1:11" x14ac:dyDescent="0.3">
      <c r="A1377" s="2">
        <v>2</v>
      </c>
      <c r="C1377" t="str">
        <f t="shared" ca="1" si="119"/>
        <v/>
      </c>
      <c r="D1377" t="str">
        <f t="shared" ca="1" si="120"/>
        <v/>
      </c>
      <c r="H1377" t="str">
        <f t="shared" ca="1" si="121"/>
        <v/>
      </c>
      <c r="K1377" t="str">
        <f t="shared" ca="1" si="122"/>
        <v/>
      </c>
    </row>
    <row r="1378" spans="1:11" x14ac:dyDescent="0.3">
      <c r="A1378" s="2">
        <v>2</v>
      </c>
      <c r="C1378" t="str">
        <f t="shared" ca="1" si="119"/>
        <v/>
      </c>
      <c r="D1378" t="str">
        <f t="shared" ca="1" si="120"/>
        <v/>
      </c>
      <c r="H1378" t="str">
        <f t="shared" ca="1" si="121"/>
        <v/>
      </c>
      <c r="K1378" t="str">
        <f t="shared" ca="1" si="122"/>
        <v/>
      </c>
    </row>
    <row r="1379" spans="1:11" x14ac:dyDescent="0.3">
      <c r="A1379" s="2">
        <v>1</v>
      </c>
      <c r="C1379" t="str">
        <f t="shared" ca="1" si="119"/>
        <v/>
      </c>
      <c r="D1379" t="str">
        <f t="shared" ca="1" si="120"/>
        <v/>
      </c>
      <c r="H1379" t="str">
        <f t="shared" ca="1" si="121"/>
        <v/>
      </c>
      <c r="K1379" t="str">
        <f t="shared" ca="1" si="122"/>
        <v/>
      </c>
    </row>
    <row r="1380" spans="1:11" x14ac:dyDescent="0.3">
      <c r="A1380" s="2">
        <v>1</v>
      </c>
      <c r="C1380" t="str">
        <f t="shared" ca="1" si="119"/>
        <v/>
      </c>
      <c r="D1380" t="str">
        <f t="shared" ca="1" si="120"/>
        <v/>
      </c>
      <c r="H1380" t="str">
        <f t="shared" ca="1" si="121"/>
        <v/>
      </c>
      <c r="K1380" t="str">
        <f t="shared" ca="1" si="122"/>
        <v/>
      </c>
    </row>
    <row r="1381" spans="1:11" x14ac:dyDescent="0.3">
      <c r="A1381" s="2">
        <v>1</v>
      </c>
      <c r="C1381">
        <f t="shared" ca="1" si="119"/>
        <v>9</v>
      </c>
      <c r="D1381">
        <f t="shared" ca="1" si="120"/>
        <v>22</v>
      </c>
      <c r="H1381">
        <f t="shared" ca="1" si="121"/>
        <v>15.444899999999997</v>
      </c>
      <c r="K1381">
        <f t="shared" ca="1" si="122"/>
        <v>14.899599999999996</v>
      </c>
    </row>
    <row r="1382" spans="1:11" x14ac:dyDescent="0.3">
      <c r="A1382" s="2">
        <v>0</v>
      </c>
      <c r="C1382" t="str">
        <f t="shared" ca="1" si="119"/>
        <v/>
      </c>
      <c r="D1382" t="str">
        <f t="shared" ca="1" si="120"/>
        <v/>
      </c>
      <c r="H1382" t="str">
        <f t="shared" ca="1" si="121"/>
        <v/>
      </c>
      <c r="K1382" t="str">
        <f t="shared" ca="1" si="122"/>
        <v/>
      </c>
    </row>
    <row r="1383" spans="1:11" x14ac:dyDescent="0.3">
      <c r="A1383" s="2">
        <v>2</v>
      </c>
      <c r="C1383" t="str">
        <f t="shared" ca="1" si="119"/>
        <v/>
      </c>
      <c r="D1383" t="str">
        <f t="shared" ca="1" si="120"/>
        <v/>
      </c>
      <c r="H1383" t="str">
        <f t="shared" ca="1" si="121"/>
        <v/>
      </c>
      <c r="K1383" t="str">
        <f t="shared" ca="1" si="122"/>
        <v/>
      </c>
    </row>
    <row r="1384" spans="1:11" x14ac:dyDescent="0.3">
      <c r="A1384" s="2">
        <v>1</v>
      </c>
      <c r="C1384" t="str">
        <f t="shared" ca="1" si="119"/>
        <v/>
      </c>
      <c r="D1384" t="str">
        <f t="shared" ca="1" si="120"/>
        <v/>
      </c>
      <c r="H1384" t="str">
        <f t="shared" ca="1" si="121"/>
        <v/>
      </c>
      <c r="K1384" t="str">
        <f t="shared" ca="1" si="122"/>
        <v/>
      </c>
    </row>
    <row r="1385" spans="1:11" x14ac:dyDescent="0.3">
      <c r="A1385" s="2">
        <v>1</v>
      </c>
      <c r="C1385" t="str">
        <f t="shared" ca="1" si="119"/>
        <v/>
      </c>
      <c r="D1385" t="str">
        <f t="shared" ca="1" si="120"/>
        <v/>
      </c>
      <c r="H1385" t="str">
        <f t="shared" ca="1" si="121"/>
        <v/>
      </c>
      <c r="K1385" t="str">
        <f t="shared" ca="1" si="122"/>
        <v/>
      </c>
    </row>
    <row r="1386" spans="1:11" x14ac:dyDescent="0.3">
      <c r="A1386" s="2">
        <v>2</v>
      </c>
      <c r="C1386" t="str">
        <f t="shared" ca="1" si="119"/>
        <v/>
      </c>
      <c r="D1386" t="str">
        <f t="shared" ca="1" si="120"/>
        <v/>
      </c>
      <c r="H1386" t="str">
        <f t="shared" ca="1" si="121"/>
        <v/>
      </c>
      <c r="K1386" t="str">
        <f t="shared" ca="1" si="122"/>
        <v/>
      </c>
    </row>
    <row r="1387" spans="1:11" x14ac:dyDescent="0.3">
      <c r="A1387" s="2">
        <v>1</v>
      </c>
      <c r="C1387" t="str">
        <f t="shared" ca="1" si="119"/>
        <v/>
      </c>
      <c r="D1387" t="str">
        <f t="shared" ca="1" si="120"/>
        <v/>
      </c>
      <c r="H1387" t="str">
        <f t="shared" ca="1" si="121"/>
        <v/>
      </c>
      <c r="K1387" t="str">
        <f t="shared" ca="1" si="122"/>
        <v/>
      </c>
    </row>
    <row r="1388" spans="1:11" x14ac:dyDescent="0.3">
      <c r="A1388" s="2">
        <v>1</v>
      </c>
      <c r="C1388" t="str">
        <f t="shared" ca="1" si="119"/>
        <v/>
      </c>
      <c r="D1388" t="str">
        <f t="shared" ca="1" si="120"/>
        <v/>
      </c>
      <c r="H1388" t="str">
        <f t="shared" ca="1" si="121"/>
        <v/>
      </c>
      <c r="K1388" t="str">
        <f t="shared" ca="1" si="122"/>
        <v/>
      </c>
    </row>
    <row r="1389" spans="1:11" x14ac:dyDescent="0.3">
      <c r="A1389" s="2">
        <v>0</v>
      </c>
      <c r="C1389" t="str">
        <f t="shared" ca="1" si="119"/>
        <v/>
      </c>
      <c r="D1389" t="str">
        <f t="shared" ca="1" si="120"/>
        <v/>
      </c>
      <c r="H1389" t="str">
        <f t="shared" ca="1" si="121"/>
        <v/>
      </c>
      <c r="K1389" t="str">
        <f t="shared" ca="1" si="122"/>
        <v/>
      </c>
    </row>
    <row r="1390" spans="1:11" x14ac:dyDescent="0.3">
      <c r="A1390" s="2">
        <v>0</v>
      </c>
      <c r="C1390" t="str">
        <f t="shared" ca="1" si="119"/>
        <v/>
      </c>
      <c r="D1390" t="str">
        <f t="shared" ca="1" si="120"/>
        <v/>
      </c>
      <c r="H1390" t="str">
        <f t="shared" ca="1" si="121"/>
        <v/>
      </c>
      <c r="K1390" t="str">
        <f t="shared" ca="1" si="122"/>
        <v/>
      </c>
    </row>
    <row r="1391" spans="1:11" x14ac:dyDescent="0.3">
      <c r="A1391" s="2">
        <v>2</v>
      </c>
      <c r="C1391">
        <f t="shared" ca="1" si="119"/>
        <v>13</v>
      </c>
      <c r="D1391" t="str">
        <f t="shared" ca="1" si="120"/>
        <v/>
      </c>
      <c r="H1391">
        <f t="shared" ca="1" si="121"/>
        <v>4.9000000000000397E-3</v>
      </c>
      <c r="K1391" t="str">
        <f t="shared" ca="1" si="122"/>
        <v/>
      </c>
    </row>
    <row r="1392" spans="1:11" x14ac:dyDescent="0.3">
      <c r="A1392" s="2">
        <v>0</v>
      </c>
      <c r="C1392" t="str">
        <f t="shared" ca="1" si="119"/>
        <v/>
      </c>
      <c r="D1392" t="str">
        <f t="shared" ca="1" si="120"/>
        <v/>
      </c>
      <c r="H1392" t="str">
        <f t="shared" ca="1" si="121"/>
        <v/>
      </c>
      <c r="K1392" t="str">
        <f t="shared" ca="1" si="122"/>
        <v/>
      </c>
    </row>
    <row r="1393" spans="1:11" x14ac:dyDescent="0.3">
      <c r="A1393" s="2">
        <v>0</v>
      </c>
      <c r="C1393" t="str">
        <f t="shared" ca="1" si="119"/>
        <v/>
      </c>
      <c r="D1393" t="str">
        <f t="shared" ca="1" si="120"/>
        <v/>
      </c>
      <c r="H1393" t="str">
        <f t="shared" ca="1" si="121"/>
        <v/>
      </c>
      <c r="K1393" t="str">
        <f t="shared" ca="1" si="122"/>
        <v/>
      </c>
    </row>
    <row r="1394" spans="1:11" x14ac:dyDescent="0.3">
      <c r="A1394" s="2">
        <v>1</v>
      </c>
      <c r="C1394" t="str">
        <f t="shared" ca="1" si="119"/>
        <v/>
      </c>
      <c r="D1394" t="str">
        <f t="shared" ca="1" si="120"/>
        <v/>
      </c>
      <c r="H1394" t="str">
        <f t="shared" ca="1" si="121"/>
        <v/>
      </c>
      <c r="K1394" t="str">
        <f t="shared" ca="1" si="122"/>
        <v/>
      </c>
    </row>
    <row r="1395" spans="1:11" x14ac:dyDescent="0.3">
      <c r="A1395" s="2">
        <v>2</v>
      </c>
      <c r="C1395" t="str">
        <f t="shared" ca="1" si="119"/>
        <v/>
      </c>
      <c r="D1395" t="str">
        <f t="shared" ca="1" si="120"/>
        <v/>
      </c>
      <c r="H1395" t="str">
        <f t="shared" ca="1" si="121"/>
        <v/>
      </c>
      <c r="K1395" t="str">
        <f t="shared" ca="1" si="122"/>
        <v/>
      </c>
    </row>
    <row r="1396" spans="1:11" x14ac:dyDescent="0.3">
      <c r="A1396" s="2">
        <v>0</v>
      </c>
      <c r="C1396" t="str">
        <f t="shared" ca="1" si="119"/>
        <v/>
      </c>
      <c r="D1396" t="str">
        <f t="shared" ca="1" si="120"/>
        <v/>
      </c>
      <c r="H1396" t="str">
        <f t="shared" ca="1" si="121"/>
        <v/>
      </c>
      <c r="K1396" t="str">
        <f t="shared" ca="1" si="122"/>
        <v/>
      </c>
    </row>
    <row r="1397" spans="1:11" x14ac:dyDescent="0.3">
      <c r="A1397" s="2">
        <v>1</v>
      </c>
      <c r="C1397" t="str">
        <f t="shared" ca="1" si="119"/>
        <v/>
      </c>
      <c r="D1397" t="str">
        <f t="shared" ca="1" si="120"/>
        <v/>
      </c>
      <c r="H1397" t="str">
        <f t="shared" ca="1" si="121"/>
        <v/>
      </c>
      <c r="K1397" t="str">
        <f t="shared" ca="1" si="122"/>
        <v/>
      </c>
    </row>
    <row r="1398" spans="1:11" x14ac:dyDescent="0.3">
      <c r="A1398" s="2">
        <v>3</v>
      </c>
      <c r="C1398" t="str">
        <f t="shared" ca="1" si="119"/>
        <v/>
      </c>
      <c r="D1398" t="str">
        <f t="shared" ca="1" si="120"/>
        <v/>
      </c>
      <c r="H1398" t="str">
        <f t="shared" ca="1" si="121"/>
        <v/>
      </c>
      <c r="K1398" t="str">
        <f t="shared" ca="1" si="122"/>
        <v/>
      </c>
    </row>
    <row r="1399" spans="1:11" x14ac:dyDescent="0.3">
      <c r="A1399" s="2">
        <v>2</v>
      </c>
      <c r="C1399" t="str">
        <f t="shared" ca="1" si="119"/>
        <v/>
      </c>
      <c r="D1399" t="str">
        <f t="shared" ca="1" si="120"/>
        <v/>
      </c>
      <c r="H1399" t="str">
        <f t="shared" ca="1" si="121"/>
        <v/>
      </c>
      <c r="K1399" t="str">
        <f t="shared" ca="1" si="122"/>
        <v/>
      </c>
    </row>
    <row r="1400" spans="1:11" x14ac:dyDescent="0.3">
      <c r="A1400" s="2">
        <v>2</v>
      </c>
      <c r="C1400" t="str">
        <f t="shared" ca="1" si="119"/>
        <v/>
      </c>
      <c r="D1400" t="str">
        <f t="shared" ca="1" si="120"/>
        <v/>
      </c>
      <c r="H1400" t="str">
        <f t="shared" ca="1" si="121"/>
        <v/>
      </c>
      <c r="K1400" t="str">
        <f t="shared" ca="1" si="122"/>
        <v/>
      </c>
    </row>
    <row r="1401" spans="1:11" x14ac:dyDescent="0.3">
      <c r="A1401" s="2">
        <v>1</v>
      </c>
      <c r="C1401">
        <f t="shared" ca="1" si="119"/>
        <v>8</v>
      </c>
      <c r="D1401">
        <f t="shared" ca="1" si="120"/>
        <v>24</v>
      </c>
      <c r="H1401">
        <f t="shared" ca="1" si="121"/>
        <v>24.304899999999996</v>
      </c>
      <c r="K1401">
        <f t="shared" ca="1" si="122"/>
        <v>3.4595999999999978</v>
      </c>
    </row>
    <row r="1402" spans="1:11" x14ac:dyDescent="0.3">
      <c r="A1402" s="2">
        <v>3</v>
      </c>
      <c r="C1402" t="str">
        <f t="shared" ca="1" si="119"/>
        <v/>
      </c>
      <c r="D1402" t="str">
        <f t="shared" ca="1" si="120"/>
        <v/>
      </c>
      <c r="H1402" t="str">
        <f t="shared" ca="1" si="121"/>
        <v/>
      </c>
      <c r="K1402" t="str">
        <f t="shared" ca="1" si="122"/>
        <v/>
      </c>
    </row>
    <row r="1403" spans="1:11" x14ac:dyDescent="0.3">
      <c r="A1403" s="2">
        <v>1</v>
      </c>
      <c r="C1403" t="str">
        <f t="shared" ca="1" si="119"/>
        <v/>
      </c>
      <c r="D1403" t="str">
        <f t="shared" ca="1" si="120"/>
        <v/>
      </c>
      <c r="H1403" t="str">
        <f t="shared" ca="1" si="121"/>
        <v/>
      </c>
      <c r="K1403" t="str">
        <f t="shared" ca="1" si="122"/>
        <v/>
      </c>
    </row>
    <row r="1404" spans="1:11" x14ac:dyDescent="0.3">
      <c r="A1404" s="2">
        <v>0</v>
      </c>
      <c r="C1404" t="str">
        <f t="shared" ca="1" si="119"/>
        <v/>
      </c>
      <c r="D1404" t="str">
        <f t="shared" ca="1" si="120"/>
        <v/>
      </c>
      <c r="H1404" t="str">
        <f t="shared" ca="1" si="121"/>
        <v/>
      </c>
      <c r="K1404" t="str">
        <f t="shared" ca="1" si="122"/>
        <v/>
      </c>
    </row>
    <row r="1405" spans="1:11" x14ac:dyDescent="0.3">
      <c r="A1405" s="2">
        <v>1</v>
      </c>
      <c r="C1405" t="str">
        <f t="shared" ca="1" si="119"/>
        <v/>
      </c>
      <c r="D1405" t="str">
        <f t="shared" ca="1" si="120"/>
        <v/>
      </c>
      <c r="H1405" t="str">
        <f t="shared" ca="1" si="121"/>
        <v/>
      </c>
      <c r="K1405" t="str">
        <f t="shared" ca="1" si="122"/>
        <v/>
      </c>
    </row>
    <row r="1406" spans="1:11" x14ac:dyDescent="0.3">
      <c r="A1406" s="2">
        <v>0</v>
      </c>
      <c r="C1406" t="str">
        <f t="shared" ca="1" si="119"/>
        <v/>
      </c>
      <c r="D1406" t="str">
        <f t="shared" ca="1" si="120"/>
        <v/>
      </c>
      <c r="H1406" t="str">
        <f t="shared" ca="1" si="121"/>
        <v/>
      </c>
      <c r="K1406" t="str">
        <f t="shared" ca="1" si="122"/>
        <v/>
      </c>
    </row>
    <row r="1407" spans="1:11" x14ac:dyDescent="0.3">
      <c r="A1407" s="2">
        <v>0</v>
      </c>
      <c r="C1407" t="str">
        <f t="shared" ca="1" si="119"/>
        <v/>
      </c>
      <c r="D1407" t="str">
        <f t="shared" ca="1" si="120"/>
        <v/>
      </c>
      <c r="H1407" t="str">
        <f t="shared" ca="1" si="121"/>
        <v/>
      </c>
      <c r="K1407" t="str">
        <f t="shared" ca="1" si="122"/>
        <v/>
      </c>
    </row>
    <row r="1408" spans="1:11" x14ac:dyDescent="0.3">
      <c r="A1408" s="2">
        <v>1</v>
      </c>
      <c r="C1408" t="str">
        <f t="shared" ca="1" si="119"/>
        <v/>
      </c>
      <c r="D1408" t="str">
        <f t="shared" ca="1" si="120"/>
        <v/>
      </c>
      <c r="H1408" t="str">
        <f t="shared" ca="1" si="121"/>
        <v/>
      </c>
      <c r="K1408" t="str">
        <f t="shared" ca="1" si="122"/>
        <v/>
      </c>
    </row>
    <row r="1409" spans="1:11" x14ac:dyDescent="0.3">
      <c r="A1409" s="2">
        <v>1</v>
      </c>
      <c r="C1409" t="str">
        <f t="shared" ref="C1409:C1472" ca="1" si="123">IF(MOD(CELL("строка",A1418),10)=0,SUM(A1409:A1418),"")</f>
        <v/>
      </c>
      <c r="D1409" t="str">
        <f t="shared" ref="D1409:D1472" ca="1" si="124">IF(MOD(CELL("строка",A1428),20)=0,SUM(A1409:A1428),"")</f>
        <v/>
      </c>
      <c r="H1409" t="str">
        <f t="shared" ca="1" si="121"/>
        <v/>
      </c>
      <c r="K1409" t="str">
        <f t="shared" ca="1" si="122"/>
        <v/>
      </c>
    </row>
    <row r="1410" spans="1:11" x14ac:dyDescent="0.3">
      <c r="A1410" s="2">
        <v>0</v>
      </c>
      <c r="C1410" t="str">
        <f t="shared" ca="1" si="123"/>
        <v/>
      </c>
      <c r="D1410" t="str">
        <f t="shared" ca="1" si="124"/>
        <v/>
      </c>
      <c r="H1410" t="str">
        <f t="shared" ref="H1410:H1473" ca="1" si="125">IF(MOD(CELL("строка",C1410),10)=1,POWER( SUM( C1410, -$G$1 ), 2 ),"")</f>
        <v/>
      </c>
      <c r="K1410" t="str">
        <f t="shared" ref="K1410:K1473" ca="1" si="126">IF(MOD(CELL("строка",D1410),20)=1,POWER( SUM( D1410, -$J$1 ), 2 ),"")</f>
        <v/>
      </c>
    </row>
    <row r="1411" spans="1:11" x14ac:dyDescent="0.3">
      <c r="A1411" s="2">
        <v>1</v>
      </c>
      <c r="C1411">
        <f t="shared" ca="1" si="123"/>
        <v>16</v>
      </c>
      <c r="D1411" t="str">
        <f t="shared" ca="1" si="124"/>
        <v/>
      </c>
      <c r="H1411">
        <f t="shared" ca="1" si="125"/>
        <v>9.4249000000000009</v>
      </c>
      <c r="K1411" t="str">
        <f t="shared" ca="1" si="126"/>
        <v/>
      </c>
    </row>
    <row r="1412" spans="1:11" x14ac:dyDescent="0.3">
      <c r="A1412" s="2">
        <v>3</v>
      </c>
      <c r="C1412" t="str">
        <f t="shared" ca="1" si="123"/>
        <v/>
      </c>
      <c r="D1412" t="str">
        <f t="shared" ca="1" si="124"/>
        <v/>
      </c>
      <c r="H1412" t="str">
        <f t="shared" ca="1" si="125"/>
        <v/>
      </c>
      <c r="K1412" t="str">
        <f t="shared" ca="1" si="126"/>
        <v/>
      </c>
    </row>
    <row r="1413" spans="1:11" x14ac:dyDescent="0.3">
      <c r="A1413" s="2">
        <v>1</v>
      </c>
      <c r="C1413" t="str">
        <f t="shared" ca="1" si="123"/>
        <v/>
      </c>
      <c r="D1413" t="str">
        <f t="shared" ca="1" si="124"/>
        <v/>
      </c>
      <c r="H1413" t="str">
        <f t="shared" ca="1" si="125"/>
        <v/>
      </c>
      <c r="K1413" t="str">
        <f t="shared" ca="1" si="126"/>
        <v/>
      </c>
    </row>
    <row r="1414" spans="1:11" x14ac:dyDescent="0.3">
      <c r="A1414" s="2">
        <v>0</v>
      </c>
      <c r="C1414" t="str">
        <f t="shared" ca="1" si="123"/>
        <v/>
      </c>
      <c r="D1414" t="str">
        <f t="shared" ca="1" si="124"/>
        <v/>
      </c>
      <c r="H1414" t="str">
        <f t="shared" ca="1" si="125"/>
        <v/>
      </c>
      <c r="K1414" t="str">
        <f t="shared" ca="1" si="126"/>
        <v/>
      </c>
    </row>
    <row r="1415" spans="1:11" x14ac:dyDescent="0.3">
      <c r="A1415" s="2">
        <v>2</v>
      </c>
      <c r="C1415" t="str">
        <f t="shared" ca="1" si="123"/>
        <v/>
      </c>
      <c r="D1415" t="str">
        <f t="shared" ca="1" si="124"/>
        <v/>
      </c>
      <c r="H1415" t="str">
        <f t="shared" ca="1" si="125"/>
        <v/>
      </c>
      <c r="K1415" t="str">
        <f t="shared" ca="1" si="126"/>
        <v/>
      </c>
    </row>
    <row r="1416" spans="1:11" x14ac:dyDescent="0.3">
      <c r="A1416" s="2">
        <v>2</v>
      </c>
      <c r="C1416" t="str">
        <f t="shared" ca="1" si="123"/>
        <v/>
      </c>
      <c r="D1416" t="str">
        <f t="shared" ca="1" si="124"/>
        <v/>
      </c>
      <c r="H1416" t="str">
        <f t="shared" ca="1" si="125"/>
        <v/>
      </c>
      <c r="K1416" t="str">
        <f t="shared" ca="1" si="126"/>
        <v/>
      </c>
    </row>
    <row r="1417" spans="1:11" x14ac:dyDescent="0.3">
      <c r="A1417" s="2">
        <v>4</v>
      </c>
      <c r="C1417" t="str">
        <f t="shared" ca="1" si="123"/>
        <v/>
      </c>
      <c r="D1417" t="str">
        <f t="shared" ca="1" si="124"/>
        <v/>
      </c>
      <c r="H1417" t="str">
        <f t="shared" ca="1" si="125"/>
        <v/>
      </c>
      <c r="K1417" t="str">
        <f t="shared" ca="1" si="126"/>
        <v/>
      </c>
    </row>
    <row r="1418" spans="1:11" x14ac:dyDescent="0.3">
      <c r="A1418" s="2">
        <v>2</v>
      </c>
      <c r="C1418" t="str">
        <f t="shared" ca="1" si="123"/>
        <v/>
      </c>
      <c r="D1418" t="str">
        <f t="shared" ca="1" si="124"/>
        <v/>
      </c>
      <c r="H1418" t="str">
        <f t="shared" ca="1" si="125"/>
        <v/>
      </c>
      <c r="K1418" t="str">
        <f t="shared" ca="1" si="126"/>
        <v/>
      </c>
    </row>
    <row r="1419" spans="1:11" x14ac:dyDescent="0.3">
      <c r="A1419" s="2">
        <v>0</v>
      </c>
      <c r="C1419" t="str">
        <f t="shared" ca="1" si="123"/>
        <v/>
      </c>
      <c r="D1419" t="str">
        <f t="shared" ca="1" si="124"/>
        <v/>
      </c>
      <c r="H1419" t="str">
        <f t="shared" ca="1" si="125"/>
        <v/>
      </c>
      <c r="K1419" t="str">
        <f t="shared" ca="1" si="126"/>
        <v/>
      </c>
    </row>
    <row r="1420" spans="1:11" x14ac:dyDescent="0.3">
      <c r="A1420" s="2">
        <v>1</v>
      </c>
      <c r="C1420" t="str">
        <f t="shared" ca="1" si="123"/>
        <v/>
      </c>
      <c r="D1420" t="str">
        <f t="shared" ca="1" si="124"/>
        <v/>
      </c>
      <c r="H1420" t="str">
        <f t="shared" ca="1" si="125"/>
        <v/>
      </c>
      <c r="K1420" t="str">
        <f t="shared" ca="1" si="126"/>
        <v/>
      </c>
    </row>
    <row r="1421" spans="1:11" x14ac:dyDescent="0.3">
      <c r="A1421" s="2">
        <v>3</v>
      </c>
      <c r="C1421">
        <f t="shared" ca="1" si="123"/>
        <v>14</v>
      </c>
      <c r="D1421">
        <f t="shared" ca="1" si="124"/>
        <v>23</v>
      </c>
      <c r="H1421">
        <f t="shared" ca="1" si="125"/>
        <v>1.1449000000000007</v>
      </c>
      <c r="K1421">
        <f t="shared" ca="1" si="126"/>
        <v>8.1795999999999971</v>
      </c>
    </row>
    <row r="1422" spans="1:11" x14ac:dyDescent="0.3">
      <c r="A1422" s="2">
        <v>0</v>
      </c>
      <c r="C1422" t="str">
        <f t="shared" ca="1" si="123"/>
        <v/>
      </c>
      <c r="D1422" t="str">
        <f t="shared" ca="1" si="124"/>
        <v/>
      </c>
      <c r="H1422" t="str">
        <f t="shared" ca="1" si="125"/>
        <v/>
      </c>
      <c r="K1422" t="str">
        <f t="shared" ca="1" si="126"/>
        <v/>
      </c>
    </row>
    <row r="1423" spans="1:11" x14ac:dyDescent="0.3">
      <c r="A1423" s="2">
        <v>1</v>
      </c>
      <c r="C1423" t="str">
        <f t="shared" ca="1" si="123"/>
        <v/>
      </c>
      <c r="D1423" t="str">
        <f t="shared" ca="1" si="124"/>
        <v/>
      </c>
      <c r="H1423" t="str">
        <f t="shared" ca="1" si="125"/>
        <v/>
      </c>
      <c r="K1423" t="str">
        <f t="shared" ca="1" si="126"/>
        <v/>
      </c>
    </row>
    <row r="1424" spans="1:11" x14ac:dyDescent="0.3">
      <c r="A1424" s="2">
        <v>2</v>
      </c>
      <c r="C1424" t="str">
        <f t="shared" ca="1" si="123"/>
        <v/>
      </c>
      <c r="D1424" t="str">
        <f t="shared" ca="1" si="124"/>
        <v/>
      </c>
      <c r="H1424" t="str">
        <f t="shared" ca="1" si="125"/>
        <v/>
      </c>
      <c r="K1424" t="str">
        <f t="shared" ca="1" si="126"/>
        <v/>
      </c>
    </row>
    <row r="1425" spans="1:11" x14ac:dyDescent="0.3">
      <c r="A1425" s="2">
        <v>2</v>
      </c>
      <c r="C1425" t="str">
        <f t="shared" ca="1" si="123"/>
        <v/>
      </c>
      <c r="D1425" t="str">
        <f t="shared" ca="1" si="124"/>
        <v/>
      </c>
      <c r="H1425" t="str">
        <f t="shared" ca="1" si="125"/>
        <v/>
      </c>
      <c r="K1425" t="str">
        <f t="shared" ca="1" si="126"/>
        <v/>
      </c>
    </row>
    <row r="1426" spans="1:11" x14ac:dyDescent="0.3">
      <c r="A1426" s="2">
        <v>0</v>
      </c>
      <c r="C1426" t="str">
        <f t="shared" ca="1" si="123"/>
        <v/>
      </c>
      <c r="D1426" t="str">
        <f t="shared" ca="1" si="124"/>
        <v/>
      </c>
      <c r="H1426" t="str">
        <f t="shared" ca="1" si="125"/>
        <v/>
      </c>
      <c r="K1426" t="str">
        <f t="shared" ca="1" si="126"/>
        <v/>
      </c>
    </row>
    <row r="1427" spans="1:11" x14ac:dyDescent="0.3">
      <c r="A1427" s="2">
        <v>0</v>
      </c>
      <c r="C1427" t="str">
        <f t="shared" ca="1" si="123"/>
        <v/>
      </c>
      <c r="D1427" t="str">
        <f t="shared" ca="1" si="124"/>
        <v/>
      </c>
      <c r="H1427" t="str">
        <f t="shared" ca="1" si="125"/>
        <v/>
      </c>
      <c r="K1427" t="str">
        <f t="shared" ca="1" si="126"/>
        <v/>
      </c>
    </row>
    <row r="1428" spans="1:11" x14ac:dyDescent="0.3">
      <c r="A1428" s="2">
        <v>4</v>
      </c>
      <c r="C1428" t="str">
        <f t="shared" ca="1" si="123"/>
        <v/>
      </c>
      <c r="D1428" t="str">
        <f t="shared" ca="1" si="124"/>
        <v/>
      </c>
      <c r="H1428" t="str">
        <f t="shared" ca="1" si="125"/>
        <v/>
      </c>
      <c r="K1428" t="str">
        <f t="shared" ca="1" si="126"/>
        <v/>
      </c>
    </row>
    <row r="1429" spans="1:11" x14ac:dyDescent="0.3">
      <c r="A1429" s="2">
        <v>2</v>
      </c>
      <c r="C1429" t="str">
        <f t="shared" ca="1" si="123"/>
        <v/>
      </c>
      <c r="D1429" t="str">
        <f t="shared" ca="1" si="124"/>
        <v/>
      </c>
      <c r="H1429" t="str">
        <f t="shared" ca="1" si="125"/>
        <v/>
      </c>
      <c r="K1429" t="str">
        <f t="shared" ca="1" si="126"/>
        <v/>
      </c>
    </row>
    <row r="1430" spans="1:11" x14ac:dyDescent="0.3">
      <c r="A1430" s="2">
        <v>0</v>
      </c>
      <c r="C1430" t="str">
        <f t="shared" ca="1" si="123"/>
        <v/>
      </c>
      <c r="D1430" t="str">
        <f t="shared" ca="1" si="124"/>
        <v/>
      </c>
      <c r="H1430" t="str">
        <f t="shared" ca="1" si="125"/>
        <v/>
      </c>
      <c r="K1430" t="str">
        <f t="shared" ca="1" si="126"/>
        <v/>
      </c>
    </row>
    <row r="1431" spans="1:11" x14ac:dyDescent="0.3">
      <c r="A1431" s="2">
        <v>1</v>
      </c>
      <c r="C1431">
        <f t="shared" ca="1" si="123"/>
        <v>9</v>
      </c>
      <c r="D1431" t="str">
        <f t="shared" ca="1" si="124"/>
        <v/>
      </c>
      <c r="H1431">
        <f t="shared" ca="1" si="125"/>
        <v>15.444899999999997</v>
      </c>
      <c r="K1431" t="str">
        <f t="shared" ca="1" si="126"/>
        <v/>
      </c>
    </row>
    <row r="1432" spans="1:11" x14ac:dyDescent="0.3">
      <c r="A1432" s="2">
        <v>2</v>
      </c>
      <c r="C1432" t="str">
        <f t="shared" ca="1" si="123"/>
        <v/>
      </c>
      <c r="D1432" t="str">
        <f t="shared" ca="1" si="124"/>
        <v/>
      </c>
      <c r="H1432" t="str">
        <f t="shared" ca="1" si="125"/>
        <v/>
      </c>
      <c r="K1432" t="str">
        <f t="shared" ca="1" si="126"/>
        <v/>
      </c>
    </row>
    <row r="1433" spans="1:11" x14ac:dyDescent="0.3">
      <c r="A1433" s="2">
        <v>1</v>
      </c>
      <c r="C1433" t="str">
        <f t="shared" ca="1" si="123"/>
        <v/>
      </c>
      <c r="D1433" t="str">
        <f t="shared" ca="1" si="124"/>
        <v/>
      </c>
      <c r="H1433" t="str">
        <f t="shared" ca="1" si="125"/>
        <v/>
      </c>
      <c r="K1433" t="str">
        <f t="shared" ca="1" si="126"/>
        <v/>
      </c>
    </row>
    <row r="1434" spans="1:11" x14ac:dyDescent="0.3">
      <c r="A1434" s="2">
        <v>1</v>
      </c>
      <c r="C1434" t="str">
        <f t="shared" ca="1" si="123"/>
        <v/>
      </c>
      <c r="D1434" t="str">
        <f t="shared" ca="1" si="124"/>
        <v/>
      </c>
      <c r="H1434" t="str">
        <f t="shared" ca="1" si="125"/>
        <v/>
      </c>
      <c r="K1434" t="str">
        <f t="shared" ca="1" si="126"/>
        <v/>
      </c>
    </row>
    <row r="1435" spans="1:11" x14ac:dyDescent="0.3">
      <c r="A1435" s="2">
        <v>0</v>
      </c>
      <c r="C1435" t="str">
        <f t="shared" ca="1" si="123"/>
        <v/>
      </c>
      <c r="D1435" t="str">
        <f t="shared" ca="1" si="124"/>
        <v/>
      </c>
      <c r="H1435" t="str">
        <f t="shared" ca="1" si="125"/>
        <v/>
      </c>
      <c r="K1435" t="str">
        <f t="shared" ca="1" si="126"/>
        <v/>
      </c>
    </row>
    <row r="1436" spans="1:11" x14ac:dyDescent="0.3">
      <c r="A1436" s="2">
        <v>1</v>
      </c>
      <c r="C1436" t="str">
        <f t="shared" ca="1" si="123"/>
        <v/>
      </c>
      <c r="D1436" t="str">
        <f t="shared" ca="1" si="124"/>
        <v/>
      </c>
      <c r="H1436" t="str">
        <f t="shared" ca="1" si="125"/>
        <v/>
      </c>
      <c r="K1436" t="str">
        <f t="shared" ca="1" si="126"/>
        <v/>
      </c>
    </row>
    <row r="1437" spans="1:11" x14ac:dyDescent="0.3">
      <c r="A1437" s="2">
        <v>1</v>
      </c>
      <c r="C1437" t="str">
        <f t="shared" ca="1" si="123"/>
        <v/>
      </c>
      <c r="D1437" t="str">
        <f t="shared" ca="1" si="124"/>
        <v/>
      </c>
      <c r="H1437" t="str">
        <f t="shared" ca="1" si="125"/>
        <v/>
      </c>
      <c r="K1437" t="str">
        <f t="shared" ca="1" si="126"/>
        <v/>
      </c>
    </row>
    <row r="1438" spans="1:11" x14ac:dyDescent="0.3">
      <c r="A1438" s="2">
        <v>1</v>
      </c>
      <c r="C1438" t="str">
        <f t="shared" ca="1" si="123"/>
        <v/>
      </c>
      <c r="D1438" t="str">
        <f t="shared" ca="1" si="124"/>
        <v/>
      </c>
      <c r="H1438" t="str">
        <f t="shared" ca="1" si="125"/>
        <v/>
      </c>
      <c r="K1438" t="str">
        <f t="shared" ca="1" si="126"/>
        <v/>
      </c>
    </row>
    <row r="1439" spans="1:11" x14ac:dyDescent="0.3">
      <c r="A1439" s="2">
        <v>0</v>
      </c>
      <c r="C1439" t="str">
        <f t="shared" ca="1" si="123"/>
        <v/>
      </c>
      <c r="D1439" t="str">
        <f t="shared" ca="1" si="124"/>
        <v/>
      </c>
      <c r="H1439" t="str">
        <f t="shared" ca="1" si="125"/>
        <v/>
      </c>
      <c r="K1439" t="str">
        <f t="shared" ca="1" si="126"/>
        <v/>
      </c>
    </row>
    <row r="1440" spans="1:11" x14ac:dyDescent="0.3">
      <c r="A1440" s="2">
        <v>1</v>
      </c>
      <c r="C1440" t="str">
        <f t="shared" ca="1" si="123"/>
        <v/>
      </c>
      <c r="D1440" t="str">
        <f t="shared" ca="1" si="124"/>
        <v/>
      </c>
      <c r="H1440" t="str">
        <f t="shared" ca="1" si="125"/>
        <v/>
      </c>
      <c r="K1440" t="str">
        <f t="shared" ca="1" si="126"/>
        <v/>
      </c>
    </row>
    <row r="1441" spans="1:11" x14ac:dyDescent="0.3">
      <c r="A1441" s="2">
        <v>2</v>
      </c>
      <c r="C1441">
        <f t="shared" ca="1" si="123"/>
        <v>12</v>
      </c>
      <c r="D1441">
        <f t="shared" ca="1" si="124"/>
        <v>16</v>
      </c>
      <c r="H1441">
        <f t="shared" ca="1" si="125"/>
        <v>0.86489999999999945</v>
      </c>
      <c r="K1441">
        <f t="shared" ca="1" si="126"/>
        <v>97.219599999999986</v>
      </c>
    </row>
    <row r="1442" spans="1:11" x14ac:dyDescent="0.3">
      <c r="A1442" s="2">
        <v>1</v>
      </c>
      <c r="C1442" t="str">
        <f t="shared" ca="1" si="123"/>
        <v/>
      </c>
      <c r="D1442" t="str">
        <f t="shared" ca="1" si="124"/>
        <v/>
      </c>
      <c r="H1442" t="str">
        <f t="shared" ca="1" si="125"/>
        <v/>
      </c>
      <c r="K1442" t="str">
        <f t="shared" ca="1" si="126"/>
        <v/>
      </c>
    </row>
    <row r="1443" spans="1:11" x14ac:dyDescent="0.3">
      <c r="A1443" s="2">
        <v>1</v>
      </c>
      <c r="C1443" t="str">
        <f t="shared" ca="1" si="123"/>
        <v/>
      </c>
      <c r="D1443" t="str">
        <f t="shared" ca="1" si="124"/>
        <v/>
      </c>
      <c r="H1443" t="str">
        <f t="shared" ca="1" si="125"/>
        <v/>
      </c>
      <c r="K1443" t="str">
        <f t="shared" ca="1" si="126"/>
        <v/>
      </c>
    </row>
    <row r="1444" spans="1:11" x14ac:dyDescent="0.3">
      <c r="A1444" s="2">
        <v>0</v>
      </c>
      <c r="C1444" t="str">
        <f t="shared" ca="1" si="123"/>
        <v/>
      </c>
      <c r="D1444" t="str">
        <f t="shared" ca="1" si="124"/>
        <v/>
      </c>
      <c r="H1444" t="str">
        <f t="shared" ca="1" si="125"/>
        <v/>
      </c>
      <c r="K1444" t="str">
        <f t="shared" ca="1" si="126"/>
        <v/>
      </c>
    </row>
    <row r="1445" spans="1:11" x14ac:dyDescent="0.3">
      <c r="A1445" s="2">
        <v>0</v>
      </c>
      <c r="C1445" t="str">
        <f t="shared" ca="1" si="123"/>
        <v/>
      </c>
      <c r="D1445" t="str">
        <f t="shared" ca="1" si="124"/>
        <v/>
      </c>
      <c r="H1445" t="str">
        <f t="shared" ca="1" si="125"/>
        <v/>
      </c>
      <c r="K1445" t="str">
        <f t="shared" ca="1" si="126"/>
        <v/>
      </c>
    </row>
    <row r="1446" spans="1:11" x14ac:dyDescent="0.3">
      <c r="A1446" s="2">
        <v>1</v>
      </c>
      <c r="C1446" t="str">
        <f t="shared" ca="1" si="123"/>
        <v/>
      </c>
      <c r="D1446" t="str">
        <f t="shared" ca="1" si="124"/>
        <v/>
      </c>
      <c r="H1446" t="str">
        <f t="shared" ca="1" si="125"/>
        <v/>
      </c>
      <c r="K1446" t="str">
        <f t="shared" ca="1" si="126"/>
        <v/>
      </c>
    </row>
    <row r="1447" spans="1:11" x14ac:dyDescent="0.3">
      <c r="A1447" s="2">
        <v>2</v>
      </c>
      <c r="C1447" t="str">
        <f t="shared" ca="1" si="123"/>
        <v/>
      </c>
      <c r="D1447" t="str">
        <f t="shared" ca="1" si="124"/>
        <v/>
      </c>
      <c r="H1447" t="str">
        <f t="shared" ca="1" si="125"/>
        <v/>
      </c>
      <c r="K1447" t="str">
        <f t="shared" ca="1" si="126"/>
        <v/>
      </c>
    </row>
    <row r="1448" spans="1:11" x14ac:dyDescent="0.3">
      <c r="A1448" s="2">
        <v>1</v>
      </c>
      <c r="C1448" t="str">
        <f t="shared" ca="1" si="123"/>
        <v/>
      </c>
      <c r="D1448" t="str">
        <f t="shared" ca="1" si="124"/>
        <v/>
      </c>
      <c r="H1448" t="str">
        <f t="shared" ca="1" si="125"/>
        <v/>
      </c>
      <c r="K1448" t="str">
        <f t="shared" ca="1" si="126"/>
        <v/>
      </c>
    </row>
    <row r="1449" spans="1:11" x14ac:dyDescent="0.3">
      <c r="A1449" s="2">
        <v>2</v>
      </c>
      <c r="C1449" t="str">
        <f t="shared" ca="1" si="123"/>
        <v/>
      </c>
      <c r="D1449" t="str">
        <f t="shared" ca="1" si="124"/>
        <v/>
      </c>
      <c r="H1449" t="str">
        <f t="shared" ca="1" si="125"/>
        <v/>
      </c>
      <c r="K1449" t="str">
        <f t="shared" ca="1" si="126"/>
        <v/>
      </c>
    </row>
    <row r="1450" spans="1:11" x14ac:dyDescent="0.3">
      <c r="A1450" s="2">
        <v>2</v>
      </c>
      <c r="C1450" t="str">
        <f t="shared" ca="1" si="123"/>
        <v/>
      </c>
      <c r="D1450" t="str">
        <f t="shared" ca="1" si="124"/>
        <v/>
      </c>
      <c r="H1450" t="str">
        <f t="shared" ca="1" si="125"/>
        <v/>
      </c>
      <c r="K1450" t="str">
        <f t="shared" ca="1" si="126"/>
        <v/>
      </c>
    </row>
    <row r="1451" spans="1:11" x14ac:dyDescent="0.3">
      <c r="A1451" s="2">
        <v>0</v>
      </c>
      <c r="C1451">
        <f t="shared" ca="1" si="123"/>
        <v>4</v>
      </c>
      <c r="D1451" t="str">
        <f t="shared" ca="1" si="124"/>
        <v/>
      </c>
      <c r="H1451">
        <f t="shared" ca="1" si="125"/>
        <v>79.744900000000001</v>
      </c>
      <c r="K1451" t="str">
        <f t="shared" ca="1" si="126"/>
        <v/>
      </c>
    </row>
    <row r="1452" spans="1:11" x14ac:dyDescent="0.3">
      <c r="A1452" s="2">
        <v>1</v>
      </c>
      <c r="C1452" t="str">
        <f t="shared" ca="1" si="123"/>
        <v/>
      </c>
      <c r="D1452" t="str">
        <f t="shared" ca="1" si="124"/>
        <v/>
      </c>
      <c r="H1452" t="str">
        <f t="shared" ca="1" si="125"/>
        <v/>
      </c>
      <c r="K1452" t="str">
        <f t="shared" ca="1" si="126"/>
        <v/>
      </c>
    </row>
    <row r="1453" spans="1:11" x14ac:dyDescent="0.3">
      <c r="A1453" s="2">
        <v>0</v>
      </c>
      <c r="C1453" t="str">
        <f t="shared" ca="1" si="123"/>
        <v/>
      </c>
      <c r="D1453" t="str">
        <f t="shared" ca="1" si="124"/>
        <v/>
      </c>
      <c r="H1453" t="str">
        <f t="shared" ca="1" si="125"/>
        <v/>
      </c>
      <c r="K1453" t="str">
        <f t="shared" ca="1" si="126"/>
        <v/>
      </c>
    </row>
    <row r="1454" spans="1:11" x14ac:dyDescent="0.3">
      <c r="A1454" s="2">
        <v>0</v>
      </c>
      <c r="C1454" t="str">
        <f t="shared" ca="1" si="123"/>
        <v/>
      </c>
      <c r="D1454" t="str">
        <f t="shared" ca="1" si="124"/>
        <v/>
      </c>
      <c r="H1454" t="str">
        <f t="shared" ca="1" si="125"/>
        <v/>
      </c>
      <c r="K1454" t="str">
        <f t="shared" ca="1" si="126"/>
        <v/>
      </c>
    </row>
    <row r="1455" spans="1:11" x14ac:dyDescent="0.3">
      <c r="A1455" s="2">
        <v>0</v>
      </c>
      <c r="C1455" t="str">
        <f t="shared" ca="1" si="123"/>
        <v/>
      </c>
      <c r="D1455" t="str">
        <f t="shared" ca="1" si="124"/>
        <v/>
      </c>
      <c r="H1455" t="str">
        <f t="shared" ca="1" si="125"/>
        <v/>
      </c>
      <c r="K1455" t="str">
        <f t="shared" ca="1" si="126"/>
        <v/>
      </c>
    </row>
    <row r="1456" spans="1:11" x14ac:dyDescent="0.3">
      <c r="A1456" s="2">
        <v>0</v>
      </c>
      <c r="C1456" t="str">
        <f t="shared" ca="1" si="123"/>
        <v/>
      </c>
      <c r="D1456" t="str">
        <f t="shared" ca="1" si="124"/>
        <v/>
      </c>
      <c r="H1456" t="str">
        <f t="shared" ca="1" si="125"/>
        <v/>
      </c>
      <c r="K1456" t="str">
        <f t="shared" ca="1" si="126"/>
        <v/>
      </c>
    </row>
    <row r="1457" spans="1:11" x14ac:dyDescent="0.3">
      <c r="A1457" s="2">
        <v>1</v>
      </c>
      <c r="C1457" t="str">
        <f t="shared" ca="1" si="123"/>
        <v/>
      </c>
      <c r="D1457" t="str">
        <f t="shared" ca="1" si="124"/>
        <v/>
      </c>
      <c r="H1457" t="str">
        <f t="shared" ca="1" si="125"/>
        <v/>
      </c>
      <c r="K1457" t="str">
        <f t="shared" ca="1" si="126"/>
        <v/>
      </c>
    </row>
    <row r="1458" spans="1:11" x14ac:dyDescent="0.3">
      <c r="A1458" s="2">
        <v>0</v>
      </c>
      <c r="C1458" t="str">
        <f t="shared" ca="1" si="123"/>
        <v/>
      </c>
      <c r="D1458" t="str">
        <f t="shared" ca="1" si="124"/>
        <v/>
      </c>
      <c r="H1458" t="str">
        <f t="shared" ca="1" si="125"/>
        <v/>
      </c>
      <c r="K1458" t="str">
        <f t="shared" ca="1" si="126"/>
        <v/>
      </c>
    </row>
    <row r="1459" spans="1:11" x14ac:dyDescent="0.3">
      <c r="A1459" s="2">
        <v>1</v>
      </c>
      <c r="C1459" t="str">
        <f t="shared" ca="1" si="123"/>
        <v/>
      </c>
      <c r="D1459" t="str">
        <f t="shared" ca="1" si="124"/>
        <v/>
      </c>
      <c r="H1459" t="str">
        <f t="shared" ca="1" si="125"/>
        <v/>
      </c>
      <c r="K1459" t="str">
        <f t="shared" ca="1" si="126"/>
        <v/>
      </c>
    </row>
    <row r="1460" spans="1:11" x14ac:dyDescent="0.3">
      <c r="A1460" s="2">
        <v>1</v>
      </c>
      <c r="C1460" t="str">
        <f t="shared" ca="1" si="123"/>
        <v/>
      </c>
      <c r="D1460" t="str">
        <f t="shared" ca="1" si="124"/>
        <v/>
      </c>
      <c r="H1460" t="str">
        <f t="shared" ca="1" si="125"/>
        <v/>
      </c>
      <c r="K1460" t="str">
        <f t="shared" ca="1" si="126"/>
        <v/>
      </c>
    </row>
    <row r="1461" spans="1:11" x14ac:dyDescent="0.3">
      <c r="A1461" s="2">
        <v>1</v>
      </c>
      <c r="C1461">
        <f t="shared" ca="1" si="123"/>
        <v>12</v>
      </c>
      <c r="D1461">
        <f t="shared" ca="1" si="124"/>
        <v>25</v>
      </c>
      <c r="H1461">
        <f t="shared" ca="1" si="125"/>
        <v>0.86489999999999945</v>
      </c>
      <c r="K1461">
        <f t="shared" ca="1" si="126"/>
        <v>0.73959999999999904</v>
      </c>
    </row>
    <row r="1462" spans="1:11" x14ac:dyDescent="0.3">
      <c r="A1462" s="2">
        <v>0</v>
      </c>
      <c r="C1462" t="str">
        <f t="shared" ca="1" si="123"/>
        <v/>
      </c>
      <c r="D1462" t="str">
        <f t="shared" ca="1" si="124"/>
        <v/>
      </c>
      <c r="H1462" t="str">
        <f t="shared" ca="1" si="125"/>
        <v/>
      </c>
      <c r="K1462" t="str">
        <f t="shared" ca="1" si="126"/>
        <v/>
      </c>
    </row>
    <row r="1463" spans="1:11" x14ac:dyDescent="0.3">
      <c r="A1463" s="2">
        <v>0</v>
      </c>
      <c r="C1463" t="str">
        <f t="shared" ca="1" si="123"/>
        <v/>
      </c>
      <c r="D1463" t="str">
        <f t="shared" ca="1" si="124"/>
        <v/>
      </c>
      <c r="H1463" t="str">
        <f t="shared" ca="1" si="125"/>
        <v/>
      </c>
      <c r="K1463" t="str">
        <f t="shared" ca="1" si="126"/>
        <v/>
      </c>
    </row>
    <row r="1464" spans="1:11" x14ac:dyDescent="0.3">
      <c r="A1464" s="2">
        <v>0</v>
      </c>
      <c r="C1464" t="str">
        <f t="shared" ca="1" si="123"/>
        <v/>
      </c>
      <c r="D1464" t="str">
        <f t="shared" ca="1" si="124"/>
        <v/>
      </c>
      <c r="H1464" t="str">
        <f t="shared" ca="1" si="125"/>
        <v/>
      </c>
      <c r="K1464" t="str">
        <f t="shared" ca="1" si="126"/>
        <v/>
      </c>
    </row>
    <row r="1465" spans="1:11" x14ac:dyDescent="0.3">
      <c r="A1465" s="2">
        <v>2</v>
      </c>
      <c r="C1465" t="str">
        <f t="shared" ca="1" si="123"/>
        <v/>
      </c>
      <c r="D1465" t="str">
        <f t="shared" ca="1" si="124"/>
        <v/>
      </c>
      <c r="H1465" t="str">
        <f t="shared" ca="1" si="125"/>
        <v/>
      </c>
      <c r="K1465" t="str">
        <f t="shared" ca="1" si="126"/>
        <v/>
      </c>
    </row>
    <row r="1466" spans="1:11" x14ac:dyDescent="0.3">
      <c r="A1466" s="2">
        <v>1</v>
      </c>
      <c r="C1466" t="str">
        <f t="shared" ca="1" si="123"/>
        <v/>
      </c>
      <c r="D1466" t="str">
        <f t="shared" ca="1" si="124"/>
        <v/>
      </c>
      <c r="H1466" t="str">
        <f t="shared" ca="1" si="125"/>
        <v/>
      </c>
      <c r="K1466" t="str">
        <f t="shared" ca="1" si="126"/>
        <v/>
      </c>
    </row>
    <row r="1467" spans="1:11" x14ac:dyDescent="0.3">
      <c r="A1467" s="2">
        <v>0</v>
      </c>
      <c r="C1467" t="str">
        <f t="shared" ca="1" si="123"/>
        <v/>
      </c>
      <c r="D1467" t="str">
        <f t="shared" ca="1" si="124"/>
        <v/>
      </c>
      <c r="H1467" t="str">
        <f t="shared" ca="1" si="125"/>
        <v/>
      </c>
      <c r="K1467" t="str">
        <f t="shared" ca="1" si="126"/>
        <v/>
      </c>
    </row>
    <row r="1468" spans="1:11" x14ac:dyDescent="0.3">
      <c r="A1468" s="2">
        <v>3</v>
      </c>
      <c r="C1468" t="str">
        <f t="shared" ca="1" si="123"/>
        <v/>
      </c>
      <c r="D1468" t="str">
        <f t="shared" ca="1" si="124"/>
        <v/>
      </c>
      <c r="H1468" t="str">
        <f t="shared" ca="1" si="125"/>
        <v/>
      </c>
      <c r="K1468" t="str">
        <f t="shared" ca="1" si="126"/>
        <v/>
      </c>
    </row>
    <row r="1469" spans="1:11" x14ac:dyDescent="0.3">
      <c r="A1469" s="2">
        <v>2</v>
      </c>
      <c r="C1469" t="str">
        <f t="shared" ca="1" si="123"/>
        <v/>
      </c>
      <c r="D1469" t="str">
        <f t="shared" ca="1" si="124"/>
        <v/>
      </c>
      <c r="H1469" t="str">
        <f t="shared" ca="1" si="125"/>
        <v/>
      </c>
      <c r="K1469" t="str">
        <f t="shared" ca="1" si="126"/>
        <v/>
      </c>
    </row>
    <row r="1470" spans="1:11" x14ac:dyDescent="0.3">
      <c r="A1470" s="2">
        <v>3</v>
      </c>
      <c r="C1470" t="str">
        <f t="shared" ca="1" si="123"/>
        <v/>
      </c>
      <c r="D1470" t="str">
        <f t="shared" ca="1" si="124"/>
        <v/>
      </c>
      <c r="H1470" t="str">
        <f t="shared" ca="1" si="125"/>
        <v/>
      </c>
      <c r="K1470" t="str">
        <f t="shared" ca="1" si="126"/>
        <v/>
      </c>
    </row>
    <row r="1471" spans="1:11" x14ac:dyDescent="0.3">
      <c r="A1471" s="2">
        <v>4</v>
      </c>
      <c r="C1471">
        <f t="shared" ca="1" si="123"/>
        <v>13</v>
      </c>
      <c r="D1471" t="str">
        <f t="shared" ca="1" si="124"/>
        <v/>
      </c>
      <c r="H1471">
        <f t="shared" ca="1" si="125"/>
        <v>4.9000000000000397E-3</v>
      </c>
      <c r="K1471" t="str">
        <f t="shared" ca="1" si="126"/>
        <v/>
      </c>
    </row>
    <row r="1472" spans="1:11" x14ac:dyDescent="0.3">
      <c r="A1472" s="2">
        <v>1</v>
      </c>
      <c r="C1472" t="str">
        <f t="shared" ca="1" si="123"/>
        <v/>
      </c>
      <c r="D1472" t="str">
        <f t="shared" ca="1" si="124"/>
        <v/>
      </c>
      <c r="H1472" t="str">
        <f t="shared" ca="1" si="125"/>
        <v/>
      </c>
      <c r="K1472" t="str">
        <f t="shared" ca="1" si="126"/>
        <v/>
      </c>
    </row>
    <row r="1473" spans="1:11" x14ac:dyDescent="0.3">
      <c r="A1473" s="2">
        <v>1</v>
      </c>
      <c r="C1473" t="str">
        <f t="shared" ref="C1473:C1536" ca="1" si="127">IF(MOD(CELL("строка",A1482),10)=0,SUM(A1473:A1482),"")</f>
        <v/>
      </c>
      <c r="D1473" t="str">
        <f t="shared" ref="D1473:D1536" ca="1" si="128">IF(MOD(CELL("строка",A1492),20)=0,SUM(A1473:A1492),"")</f>
        <v/>
      </c>
      <c r="H1473" t="str">
        <f t="shared" ca="1" si="125"/>
        <v/>
      </c>
      <c r="K1473" t="str">
        <f t="shared" ca="1" si="126"/>
        <v/>
      </c>
    </row>
    <row r="1474" spans="1:11" x14ac:dyDescent="0.3">
      <c r="A1474" s="2">
        <v>1</v>
      </c>
      <c r="C1474" t="str">
        <f t="shared" ca="1" si="127"/>
        <v/>
      </c>
      <c r="D1474" t="str">
        <f t="shared" ca="1" si="128"/>
        <v/>
      </c>
      <c r="H1474" t="str">
        <f t="shared" ref="H1474:H1537" ca="1" si="129">IF(MOD(CELL("строка",C1474),10)=1,POWER( SUM( C1474, -$G$1 ), 2 ),"")</f>
        <v/>
      </c>
      <c r="K1474" t="str">
        <f t="shared" ref="K1474:K1537" ca="1" si="130">IF(MOD(CELL("строка",D1474),20)=1,POWER( SUM( D1474, -$J$1 ), 2 ),"")</f>
        <v/>
      </c>
    </row>
    <row r="1475" spans="1:11" x14ac:dyDescent="0.3">
      <c r="A1475" s="2">
        <v>3</v>
      </c>
      <c r="C1475" t="str">
        <f t="shared" ca="1" si="127"/>
        <v/>
      </c>
      <c r="D1475" t="str">
        <f t="shared" ca="1" si="128"/>
        <v/>
      </c>
      <c r="H1475" t="str">
        <f t="shared" ca="1" si="129"/>
        <v/>
      </c>
      <c r="K1475" t="str">
        <f t="shared" ca="1" si="130"/>
        <v/>
      </c>
    </row>
    <row r="1476" spans="1:11" x14ac:dyDescent="0.3">
      <c r="A1476" s="2">
        <v>1</v>
      </c>
      <c r="C1476" t="str">
        <f t="shared" ca="1" si="127"/>
        <v/>
      </c>
      <c r="D1476" t="str">
        <f t="shared" ca="1" si="128"/>
        <v/>
      </c>
      <c r="H1476" t="str">
        <f t="shared" ca="1" si="129"/>
        <v/>
      </c>
      <c r="K1476" t="str">
        <f t="shared" ca="1" si="130"/>
        <v/>
      </c>
    </row>
    <row r="1477" spans="1:11" x14ac:dyDescent="0.3">
      <c r="A1477" s="2">
        <v>0</v>
      </c>
      <c r="C1477" t="str">
        <f t="shared" ca="1" si="127"/>
        <v/>
      </c>
      <c r="D1477" t="str">
        <f t="shared" ca="1" si="128"/>
        <v/>
      </c>
      <c r="H1477" t="str">
        <f t="shared" ca="1" si="129"/>
        <v/>
      </c>
      <c r="K1477" t="str">
        <f t="shared" ca="1" si="130"/>
        <v/>
      </c>
    </row>
    <row r="1478" spans="1:11" x14ac:dyDescent="0.3">
      <c r="A1478" s="2">
        <v>2</v>
      </c>
      <c r="C1478" t="str">
        <f t="shared" ca="1" si="127"/>
        <v/>
      </c>
      <c r="D1478" t="str">
        <f t="shared" ca="1" si="128"/>
        <v/>
      </c>
      <c r="H1478" t="str">
        <f t="shared" ca="1" si="129"/>
        <v/>
      </c>
      <c r="K1478" t="str">
        <f t="shared" ca="1" si="130"/>
        <v/>
      </c>
    </row>
    <row r="1479" spans="1:11" x14ac:dyDescent="0.3">
      <c r="A1479" s="2">
        <v>0</v>
      </c>
      <c r="C1479" t="str">
        <f t="shared" ca="1" si="127"/>
        <v/>
      </c>
      <c r="D1479" t="str">
        <f t="shared" ca="1" si="128"/>
        <v/>
      </c>
      <c r="H1479" t="str">
        <f t="shared" ca="1" si="129"/>
        <v/>
      </c>
      <c r="K1479" t="str">
        <f t="shared" ca="1" si="130"/>
        <v/>
      </c>
    </row>
    <row r="1480" spans="1:11" x14ac:dyDescent="0.3">
      <c r="A1480" s="2">
        <v>0</v>
      </c>
      <c r="C1480" t="str">
        <f t="shared" ca="1" si="127"/>
        <v/>
      </c>
      <c r="D1480" t="str">
        <f t="shared" ca="1" si="128"/>
        <v/>
      </c>
      <c r="H1480" t="str">
        <f t="shared" ca="1" si="129"/>
        <v/>
      </c>
      <c r="K1480" t="str">
        <f t="shared" ca="1" si="130"/>
        <v/>
      </c>
    </row>
    <row r="1481" spans="1:11" x14ac:dyDescent="0.3">
      <c r="A1481" s="2">
        <v>4</v>
      </c>
      <c r="C1481">
        <f t="shared" ca="1" si="127"/>
        <v>13</v>
      </c>
      <c r="D1481">
        <f t="shared" ca="1" si="128"/>
        <v>29</v>
      </c>
      <c r="H1481">
        <f t="shared" ca="1" si="129"/>
        <v>4.9000000000000397E-3</v>
      </c>
      <c r="K1481">
        <f t="shared" ca="1" si="130"/>
        <v>9.8596000000000039</v>
      </c>
    </row>
    <row r="1482" spans="1:11" x14ac:dyDescent="0.3">
      <c r="A1482" s="2">
        <v>0</v>
      </c>
      <c r="C1482" t="str">
        <f t="shared" ca="1" si="127"/>
        <v/>
      </c>
      <c r="D1482" t="str">
        <f t="shared" ca="1" si="128"/>
        <v/>
      </c>
      <c r="H1482" t="str">
        <f t="shared" ca="1" si="129"/>
        <v/>
      </c>
      <c r="K1482" t="str">
        <f t="shared" ca="1" si="130"/>
        <v/>
      </c>
    </row>
    <row r="1483" spans="1:11" x14ac:dyDescent="0.3">
      <c r="A1483" s="2">
        <v>2</v>
      </c>
      <c r="C1483" t="str">
        <f t="shared" ca="1" si="127"/>
        <v/>
      </c>
      <c r="D1483" t="str">
        <f t="shared" ca="1" si="128"/>
        <v/>
      </c>
      <c r="H1483" t="str">
        <f t="shared" ca="1" si="129"/>
        <v/>
      </c>
      <c r="K1483" t="str">
        <f t="shared" ca="1" si="130"/>
        <v/>
      </c>
    </row>
    <row r="1484" spans="1:11" x14ac:dyDescent="0.3">
      <c r="A1484" s="2">
        <v>2</v>
      </c>
      <c r="C1484" t="str">
        <f t="shared" ca="1" si="127"/>
        <v/>
      </c>
      <c r="D1484" t="str">
        <f t="shared" ca="1" si="128"/>
        <v/>
      </c>
      <c r="H1484" t="str">
        <f t="shared" ca="1" si="129"/>
        <v/>
      </c>
      <c r="K1484" t="str">
        <f t="shared" ca="1" si="130"/>
        <v/>
      </c>
    </row>
    <row r="1485" spans="1:11" x14ac:dyDescent="0.3">
      <c r="A1485" s="2">
        <v>0</v>
      </c>
      <c r="C1485" t="str">
        <f t="shared" ca="1" si="127"/>
        <v/>
      </c>
      <c r="D1485" t="str">
        <f t="shared" ca="1" si="128"/>
        <v/>
      </c>
      <c r="H1485" t="str">
        <f t="shared" ca="1" si="129"/>
        <v/>
      </c>
      <c r="K1485" t="str">
        <f t="shared" ca="1" si="130"/>
        <v/>
      </c>
    </row>
    <row r="1486" spans="1:11" x14ac:dyDescent="0.3">
      <c r="A1486" s="2">
        <v>0</v>
      </c>
      <c r="C1486" t="str">
        <f t="shared" ca="1" si="127"/>
        <v/>
      </c>
      <c r="D1486" t="str">
        <f t="shared" ca="1" si="128"/>
        <v/>
      </c>
      <c r="H1486" t="str">
        <f t="shared" ca="1" si="129"/>
        <v/>
      </c>
      <c r="K1486" t="str">
        <f t="shared" ca="1" si="130"/>
        <v/>
      </c>
    </row>
    <row r="1487" spans="1:11" x14ac:dyDescent="0.3">
      <c r="A1487" s="2">
        <v>3</v>
      </c>
      <c r="C1487" t="str">
        <f t="shared" ca="1" si="127"/>
        <v/>
      </c>
      <c r="D1487" t="str">
        <f t="shared" ca="1" si="128"/>
        <v/>
      </c>
      <c r="H1487" t="str">
        <f t="shared" ca="1" si="129"/>
        <v/>
      </c>
      <c r="K1487" t="str">
        <f t="shared" ca="1" si="130"/>
        <v/>
      </c>
    </row>
    <row r="1488" spans="1:11" x14ac:dyDescent="0.3">
      <c r="A1488" s="2">
        <v>1</v>
      </c>
      <c r="C1488" t="str">
        <f t="shared" ca="1" si="127"/>
        <v/>
      </c>
      <c r="D1488" t="str">
        <f t="shared" ca="1" si="128"/>
        <v/>
      </c>
      <c r="H1488" t="str">
        <f t="shared" ca="1" si="129"/>
        <v/>
      </c>
      <c r="K1488" t="str">
        <f t="shared" ca="1" si="130"/>
        <v/>
      </c>
    </row>
    <row r="1489" spans="1:11" x14ac:dyDescent="0.3">
      <c r="A1489" s="2">
        <v>0</v>
      </c>
      <c r="C1489" t="str">
        <f t="shared" ca="1" si="127"/>
        <v/>
      </c>
      <c r="D1489" t="str">
        <f t="shared" ca="1" si="128"/>
        <v/>
      </c>
      <c r="H1489" t="str">
        <f t="shared" ca="1" si="129"/>
        <v/>
      </c>
      <c r="K1489" t="str">
        <f t="shared" ca="1" si="130"/>
        <v/>
      </c>
    </row>
    <row r="1490" spans="1:11" x14ac:dyDescent="0.3">
      <c r="A1490" s="2">
        <v>1</v>
      </c>
      <c r="C1490" t="str">
        <f t="shared" ca="1" si="127"/>
        <v/>
      </c>
      <c r="D1490" t="str">
        <f t="shared" ca="1" si="128"/>
        <v/>
      </c>
      <c r="H1490" t="str">
        <f t="shared" ca="1" si="129"/>
        <v/>
      </c>
      <c r="K1490" t="str">
        <f t="shared" ca="1" si="130"/>
        <v/>
      </c>
    </row>
    <row r="1491" spans="1:11" x14ac:dyDescent="0.3">
      <c r="A1491" s="2">
        <v>2</v>
      </c>
      <c r="C1491">
        <f t="shared" ca="1" si="127"/>
        <v>16</v>
      </c>
      <c r="D1491" t="str">
        <f t="shared" ca="1" si="128"/>
        <v/>
      </c>
      <c r="H1491">
        <f t="shared" ca="1" si="129"/>
        <v>9.4249000000000009</v>
      </c>
      <c r="K1491" t="str">
        <f t="shared" ca="1" si="130"/>
        <v/>
      </c>
    </row>
    <row r="1492" spans="1:11" x14ac:dyDescent="0.3">
      <c r="A1492" s="2">
        <v>2</v>
      </c>
      <c r="C1492" t="str">
        <f t="shared" ca="1" si="127"/>
        <v/>
      </c>
      <c r="D1492" t="str">
        <f t="shared" ca="1" si="128"/>
        <v/>
      </c>
      <c r="H1492" t="str">
        <f t="shared" ca="1" si="129"/>
        <v/>
      </c>
      <c r="K1492" t="str">
        <f t="shared" ca="1" si="130"/>
        <v/>
      </c>
    </row>
    <row r="1493" spans="1:11" x14ac:dyDescent="0.3">
      <c r="A1493" s="2">
        <v>0</v>
      </c>
      <c r="C1493" t="str">
        <f t="shared" ca="1" si="127"/>
        <v/>
      </c>
      <c r="D1493" t="str">
        <f t="shared" ca="1" si="128"/>
        <v/>
      </c>
      <c r="H1493" t="str">
        <f t="shared" ca="1" si="129"/>
        <v/>
      </c>
      <c r="K1493" t="str">
        <f t="shared" ca="1" si="130"/>
        <v/>
      </c>
    </row>
    <row r="1494" spans="1:11" x14ac:dyDescent="0.3">
      <c r="A1494" s="2">
        <v>3</v>
      </c>
      <c r="C1494" t="str">
        <f t="shared" ca="1" si="127"/>
        <v/>
      </c>
      <c r="D1494" t="str">
        <f t="shared" ca="1" si="128"/>
        <v/>
      </c>
      <c r="H1494" t="str">
        <f t="shared" ca="1" si="129"/>
        <v/>
      </c>
      <c r="K1494" t="str">
        <f t="shared" ca="1" si="130"/>
        <v/>
      </c>
    </row>
    <row r="1495" spans="1:11" x14ac:dyDescent="0.3">
      <c r="A1495" s="2">
        <v>1</v>
      </c>
      <c r="C1495" t="str">
        <f t="shared" ca="1" si="127"/>
        <v/>
      </c>
      <c r="D1495" t="str">
        <f t="shared" ca="1" si="128"/>
        <v/>
      </c>
      <c r="H1495" t="str">
        <f t="shared" ca="1" si="129"/>
        <v/>
      </c>
      <c r="K1495" t="str">
        <f t="shared" ca="1" si="130"/>
        <v/>
      </c>
    </row>
    <row r="1496" spans="1:11" x14ac:dyDescent="0.3">
      <c r="A1496" s="2">
        <v>1</v>
      </c>
      <c r="C1496" t="str">
        <f t="shared" ca="1" si="127"/>
        <v/>
      </c>
      <c r="D1496" t="str">
        <f t="shared" ca="1" si="128"/>
        <v/>
      </c>
      <c r="H1496" t="str">
        <f t="shared" ca="1" si="129"/>
        <v/>
      </c>
      <c r="K1496" t="str">
        <f t="shared" ca="1" si="130"/>
        <v/>
      </c>
    </row>
    <row r="1497" spans="1:11" x14ac:dyDescent="0.3">
      <c r="A1497" s="2">
        <v>3</v>
      </c>
      <c r="C1497" t="str">
        <f t="shared" ca="1" si="127"/>
        <v/>
      </c>
      <c r="D1497" t="str">
        <f t="shared" ca="1" si="128"/>
        <v/>
      </c>
      <c r="H1497" t="str">
        <f t="shared" ca="1" si="129"/>
        <v/>
      </c>
      <c r="K1497" t="str">
        <f t="shared" ca="1" si="130"/>
        <v/>
      </c>
    </row>
    <row r="1498" spans="1:11" x14ac:dyDescent="0.3">
      <c r="A1498" s="2">
        <v>0</v>
      </c>
      <c r="C1498" t="str">
        <f t="shared" ca="1" si="127"/>
        <v/>
      </c>
      <c r="D1498" t="str">
        <f t="shared" ca="1" si="128"/>
        <v/>
      </c>
      <c r="H1498" t="str">
        <f t="shared" ca="1" si="129"/>
        <v/>
      </c>
      <c r="K1498" t="str">
        <f t="shared" ca="1" si="130"/>
        <v/>
      </c>
    </row>
    <row r="1499" spans="1:11" x14ac:dyDescent="0.3">
      <c r="A1499" s="2">
        <v>1</v>
      </c>
      <c r="C1499" t="str">
        <f t="shared" ca="1" si="127"/>
        <v/>
      </c>
      <c r="D1499" t="str">
        <f t="shared" ca="1" si="128"/>
        <v/>
      </c>
      <c r="H1499" t="str">
        <f t="shared" ca="1" si="129"/>
        <v/>
      </c>
      <c r="K1499" t="str">
        <f t="shared" ca="1" si="130"/>
        <v/>
      </c>
    </row>
    <row r="1500" spans="1:11" x14ac:dyDescent="0.3">
      <c r="A1500" s="2">
        <v>3</v>
      </c>
      <c r="C1500" t="str">
        <f t="shared" ca="1" si="127"/>
        <v/>
      </c>
      <c r="D1500" t="str">
        <f t="shared" ca="1" si="128"/>
        <v/>
      </c>
      <c r="H1500" t="str">
        <f t="shared" ca="1" si="129"/>
        <v/>
      </c>
      <c r="K1500" t="str">
        <f t="shared" ca="1" si="130"/>
        <v/>
      </c>
    </row>
    <row r="1501" spans="1:11" x14ac:dyDescent="0.3">
      <c r="A1501" s="2">
        <v>2</v>
      </c>
      <c r="C1501">
        <f t="shared" ca="1" si="127"/>
        <v>14</v>
      </c>
      <c r="D1501">
        <f t="shared" ca="1" si="128"/>
        <v>27</v>
      </c>
      <c r="H1501">
        <f t="shared" ca="1" si="129"/>
        <v>1.1449000000000007</v>
      </c>
      <c r="K1501">
        <f t="shared" ca="1" si="130"/>
        <v>1.2996000000000012</v>
      </c>
    </row>
    <row r="1502" spans="1:11" x14ac:dyDescent="0.3">
      <c r="A1502" s="2">
        <v>3</v>
      </c>
      <c r="C1502" t="str">
        <f t="shared" ca="1" si="127"/>
        <v/>
      </c>
      <c r="D1502" t="str">
        <f t="shared" ca="1" si="128"/>
        <v/>
      </c>
      <c r="H1502" t="str">
        <f t="shared" ca="1" si="129"/>
        <v/>
      </c>
      <c r="K1502" t="str">
        <f t="shared" ca="1" si="130"/>
        <v/>
      </c>
    </row>
    <row r="1503" spans="1:11" x14ac:dyDescent="0.3">
      <c r="A1503" s="2">
        <v>1</v>
      </c>
      <c r="C1503" t="str">
        <f t="shared" ca="1" si="127"/>
        <v/>
      </c>
      <c r="D1503" t="str">
        <f t="shared" ca="1" si="128"/>
        <v/>
      </c>
      <c r="H1503" t="str">
        <f t="shared" ca="1" si="129"/>
        <v/>
      </c>
      <c r="K1503" t="str">
        <f t="shared" ca="1" si="130"/>
        <v/>
      </c>
    </row>
    <row r="1504" spans="1:11" x14ac:dyDescent="0.3">
      <c r="A1504" s="2">
        <v>2</v>
      </c>
      <c r="C1504" t="str">
        <f t="shared" ca="1" si="127"/>
        <v/>
      </c>
      <c r="D1504" t="str">
        <f t="shared" ca="1" si="128"/>
        <v/>
      </c>
      <c r="H1504" t="str">
        <f t="shared" ca="1" si="129"/>
        <v/>
      </c>
      <c r="K1504" t="str">
        <f t="shared" ca="1" si="130"/>
        <v/>
      </c>
    </row>
    <row r="1505" spans="1:11" x14ac:dyDescent="0.3">
      <c r="A1505" s="2">
        <v>0</v>
      </c>
      <c r="C1505" t="str">
        <f t="shared" ca="1" si="127"/>
        <v/>
      </c>
      <c r="D1505" t="str">
        <f t="shared" ca="1" si="128"/>
        <v/>
      </c>
      <c r="H1505" t="str">
        <f t="shared" ca="1" si="129"/>
        <v/>
      </c>
      <c r="K1505" t="str">
        <f t="shared" ca="1" si="130"/>
        <v/>
      </c>
    </row>
    <row r="1506" spans="1:11" x14ac:dyDescent="0.3">
      <c r="A1506" s="2">
        <v>0</v>
      </c>
      <c r="C1506" t="str">
        <f t="shared" ca="1" si="127"/>
        <v/>
      </c>
      <c r="D1506" t="str">
        <f t="shared" ca="1" si="128"/>
        <v/>
      </c>
      <c r="H1506" t="str">
        <f t="shared" ca="1" si="129"/>
        <v/>
      </c>
      <c r="K1506" t="str">
        <f t="shared" ca="1" si="130"/>
        <v/>
      </c>
    </row>
    <row r="1507" spans="1:11" x14ac:dyDescent="0.3">
      <c r="A1507" s="2">
        <v>2</v>
      </c>
      <c r="C1507" t="str">
        <f t="shared" ca="1" si="127"/>
        <v/>
      </c>
      <c r="D1507" t="str">
        <f t="shared" ca="1" si="128"/>
        <v/>
      </c>
      <c r="H1507" t="str">
        <f t="shared" ca="1" si="129"/>
        <v/>
      </c>
      <c r="K1507" t="str">
        <f t="shared" ca="1" si="130"/>
        <v/>
      </c>
    </row>
    <row r="1508" spans="1:11" x14ac:dyDescent="0.3">
      <c r="A1508" s="2">
        <v>1</v>
      </c>
      <c r="C1508" t="str">
        <f t="shared" ca="1" si="127"/>
        <v/>
      </c>
      <c r="D1508" t="str">
        <f t="shared" ca="1" si="128"/>
        <v/>
      </c>
      <c r="H1508" t="str">
        <f t="shared" ca="1" si="129"/>
        <v/>
      </c>
      <c r="K1508" t="str">
        <f t="shared" ca="1" si="130"/>
        <v/>
      </c>
    </row>
    <row r="1509" spans="1:11" x14ac:dyDescent="0.3">
      <c r="A1509" s="2">
        <v>0</v>
      </c>
      <c r="C1509" t="str">
        <f t="shared" ca="1" si="127"/>
        <v/>
      </c>
      <c r="D1509" t="str">
        <f t="shared" ca="1" si="128"/>
        <v/>
      </c>
      <c r="H1509" t="str">
        <f t="shared" ca="1" si="129"/>
        <v/>
      </c>
      <c r="K1509" t="str">
        <f t="shared" ca="1" si="130"/>
        <v/>
      </c>
    </row>
    <row r="1510" spans="1:11" x14ac:dyDescent="0.3">
      <c r="A1510" s="2">
        <v>3</v>
      </c>
      <c r="C1510" t="str">
        <f t="shared" ca="1" si="127"/>
        <v/>
      </c>
      <c r="D1510" t="str">
        <f t="shared" ca="1" si="128"/>
        <v/>
      </c>
      <c r="H1510" t="str">
        <f t="shared" ca="1" si="129"/>
        <v/>
      </c>
      <c r="K1510" t="str">
        <f t="shared" ca="1" si="130"/>
        <v/>
      </c>
    </row>
    <row r="1511" spans="1:11" x14ac:dyDescent="0.3">
      <c r="A1511" s="2">
        <v>0</v>
      </c>
      <c r="C1511">
        <f t="shared" ca="1" si="127"/>
        <v>13</v>
      </c>
      <c r="D1511" t="str">
        <f t="shared" ca="1" si="128"/>
        <v/>
      </c>
      <c r="H1511">
        <f t="shared" ca="1" si="129"/>
        <v>4.9000000000000397E-3</v>
      </c>
      <c r="K1511" t="str">
        <f t="shared" ca="1" si="130"/>
        <v/>
      </c>
    </row>
    <row r="1512" spans="1:11" x14ac:dyDescent="0.3">
      <c r="A1512" s="2">
        <v>2</v>
      </c>
      <c r="C1512" t="str">
        <f t="shared" ca="1" si="127"/>
        <v/>
      </c>
      <c r="D1512" t="str">
        <f t="shared" ca="1" si="128"/>
        <v/>
      </c>
      <c r="H1512" t="str">
        <f t="shared" ca="1" si="129"/>
        <v/>
      </c>
      <c r="K1512" t="str">
        <f t="shared" ca="1" si="130"/>
        <v/>
      </c>
    </row>
    <row r="1513" spans="1:11" x14ac:dyDescent="0.3">
      <c r="A1513" s="2">
        <v>1</v>
      </c>
      <c r="C1513" t="str">
        <f t="shared" ca="1" si="127"/>
        <v/>
      </c>
      <c r="D1513" t="str">
        <f t="shared" ca="1" si="128"/>
        <v/>
      </c>
      <c r="H1513" t="str">
        <f t="shared" ca="1" si="129"/>
        <v/>
      </c>
      <c r="K1513" t="str">
        <f t="shared" ca="1" si="130"/>
        <v/>
      </c>
    </row>
    <row r="1514" spans="1:11" x14ac:dyDescent="0.3">
      <c r="A1514" s="2">
        <v>1</v>
      </c>
      <c r="C1514" t="str">
        <f t="shared" ca="1" si="127"/>
        <v/>
      </c>
      <c r="D1514" t="str">
        <f t="shared" ca="1" si="128"/>
        <v/>
      </c>
      <c r="H1514" t="str">
        <f t="shared" ca="1" si="129"/>
        <v/>
      </c>
      <c r="K1514" t="str">
        <f t="shared" ca="1" si="130"/>
        <v/>
      </c>
    </row>
    <row r="1515" spans="1:11" x14ac:dyDescent="0.3">
      <c r="A1515" s="2">
        <v>1</v>
      </c>
      <c r="C1515" t="str">
        <f t="shared" ca="1" si="127"/>
        <v/>
      </c>
      <c r="D1515" t="str">
        <f t="shared" ca="1" si="128"/>
        <v/>
      </c>
      <c r="H1515" t="str">
        <f t="shared" ca="1" si="129"/>
        <v/>
      </c>
      <c r="K1515" t="str">
        <f t="shared" ca="1" si="130"/>
        <v/>
      </c>
    </row>
    <row r="1516" spans="1:11" x14ac:dyDescent="0.3">
      <c r="A1516" s="2">
        <v>0</v>
      </c>
      <c r="C1516" t="str">
        <f t="shared" ca="1" si="127"/>
        <v/>
      </c>
      <c r="D1516" t="str">
        <f t="shared" ca="1" si="128"/>
        <v/>
      </c>
      <c r="H1516" t="str">
        <f t="shared" ca="1" si="129"/>
        <v/>
      </c>
      <c r="K1516" t="str">
        <f t="shared" ca="1" si="130"/>
        <v/>
      </c>
    </row>
    <row r="1517" spans="1:11" x14ac:dyDescent="0.3">
      <c r="A1517" s="2">
        <v>3</v>
      </c>
      <c r="C1517" t="str">
        <f t="shared" ca="1" si="127"/>
        <v/>
      </c>
      <c r="D1517" t="str">
        <f t="shared" ca="1" si="128"/>
        <v/>
      </c>
      <c r="H1517" t="str">
        <f t="shared" ca="1" si="129"/>
        <v/>
      </c>
      <c r="K1517" t="str">
        <f t="shared" ca="1" si="130"/>
        <v/>
      </c>
    </row>
    <row r="1518" spans="1:11" x14ac:dyDescent="0.3">
      <c r="A1518" s="2">
        <v>3</v>
      </c>
      <c r="C1518" t="str">
        <f t="shared" ca="1" si="127"/>
        <v/>
      </c>
      <c r="D1518" t="str">
        <f t="shared" ca="1" si="128"/>
        <v/>
      </c>
      <c r="H1518" t="str">
        <f t="shared" ca="1" si="129"/>
        <v/>
      </c>
      <c r="K1518" t="str">
        <f t="shared" ca="1" si="130"/>
        <v/>
      </c>
    </row>
    <row r="1519" spans="1:11" x14ac:dyDescent="0.3">
      <c r="A1519" s="2">
        <v>1</v>
      </c>
      <c r="C1519" t="str">
        <f t="shared" ca="1" si="127"/>
        <v/>
      </c>
      <c r="D1519" t="str">
        <f t="shared" ca="1" si="128"/>
        <v/>
      </c>
      <c r="H1519" t="str">
        <f t="shared" ca="1" si="129"/>
        <v/>
      </c>
      <c r="K1519" t="str">
        <f t="shared" ca="1" si="130"/>
        <v/>
      </c>
    </row>
    <row r="1520" spans="1:11" x14ac:dyDescent="0.3">
      <c r="A1520" s="2">
        <v>1</v>
      </c>
      <c r="C1520" t="str">
        <f t="shared" ca="1" si="127"/>
        <v/>
      </c>
      <c r="D1520" t="str">
        <f t="shared" ca="1" si="128"/>
        <v/>
      </c>
      <c r="H1520" t="str">
        <f t="shared" ca="1" si="129"/>
        <v/>
      </c>
      <c r="K1520" t="str">
        <f t="shared" ca="1" si="130"/>
        <v/>
      </c>
    </row>
    <row r="1521" spans="1:11" x14ac:dyDescent="0.3">
      <c r="A1521" s="2">
        <v>3</v>
      </c>
      <c r="C1521">
        <f t="shared" ca="1" si="127"/>
        <v>12</v>
      </c>
      <c r="D1521">
        <f t="shared" ca="1" si="128"/>
        <v>32</v>
      </c>
      <c r="H1521">
        <f t="shared" ca="1" si="129"/>
        <v>0.86489999999999945</v>
      </c>
      <c r="K1521">
        <f t="shared" ca="1" si="130"/>
        <v>37.699600000000004</v>
      </c>
    </row>
    <row r="1522" spans="1:11" x14ac:dyDescent="0.3">
      <c r="A1522" s="2">
        <v>0</v>
      </c>
      <c r="C1522" t="str">
        <f t="shared" ca="1" si="127"/>
        <v/>
      </c>
      <c r="D1522" t="str">
        <f t="shared" ca="1" si="128"/>
        <v/>
      </c>
      <c r="H1522" t="str">
        <f t="shared" ca="1" si="129"/>
        <v/>
      </c>
      <c r="K1522" t="str">
        <f t="shared" ca="1" si="130"/>
        <v/>
      </c>
    </row>
    <row r="1523" spans="1:11" x14ac:dyDescent="0.3">
      <c r="A1523" s="2">
        <v>1</v>
      </c>
      <c r="C1523" t="str">
        <f t="shared" ca="1" si="127"/>
        <v/>
      </c>
      <c r="D1523" t="str">
        <f t="shared" ca="1" si="128"/>
        <v/>
      </c>
      <c r="H1523" t="str">
        <f t="shared" ca="1" si="129"/>
        <v/>
      </c>
      <c r="K1523" t="str">
        <f t="shared" ca="1" si="130"/>
        <v/>
      </c>
    </row>
    <row r="1524" spans="1:11" x14ac:dyDescent="0.3">
      <c r="A1524" s="2">
        <v>0</v>
      </c>
      <c r="C1524" t="str">
        <f t="shared" ca="1" si="127"/>
        <v/>
      </c>
      <c r="D1524" t="str">
        <f t="shared" ca="1" si="128"/>
        <v/>
      </c>
      <c r="H1524" t="str">
        <f t="shared" ca="1" si="129"/>
        <v/>
      </c>
      <c r="K1524" t="str">
        <f t="shared" ca="1" si="130"/>
        <v/>
      </c>
    </row>
    <row r="1525" spans="1:11" x14ac:dyDescent="0.3">
      <c r="A1525" s="2">
        <v>2</v>
      </c>
      <c r="C1525" t="str">
        <f t="shared" ca="1" si="127"/>
        <v/>
      </c>
      <c r="D1525" t="str">
        <f t="shared" ca="1" si="128"/>
        <v/>
      </c>
      <c r="H1525" t="str">
        <f t="shared" ca="1" si="129"/>
        <v/>
      </c>
      <c r="K1525" t="str">
        <f t="shared" ca="1" si="130"/>
        <v/>
      </c>
    </row>
    <row r="1526" spans="1:11" x14ac:dyDescent="0.3">
      <c r="A1526" s="2">
        <v>1</v>
      </c>
      <c r="C1526" t="str">
        <f t="shared" ca="1" si="127"/>
        <v/>
      </c>
      <c r="D1526" t="str">
        <f t="shared" ca="1" si="128"/>
        <v/>
      </c>
      <c r="H1526" t="str">
        <f t="shared" ca="1" si="129"/>
        <v/>
      </c>
      <c r="K1526" t="str">
        <f t="shared" ca="1" si="130"/>
        <v/>
      </c>
    </row>
    <row r="1527" spans="1:11" x14ac:dyDescent="0.3">
      <c r="A1527" s="2">
        <v>2</v>
      </c>
      <c r="C1527" t="str">
        <f t="shared" ca="1" si="127"/>
        <v/>
      </c>
      <c r="D1527" t="str">
        <f t="shared" ca="1" si="128"/>
        <v/>
      </c>
      <c r="H1527" t="str">
        <f t="shared" ca="1" si="129"/>
        <v/>
      </c>
      <c r="K1527" t="str">
        <f t="shared" ca="1" si="130"/>
        <v/>
      </c>
    </row>
    <row r="1528" spans="1:11" x14ac:dyDescent="0.3">
      <c r="A1528" s="2">
        <v>0</v>
      </c>
      <c r="C1528" t="str">
        <f t="shared" ca="1" si="127"/>
        <v/>
      </c>
      <c r="D1528" t="str">
        <f t="shared" ca="1" si="128"/>
        <v/>
      </c>
      <c r="H1528" t="str">
        <f t="shared" ca="1" si="129"/>
        <v/>
      </c>
      <c r="K1528" t="str">
        <f t="shared" ca="1" si="130"/>
        <v/>
      </c>
    </row>
    <row r="1529" spans="1:11" x14ac:dyDescent="0.3">
      <c r="A1529" s="2">
        <v>1</v>
      </c>
      <c r="C1529" t="str">
        <f t="shared" ca="1" si="127"/>
        <v/>
      </c>
      <c r="D1529" t="str">
        <f t="shared" ca="1" si="128"/>
        <v/>
      </c>
      <c r="H1529" t="str">
        <f t="shared" ca="1" si="129"/>
        <v/>
      </c>
      <c r="K1529" t="str">
        <f t="shared" ca="1" si="130"/>
        <v/>
      </c>
    </row>
    <row r="1530" spans="1:11" x14ac:dyDescent="0.3">
      <c r="A1530" s="2">
        <v>2</v>
      </c>
      <c r="C1530" t="str">
        <f t="shared" ca="1" si="127"/>
        <v/>
      </c>
      <c r="D1530" t="str">
        <f t="shared" ca="1" si="128"/>
        <v/>
      </c>
      <c r="H1530" t="str">
        <f t="shared" ca="1" si="129"/>
        <v/>
      </c>
      <c r="K1530" t="str">
        <f t="shared" ca="1" si="130"/>
        <v/>
      </c>
    </row>
    <row r="1531" spans="1:11" x14ac:dyDescent="0.3">
      <c r="A1531" s="2">
        <v>4</v>
      </c>
      <c r="C1531">
        <f t="shared" ca="1" si="127"/>
        <v>20</v>
      </c>
      <c r="D1531" t="str">
        <f t="shared" ca="1" si="128"/>
        <v/>
      </c>
      <c r="H1531">
        <f t="shared" ca="1" si="129"/>
        <v>49.984900000000003</v>
      </c>
      <c r="K1531" t="str">
        <f t="shared" ca="1" si="130"/>
        <v/>
      </c>
    </row>
    <row r="1532" spans="1:11" x14ac:dyDescent="0.3">
      <c r="A1532" s="2">
        <v>3</v>
      </c>
      <c r="C1532" t="str">
        <f t="shared" ca="1" si="127"/>
        <v/>
      </c>
      <c r="D1532" t="str">
        <f t="shared" ca="1" si="128"/>
        <v/>
      </c>
      <c r="H1532" t="str">
        <f t="shared" ca="1" si="129"/>
        <v/>
      </c>
      <c r="K1532" t="str">
        <f t="shared" ca="1" si="130"/>
        <v/>
      </c>
    </row>
    <row r="1533" spans="1:11" x14ac:dyDescent="0.3">
      <c r="A1533" s="2">
        <v>1</v>
      </c>
      <c r="C1533" t="str">
        <f t="shared" ca="1" si="127"/>
        <v/>
      </c>
      <c r="D1533" t="str">
        <f t="shared" ca="1" si="128"/>
        <v/>
      </c>
      <c r="H1533" t="str">
        <f t="shared" ca="1" si="129"/>
        <v/>
      </c>
      <c r="K1533" t="str">
        <f t="shared" ca="1" si="130"/>
        <v/>
      </c>
    </row>
    <row r="1534" spans="1:11" x14ac:dyDescent="0.3">
      <c r="A1534" s="2">
        <v>1</v>
      </c>
      <c r="C1534" t="str">
        <f t="shared" ca="1" si="127"/>
        <v/>
      </c>
      <c r="D1534" t="str">
        <f t="shared" ca="1" si="128"/>
        <v/>
      </c>
      <c r="H1534" t="str">
        <f t="shared" ca="1" si="129"/>
        <v/>
      </c>
      <c r="K1534" t="str">
        <f t="shared" ca="1" si="130"/>
        <v/>
      </c>
    </row>
    <row r="1535" spans="1:11" x14ac:dyDescent="0.3">
      <c r="A1535" s="2">
        <v>2</v>
      </c>
      <c r="C1535" t="str">
        <f t="shared" ca="1" si="127"/>
        <v/>
      </c>
      <c r="D1535" t="str">
        <f t="shared" ca="1" si="128"/>
        <v/>
      </c>
      <c r="H1535" t="str">
        <f t="shared" ca="1" si="129"/>
        <v/>
      </c>
      <c r="K1535" t="str">
        <f t="shared" ca="1" si="130"/>
        <v/>
      </c>
    </row>
    <row r="1536" spans="1:11" x14ac:dyDescent="0.3">
      <c r="A1536" s="2">
        <v>2</v>
      </c>
      <c r="C1536" t="str">
        <f t="shared" ca="1" si="127"/>
        <v/>
      </c>
      <c r="D1536" t="str">
        <f t="shared" ca="1" si="128"/>
        <v/>
      </c>
      <c r="H1536" t="str">
        <f t="shared" ca="1" si="129"/>
        <v/>
      </c>
      <c r="K1536" t="str">
        <f t="shared" ca="1" si="130"/>
        <v/>
      </c>
    </row>
    <row r="1537" spans="1:11" x14ac:dyDescent="0.3">
      <c r="A1537" s="2">
        <v>4</v>
      </c>
      <c r="C1537" t="str">
        <f t="shared" ref="C1537:C1600" ca="1" si="131">IF(MOD(CELL("строка",A1546),10)=0,SUM(A1537:A1546),"")</f>
        <v/>
      </c>
      <c r="D1537" t="str">
        <f t="shared" ref="D1537:D1600" ca="1" si="132">IF(MOD(CELL("строка",A1556),20)=0,SUM(A1537:A1556),"")</f>
        <v/>
      </c>
      <c r="H1537" t="str">
        <f t="shared" ca="1" si="129"/>
        <v/>
      </c>
      <c r="K1537" t="str">
        <f t="shared" ca="1" si="130"/>
        <v/>
      </c>
    </row>
    <row r="1538" spans="1:11" x14ac:dyDescent="0.3">
      <c r="A1538" s="2">
        <v>1</v>
      </c>
      <c r="C1538" t="str">
        <f t="shared" ca="1" si="131"/>
        <v/>
      </c>
      <c r="D1538" t="str">
        <f t="shared" ca="1" si="132"/>
        <v/>
      </c>
      <c r="H1538" t="str">
        <f t="shared" ref="H1538:H1601" ca="1" si="133">IF(MOD(CELL("строка",C1538),10)=1,POWER( SUM( C1538, -$G$1 ), 2 ),"")</f>
        <v/>
      </c>
      <c r="K1538" t="str">
        <f t="shared" ref="K1538:K1601" ca="1" si="134">IF(MOD(CELL("строка",D1538),20)=1,POWER( SUM( D1538, -$J$1 ), 2 ),"")</f>
        <v/>
      </c>
    </row>
    <row r="1539" spans="1:11" x14ac:dyDescent="0.3">
      <c r="A1539" s="2">
        <v>0</v>
      </c>
      <c r="C1539" t="str">
        <f t="shared" ca="1" si="131"/>
        <v/>
      </c>
      <c r="D1539" t="str">
        <f t="shared" ca="1" si="132"/>
        <v/>
      </c>
      <c r="H1539" t="str">
        <f t="shared" ca="1" si="133"/>
        <v/>
      </c>
      <c r="K1539" t="str">
        <f t="shared" ca="1" si="134"/>
        <v/>
      </c>
    </row>
    <row r="1540" spans="1:11" x14ac:dyDescent="0.3">
      <c r="A1540" s="2">
        <v>2</v>
      </c>
      <c r="C1540" t="str">
        <f t="shared" ca="1" si="131"/>
        <v/>
      </c>
      <c r="D1540" t="str">
        <f t="shared" ca="1" si="132"/>
        <v/>
      </c>
      <c r="H1540" t="str">
        <f t="shared" ca="1" si="133"/>
        <v/>
      </c>
      <c r="K1540" t="str">
        <f t="shared" ca="1" si="134"/>
        <v/>
      </c>
    </row>
    <row r="1541" spans="1:11" x14ac:dyDescent="0.3">
      <c r="A1541" s="2">
        <v>2</v>
      </c>
      <c r="C1541">
        <f t="shared" ca="1" si="131"/>
        <v>16</v>
      </c>
      <c r="D1541">
        <f t="shared" ca="1" si="132"/>
        <v>29</v>
      </c>
      <c r="H1541">
        <f t="shared" ca="1" si="133"/>
        <v>9.4249000000000009</v>
      </c>
      <c r="K1541">
        <f t="shared" ca="1" si="134"/>
        <v>9.8596000000000039</v>
      </c>
    </row>
    <row r="1542" spans="1:11" x14ac:dyDescent="0.3">
      <c r="A1542" s="2">
        <v>0</v>
      </c>
      <c r="C1542" t="str">
        <f t="shared" ca="1" si="131"/>
        <v/>
      </c>
      <c r="D1542" t="str">
        <f t="shared" ca="1" si="132"/>
        <v/>
      </c>
      <c r="H1542" t="str">
        <f t="shared" ca="1" si="133"/>
        <v/>
      </c>
      <c r="K1542" t="str">
        <f t="shared" ca="1" si="134"/>
        <v/>
      </c>
    </row>
    <row r="1543" spans="1:11" x14ac:dyDescent="0.3">
      <c r="A1543" s="2">
        <v>3</v>
      </c>
      <c r="C1543" t="str">
        <f t="shared" ca="1" si="131"/>
        <v/>
      </c>
      <c r="D1543" t="str">
        <f t="shared" ca="1" si="132"/>
        <v/>
      </c>
      <c r="H1543" t="str">
        <f t="shared" ca="1" si="133"/>
        <v/>
      </c>
      <c r="K1543" t="str">
        <f t="shared" ca="1" si="134"/>
        <v/>
      </c>
    </row>
    <row r="1544" spans="1:11" x14ac:dyDescent="0.3">
      <c r="A1544" s="2">
        <v>3</v>
      </c>
      <c r="C1544" t="str">
        <f t="shared" ca="1" si="131"/>
        <v/>
      </c>
      <c r="D1544" t="str">
        <f t="shared" ca="1" si="132"/>
        <v/>
      </c>
      <c r="H1544" t="str">
        <f t="shared" ca="1" si="133"/>
        <v/>
      </c>
      <c r="K1544" t="str">
        <f t="shared" ca="1" si="134"/>
        <v/>
      </c>
    </row>
    <row r="1545" spans="1:11" x14ac:dyDescent="0.3">
      <c r="A1545" s="2">
        <v>1</v>
      </c>
      <c r="C1545" t="str">
        <f t="shared" ca="1" si="131"/>
        <v/>
      </c>
      <c r="D1545" t="str">
        <f t="shared" ca="1" si="132"/>
        <v/>
      </c>
      <c r="H1545" t="str">
        <f t="shared" ca="1" si="133"/>
        <v/>
      </c>
      <c r="K1545" t="str">
        <f t="shared" ca="1" si="134"/>
        <v/>
      </c>
    </row>
    <row r="1546" spans="1:11" x14ac:dyDescent="0.3">
      <c r="A1546" s="2">
        <v>4</v>
      </c>
      <c r="C1546" t="str">
        <f t="shared" ca="1" si="131"/>
        <v/>
      </c>
      <c r="D1546" t="str">
        <f t="shared" ca="1" si="132"/>
        <v/>
      </c>
      <c r="H1546" t="str">
        <f t="shared" ca="1" si="133"/>
        <v/>
      </c>
      <c r="K1546" t="str">
        <f t="shared" ca="1" si="134"/>
        <v/>
      </c>
    </row>
    <row r="1547" spans="1:11" x14ac:dyDescent="0.3">
      <c r="A1547" s="2">
        <v>0</v>
      </c>
      <c r="C1547" t="str">
        <f t="shared" ca="1" si="131"/>
        <v/>
      </c>
      <c r="D1547" t="str">
        <f t="shared" ca="1" si="132"/>
        <v/>
      </c>
      <c r="H1547" t="str">
        <f t="shared" ca="1" si="133"/>
        <v/>
      </c>
      <c r="K1547" t="str">
        <f t="shared" ca="1" si="134"/>
        <v/>
      </c>
    </row>
    <row r="1548" spans="1:11" x14ac:dyDescent="0.3">
      <c r="A1548" s="2">
        <v>1</v>
      </c>
      <c r="C1548" t="str">
        <f t="shared" ca="1" si="131"/>
        <v/>
      </c>
      <c r="D1548" t="str">
        <f t="shared" ca="1" si="132"/>
        <v/>
      </c>
      <c r="H1548" t="str">
        <f t="shared" ca="1" si="133"/>
        <v/>
      </c>
      <c r="K1548" t="str">
        <f t="shared" ca="1" si="134"/>
        <v/>
      </c>
    </row>
    <row r="1549" spans="1:11" x14ac:dyDescent="0.3">
      <c r="A1549" s="2">
        <v>0</v>
      </c>
      <c r="C1549" t="str">
        <f t="shared" ca="1" si="131"/>
        <v/>
      </c>
      <c r="D1549" t="str">
        <f t="shared" ca="1" si="132"/>
        <v/>
      </c>
      <c r="H1549" t="str">
        <f t="shared" ca="1" si="133"/>
        <v/>
      </c>
      <c r="K1549" t="str">
        <f t="shared" ca="1" si="134"/>
        <v/>
      </c>
    </row>
    <row r="1550" spans="1:11" x14ac:dyDescent="0.3">
      <c r="A1550" s="2">
        <v>2</v>
      </c>
      <c r="C1550" t="str">
        <f t="shared" ca="1" si="131"/>
        <v/>
      </c>
      <c r="D1550" t="str">
        <f t="shared" ca="1" si="132"/>
        <v/>
      </c>
      <c r="H1550" t="str">
        <f t="shared" ca="1" si="133"/>
        <v/>
      </c>
      <c r="K1550" t="str">
        <f t="shared" ca="1" si="134"/>
        <v/>
      </c>
    </row>
    <row r="1551" spans="1:11" x14ac:dyDescent="0.3">
      <c r="A1551" s="2">
        <v>1</v>
      </c>
      <c r="C1551">
        <f t="shared" ca="1" si="131"/>
        <v>13</v>
      </c>
      <c r="D1551" t="str">
        <f t="shared" ca="1" si="132"/>
        <v/>
      </c>
      <c r="H1551">
        <f t="shared" ca="1" si="133"/>
        <v>4.9000000000000397E-3</v>
      </c>
      <c r="K1551" t="str">
        <f t="shared" ca="1" si="134"/>
        <v/>
      </c>
    </row>
    <row r="1552" spans="1:11" x14ac:dyDescent="0.3">
      <c r="A1552" s="2">
        <v>2</v>
      </c>
      <c r="C1552" t="str">
        <f t="shared" ca="1" si="131"/>
        <v/>
      </c>
      <c r="D1552" t="str">
        <f t="shared" ca="1" si="132"/>
        <v/>
      </c>
      <c r="H1552" t="str">
        <f t="shared" ca="1" si="133"/>
        <v/>
      </c>
      <c r="K1552" t="str">
        <f t="shared" ca="1" si="134"/>
        <v/>
      </c>
    </row>
    <row r="1553" spans="1:11" x14ac:dyDescent="0.3">
      <c r="A1553" s="2">
        <v>1</v>
      </c>
      <c r="C1553" t="str">
        <f t="shared" ca="1" si="131"/>
        <v/>
      </c>
      <c r="D1553" t="str">
        <f t="shared" ca="1" si="132"/>
        <v/>
      </c>
      <c r="H1553" t="str">
        <f t="shared" ca="1" si="133"/>
        <v/>
      </c>
      <c r="K1553" t="str">
        <f t="shared" ca="1" si="134"/>
        <v/>
      </c>
    </row>
    <row r="1554" spans="1:11" x14ac:dyDescent="0.3">
      <c r="A1554" s="2">
        <v>1</v>
      </c>
      <c r="C1554" t="str">
        <f t="shared" ca="1" si="131"/>
        <v/>
      </c>
      <c r="D1554" t="str">
        <f t="shared" ca="1" si="132"/>
        <v/>
      </c>
      <c r="H1554" t="str">
        <f t="shared" ca="1" si="133"/>
        <v/>
      </c>
      <c r="K1554" t="str">
        <f t="shared" ca="1" si="134"/>
        <v/>
      </c>
    </row>
    <row r="1555" spans="1:11" x14ac:dyDescent="0.3">
      <c r="A1555" s="2">
        <v>0</v>
      </c>
      <c r="C1555" t="str">
        <f t="shared" ca="1" si="131"/>
        <v/>
      </c>
      <c r="D1555" t="str">
        <f t="shared" ca="1" si="132"/>
        <v/>
      </c>
      <c r="H1555" t="str">
        <f t="shared" ca="1" si="133"/>
        <v/>
      </c>
      <c r="K1555" t="str">
        <f t="shared" ca="1" si="134"/>
        <v/>
      </c>
    </row>
    <row r="1556" spans="1:11" x14ac:dyDescent="0.3">
      <c r="A1556" s="2">
        <v>0</v>
      </c>
      <c r="C1556" t="str">
        <f t="shared" ca="1" si="131"/>
        <v/>
      </c>
      <c r="D1556" t="str">
        <f t="shared" ca="1" si="132"/>
        <v/>
      </c>
      <c r="H1556" t="str">
        <f t="shared" ca="1" si="133"/>
        <v/>
      </c>
      <c r="K1556" t="str">
        <f t="shared" ca="1" si="134"/>
        <v/>
      </c>
    </row>
    <row r="1557" spans="1:11" x14ac:dyDescent="0.3">
      <c r="A1557" s="2">
        <v>1</v>
      </c>
      <c r="C1557" t="str">
        <f t="shared" ca="1" si="131"/>
        <v/>
      </c>
      <c r="D1557" t="str">
        <f t="shared" ca="1" si="132"/>
        <v/>
      </c>
      <c r="H1557" t="str">
        <f t="shared" ca="1" si="133"/>
        <v/>
      </c>
      <c r="K1557" t="str">
        <f t="shared" ca="1" si="134"/>
        <v/>
      </c>
    </row>
    <row r="1558" spans="1:11" x14ac:dyDescent="0.3">
      <c r="A1558" s="2">
        <v>0</v>
      </c>
      <c r="C1558" t="str">
        <f t="shared" ca="1" si="131"/>
        <v/>
      </c>
      <c r="D1558" t="str">
        <f t="shared" ca="1" si="132"/>
        <v/>
      </c>
      <c r="H1558" t="str">
        <f t="shared" ca="1" si="133"/>
        <v/>
      </c>
      <c r="K1558" t="str">
        <f t="shared" ca="1" si="134"/>
        <v/>
      </c>
    </row>
    <row r="1559" spans="1:11" x14ac:dyDescent="0.3">
      <c r="A1559" s="2">
        <v>3</v>
      </c>
      <c r="C1559" t="str">
        <f t="shared" ca="1" si="131"/>
        <v/>
      </c>
      <c r="D1559" t="str">
        <f t="shared" ca="1" si="132"/>
        <v/>
      </c>
      <c r="H1559" t="str">
        <f t="shared" ca="1" si="133"/>
        <v/>
      </c>
      <c r="K1559" t="str">
        <f t="shared" ca="1" si="134"/>
        <v/>
      </c>
    </row>
    <row r="1560" spans="1:11" x14ac:dyDescent="0.3">
      <c r="A1560" s="2">
        <v>4</v>
      </c>
      <c r="C1560" t="str">
        <f t="shared" ca="1" si="131"/>
        <v/>
      </c>
      <c r="D1560" t="str">
        <f t="shared" ca="1" si="132"/>
        <v/>
      </c>
      <c r="H1560" t="str">
        <f t="shared" ca="1" si="133"/>
        <v/>
      </c>
      <c r="K1560" t="str">
        <f t="shared" ca="1" si="134"/>
        <v/>
      </c>
    </row>
    <row r="1561" spans="1:11" x14ac:dyDescent="0.3">
      <c r="A1561" s="2">
        <v>2</v>
      </c>
      <c r="C1561">
        <f t="shared" ca="1" si="131"/>
        <v>15</v>
      </c>
      <c r="D1561">
        <f t="shared" ca="1" si="132"/>
        <v>26</v>
      </c>
      <c r="H1561">
        <f t="shared" ca="1" si="133"/>
        <v>4.2849000000000013</v>
      </c>
      <c r="K1561">
        <f t="shared" ca="1" si="134"/>
        <v>1.9600000000000159E-2</v>
      </c>
    </row>
    <row r="1562" spans="1:11" x14ac:dyDescent="0.3">
      <c r="A1562" s="2">
        <v>0</v>
      </c>
      <c r="C1562" t="str">
        <f t="shared" ca="1" si="131"/>
        <v/>
      </c>
      <c r="D1562" t="str">
        <f t="shared" ca="1" si="132"/>
        <v/>
      </c>
      <c r="H1562" t="str">
        <f t="shared" ca="1" si="133"/>
        <v/>
      </c>
      <c r="K1562" t="str">
        <f t="shared" ca="1" si="134"/>
        <v/>
      </c>
    </row>
    <row r="1563" spans="1:11" x14ac:dyDescent="0.3">
      <c r="A1563" s="2">
        <v>4</v>
      </c>
      <c r="C1563" t="str">
        <f t="shared" ca="1" si="131"/>
        <v/>
      </c>
      <c r="D1563" t="str">
        <f t="shared" ca="1" si="132"/>
        <v/>
      </c>
      <c r="H1563" t="str">
        <f t="shared" ca="1" si="133"/>
        <v/>
      </c>
      <c r="K1563" t="str">
        <f t="shared" ca="1" si="134"/>
        <v/>
      </c>
    </row>
    <row r="1564" spans="1:11" x14ac:dyDescent="0.3">
      <c r="A1564" s="2">
        <v>1</v>
      </c>
      <c r="C1564" t="str">
        <f t="shared" ca="1" si="131"/>
        <v/>
      </c>
      <c r="D1564" t="str">
        <f t="shared" ca="1" si="132"/>
        <v/>
      </c>
      <c r="H1564" t="str">
        <f t="shared" ca="1" si="133"/>
        <v/>
      </c>
      <c r="K1564" t="str">
        <f t="shared" ca="1" si="134"/>
        <v/>
      </c>
    </row>
    <row r="1565" spans="1:11" x14ac:dyDescent="0.3">
      <c r="A1565" s="2">
        <v>0</v>
      </c>
      <c r="C1565" t="str">
        <f t="shared" ca="1" si="131"/>
        <v/>
      </c>
      <c r="D1565" t="str">
        <f t="shared" ca="1" si="132"/>
        <v/>
      </c>
      <c r="H1565" t="str">
        <f t="shared" ca="1" si="133"/>
        <v/>
      </c>
      <c r="K1565" t="str">
        <f t="shared" ca="1" si="134"/>
        <v/>
      </c>
    </row>
    <row r="1566" spans="1:11" x14ac:dyDescent="0.3">
      <c r="A1566" s="2">
        <v>0</v>
      </c>
      <c r="C1566" t="str">
        <f t="shared" ca="1" si="131"/>
        <v/>
      </c>
      <c r="D1566" t="str">
        <f t="shared" ca="1" si="132"/>
        <v/>
      </c>
      <c r="H1566" t="str">
        <f t="shared" ca="1" si="133"/>
        <v/>
      </c>
      <c r="K1566" t="str">
        <f t="shared" ca="1" si="134"/>
        <v/>
      </c>
    </row>
    <row r="1567" spans="1:11" x14ac:dyDescent="0.3">
      <c r="A1567" s="2">
        <v>3</v>
      </c>
      <c r="C1567" t="str">
        <f t="shared" ca="1" si="131"/>
        <v/>
      </c>
      <c r="D1567" t="str">
        <f t="shared" ca="1" si="132"/>
        <v/>
      </c>
      <c r="H1567" t="str">
        <f t="shared" ca="1" si="133"/>
        <v/>
      </c>
      <c r="K1567" t="str">
        <f t="shared" ca="1" si="134"/>
        <v/>
      </c>
    </row>
    <row r="1568" spans="1:11" x14ac:dyDescent="0.3">
      <c r="A1568" s="2">
        <v>2</v>
      </c>
      <c r="C1568" t="str">
        <f t="shared" ca="1" si="131"/>
        <v/>
      </c>
      <c r="D1568" t="str">
        <f t="shared" ca="1" si="132"/>
        <v/>
      </c>
      <c r="H1568" t="str">
        <f t="shared" ca="1" si="133"/>
        <v/>
      </c>
      <c r="K1568" t="str">
        <f t="shared" ca="1" si="134"/>
        <v/>
      </c>
    </row>
    <row r="1569" spans="1:11" x14ac:dyDescent="0.3">
      <c r="A1569" s="2">
        <v>1</v>
      </c>
      <c r="C1569" t="str">
        <f t="shared" ca="1" si="131"/>
        <v/>
      </c>
      <c r="D1569" t="str">
        <f t="shared" ca="1" si="132"/>
        <v/>
      </c>
      <c r="H1569" t="str">
        <f t="shared" ca="1" si="133"/>
        <v/>
      </c>
      <c r="K1569" t="str">
        <f t="shared" ca="1" si="134"/>
        <v/>
      </c>
    </row>
    <row r="1570" spans="1:11" x14ac:dyDescent="0.3">
      <c r="A1570" s="2">
        <v>2</v>
      </c>
      <c r="C1570" t="str">
        <f t="shared" ca="1" si="131"/>
        <v/>
      </c>
      <c r="D1570" t="str">
        <f t="shared" ca="1" si="132"/>
        <v/>
      </c>
      <c r="H1570" t="str">
        <f t="shared" ca="1" si="133"/>
        <v/>
      </c>
      <c r="K1570" t="str">
        <f t="shared" ca="1" si="134"/>
        <v/>
      </c>
    </row>
    <row r="1571" spans="1:11" x14ac:dyDescent="0.3">
      <c r="A1571" s="2">
        <v>2</v>
      </c>
      <c r="C1571">
        <f t="shared" ca="1" si="131"/>
        <v>11</v>
      </c>
      <c r="D1571" t="str">
        <f t="shared" ca="1" si="132"/>
        <v/>
      </c>
      <c r="H1571">
        <f t="shared" ca="1" si="133"/>
        <v>3.724899999999999</v>
      </c>
      <c r="K1571" t="str">
        <f t="shared" ca="1" si="134"/>
        <v/>
      </c>
    </row>
    <row r="1572" spans="1:11" x14ac:dyDescent="0.3">
      <c r="A1572" s="2">
        <v>3</v>
      </c>
      <c r="C1572" t="str">
        <f t="shared" ca="1" si="131"/>
        <v/>
      </c>
      <c r="D1572" t="str">
        <f t="shared" ca="1" si="132"/>
        <v/>
      </c>
      <c r="H1572" t="str">
        <f t="shared" ca="1" si="133"/>
        <v/>
      </c>
      <c r="K1572" t="str">
        <f t="shared" ca="1" si="134"/>
        <v/>
      </c>
    </row>
    <row r="1573" spans="1:11" x14ac:dyDescent="0.3">
      <c r="A1573" s="2">
        <v>2</v>
      </c>
      <c r="C1573" t="str">
        <f t="shared" ca="1" si="131"/>
        <v/>
      </c>
      <c r="D1573" t="str">
        <f t="shared" ca="1" si="132"/>
        <v/>
      </c>
      <c r="H1573" t="str">
        <f t="shared" ca="1" si="133"/>
        <v/>
      </c>
      <c r="K1573" t="str">
        <f t="shared" ca="1" si="134"/>
        <v/>
      </c>
    </row>
    <row r="1574" spans="1:11" x14ac:dyDescent="0.3">
      <c r="A1574" s="2">
        <v>0</v>
      </c>
      <c r="C1574" t="str">
        <f t="shared" ca="1" si="131"/>
        <v/>
      </c>
      <c r="D1574" t="str">
        <f t="shared" ca="1" si="132"/>
        <v/>
      </c>
      <c r="H1574" t="str">
        <f t="shared" ca="1" si="133"/>
        <v/>
      </c>
      <c r="K1574" t="str">
        <f t="shared" ca="1" si="134"/>
        <v/>
      </c>
    </row>
    <row r="1575" spans="1:11" x14ac:dyDescent="0.3">
      <c r="A1575" s="2">
        <v>0</v>
      </c>
      <c r="C1575" t="str">
        <f t="shared" ca="1" si="131"/>
        <v/>
      </c>
      <c r="D1575" t="str">
        <f t="shared" ca="1" si="132"/>
        <v/>
      </c>
      <c r="H1575" t="str">
        <f t="shared" ca="1" si="133"/>
        <v/>
      </c>
      <c r="K1575" t="str">
        <f t="shared" ca="1" si="134"/>
        <v/>
      </c>
    </row>
    <row r="1576" spans="1:11" x14ac:dyDescent="0.3">
      <c r="A1576" s="2">
        <v>3</v>
      </c>
      <c r="C1576" t="str">
        <f t="shared" ca="1" si="131"/>
        <v/>
      </c>
      <c r="D1576" t="str">
        <f t="shared" ca="1" si="132"/>
        <v/>
      </c>
      <c r="H1576" t="str">
        <f t="shared" ca="1" si="133"/>
        <v/>
      </c>
      <c r="K1576" t="str">
        <f t="shared" ca="1" si="134"/>
        <v/>
      </c>
    </row>
    <row r="1577" spans="1:11" x14ac:dyDescent="0.3">
      <c r="A1577" s="2">
        <v>0</v>
      </c>
      <c r="C1577" t="str">
        <f t="shared" ca="1" si="131"/>
        <v/>
      </c>
      <c r="D1577" t="str">
        <f t="shared" ca="1" si="132"/>
        <v/>
      </c>
      <c r="H1577" t="str">
        <f t="shared" ca="1" si="133"/>
        <v/>
      </c>
      <c r="K1577" t="str">
        <f t="shared" ca="1" si="134"/>
        <v/>
      </c>
    </row>
    <row r="1578" spans="1:11" x14ac:dyDescent="0.3">
      <c r="A1578" s="2">
        <v>0</v>
      </c>
      <c r="C1578" t="str">
        <f t="shared" ca="1" si="131"/>
        <v/>
      </c>
      <c r="D1578" t="str">
        <f t="shared" ca="1" si="132"/>
        <v/>
      </c>
      <c r="H1578" t="str">
        <f t="shared" ca="1" si="133"/>
        <v/>
      </c>
      <c r="K1578" t="str">
        <f t="shared" ca="1" si="134"/>
        <v/>
      </c>
    </row>
    <row r="1579" spans="1:11" x14ac:dyDescent="0.3">
      <c r="A1579" s="2">
        <v>0</v>
      </c>
      <c r="C1579" t="str">
        <f t="shared" ca="1" si="131"/>
        <v/>
      </c>
      <c r="D1579" t="str">
        <f t="shared" ca="1" si="132"/>
        <v/>
      </c>
      <c r="H1579" t="str">
        <f t="shared" ca="1" si="133"/>
        <v/>
      </c>
      <c r="K1579" t="str">
        <f t="shared" ca="1" si="134"/>
        <v/>
      </c>
    </row>
    <row r="1580" spans="1:11" x14ac:dyDescent="0.3">
      <c r="A1580" s="2">
        <v>1</v>
      </c>
      <c r="C1580" t="str">
        <f t="shared" ca="1" si="131"/>
        <v/>
      </c>
      <c r="D1580" t="str">
        <f t="shared" ca="1" si="132"/>
        <v/>
      </c>
      <c r="H1580" t="str">
        <f t="shared" ca="1" si="133"/>
        <v/>
      </c>
      <c r="K1580" t="str">
        <f t="shared" ca="1" si="134"/>
        <v/>
      </c>
    </row>
    <row r="1581" spans="1:11" x14ac:dyDescent="0.3">
      <c r="A1581" s="2">
        <v>1</v>
      </c>
      <c r="C1581">
        <f t="shared" ca="1" si="131"/>
        <v>12</v>
      </c>
      <c r="D1581">
        <f t="shared" ca="1" si="132"/>
        <v>24</v>
      </c>
      <c r="H1581">
        <f t="shared" ca="1" si="133"/>
        <v>0.86489999999999945</v>
      </c>
      <c r="K1581">
        <f t="shared" ca="1" si="134"/>
        <v>3.4595999999999978</v>
      </c>
    </row>
    <row r="1582" spans="1:11" x14ac:dyDescent="0.3">
      <c r="A1582" s="2">
        <v>0</v>
      </c>
      <c r="C1582" t="str">
        <f t="shared" ca="1" si="131"/>
        <v/>
      </c>
      <c r="D1582" t="str">
        <f t="shared" ca="1" si="132"/>
        <v/>
      </c>
      <c r="H1582" t="str">
        <f t="shared" ca="1" si="133"/>
        <v/>
      </c>
      <c r="K1582" t="str">
        <f t="shared" ca="1" si="134"/>
        <v/>
      </c>
    </row>
    <row r="1583" spans="1:11" x14ac:dyDescent="0.3">
      <c r="A1583" s="2">
        <v>2</v>
      </c>
      <c r="C1583" t="str">
        <f t="shared" ca="1" si="131"/>
        <v/>
      </c>
      <c r="D1583" t="str">
        <f t="shared" ca="1" si="132"/>
        <v/>
      </c>
      <c r="H1583" t="str">
        <f t="shared" ca="1" si="133"/>
        <v/>
      </c>
      <c r="K1583" t="str">
        <f t="shared" ca="1" si="134"/>
        <v/>
      </c>
    </row>
    <row r="1584" spans="1:11" x14ac:dyDescent="0.3">
      <c r="A1584" s="2">
        <v>1</v>
      </c>
      <c r="C1584" t="str">
        <f t="shared" ca="1" si="131"/>
        <v/>
      </c>
      <c r="D1584" t="str">
        <f t="shared" ca="1" si="132"/>
        <v/>
      </c>
      <c r="H1584" t="str">
        <f t="shared" ca="1" si="133"/>
        <v/>
      </c>
      <c r="K1584" t="str">
        <f t="shared" ca="1" si="134"/>
        <v/>
      </c>
    </row>
    <row r="1585" spans="1:11" x14ac:dyDescent="0.3">
      <c r="A1585" s="2">
        <v>1</v>
      </c>
      <c r="C1585" t="str">
        <f t="shared" ca="1" si="131"/>
        <v/>
      </c>
      <c r="D1585" t="str">
        <f t="shared" ca="1" si="132"/>
        <v/>
      </c>
      <c r="H1585" t="str">
        <f t="shared" ca="1" si="133"/>
        <v/>
      </c>
      <c r="K1585" t="str">
        <f t="shared" ca="1" si="134"/>
        <v/>
      </c>
    </row>
    <row r="1586" spans="1:11" x14ac:dyDescent="0.3">
      <c r="A1586" s="2">
        <v>2</v>
      </c>
      <c r="C1586" t="str">
        <f t="shared" ca="1" si="131"/>
        <v/>
      </c>
      <c r="D1586" t="str">
        <f t="shared" ca="1" si="132"/>
        <v/>
      </c>
      <c r="H1586" t="str">
        <f t="shared" ca="1" si="133"/>
        <v/>
      </c>
      <c r="K1586" t="str">
        <f t="shared" ca="1" si="134"/>
        <v/>
      </c>
    </row>
    <row r="1587" spans="1:11" x14ac:dyDescent="0.3">
      <c r="A1587" s="2">
        <v>1</v>
      </c>
      <c r="C1587" t="str">
        <f t="shared" ca="1" si="131"/>
        <v/>
      </c>
      <c r="D1587" t="str">
        <f t="shared" ca="1" si="132"/>
        <v/>
      </c>
      <c r="H1587" t="str">
        <f t="shared" ca="1" si="133"/>
        <v/>
      </c>
      <c r="K1587" t="str">
        <f t="shared" ca="1" si="134"/>
        <v/>
      </c>
    </row>
    <row r="1588" spans="1:11" x14ac:dyDescent="0.3">
      <c r="A1588" s="2">
        <v>2</v>
      </c>
      <c r="C1588" t="str">
        <f t="shared" ca="1" si="131"/>
        <v/>
      </c>
      <c r="D1588" t="str">
        <f t="shared" ca="1" si="132"/>
        <v/>
      </c>
      <c r="H1588" t="str">
        <f t="shared" ca="1" si="133"/>
        <v/>
      </c>
      <c r="K1588" t="str">
        <f t="shared" ca="1" si="134"/>
        <v/>
      </c>
    </row>
    <row r="1589" spans="1:11" x14ac:dyDescent="0.3">
      <c r="A1589" s="2">
        <v>2</v>
      </c>
      <c r="C1589" t="str">
        <f t="shared" ca="1" si="131"/>
        <v/>
      </c>
      <c r="D1589" t="str">
        <f t="shared" ca="1" si="132"/>
        <v/>
      </c>
      <c r="H1589" t="str">
        <f t="shared" ca="1" si="133"/>
        <v/>
      </c>
      <c r="K1589" t="str">
        <f t="shared" ca="1" si="134"/>
        <v/>
      </c>
    </row>
    <row r="1590" spans="1:11" x14ac:dyDescent="0.3">
      <c r="A1590" s="2">
        <v>0</v>
      </c>
      <c r="C1590" t="str">
        <f t="shared" ca="1" si="131"/>
        <v/>
      </c>
      <c r="D1590" t="str">
        <f t="shared" ca="1" si="132"/>
        <v/>
      </c>
      <c r="H1590" t="str">
        <f t="shared" ca="1" si="133"/>
        <v/>
      </c>
      <c r="K1590" t="str">
        <f t="shared" ca="1" si="134"/>
        <v/>
      </c>
    </row>
    <row r="1591" spans="1:11" x14ac:dyDescent="0.3">
      <c r="A1591" s="2">
        <v>2</v>
      </c>
      <c r="C1591">
        <f t="shared" ca="1" si="131"/>
        <v>12</v>
      </c>
      <c r="D1591" t="str">
        <f t="shared" ca="1" si="132"/>
        <v/>
      </c>
      <c r="H1591">
        <f t="shared" ca="1" si="133"/>
        <v>0.86489999999999945</v>
      </c>
      <c r="K1591" t="str">
        <f t="shared" ca="1" si="134"/>
        <v/>
      </c>
    </row>
    <row r="1592" spans="1:11" x14ac:dyDescent="0.3">
      <c r="A1592" s="2">
        <v>1</v>
      </c>
      <c r="C1592" t="str">
        <f t="shared" ca="1" si="131"/>
        <v/>
      </c>
      <c r="D1592" t="str">
        <f t="shared" ca="1" si="132"/>
        <v/>
      </c>
      <c r="H1592" t="str">
        <f t="shared" ca="1" si="133"/>
        <v/>
      </c>
      <c r="K1592" t="str">
        <f t="shared" ca="1" si="134"/>
        <v/>
      </c>
    </row>
    <row r="1593" spans="1:11" x14ac:dyDescent="0.3">
      <c r="A1593" s="2">
        <v>0</v>
      </c>
      <c r="C1593" t="str">
        <f t="shared" ca="1" si="131"/>
        <v/>
      </c>
      <c r="D1593" t="str">
        <f t="shared" ca="1" si="132"/>
        <v/>
      </c>
      <c r="H1593" t="str">
        <f t="shared" ca="1" si="133"/>
        <v/>
      </c>
      <c r="K1593" t="str">
        <f t="shared" ca="1" si="134"/>
        <v/>
      </c>
    </row>
    <row r="1594" spans="1:11" x14ac:dyDescent="0.3">
      <c r="A1594" s="2">
        <v>0</v>
      </c>
      <c r="C1594" t="str">
        <f t="shared" ca="1" si="131"/>
        <v/>
      </c>
      <c r="D1594" t="str">
        <f t="shared" ca="1" si="132"/>
        <v/>
      </c>
      <c r="H1594" t="str">
        <f t="shared" ca="1" si="133"/>
        <v/>
      </c>
      <c r="K1594" t="str">
        <f t="shared" ca="1" si="134"/>
        <v/>
      </c>
    </row>
    <row r="1595" spans="1:11" x14ac:dyDescent="0.3">
      <c r="A1595" s="2">
        <v>1</v>
      </c>
      <c r="C1595" t="str">
        <f t="shared" ca="1" si="131"/>
        <v/>
      </c>
      <c r="D1595" t="str">
        <f t="shared" ca="1" si="132"/>
        <v/>
      </c>
      <c r="H1595" t="str">
        <f t="shared" ca="1" si="133"/>
        <v/>
      </c>
      <c r="K1595" t="str">
        <f t="shared" ca="1" si="134"/>
        <v/>
      </c>
    </row>
    <row r="1596" spans="1:11" x14ac:dyDescent="0.3">
      <c r="A1596" s="2">
        <v>2</v>
      </c>
      <c r="C1596" t="str">
        <f t="shared" ca="1" si="131"/>
        <v/>
      </c>
      <c r="D1596" t="str">
        <f t="shared" ca="1" si="132"/>
        <v/>
      </c>
      <c r="H1596" t="str">
        <f t="shared" ca="1" si="133"/>
        <v/>
      </c>
      <c r="K1596" t="str">
        <f t="shared" ca="1" si="134"/>
        <v/>
      </c>
    </row>
    <row r="1597" spans="1:11" x14ac:dyDescent="0.3">
      <c r="A1597" s="2">
        <v>0</v>
      </c>
      <c r="C1597" t="str">
        <f t="shared" ca="1" si="131"/>
        <v/>
      </c>
      <c r="D1597" t="str">
        <f t="shared" ca="1" si="132"/>
        <v/>
      </c>
      <c r="H1597" t="str">
        <f t="shared" ca="1" si="133"/>
        <v/>
      </c>
      <c r="K1597" t="str">
        <f t="shared" ca="1" si="134"/>
        <v/>
      </c>
    </row>
    <row r="1598" spans="1:11" x14ac:dyDescent="0.3">
      <c r="A1598" s="2">
        <v>3</v>
      </c>
      <c r="C1598" t="str">
        <f t="shared" ca="1" si="131"/>
        <v/>
      </c>
      <c r="D1598" t="str">
        <f t="shared" ca="1" si="132"/>
        <v/>
      </c>
      <c r="H1598" t="str">
        <f t="shared" ca="1" si="133"/>
        <v/>
      </c>
      <c r="K1598" t="str">
        <f t="shared" ca="1" si="134"/>
        <v/>
      </c>
    </row>
    <row r="1599" spans="1:11" x14ac:dyDescent="0.3">
      <c r="A1599" s="2">
        <v>1</v>
      </c>
      <c r="C1599" t="str">
        <f t="shared" ca="1" si="131"/>
        <v/>
      </c>
      <c r="D1599" t="str">
        <f t="shared" ca="1" si="132"/>
        <v/>
      </c>
      <c r="H1599" t="str">
        <f t="shared" ca="1" si="133"/>
        <v/>
      </c>
      <c r="K1599" t="str">
        <f t="shared" ca="1" si="134"/>
        <v/>
      </c>
    </row>
    <row r="1600" spans="1:11" x14ac:dyDescent="0.3">
      <c r="A1600" s="2">
        <v>2</v>
      </c>
      <c r="C1600" t="str">
        <f t="shared" ca="1" si="131"/>
        <v/>
      </c>
      <c r="D1600" t="str">
        <f t="shared" ca="1" si="132"/>
        <v/>
      </c>
      <c r="H1600" t="str">
        <f t="shared" ca="1" si="133"/>
        <v/>
      </c>
      <c r="K1600" t="str">
        <f t="shared" ca="1" si="134"/>
        <v/>
      </c>
    </row>
    <row r="1601" spans="1:11" x14ac:dyDescent="0.3">
      <c r="A1601" s="2">
        <v>2</v>
      </c>
      <c r="C1601">
        <f t="shared" ref="C1601:C1664" ca="1" si="135">IF(MOD(CELL("строка",A1610),10)=0,SUM(A1601:A1610),"")</f>
        <v>14</v>
      </c>
      <c r="D1601">
        <f t="shared" ref="D1601:D1664" ca="1" si="136">IF(MOD(CELL("строка",A1620),20)=0,SUM(A1601:A1620),"")</f>
        <v>31</v>
      </c>
      <c r="H1601">
        <f t="shared" ca="1" si="133"/>
        <v>1.1449000000000007</v>
      </c>
      <c r="K1601">
        <f t="shared" ca="1" si="134"/>
        <v>26.419600000000006</v>
      </c>
    </row>
    <row r="1602" spans="1:11" x14ac:dyDescent="0.3">
      <c r="A1602" s="2">
        <v>1</v>
      </c>
      <c r="C1602" t="str">
        <f t="shared" ca="1" si="135"/>
        <v/>
      </c>
      <c r="D1602" t="str">
        <f t="shared" ca="1" si="136"/>
        <v/>
      </c>
      <c r="H1602" t="str">
        <f t="shared" ref="H1602:H1665" ca="1" si="137">IF(MOD(CELL("строка",C1602),10)=1,POWER( SUM( C1602, -$G$1 ), 2 ),"")</f>
        <v/>
      </c>
      <c r="K1602" t="str">
        <f t="shared" ref="K1602:K1665" ca="1" si="138">IF(MOD(CELL("строка",D1602),20)=1,POWER( SUM( D1602, -$J$1 ), 2 ),"")</f>
        <v/>
      </c>
    </row>
    <row r="1603" spans="1:11" x14ac:dyDescent="0.3">
      <c r="A1603" s="2">
        <v>0</v>
      </c>
      <c r="C1603" t="str">
        <f t="shared" ca="1" si="135"/>
        <v/>
      </c>
      <c r="D1603" t="str">
        <f t="shared" ca="1" si="136"/>
        <v/>
      </c>
      <c r="H1603" t="str">
        <f t="shared" ca="1" si="137"/>
        <v/>
      </c>
      <c r="K1603" t="str">
        <f t="shared" ca="1" si="138"/>
        <v/>
      </c>
    </row>
    <row r="1604" spans="1:11" x14ac:dyDescent="0.3">
      <c r="A1604" s="2">
        <v>1</v>
      </c>
      <c r="C1604" t="str">
        <f t="shared" ca="1" si="135"/>
        <v/>
      </c>
      <c r="D1604" t="str">
        <f t="shared" ca="1" si="136"/>
        <v/>
      </c>
      <c r="H1604" t="str">
        <f t="shared" ca="1" si="137"/>
        <v/>
      </c>
      <c r="K1604" t="str">
        <f t="shared" ca="1" si="138"/>
        <v/>
      </c>
    </row>
    <row r="1605" spans="1:11" x14ac:dyDescent="0.3">
      <c r="A1605" s="2">
        <v>4</v>
      </c>
      <c r="C1605" t="str">
        <f t="shared" ca="1" si="135"/>
        <v/>
      </c>
      <c r="D1605" t="str">
        <f t="shared" ca="1" si="136"/>
        <v/>
      </c>
      <c r="H1605" t="str">
        <f t="shared" ca="1" si="137"/>
        <v/>
      </c>
      <c r="K1605" t="str">
        <f t="shared" ca="1" si="138"/>
        <v/>
      </c>
    </row>
    <row r="1606" spans="1:11" x14ac:dyDescent="0.3">
      <c r="A1606" s="2">
        <v>1</v>
      </c>
      <c r="C1606" t="str">
        <f t="shared" ca="1" si="135"/>
        <v/>
      </c>
      <c r="D1606" t="str">
        <f t="shared" ca="1" si="136"/>
        <v/>
      </c>
      <c r="H1606" t="str">
        <f t="shared" ca="1" si="137"/>
        <v/>
      </c>
      <c r="K1606" t="str">
        <f t="shared" ca="1" si="138"/>
        <v/>
      </c>
    </row>
    <row r="1607" spans="1:11" x14ac:dyDescent="0.3">
      <c r="A1607" s="2">
        <v>0</v>
      </c>
      <c r="C1607" t="str">
        <f t="shared" ca="1" si="135"/>
        <v/>
      </c>
      <c r="D1607" t="str">
        <f t="shared" ca="1" si="136"/>
        <v/>
      </c>
      <c r="H1607" t="str">
        <f t="shared" ca="1" si="137"/>
        <v/>
      </c>
      <c r="K1607" t="str">
        <f t="shared" ca="1" si="138"/>
        <v/>
      </c>
    </row>
    <row r="1608" spans="1:11" x14ac:dyDescent="0.3">
      <c r="A1608" s="2">
        <v>0</v>
      </c>
      <c r="C1608" t="str">
        <f t="shared" ca="1" si="135"/>
        <v/>
      </c>
      <c r="D1608" t="str">
        <f t="shared" ca="1" si="136"/>
        <v/>
      </c>
      <c r="H1608" t="str">
        <f t="shared" ca="1" si="137"/>
        <v/>
      </c>
      <c r="K1608" t="str">
        <f t="shared" ca="1" si="138"/>
        <v/>
      </c>
    </row>
    <row r="1609" spans="1:11" x14ac:dyDescent="0.3">
      <c r="A1609" s="2">
        <v>2</v>
      </c>
      <c r="C1609" t="str">
        <f t="shared" ca="1" si="135"/>
        <v/>
      </c>
      <c r="D1609" t="str">
        <f t="shared" ca="1" si="136"/>
        <v/>
      </c>
      <c r="H1609" t="str">
        <f t="shared" ca="1" si="137"/>
        <v/>
      </c>
      <c r="K1609" t="str">
        <f t="shared" ca="1" si="138"/>
        <v/>
      </c>
    </row>
    <row r="1610" spans="1:11" x14ac:dyDescent="0.3">
      <c r="A1610" s="2">
        <v>3</v>
      </c>
      <c r="C1610" t="str">
        <f t="shared" ca="1" si="135"/>
        <v/>
      </c>
      <c r="D1610" t="str">
        <f t="shared" ca="1" si="136"/>
        <v/>
      </c>
      <c r="H1610" t="str">
        <f t="shared" ca="1" si="137"/>
        <v/>
      </c>
      <c r="K1610" t="str">
        <f t="shared" ca="1" si="138"/>
        <v/>
      </c>
    </row>
    <row r="1611" spans="1:11" x14ac:dyDescent="0.3">
      <c r="A1611" s="2">
        <v>1</v>
      </c>
      <c r="C1611">
        <f t="shared" ca="1" si="135"/>
        <v>17</v>
      </c>
      <c r="D1611" t="str">
        <f t="shared" ca="1" si="136"/>
        <v/>
      </c>
      <c r="H1611">
        <f t="shared" ca="1" si="137"/>
        <v>16.564900000000002</v>
      </c>
      <c r="K1611" t="str">
        <f t="shared" ca="1" si="138"/>
        <v/>
      </c>
    </row>
    <row r="1612" spans="1:11" x14ac:dyDescent="0.3">
      <c r="A1612" s="2">
        <v>4</v>
      </c>
      <c r="C1612" t="str">
        <f t="shared" ca="1" si="135"/>
        <v/>
      </c>
      <c r="D1612" t="str">
        <f t="shared" ca="1" si="136"/>
        <v/>
      </c>
      <c r="H1612" t="str">
        <f t="shared" ca="1" si="137"/>
        <v/>
      </c>
      <c r="K1612" t="str">
        <f t="shared" ca="1" si="138"/>
        <v/>
      </c>
    </row>
    <row r="1613" spans="1:11" x14ac:dyDescent="0.3">
      <c r="A1613" s="2">
        <v>1</v>
      </c>
      <c r="C1613" t="str">
        <f t="shared" ca="1" si="135"/>
        <v/>
      </c>
      <c r="D1613" t="str">
        <f t="shared" ca="1" si="136"/>
        <v/>
      </c>
      <c r="H1613" t="str">
        <f t="shared" ca="1" si="137"/>
        <v/>
      </c>
      <c r="K1613" t="str">
        <f t="shared" ca="1" si="138"/>
        <v/>
      </c>
    </row>
    <row r="1614" spans="1:11" x14ac:dyDescent="0.3">
      <c r="A1614" s="2">
        <v>1</v>
      </c>
      <c r="C1614" t="str">
        <f t="shared" ca="1" si="135"/>
        <v/>
      </c>
      <c r="D1614" t="str">
        <f t="shared" ca="1" si="136"/>
        <v/>
      </c>
      <c r="H1614" t="str">
        <f t="shared" ca="1" si="137"/>
        <v/>
      </c>
      <c r="K1614" t="str">
        <f t="shared" ca="1" si="138"/>
        <v/>
      </c>
    </row>
    <row r="1615" spans="1:11" x14ac:dyDescent="0.3">
      <c r="A1615" s="2">
        <v>0</v>
      </c>
      <c r="C1615" t="str">
        <f t="shared" ca="1" si="135"/>
        <v/>
      </c>
      <c r="D1615" t="str">
        <f t="shared" ca="1" si="136"/>
        <v/>
      </c>
      <c r="H1615" t="str">
        <f t="shared" ca="1" si="137"/>
        <v/>
      </c>
      <c r="K1615" t="str">
        <f t="shared" ca="1" si="138"/>
        <v/>
      </c>
    </row>
    <row r="1616" spans="1:11" x14ac:dyDescent="0.3">
      <c r="A1616" s="2">
        <v>3</v>
      </c>
      <c r="C1616" t="str">
        <f t="shared" ca="1" si="135"/>
        <v/>
      </c>
      <c r="D1616" t="str">
        <f t="shared" ca="1" si="136"/>
        <v/>
      </c>
      <c r="H1616" t="str">
        <f t="shared" ca="1" si="137"/>
        <v/>
      </c>
      <c r="K1616" t="str">
        <f t="shared" ca="1" si="138"/>
        <v/>
      </c>
    </row>
    <row r="1617" spans="1:11" x14ac:dyDescent="0.3">
      <c r="A1617" s="2">
        <v>2</v>
      </c>
      <c r="C1617" t="str">
        <f t="shared" ca="1" si="135"/>
        <v/>
      </c>
      <c r="D1617" t="str">
        <f t="shared" ca="1" si="136"/>
        <v/>
      </c>
      <c r="H1617" t="str">
        <f t="shared" ca="1" si="137"/>
        <v/>
      </c>
      <c r="K1617" t="str">
        <f t="shared" ca="1" si="138"/>
        <v/>
      </c>
    </row>
    <row r="1618" spans="1:11" x14ac:dyDescent="0.3">
      <c r="A1618" s="2">
        <v>1</v>
      </c>
      <c r="C1618" t="str">
        <f t="shared" ca="1" si="135"/>
        <v/>
      </c>
      <c r="D1618" t="str">
        <f t="shared" ca="1" si="136"/>
        <v/>
      </c>
      <c r="H1618" t="str">
        <f t="shared" ca="1" si="137"/>
        <v/>
      </c>
      <c r="K1618" t="str">
        <f t="shared" ca="1" si="138"/>
        <v/>
      </c>
    </row>
    <row r="1619" spans="1:11" x14ac:dyDescent="0.3">
      <c r="A1619" s="2">
        <v>2</v>
      </c>
      <c r="C1619" t="str">
        <f t="shared" ca="1" si="135"/>
        <v/>
      </c>
      <c r="D1619" t="str">
        <f t="shared" ca="1" si="136"/>
        <v/>
      </c>
      <c r="H1619" t="str">
        <f t="shared" ca="1" si="137"/>
        <v/>
      </c>
      <c r="K1619" t="str">
        <f t="shared" ca="1" si="138"/>
        <v/>
      </c>
    </row>
    <row r="1620" spans="1:11" x14ac:dyDescent="0.3">
      <c r="A1620" s="2">
        <v>2</v>
      </c>
      <c r="C1620" t="str">
        <f t="shared" ca="1" si="135"/>
        <v/>
      </c>
      <c r="D1620" t="str">
        <f t="shared" ca="1" si="136"/>
        <v/>
      </c>
      <c r="H1620" t="str">
        <f t="shared" ca="1" si="137"/>
        <v/>
      </c>
      <c r="K1620" t="str">
        <f t="shared" ca="1" si="138"/>
        <v/>
      </c>
    </row>
    <row r="1621" spans="1:11" x14ac:dyDescent="0.3">
      <c r="A1621" s="2">
        <v>0</v>
      </c>
      <c r="C1621">
        <f t="shared" ca="1" si="135"/>
        <v>10</v>
      </c>
      <c r="D1621">
        <f t="shared" ca="1" si="136"/>
        <v>20</v>
      </c>
      <c r="H1621">
        <f t="shared" ca="1" si="137"/>
        <v>8.5848999999999975</v>
      </c>
      <c r="K1621">
        <f t="shared" ca="1" si="138"/>
        <v>34.33959999999999</v>
      </c>
    </row>
    <row r="1622" spans="1:11" x14ac:dyDescent="0.3">
      <c r="A1622" s="2">
        <v>1</v>
      </c>
      <c r="C1622" t="str">
        <f t="shared" ca="1" si="135"/>
        <v/>
      </c>
      <c r="D1622" t="str">
        <f t="shared" ca="1" si="136"/>
        <v/>
      </c>
      <c r="H1622" t="str">
        <f t="shared" ca="1" si="137"/>
        <v/>
      </c>
      <c r="K1622" t="str">
        <f t="shared" ca="1" si="138"/>
        <v/>
      </c>
    </row>
    <row r="1623" spans="1:11" x14ac:dyDescent="0.3">
      <c r="A1623" s="2">
        <v>0</v>
      </c>
      <c r="C1623" t="str">
        <f t="shared" ca="1" si="135"/>
        <v/>
      </c>
      <c r="D1623" t="str">
        <f t="shared" ca="1" si="136"/>
        <v/>
      </c>
      <c r="H1623" t="str">
        <f t="shared" ca="1" si="137"/>
        <v/>
      </c>
      <c r="K1623" t="str">
        <f t="shared" ca="1" si="138"/>
        <v/>
      </c>
    </row>
    <row r="1624" spans="1:11" x14ac:dyDescent="0.3">
      <c r="A1624" s="2">
        <v>2</v>
      </c>
      <c r="C1624" t="str">
        <f t="shared" ca="1" si="135"/>
        <v/>
      </c>
      <c r="D1624" t="str">
        <f t="shared" ca="1" si="136"/>
        <v/>
      </c>
      <c r="H1624" t="str">
        <f t="shared" ca="1" si="137"/>
        <v/>
      </c>
      <c r="K1624" t="str">
        <f t="shared" ca="1" si="138"/>
        <v/>
      </c>
    </row>
    <row r="1625" spans="1:11" x14ac:dyDescent="0.3">
      <c r="A1625" s="2">
        <v>2</v>
      </c>
      <c r="C1625" t="str">
        <f t="shared" ca="1" si="135"/>
        <v/>
      </c>
      <c r="D1625" t="str">
        <f t="shared" ca="1" si="136"/>
        <v/>
      </c>
      <c r="H1625" t="str">
        <f t="shared" ca="1" si="137"/>
        <v/>
      </c>
      <c r="K1625" t="str">
        <f t="shared" ca="1" si="138"/>
        <v/>
      </c>
    </row>
    <row r="1626" spans="1:11" x14ac:dyDescent="0.3">
      <c r="A1626" s="2">
        <v>2</v>
      </c>
      <c r="C1626" t="str">
        <f t="shared" ca="1" si="135"/>
        <v/>
      </c>
      <c r="D1626" t="str">
        <f t="shared" ca="1" si="136"/>
        <v/>
      </c>
      <c r="H1626" t="str">
        <f t="shared" ca="1" si="137"/>
        <v/>
      </c>
      <c r="K1626" t="str">
        <f t="shared" ca="1" si="138"/>
        <v/>
      </c>
    </row>
    <row r="1627" spans="1:11" x14ac:dyDescent="0.3">
      <c r="A1627" s="2">
        <v>0</v>
      </c>
      <c r="C1627" t="str">
        <f t="shared" ca="1" si="135"/>
        <v/>
      </c>
      <c r="D1627" t="str">
        <f t="shared" ca="1" si="136"/>
        <v/>
      </c>
      <c r="H1627" t="str">
        <f t="shared" ca="1" si="137"/>
        <v/>
      </c>
      <c r="K1627" t="str">
        <f t="shared" ca="1" si="138"/>
        <v/>
      </c>
    </row>
    <row r="1628" spans="1:11" x14ac:dyDescent="0.3">
      <c r="A1628" s="2">
        <v>0</v>
      </c>
      <c r="C1628" t="str">
        <f t="shared" ca="1" si="135"/>
        <v/>
      </c>
      <c r="D1628" t="str">
        <f t="shared" ca="1" si="136"/>
        <v/>
      </c>
      <c r="H1628" t="str">
        <f t="shared" ca="1" si="137"/>
        <v/>
      </c>
      <c r="K1628" t="str">
        <f t="shared" ca="1" si="138"/>
        <v/>
      </c>
    </row>
    <row r="1629" spans="1:11" x14ac:dyDescent="0.3">
      <c r="A1629" s="2">
        <v>1</v>
      </c>
      <c r="C1629" t="str">
        <f t="shared" ca="1" si="135"/>
        <v/>
      </c>
      <c r="D1629" t="str">
        <f t="shared" ca="1" si="136"/>
        <v/>
      </c>
      <c r="H1629" t="str">
        <f t="shared" ca="1" si="137"/>
        <v/>
      </c>
      <c r="K1629" t="str">
        <f t="shared" ca="1" si="138"/>
        <v/>
      </c>
    </row>
    <row r="1630" spans="1:11" x14ac:dyDescent="0.3">
      <c r="A1630" s="2">
        <v>2</v>
      </c>
      <c r="C1630" t="str">
        <f t="shared" ca="1" si="135"/>
        <v/>
      </c>
      <c r="D1630" t="str">
        <f t="shared" ca="1" si="136"/>
        <v/>
      </c>
      <c r="H1630" t="str">
        <f t="shared" ca="1" si="137"/>
        <v/>
      </c>
      <c r="K1630" t="str">
        <f t="shared" ca="1" si="138"/>
        <v/>
      </c>
    </row>
    <row r="1631" spans="1:11" x14ac:dyDescent="0.3">
      <c r="A1631" s="2">
        <v>1</v>
      </c>
      <c r="C1631">
        <f t="shared" ca="1" si="135"/>
        <v>10</v>
      </c>
      <c r="D1631" t="str">
        <f t="shared" ca="1" si="136"/>
        <v/>
      </c>
      <c r="H1631">
        <f t="shared" ca="1" si="137"/>
        <v>8.5848999999999975</v>
      </c>
      <c r="K1631" t="str">
        <f t="shared" ca="1" si="138"/>
        <v/>
      </c>
    </row>
    <row r="1632" spans="1:11" x14ac:dyDescent="0.3">
      <c r="A1632" s="2">
        <v>2</v>
      </c>
      <c r="C1632" t="str">
        <f t="shared" ca="1" si="135"/>
        <v/>
      </c>
      <c r="D1632" t="str">
        <f t="shared" ca="1" si="136"/>
        <v/>
      </c>
      <c r="H1632" t="str">
        <f t="shared" ca="1" si="137"/>
        <v/>
      </c>
      <c r="K1632" t="str">
        <f t="shared" ca="1" si="138"/>
        <v/>
      </c>
    </row>
    <row r="1633" spans="1:11" x14ac:dyDescent="0.3">
      <c r="A1633" s="2">
        <v>2</v>
      </c>
      <c r="C1633" t="str">
        <f t="shared" ca="1" si="135"/>
        <v/>
      </c>
      <c r="D1633" t="str">
        <f t="shared" ca="1" si="136"/>
        <v/>
      </c>
      <c r="H1633" t="str">
        <f t="shared" ca="1" si="137"/>
        <v/>
      </c>
      <c r="K1633" t="str">
        <f t="shared" ca="1" si="138"/>
        <v/>
      </c>
    </row>
    <row r="1634" spans="1:11" x14ac:dyDescent="0.3">
      <c r="A1634" s="2">
        <v>1</v>
      </c>
      <c r="C1634" t="str">
        <f t="shared" ca="1" si="135"/>
        <v/>
      </c>
      <c r="D1634" t="str">
        <f t="shared" ca="1" si="136"/>
        <v/>
      </c>
      <c r="H1634" t="str">
        <f t="shared" ca="1" si="137"/>
        <v/>
      </c>
      <c r="K1634" t="str">
        <f t="shared" ca="1" si="138"/>
        <v/>
      </c>
    </row>
    <row r="1635" spans="1:11" x14ac:dyDescent="0.3">
      <c r="A1635" s="2">
        <v>2</v>
      </c>
      <c r="C1635" t="str">
        <f t="shared" ca="1" si="135"/>
        <v/>
      </c>
      <c r="D1635" t="str">
        <f t="shared" ca="1" si="136"/>
        <v/>
      </c>
      <c r="H1635" t="str">
        <f t="shared" ca="1" si="137"/>
        <v/>
      </c>
      <c r="K1635" t="str">
        <f t="shared" ca="1" si="138"/>
        <v/>
      </c>
    </row>
    <row r="1636" spans="1:11" x14ac:dyDescent="0.3">
      <c r="A1636" s="2">
        <v>0</v>
      </c>
      <c r="C1636" t="str">
        <f t="shared" ca="1" si="135"/>
        <v/>
      </c>
      <c r="D1636" t="str">
        <f t="shared" ca="1" si="136"/>
        <v/>
      </c>
      <c r="H1636" t="str">
        <f t="shared" ca="1" si="137"/>
        <v/>
      </c>
      <c r="K1636" t="str">
        <f t="shared" ca="1" si="138"/>
        <v/>
      </c>
    </row>
    <row r="1637" spans="1:11" x14ac:dyDescent="0.3">
      <c r="A1637" s="2">
        <v>1</v>
      </c>
      <c r="C1637" t="str">
        <f t="shared" ca="1" si="135"/>
        <v/>
      </c>
      <c r="D1637" t="str">
        <f t="shared" ca="1" si="136"/>
        <v/>
      </c>
      <c r="H1637" t="str">
        <f t="shared" ca="1" si="137"/>
        <v/>
      </c>
      <c r="K1637" t="str">
        <f t="shared" ca="1" si="138"/>
        <v/>
      </c>
    </row>
    <row r="1638" spans="1:11" x14ac:dyDescent="0.3">
      <c r="A1638" s="2">
        <v>0</v>
      </c>
      <c r="C1638" t="str">
        <f t="shared" ca="1" si="135"/>
        <v/>
      </c>
      <c r="D1638" t="str">
        <f t="shared" ca="1" si="136"/>
        <v/>
      </c>
      <c r="H1638" t="str">
        <f t="shared" ca="1" si="137"/>
        <v/>
      </c>
      <c r="K1638" t="str">
        <f t="shared" ca="1" si="138"/>
        <v/>
      </c>
    </row>
    <row r="1639" spans="1:11" x14ac:dyDescent="0.3">
      <c r="A1639" s="2">
        <v>1</v>
      </c>
      <c r="C1639" t="str">
        <f t="shared" ca="1" si="135"/>
        <v/>
      </c>
      <c r="D1639" t="str">
        <f t="shared" ca="1" si="136"/>
        <v/>
      </c>
      <c r="H1639" t="str">
        <f t="shared" ca="1" si="137"/>
        <v/>
      </c>
      <c r="K1639" t="str">
        <f t="shared" ca="1" si="138"/>
        <v/>
      </c>
    </row>
    <row r="1640" spans="1:11" x14ac:dyDescent="0.3">
      <c r="A1640" s="2">
        <v>0</v>
      </c>
      <c r="C1640" t="str">
        <f t="shared" ca="1" si="135"/>
        <v/>
      </c>
      <c r="D1640" t="str">
        <f t="shared" ca="1" si="136"/>
        <v/>
      </c>
      <c r="H1640" t="str">
        <f t="shared" ca="1" si="137"/>
        <v/>
      </c>
      <c r="K1640" t="str">
        <f t="shared" ca="1" si="138"/>
        <v/>
      </c>
    </row>
    <row r="1641" spans="1:11" x14ac:dyDescent="0.3">
      <c r="A1641" s="2">
        <v>3</v>
      </c>
      <c r="C1641">
        <f t="shared" ca="1" si="135"/>
        <v>16</v>
      </c>
      <c r="D1641">
        <f t="shared" ca="1" si="136"/>
        <v>31</v>
      </c>
      <c r="H1641">
        <f t="shared" ca="1" si="137"/>
        <v>9.4249000000000009</v>
      </c>
      <c r="K1641">
        <f t="shared" ca="1" si="138"/>
        <v>26.419600000000006</v>
      </c>
    </row>
    <row r="1642" spans="1:11" x14ac:dyDescent="0.3">
      <c r="A1642" s="2">
        <v>1</v>
      </c>
      <c r="C1642" t="str">
        <f t="shared" ca="1" si="135"/>
        <v/>
      </c>
      <c r="D1642" t="str">
        <f t="shared" ca="1" si="136"/>
        <v/>
      </c>
      <c r="H1642" t="str">
        <f t="shared" ca="1" si="137"/>
        <v/>
      </c>
      <c r="K1642" t="str">
        <f t="shared" ca="1" si="138"/>
        <v/>
      </c>
    </row>
    <row r="1643" spans="1:11" x14ac:dyDescent="0.3">
      <c r="A1643" s="2">
        <v>0</v>
      </c>
      <c r="C1643" t="str">
        <f t="shared" ca="1" si="135"/>
        <v/>
      </c>
      <c r="D1643" t="str">
        <f t="shared" ca="1" si="136"/>
        <v/>
      </c>
      <c r="H1643" t="str">
        <f t="shared" ca="1" si="137"/>
        <v/>
      </c>
      <c r="K1643" t="str">
        <f t="shared" ca="1" si="138"/>
        <v/>
      </c>
    </row>
    <row r="1644" spans="1:11" x14ac:dyDescent="0.3">
      <c r="A1644" s="2">
        <v>1</v>
      </c>
      <c r="C1644" t="str">
        <f t="shared" ca="1" si="135"/>
        <v/>
      </c>
      <c r="D1644" t="str">
        <f t="shared" ca="1" si="136"/>
        <v/>
      </c>
      <c r="H1644" t="str">
        <f t="shared" ca="1" si="137"/>
        <v/>
      </c>
      <c r="K1644" t="str">
        <f t="shared" ca="1" si="138"/>
        <v/>
      </c>
    </row>
    <row r="1645" spans="1:11" x14ac:dyDescent="0.3">
      <c r="A1645" s="2">
        <v>3</v>
      </c>
      <c r="C1645" t="str">
        <f t="shared" ca="1" si="135"/>
        <v/>
      </c>
      <c r="D1645" t="str">
        <f t="shared" ca="1" si="136"/>
        <v/>
      </c>
      <c r="H1645" t="str">
        <f t="shared" ca="1" si="137"/>
        <v/>
      </c>
      <c r="K1645" t="str">
        <f t="shared" ca="1" si="138"/>
        <v/>
      </c>
    </row>
    <row r="1646" spans="1:11" x14ac:dyDescent="0.3">
      <c r="A1646" s="2">
        <v>1</v>
      </c>
      <c r="C1646" t="str">
        <f t="shared" ca="1" si="135"/>
        <v/>
      </c>
      <c r="D1646" t="str">
        <f t="shared" ca="1" si="136"/>
        <v/>
      </c>
      <c r="H1646" t="str">
        <f t="shared" ca="1" si="137"/>
        <v/>
      </c>
      <c r="K1646" t="str">
        <f t="shared" ca="1" si="138"/>
        <v/>
      </c>
    </row>
    <row r="1647" spans="1:11" x14ac:dyDescent="0.3">
      <c r="A1647" s="2">
        <v>0</v>
      </c>
      <c r="C1647" t="str">
        <f t="shared" ca="1" si="135"/>
        <v/>
      </c>
      <c r="D1647" t="str">
        <f t="shared" ca="1" si="136"/>
        <v/>
      </c>
      <c r="H1647" t="str">
        <f t="shared" ca="1" si="137"/>
        <v/>
      </c>
      <c r="K1647" t="str">
        <f t="shared" ca="1" si="138"/>
        <v/>
      </c>
    </row>
    <row r="1648" spans="1:11" x14ac:dyDescent="0.3">
      <c r="A1648" s="2">
        <v>5</v>
      </c>
      <c r="C1648" t="str">
        <f t="shared" ca="1" si="135"/>
        <v/>
      </c>
      <c r="D1648" t="str">
        <f t="shared" ca="1" si="136"/>
        <v/>
      </c>
      <c r="H1648" t="str">
        <f t="shared" ca="1" si="137"/>
        <v/>
      </c>
      <c r="K1648" t="str">
        <f t="shared" ca="1" si="138"/>
        <v/>
      </c>
    </row>
    <row r="1649" spans="1:11" x14ac:dyDescent="0.3">
      <c r="A1649" s="2">
        <v>0</v>
      </c>
      <c r="C1649" t="str">
        <f t="shared" ca="1" si="135"/>
        <v/>
      </c>
      <c r="D1649" t="str">
        <f t="shared" ca="1" si="136"/>
        <v/>
      </c>
      <c r="H1649" t="str">
        <f t="shared" ca="1" si="137"/>
        <v/>
      </c>
      <c r="K1649" t="str">
        <f t="shared" ca="1" si="138"/>
        <v/>
      </c>
    </row>
    <row r="1650" spans="1:11" x14ac:dyDescent="0.3">
      <c r="A1650" s="2">
        <v>2</v>
      </c>
      <c r="C1650" t="str">
        <f t="shared" ca="1" si="135"/>
        <v/>
      </c>
      <c r="D1650" t="str">
        <f t="shared" ca="1" si="136"/>
        <v/>
      </c>
      <c r="H1650" t="str">
        <f t="shared" ca="1" si="137"/>
        <v/>
      </c>
      <c r="K1650" t="str">
        <f t="shared" ca="1" si="138"/>
        <v/>
      </c>
    </row>
    <row r="1651" spans="1:11" x14ac:dyDescent="0.3">
      <c r="A1651" s="2">
        <v>0</v>
      </c>
      <c r="C1651">
        <f t="shared" ca="1" si="135"/>
        <v>15</v>
      </c>
      <c r="D1651" t="str">
        <f t="shared" ca="1" si="136"/>
        <v/>
      </c>
      <c r="H1651">
        <f t="shared" ca="1" si="137"/>
        <v>4.2849000000000013</v>
      </c>
      <c r="K1651" t="str">
        <f t="shared" ca="1" si="138"/>
        <v/>
      </c>
    </row>
    <row r="1652" spans="1:11" x14ac:dyDescent="0.3">
      <c r="A1652" s="2">
        <v>1</v>
      </c>
      <c r="C1652" t="str">
        <f t="shared" ca="1" si="135"/>
        <v/>
      </c>
      <c r="D1652" t="str">
        <f t="shared" ca="1" si="136"/>
        <v/>
      </c>
      <c r="H1652" t="str">
        <f t="shared" ca="1" si="137"/>
        <v/>
      </c>
      <c r="K1652" t="str">
        <f t="shared" ca="1" si="138"/>
        <v/>
      </c>
    </row>
    <row r="1653" spans="1:11" x14ac:dyDescent="0.3">
      <c r="A1653" s="2">
        <v>1</v>
      </c>
      <c r="C1653" t="str">
        <f t="shared" ca="1" si="135"/>
        <v/>
      </c>
      <c r="D1653" t="str">
        <f t="shared" ca="1" si="136"/>
        <v/>
      </c>
      <c r="H1653" t="str">
        <f t="shared" ca="1" si="137"/>
        <v/>
      </c>
      <c r="K1653" t="str">
        <f t="shared" ca="1" si="138"/>
        <v/>
      </c>
    </row>
    <row r="1654" spans="1:11" x14ac:dyDescent="0.3">
      <c r="A1654" s="2">
        <v>0</v>
      </c>
      <c r="C1654" t="str">
        <f t="shared" ca="1" si="135"/>
        <v/>
      </c>
      <c r="D1654" t="str">
        <f t="shared" ca="1" si="136"/>
        <v/>
      </c>
      <c r="H1654" t="str">
        <f t="shared" ca="1" si="137"/>
        <v/>
      </c>
      <c r="K1654" t="str">
        <f t="shared" ca="1" si="138"/>
        <v/>
      </c>
    </row>
    <row r="1655" spans="1:11" x14ac:dyDescent="0.3">
      <c r="A1655" s="2">
        <v>1</v>
      </c>
      <c r="C1655" t="str">
        <f t="shared" ca="1" si="135"/>
        <v/>
      </c>
      <c r="D1655" t="str">
        <f t="shared" ca="1" si="136"/>
        <v/>
      </c>
      <c r="H1655" t="str">
        <f t="shared" ca="1" si="137"/>
        <v/>
      </c>
      <c r="K1655" t="str">
        <f t="shared" ca="1" si="138"/>
        <v/>
      </c>
    </row>
    <row r="1656" spans="1:11" x14ac:dyDescent="0.3">
      <c r="A1656" s="2">
        <v>2</v>
      </c>
      <c r="C1656" t="str">
        <f t="shared" ca="1" si="135"/>
        <v/>
      </c>
      <c r="D1656" t="str">
        <f t="shared" ca="1" si="136"/>
        <v/>
      </c>
      <c r="H1656" t="str">
        <f t="shared" ca="1" si="137"/>
        <v/>
      </c>
      <c r="K1656" t="str">
        <f t="shared" ca="1" si="138"/>
        <v/>
      </c>
    </row>
    <row r="1657" spans="1:11" x14ac:dyDescent="0.3">
      <c r="A1657" s="2">
        <v>3</v>
      </c>
      <c r="C1657" t="str">
        <f t="shared" ca="1" si="135"/>
        <v/>
      </c>
      <c r="D1657" t="str">
        <f t="shared" ca="1" si="136"/>
        <v/>
      </c>
      <c r="H1657" t="str">
        <f t="shared" ca="1" si="137"/>
        <v/>
      </c>
      <c r="K1657" t="str">
        <f t="shared" ca="1" si="138"/>
        <v/>
      </c>
    </row>
    <row r="1658" spans="1:11" x14ac:dyDescent="0.3">
      <c r="A1658" s="2">
        <v>2</v>
      </c>
      <c r="C1658" t="str">
        <f t="shared" ca="1" si="135"/>
        <v/>
      </c>
      <c r="D1658" t="str">
        <f t="shared" ca="1" si="136"/>
        <v/>
      </c>
      <c r="H1658" t="str">
        <f t="shared" ca="1" si="137"/>
        <v/>
      </c>
      <c r="K1658" t="str">
        <f t="shared" ca="1" si="138"/>
        <v/>
      </c>
    </row>
    <row r="1659" spans="1:11" x14ac:dyDescent="0.3">
      <c r="A1659" s="2">
        <v>3</v>
      </c>
      <c r="C1659" t="str">
        <f t="shared" ca="1" si="135"/>
        <v/>
      </c>
      <c r="D1659" t="str">
        <f t="shared" ca="1" si="136"/>
        <v/>
      </c>
      <c r="H1659" t="str">
        <f t="shared" ca="1" si="137"/>
        <v/>
      </c>
      <c r="K1659" t="str">
        <f t="shared" ca="1" si="138"/>
        <v/>
      </c>
    </row>
    <row r="1660" spans="1:11" x14ac:dyDescent="0.3">
      <c r="A1660" s="2">
        <v>2</v>
      </c>
      <c r="C1660" t="str">
        <f t="shared" ca="1" si="135"/>
        <v/>
      </c>
      <c r="D1660" t="str">
        <f t="shared" ca="1" si="136"/>
        <v/>
      </c>
      <c r="H1660" t="str">
        <f t="shared" ca="1" si="137"/>
        <v/>
      </c>
      <c r="K1660" t="str">
        <f t="shared" ca="1" si="138"/>
        <v/>
      </c>
    </row>
    <row r="1661" spans="1:11" x14ac:dyDescent="0.3">
      <c r="A1661" s="2">
        <v>2</v>
      </c>
      <c r="C1661">
        <f t="shared" ca="1" si="135"/>
        <v>14</v>
      </c>
      <c r="D1661">
        <f t="shared" ca="1" si="136"/>
        <v>24</v>
      </c>
      <c r="H1661">
        <f t="shared" ca="1" si="137"/>
        <v>1.1449000000000007</v>
      </c>
      <c r="K1661">
        <f t="shared" ca="1" si="138"/>
        <v>3.4595999999999978</v>
      </c>
    </row>
    <row r="1662" spans="1:11" x14ac:dyDescent="0.3">
      <c r="A1662" s="2">
        <v>0</v>
      </c>
      <c r="C1662" t="str">
        <f t="shared" ca="1" si="135"/>
        <v/>
      </c>
      <c r="D1662" t="str">
        <f t="shared" ca="1" si="136"/>
        <v/>
      </c>
      <c r="H1662" t="str">
        <f t="shared" ca="1" si="137"/>
        <v/>
      </c>
      <c r="K1662" t="str">
        <f t="shared" ca="1" si="138"/>
        <v/>
      </c>
    </row>
    <row r="1663" spans="1:11" x14ac:dyDescent="0.3">
      <c r="A1663" s="2">
        <v>1</v>
      </c>
      <c r="C1663" t="str">
        <f t="shared" ca="1" si="135"/>
        <v/>
      </c>
      <c r="D1663" t="str">
        <f t="shared" ca="1" si="136"/>
        <v/>
      </c>
      <c r="H1663" t="str">
        <f t="shared" ca="1" si="137"/>
        <v/>
      </c>
      <c r="K1663" t="str">
        <f t="shared" ca="1" si="138"/>
        <v/>
      </c>
    </row>
    <row r="1664" spans="1:11" x14ac:dyDescent="0.3">
      <c r="A1664" s="2">
        <v>2</v>
      </c>
      <c r="C1664" t="str">
        <f t="shared" ca="1" si="135"/>
        <v/>
      </c>
      <c r="D1664" t="str">
        <f t="shared" ca="1" si="136"/>
        <v/>
      </c>
      <c r="H1664" t="str">
        <f t="shared" ca="1" si="137"/>
        <v/>
      </c>
      <c r="K1664" t="str">
        <f t="shared" ca="1" si="138"/>
        <v/>
      </c>
    </row>
    <row r="1665" spans="1:11" x14ac:dyDescent="0.3">
      <c r="A1665" s="2">
        <v>2</v>
      </c>
      <c r="C1665" t="str">
        <f t="shared" ref="C1665:C1728" ca="1" si="139">IF(MOD(CELL("строка",A1674),10)=0,SUM(A1665:A1674),"")</f>
        <v/>
      </c>
      <c r="D1665" t="str">
        <f t="shared" ref="D1665:D1728" ca="1" si="140">IF(MOD(CELL("строка",A1684),20)=0,SUM(A1665:A1684),"")</f>
        <v/>
      </c>
      <c r="H1665" t="str">
        <f t="shared" ca="1" si="137"/>
        <v/>
      </c>
      <c r="K1665" t="str">
        <f t="shared" ca="1" si="138"/>
        <v/>
      </c>
    </row>
    <row r="1666" spans="1:11" x14ac:dyDescent="0.3">
      <c r="A1666" s="2">
        <v>1</v>
      </c>
      <c r="C1666" t="str">
        <f t="shared" ca="1" si="139"/>
        <v/>
      </c>
      <c r="D1666" t="str">
        <f t="shared" ca="1" si="140"/>
        <v/>
      </c>
      <c r="H1666" t="str">
        <f t="shared" ref="H1666:H1729" ca="1" si="141">IF(MOD(CELL("строка",C1666),10)=1,POWER( SUM( C1666, -$G$1 ), 2 ),"")</f>
        <v/>
      </c>
      <c r="K1666" t="str">
        <f t="shared" ref="K1666:K1729" ca="1" si="142">IF(MOD(CELL("строка",D1666),20)=1,POWER( SUM( D1666, -$J$1 ), 2 ),"")</f>
        <v/>
      </c>
    </row>
    <row r="1667" spans="1:11" x14ac:dyDescent="0.3">
      <c r="A1667" s="2">
        <v>2</v>
      </c>
      <c r="C1667" t="str">
        <f t="shared" ca="1" si="139"/>
        <v/>
      </c>
      <c r="D1667" t="str">
        <f t="shared" ca="1" si="140"/>
        <v/>
      </c>
      <c r="H1667" t="str">
        <f t="shared" ca="1" si="141"/>
        <v/>
      </c>
      <c r="K1667" t="str">
        <f t="shared" ca="1" si="142"/>
        <v/>
      </c>
    </row>
    <row r="1668" spans="1:11" x14ac:dyDescent="0.3">
      <c r="A1668" s="2">
        <v>2</v>
      </c>
      <c r="C1668" t="str">
        <f t="shared" ca="1" si="139"/>
        <v/>
      </c>
      <c r="D1668" t="str">
        <f t="shared" ca="1" si="140"/>
        <v/>
      </c>
      <c r="H1668" t="str">
        <f t="shared" ca="1" si="141"/>
        <v/>
      </c>
      <c r="K1668" t="str">
        <f t="shared" ca="1" si="142"/>
        <v/>
      </c>
    </row>
    <row r="1669" spans="1:11" x14ac:dyDescent="0.3">
      <c r="A1669" s="2">
        <v>1</v>
      </c>
      <c r="C1669" t="str">
        <f t="shared" ca="1" si="139"/>
        <v/>
      </c>
      <c r="D1669" t="str">
        <f t="shared" ca="1" si="140"/>
        <v/>
      </c>
      <c r="H1669" t="str">
        <f t="shared" ca="1" si="141"/>
        <v/>
      </c>
      <c r="K1669" t="str">
        <f t="shared" ca="1" si="142"/>
        <v/>
      </c>
    </row>
    <row r="1670" spans="1:11" x14ac:dyDescent="0.3">
      <c r="A1670" s="2">
        <v>1</v>
      </c>
      <c r="C1670" t="str">
        <f t="shared" ca="1" si="139"/>
        <v/>
      </c>
      <c r="D1670" t="str">
        <f t="shared" ca="1" si="140"/>
        <v/>
      </c>
      <c r="H1670" t="str">
        <f t="shared" ca="1" si="141"/>
        <v/>
      </c>
      <c r="K1670" t="str">
        <f t="shared" ca="1" si="142"/>
        <v/>
      </c>
    </row>
    <row r="1671" spans="1:11" x14ac:dyDescent="0.3">
      <c r="A1671" s="2">
        <v>1</v>
      </c>
      <c r="C1671">
        <f t="shared" ca="1" si="139"/>
        <v>10</v>
      </c>
      <c r="D1671" t="str">
        <f t="shared" ca="1" si="140"/>
        <v/>
      </c>
      <c r="H1671">
        <f t="shared" ca="1" si="141"/>
        <v>8.5848999999999975</v>
      </c>
      <c r="K1671" t="str">
        <f t="shared" ca="1" si="142"/>
        <v/>
      </c>
    </row>
    <row r="1672" spans="1:11" x14ac:dyDescent="0.3">
      <c r="A1672" s="2">
        <v>0</v>
      </c>
      <c r="C1672" t="str">
        <f t="shared" ca="1" si="139"/>
        <v/>
      </c>
      <c r="D1672" t="str">
        <f t="shared" ca="1" si="140"/>
        <v/>
      </c>
      <c r="H1672" t="str">
        <f t="shared" ca="1" si="141"/>
        <v/>
      </c>
      <c r="K1672" t="str">
        <f t="shared" ca="1" si="142"/>
        <v/>
      </c>
    </row>
    <row r="1673" spans="1:11" x14ac:dyDescent="0.3">
      <c r="A1673" s="2">
        <v>0</v>
      </c>
      <c r="C1673" t="str">
        <f t="shared" ca="1" si="139"/>
        <v/>
      </c>
      <c r="D1673" t="str">
        <f t="shared" ca="1" si="140"/>
        <v/>
      </c>
      <c r="H1673" t="str">
        <f t="shared" ca="1" si="141"/>
        <v/>
      </c>
      <c r="K1673" t="str">
        <f t="shared" ca="1" si="142"/>
        <v/>
      </c>
    </row>
    <row r="1674" spans="1:11" x14ac:dyDescent="0.3">
      <c r="A1674" s="2">
        <v>1</v>
      </c>
      <c r="C1674" t="str">
        <f t="shared" ca="1" si="139"/>
        <v/>
      </c>
      <c r="D1674" t="str">
        <f t="shared" ca="1" si="140"/>
        <v/>
      </c>
      <c r="H1674" t="str">
        <f t="shared" ca="1" si="141"/>
        <v/>
      </c>
      <c r="K1674" t="str">
        <f t="shared" ca="1" si="142"/>
        <v/>
      </c>
    </row>
    <row r="1675" spans="1:11" x14ac:dyDescent="0.3">
      <c r="A1675" s="2">
        <v>2</v>
      </c>
      <c r="C1675" t="str">
        <f t="shared" ca="1" si="139"/>
        <v/>
      </c>
      <c r="D1675" t="str">
        <f t="shared" ca="1" si="140"/>
        <v/>
      </c>
      <c r="H1675" t="str">
        <f t="shared" ca="1" si="141"/>
        <v/>
      </c>
      <c r="K1675" t="str">
        <f t="shared" ca="1" si="142"/>
        <v/>
      </c>
    </row>
    <row r="1676" spans="1:11" x14ac:dyDescent="0.3">
      <c r="A1676" s="2">
        <v>0</v>
      </c>
      <c r="C1676" t="str">
        <f t="shared" ca="1" si="139"/>
        <v/>
      </c>
      <c r="D1676" t="str">
        <f t="shared" ca="1" si="140"/>
        <v/>
      </c>
      <c r="H1676" t="str">
        <f t="shared" ca="1" si="141"/>
        <v/>
      </c>
      <c r="K1676" t="str">
        <f t="shared" ca="1" si="142"/>
        <v/>
      </c>
    </row>
    <row r="1677" spans="1:11" x14ac:dyDescent="0.3">
      <c r="A1677" s="2">
        <v>1</v>
      </c>
      <c r="C1677" t="str">
        <f t="shared" ca="1" si="139"/>
        <v/>
      </c>
      <c r="D1677" t="str">
        <f t="shared" ca="1" si="140"/>
        <v/>
      </c>
      <c r="H1677" t="str">
        <f t="shared" ca="1" si="141"/>
        <v/>
      </c>
      <c r="K1677" t="str">
        <f t="shared" ca="1" si="142"/>
        <v/>
      </c>
    </row>
    <row r="1678" spans="1:11" x14ac:dyDescent="0.3">
      <c r="A1678" s="2">
        <v>3</v>
      </c>
      <c r="C1678" t="str">
        <f t="shared" ca="1" si="139"/>
        <v/>
      </c>
      <c r="D1678" t="str">
        <f t="shared" ca="1" si="140"/>
        <v/>
      </c>
      <c r="H1678" t="str">
        <f t="shared" ca="1" si="141"/>
        <v/>
      </c>
      <c r="K1678" t="str">
        <f t="shared" ca="1" si="142"/>
        <v/>
      </c>
    </row>
    <row r="1679" spans="1:11" x14ac:dyDescent="0.3">
      <c r="A1679" s="2">
        <v>2</v>
      </c>
      <c r="C1679" t="str">
        <f t="shared" ca="1" si="139"/>
        <v/>
      </c>
      <c r="D1679" t="str">
        <f t="shared" ca="1" si="140"/>
        <v/>
      </c>
      <c r="H1679" t="str">
        <f t="shared" ca="1" si="141"/>
        <v/>
      </c>
      <c r="K1679" t="str">
        <f t="shared" ca="1" si="142"/>
        <v/>
      </c>
    </row>
    <row r="1680" spans="1:11" x14ac:dyDescent="0.3">
      <c r="A1680" s="2">
        <v>0</v>
      </c>
      <c r="C1680" t="str">
        <f t="shared" ca="1" si="139"/>
        <v/>
      </c>
      <c r="D1680" t="str">
        <f t="shared" ca="1" si="140"/>
        <v/>
      </c>
      <c r="H1680" t="str">
        <f t="shared" ca="1" si="141"/>
        <v/>
      </c>
      <c r="K1680" t="str">
        <f t="shared" ca="1" si="142"/>
        <v/>
      </c>
    </row>
    <row r="1681" spans="1:11" x14ac:dyDescent="0.3">
      <c r="A1681" s="2">
        <v>2</v>
      </c>
      <c r="C1681">
        <f t="shared" ca="1" si="139"/>
        <v>15</v>
      </c>
      <c r="D1681">
        <f t="shared" ca="1" si="140"/>
        <v>26</v>
      </c>
      <c r="H1681">
        <f t="shared" ca="1" si="141"/>
        <v>4.2849000000000013</v>
      </c>
      <c r="K1681">
        <f t="shared" ca="1" si="142"/>
        <v>1.9600000000000159E-2</v>
      </c>
    </row>
    <row r="1682" spans="1:11" x14ac:dyDescent="0.3">
      <c r="A1682" s="2">
        <v>4</v>
      </c>
      <c r="C1682" t="str">
        <f t="shared" ca="1" si="139"/>
        <v/>
      </c>
      <c r="D1682" t="str">
        <f t="shared" ca="1" si="140"/>
        <v/>
      </c>
      <c r="H1682" t="str">
        <f t="shared" ca="1" si="141"/>
        <v/>
      </c>
      <c r="K1682" t="str">
        <f t="shared" ca="1" si="142"/>
        <v/>
      </c>
    </row>
    <row r="1683" spans="1:11" x14ac:dyDescent="0.3">
      <c r="A1683" s="2">
        <v>0</v>
      </c>
      <c r="C1683" t="str">
        <f t="shared" ca="1" si="139"/>
        <v/>
      </c>
      <c r="D1683" t="str">
        <f t="shared" ca="1" si="140"/>
        <v/>
      </c>
      <c r="H1683" t="str">
        <f t="shared" ca="1" si="141"/>
        <v/>
      </c>
      <c r="K1683" t="str">
        <f t="shared" ca="1" si="142"/>
        <v/>
      </c>
    </row>
    <row r="1684" spans="1:11" x14ac:dyDescent="0.3">
      <c r="A1684" s="2">
        <v>0</v>
      </c>
      <c r="C1684" t="str">
        <f t="shared" ca="1" si="139"/>
        <v/>
      </c>
      <c r="D1684" t="str">
        <f t="shared" ca="1" si="140"/>
        <v/>
      </c>
      <c r="H1684" t="str">
        <f t="shared" ca="1" si="141"/>
        <v/>
      </c>
      <c r="K1684" t="str">
        <f t="shared" ca="1" si="142"/>
        <v/>
      </c>
    </row>
    <row r="1685" spans="1:11" x14ac:dyDescent="0.3">
      <c r="A1685" s="2">
        <v>1</v>
      </c>
      <c r="C1685" t="str">
        <f t="shared" ca="1" si="139"/>
        <v/>
      </c>
      <c r="D1685" t="str">
        <f t="shared" ca="1" si="140"/>
        <v/>
      </c>
      <c r="H1685" t="str">
        <f t="shared" ca="1" si="141"/>
        <v/>
      </c>
      <c r="K1685" t="str">
        <f t="shared" ca="1" si="142"/>
        <v/>
      </c>
    </row>
    <row r="1686" spans="1:11" x14ac:dyDescent="0.3">
      <c r="A1686" s="2">
        <v>1</v>
      </c>
      <c r="C1686" t="str">
        <f t="shared" ca="1" si="139"/>
        <v/>
      </c>
      <c r="D1686" t="str">
        <f t="shared" ca="1" si="140"/>
        <v/>
      </c>
      <c r="H1686" t="str">
        <f t="shared" ca="1" si="141"/>
        <v/>
      </c>
      <c r="K1686" t="str">
        <f t="shared" ca="1" si="142"/>
        <v/>
      </c>
    </row>
    <row r="1687" spans="1:11" x14ac:dyDescent="0.3">
      <c r="A1687" s="2">
        <v>2</v>
      </c>
      <c r="C1687" t="str">
        <f t="shared" ca="1" si="139"/>
        <v/>
      </c>
      <c r="D1687" t="str">
        <f t="shared" ca="1" si="140"/>
        <v/>
      </c>
      <c r="H1687" t="str">
        <f t="shared" ca="1" si="141"/>
        <v/>
      </c>
      <c r="K1687" t="str">
        <f t="shared" ca="1" si="142"/>
        <v/>
      </c>
    </row>
    <row r="1688" spans="1:11" x14ac:dyDescent="0.3">
      <c r="A1688" s="2">
        <v>3</v>
      </c>
      <c r="C1688" t="str">
        <f t="shared" ca="1" si="139"/>
        <v/>
      </c>
      <c r="D1688" t="str">
        <f t="shared" ca="1" si="140"/>
        <v/>
      </c>
      <c r="H1688" t="str">
        <f t="shared" ca="1" si="141"/>
        <v/>
      </c>
      <c r="K1688" t="str">
        <f t="shared" ca="1" si="142"/>
        <v/>
      </c>
    </row>
    <row r="1689" spans="1:11" x14ac:dyDescent="0.3">
      <c r="A1689" s="2">
        <v>0</v>
      </c>
      <c r="C1689" t="str">
        <f t="shared" ca="1" si="139"/>
        <v/>
      </c>
      <c r="D1689" t="str">
        <f t="shared" ca="1" si="140"/>
        <v/>
      </c>
      <c r="H1689" t="str">
        <f t="shared" ca="1" si="141"/>
        <v/>
      </c>
      <c r="K1689" t="str">
        <f t="shared" ca="1" si="142"/>
        <v/>
      </c>
    </row>
    <row r="1690" spans="1:11" x14ac:dyDescent="0.3">
      <c r="A1690" s="2">
        <v>2</v>
      </c>
      <c r="C1690" t="str">
        <f t="shared" ca="1" si="139"/>
        <v/>
      </c>
      <c r="D1690" t="str">
        <f t="shared" ca="1" si="140"/>
        <v/>
      </c>
      <c r="H1690" t="str">
        <f t="shared" ca="1" si="141"/>
        <v/>
      </c>
      <c r="K1690" t="str">
        <f t="shared" ca="1" si="142"/>
        <v/>
      </c>
    </row>
    <row r="1691" spans="1:11" x14ac:dyDescent="0.3">
      <c r="A1691" s="2">
        <v>1</v>
      </c>
      <c r="C1691">
        <f t="shared" ca="1" si="139"/>
        <v>11</v>
      </c>
      <c r="D1691" t="str">
        <f t="shared" ca="1" si="140"/>
        <v/>
      </c>
      <c r="H1691">
        <f t="shared" ca="1" si="141"/>
        <v>3.724899999999999</v>
      </c>
      <c r="K1691" t="str">
        <f t="shared" ca="1" si="142"/>
        <v/>
      </c>
    </row>
    <row r="1692" spans="1:11" x14ac:dyDescent="0.3">
      <c r="A1692" s="2">
        <v>2</v>
      </c>
      <c r="C1692" t="str">
        <f t="shared" ca="1" si="139"/>
        <v/>
      </c>
      <c r="D1692" t="str">
        <f t="shared" ca="1" si="140"/>
        <v/>
      </c>
      <c r="H1692" t="str">
        <f t="shared" ca="1" si="141"/>
        <v/>
      </c>
      <c r="K1692" t="str">
        <f t="shared" ca="1" si="142"/>
        <v/>
      </c>
    </row>
    <row r="1693" spans="1:11" x14ac:dyDescent="0.3">
      <c r="A1693" s="2">
        <v>1</v>
      </c>
      <c r="C1693" t="str">
        <f t="shared" ca="1" si="139"/>
        <v/>
      </c>
      <c r="D1693" t="str">
        <f t="shared" ca="1" si="140"/>
        <v/>
      </c>
      <c r="H1693" t="str">
        <f t="shared" ca="1" si="141"/>
        <v/>
      </c>
      <c r="K1693" t="str">
        <f t="shared" ca="1" si="142"/>
        <v/>
      </c>
    </row>
    <row r="1694" spans="1:11" x14ac:dyDescent="0.3">
      <c r="A1694" s="2">
        <v>1</v>
      </c>
      <c r="C1694" t="str">
        <f t="shared" ca="1" si="139"/>
        <v/>
      </c>
      <c r="D1694" t="str">
        <f t="shared" ca="1" si="140"/>
        <v/>
      </c>
      <c r="H1694" t="str">
        <f t="shared" ca="1" si="141"/>
        <v/>
      </c>
      <c r="K1694" t="str">
        <f t="shared" ca="1" si="142"/>
        <v/>
      </c>
    </row>
    <row r="1695" spans="1:11" x14ac:dyDescent="0.3">
      <c r="A1695" s="2">
        <v>2</v>
      </c>
      <c r="C1695" t="str">
        <f t="shared" ca="1" si="139"/>
        <v/>
      </c>
      <c r="D1695" t="str">
        <f t="shared" ca="1" si="140"/>
        <v/>
      </c>
      <c r="H1695" t="str">
        <f t="shared" ca="1" si="141"/>
        <v/>
      </c>
      <c r="K1695" t="str">
        <f t="shared" ca="1" si="142"/>
        <v/>
      </c>
    </row>
    <row r="1696" spans="1:11" x14ac:dyDescent="0.3">
      <c r="A1696" s="2">
        <v>1</v>
      </c>
      <c r="C1696" t="str">
        <f t="shared" ca="1" si="139"/>
        <v/>
      </c>
      <c r="D1696" t="str">
        <f t="shared" ca="1" si="140"/>
        <v/>
      </c>
      <c r="H1696" t="str">
        <f t="shared" ca="1" si="141"/>
        <v/>
      </c>
      <c r="K1696" t="str">
        <f t="shared" ca="1" si="142"/>
        <v/>
      </c>
    </row>
    <row r="1697" spans="1:11" x14ac:dyDescent="0.3">
      <c r="A1697" s="2">
        <v>1</v>
      </c>
      <c r="C1697" t="str">
        <f t="shared" ca="1" si="139"/>
        <v/>
      </c>
      <c r="D1697" t="str">
        <f t="shared" ca="1" si="140"/>
        <v/>
      </c>
      <c r="H1697" t="str">
        <f t="shared" ca="1" si="141"/>
        <v/>
      </c>
      <c r="K1697" t="str">
        <f t="shared" ca="1" si="142"/>
        <v/>
      </c>
    </row>
    <row r="1698" spans="1:11" x14ac:dyDescent="0.3">
      <c r="A1698" s="2">
        <v>2</v>
      </c>
      <c r="C1698" t="str">
        <f t="shared" ca="1" si="139"/>
        <v/>
      </c>
      <c r="D1698" t="str">
        <f t="shared" ca="1" si="140"/>
        <v/>
      </c>
      <c r="H1698" t="str">
        <f t="shared" ca="1" si="141"/>
        <v/>
      </c>
      <c r="K1698" t="str">
        <f t="shared" ca="1" si="142"/>
        <v/>
      </c>
    </row>
    <row r="1699" spans="1:11" x14ac:dyDescent="0.3">
      <c r="A1699" s="2">
        <v>0</v>
      </c>
      <c r="C1699" t="str">
        <f t="shared" ca="1" si="139"/>
        <v/>
      </c>
      <c r="D1699" t="str">
        <f t="shared" ca="1" si="140"/>
        <v/>
      </c>
      <c r="H1699" t="str">
        <f t="shared" ca="1" si="141"/>
        <v/>
      </c>
      <c r="K1699" t="str">
        <f t="shared" ca="1" si="142"/>
        <v/>
      </c>
    </row>
    <row r="1700" spans="1:11" x14ac:dyDescent="0.3">
      <c r="A1700" s="2">
        <v>0</v>
      </c>
      <c r="C1700" t="str">
        <f t="shared" ca="1" si="139"/>
        <v/>
      </c>
      <c r="D1700" t="str">
        <f t="shared" ca="1" si="140"/>
        <v/>
      </c>
      <c r="H1700" t="str">
        <f t="shared" ca="1" si="141"/>
        <v/>
      </c>
      <c r="K1700" t="str">
        <f t="shared" ca="1" si="142"/>
        <v/>
      </c>
    </row>
    <row r="1701" spans="1:11" x14ac:dyDescent="0.3">
      <c r="A1701" s="2">
        <v>1</v>
      </c>
      <c r="C1701">
        <f t="shared" ca="1" si="139"/>
        <v>6</v>
      </c>
      <c r="D1701">
        <f t="shared" ca="1" si="140"/>
        <v>24</v>
      </c>
      <c r="H1701">
        <f t="shared" ca="1" si="141"/>
        <v>48.024899999999995</v>
      </c>
      <c r="K1701">
        <f t="shared" ca="1" si="142"/>
        <v>3.4595999999999978</v>
      </c>
    </row>
    <row r="1702" spans="1:11" x14ac:dyDescent="0.3">
      <c r="A1702" s="2">
        <v>2</v>
      </c>
      <c r="C1702" t="str">
        <f t="shared" ca="1" si="139"/>
        <v/>
      </c>
      <c r="D1702" t="str">
        <f t="shared" ca="1" si="140"/>
        <v/>
      </c>
      <c r="H1702" t="str">
        <f t="shared" ca="1" si="141"/>
        <v/>
      </c>
      <c r="K1702" t="str">
        <f t="shared" ca="1" si="142"/>
        <v/>
      </c>
    </row>
    <row r="1703" spans="1:11" x14ac:dyDescent="0.3">
      <c r="A1703" s="2">
        <v>1</v>
      </c>
      <c r="C1703" t="str">
        <f t="shared" ca="1" si="139"/>
        <v/>
      </c>
      <c r="D1703" t="str">
        <f t="shared" ca="1" si="140"/>
        <v/>
      </c>
      <c r="H1703" t="str">
        <f t="shared" ca="1" si="141"/>
        <v/>
      </c>
      <c r="K1703" t="str">
        <f t="shared" ca="1" si="142"/>
        <v/>
      </c>
    </row>
    <row r="1704" spans="1:11" x14ac:dyDescent="0.3">
      <c r="A1704" s="2">
        <v>0</v>
      </c>
      <c r="C1704" t="str">
        <f t="shared" ca="1" si="139"/>
        <v/>
      </c>
      <c r="D1704" t="str">
        <f t="shared" ca="1" si="140"/>
        <v/>
      </c>
      <c r="H1704" t="str">
        <f t="shared" ca="1" si="141"/>
        <v/>
      </c>
      <c r="K1704" t="str">
        <f t="shared" ca="1" si="142"/>
        <v/>
      </c>
    </row>
    <row r="1705" spans="1:11" x14ac:dyDescent="0.3">
      <c r="A1705" s="2">
        <v>0</v>
      </c>
      <c r="C1705" t="str">
        <f t="shared" ca="1" si="139"/>
        <v/>
      </c>
      <c r="D1705" t="str">
        <f t="shared" ca="1" si="140"/>
        <v/>
      </c>
      <c r="H1705" t="str">
        <f t="shared" ca="1" si="141"/>
        <v/>
      </c>
      <c r="K1705" t="str">
        <f t="shared" ca="1" si="142"/>
        <v/>
      </c>
    </row>
    <row r="1706" spans="1:11" x14ac:dyDescent="0.3">
      <c r="A1706" s="2">
        <v>0</v>
      </c>
      <c r="C1706" t="str">
        <f t="shared" ca="1" si="139"/>
        <v/>
      </c>
      <c r="D1706" t="str">
        <f t="shared" ca="1" si="140"/>
        <v/>
      </c>
      <c r="H1706" t="str">
        <f t="shared" ca="1" si="141"/>
        <v/>
      </c>
      <c r="K1706" t="str">
        <f t="shared" ca="1" si="142"/>
        <v/>
      </c>
    </row>
    <row r="1707" spans="1:11" x14ac:dyDescent="0.3">
      <c r="A1707" s="2">
        <v>0</v>
      </c>
      <c r="C1707" t="str">
        <f t="shared" ca="1" si="139"/>
        <v/>
      </c>
      <c r="D1707" t="str">
        <f t="shared" ca="1" si="140"/>
        <v/>
      </c>
      <c r="H1707" t="str">
        <f t="shared" ca="1" si="141"/>
        <v/>
      </c>
      <c r="K1707" t="str">
        <f t="shared" ca="1" si="142"/>
        <v/>
      </c>
    </row>
    <row r="1708" spans="1:11" x14ac:dyDescent="0.3">
      <c r="A1708" s="2">
        <v>0</v>
      </c>
      <c r="C1708" t="str">
        <f t="shared" ca="1" si="139"/>
        <v/>
      </c>
      <c r="D1708" t="str">
        <f t="shared" ca="1" si="140"/>
        <v/>
      </c>
      <c r="H1708" t="str">
        <f t="shared" ca="1" si="141"/>
        <v/>
      </c>
      <c r="K1708" t="str">
        <f t="shared" ca="1" si="142"/>
        <v/>
      </c>
    </row>
    <row r="1709" spans="1:11" x14ac:dyDescent="0.3">
      <c r="A1709" s="2">
        <v>2</v>
      </c>
      <c r="C1709" t="str">
        <f t="shared" ca="1" si="139"/>
        <v/>
      </c>
      <c r="D1709" t="str">
        <f t="shared" ca="1" si="140"/>
        <v/>
      </c>
      <c r="H1709" t="str">
        <f t="shared" ca="1" si="141"/>
        <v/>
      </c>
      <c r="K1709" t="str">
        <f t="shared" ca="1" si="142"/>
        <v/>
      </c>
    </row>
    <row r="1710" spans="1:11" x14ac:dyDescent="0.3">
      <c r="A1710" s="2">
        <v>0</v>
      </c>
      <c r="C1710" t="str">
        <f t="shared" ca="1" si="139"/>
        <v/>
      </c>
      <c r="D1710" t="str">
        <f t="shared" ca="1" si="140"/>
        <v/>
      </c>
      <c r="H1710" t="str">
        <f t="shared" ca="1" si="141"/>
        <v/>
      </c>
      <c r="K1710" t="str">
        <f t="shared" ca="1" si="142"/>
        <v/>
      </c>
    </row>
    <row r="1711" spans="1:11" x14ac:dyDescent="0.3">
      <c r="A1711" s="2">
        <v>0</v>
      </c>
      <c r="C1711">
        <f t="shared" ca="1" si="139"/>
        <v>18</v>
      </c>
      <c r="D1711" t="str">
        <f t="shared" ca="1" si="140"/>
        <v/>
      </c>
      <c r="H1711">
        <f t="shared" ca="1" si="141"/>
        <v>25.704900000000002</v>
      </c>
      <c r="K1711" t="str">
        <f t="shared" ca="1" si="142"/>
        <v/>
      </c>
    </row>
    <row r="1712" spans="1:11" x14ac:dyDescent="0.3">
      <c r="A1712" s="2">
        <v>2</v>
      </c>
      <c r="C1712" t="str">
        <f t="shared" ca="1" si="139"/>
        <v/>
      </c>
      <c r="D1712" t="str">
        <f t="shared" ca="1" si="140"/>
        <v/>
      </c>
      <c r="H1712" t="str">
        <f t="shared" ca="1" si="141"/>
        <v/>
      </c>
      <c r="K1712" t="str">
        <f t="shared" ca="1" si="142"/>
        <v/>
      </c>
    </row>
    <row r="1713" spans="1:11" x14ac:dyDescent="0.3">
      <c r="A1713" s="2">
        <v>3</v>
      </c>
      <c r="C1713" t="str">
        <f t="shared" ca="1" si="139"/>
        <v/>
      </c>
      <c r="D1713" t="str">
        <f t="shared" ca="1" si="140"/>
        <v/>
      </c>
      <c r="H1713" t="str">
        <f t="shared" ca="1" si="141"/>
        <v/>
      </c>
      <c r="K1713" t="str">
        <f t="shared" ca="1" si="142"/>
        <v/>
      </c>
    </row>
    <row r="1714" spans="1:11" x14ac:dyDescent="0.3">
      <c r="A1714" s="2">
        <v>2</v>
      </c>
      <c r="C1714" t="str">
        <f t="shared" ca="1" si="139"/>
        <v/>
      </c>
      <c r="D1714" t="str">
        <f t="shared" ca="1" si="140"/>
        <v/>
      </c>
      <c r="H1714" t="str">
        <f t="shared" ca="1" si="141"/>
        <v/>
      </c>
      <c r="K1714" t="str">
        <f t="shared" ca="1" si="142"/>
        <v/>
      </c>
    </row>
    <row r="1715" spans="1:11" x14ac:dyDescent="0.3">
      <c r="A1715" s="2">
        <v>3</v>
      </c>
      <c r="C1715" t="str">
        <f t="shared" ca="1" si="139"/>
        <v/>
      </c>
      <c r="D1715" t="str">
        <f t="shared" ca="1" si="140"/>
        <v/>
      </c>
      <c r="H1715" t="str">
        <f t="shared" ca="1" si="141"/>
        <v/>
      </c>
      <c r="K1715" t="str">
        <f t="shared" ca="1" si="142"/>
        <v/>
      </c>
    </row>
    <row r="1716" spans="1:11" x14ac:dyDescent="0.3">
      <c r="A1716" s="2">
        <v>3</v>
      </c>
      <c r="C1716" t="str">
        <f t="shared" ca="1" si="139"/>
        <v/>
      </c>
      <c r="D1716" t="str">
        <f t="shared" ca="1" si="140"/>
        <v/>
      </c>
      <c r="H1716" t="str">
        <f t="shared" ca="1" si="141"/>
        <v/>
      </c>
      <c r="K1716" t="str">
        <f t="shared" ca="1" si="142"/>
        <v/>
      </c>
    </row>
    <row r="1717" spans="1:11" x14ac:dyDescent="0.3">
      <c r="A1717" s="2">
        <v>2</v>
      </c>
      <c r="C1717" t="str">
        <f t="shared" ca="1" si="139"/>
        <v/>
      </c>
      <c r="D1717" t="str">
        <f t="shared" ca="1" si="140"/>
        <v/>
      </c>
      <c r="H1717" t="str">
        <f t="shared" ca="1" si="141"/>
        <v/>
      </c>
      <c r="K1717" t="str">
        <f t="shared" ca="1" si="142"/>
        <v/>
      </c>
    </row>
    <row r="1718" spans="1:11" x14ac:dyDescent="0.3">
      <c r="A1718" s="2">
        <v>1</v>
      </c>
      <c r="C1718" t="str">
        <f t="shared" ca="1" si="139"/>
        <v/>
      </c>
      <c r="D1718" t="str">
        <f t="shared" ca="1" si="140"/>
        <v/>
      </c>
      <c r="H1718" t="str">
        <f t="shared" ca="1" si="141"/>
        <v/>
      </c>
      <c r="K1718" t="str">
        <f t="shared" ca="1" si="142"/>
        <v/>
      </c>
    </row>
    <row r="1719" spans="1:11" x14ac:dyDescent="0.3">
      <c r="A1719" s="2">
        <v>1</v>
      </c>
      <c r="C1719" t="str">
        <f t="shared" ca="1" si="139"/>
        <v/>
      </c>
      <c r="D1719" t="str">
        <f t="shared" ca="1" si="140"/>
        <v/>
      </c>
      <c r="H1719" t="str">
        <f t="shared" ca="1" si="141"/>
        <v/>
      </c>
      <c r="K1719" t="str">
        <f t="shared" ca="1" si="142"/>
        <v/>
      </c>
    </row>
    <row r="1720" spans="1:11" x14ac:dyDescent="0.3">
      <c r="A1720" s="2">
        <v>1</v>
      </c>
      <c r="C1720" t="str">
        <f t="shared" ca="1" si="139"/>
        <v/>
      </c>
      <c r="D1720" t="str">
        <f t="shared" ca="1" si="140"/>
        <v/>
      </c>
      <c r="H1720" t="str">
        <f t="shared" ca="1" si="141"/>
        <v/>
      </c>
      <c r="K1720" t="str">
        <f t="shared" ca="1" si="142"/>
        <v/>
      </c>
    </row>
    <row r="1721" spans="1:11" x14ac:dyDescent="0.3">
      <c r="A1721" s="2">
        <v>1</v>
      </c>
      <c r="C1721">
        <f t="shared" ca="1" si="139"/>
        <v>14</v>
      </c>
      <c r="D1721">
        <f t="shared" ca="1" si="140"/>
        <v>26</v>
      </c>
      <c r="H1721">
        <f t="shared" ca="1" si="141"/>
        <v>1.1449000000000007</v>
      </c>
      <c r="K1721">
        <f t="shared" ca="1" si="142"/>
        <v>1.9600000000000159E-2</v>
      </c>
    </row>
    <row r="1722" spans="1:11" x14ac:dyDescent="0.3">
      <c r="A1722" s="2">
        <v>1</v>
      </c>
      <c r="C1722" t="str">
        <f t="shared" ca="1" si="139"/>
        <v/>
      </c>
      <c r="D1722" t="str">
        <f t="shared" ca="1" si="140"/>
        <v/>
      </c>
      <c r="H1722" t="str">
        <f t="shared" ca="1" si="141"/>
        <v/>
      </c>
      <c r="K1722" t="str">
        <f t="shared" ca="1" si="142"/>
        <v/>
      </c>
    </row>
    <row r="1723" spans="1:11" x14ac:dyDescent="0.3">
      <c r="A1723" s="2">
        <v>2</v>
      </c>
      <c r="C1723" t="str">
        <f t="shared" ca="1" si="139"/>
        <v/>
      </c>
      <c r="D1723" t="str">
        <f t="shared" ca="1" si="140"/>
        <v/>
      </c>
      <c r="H1723" t="str">
        <f t="shared" ca="1" si="141"/>
        <v/>
      </c>
      <c r="K1723" t="str">
        <f t="shared" ca="1" si="142"/>
        <v/>
      </c>
    </row>
    <row r="1724" spans="1:11" x14ac:dyDescent="0.3">
      <c r="A1724" s="2">
        <v>2</v>
      </c>
      <c r="C1724" t="str">
        <f t="shared" ca="1" si="139"/>
        <v/>
      </c>
      <c r="D1724" t="str">
        <f t="shared" ca="1" si="140"/>
        <v/>
      </c>
      <c r="H1724" t="str">
        <f t="shared" ca="1" si="141"/>
        <v/>
      </c>
      <c r="K1724" t="str">
        <f t="shared" ca="1" si="142"/>
        <v/>
      </c>
    </row>
    <row r="1725" spans="1:11" x14ac:dyDescent="0.3">
      <c r="A1725" s="2">
        <v>0</v>
      </c>
      <c r="C1725" t="str">
        <f t="shared" ca="1" si="139"/>
        <v/>
      </c>
      <c r="D1725" t="str">
        <f t="shared" ca="1" si="140"/>
        <v/>
      </c>
      <c r="H1725" t="str">
        <f t="shared" ca="1" si="141"/>
        <v/>
      </c>
      <c r="K1725" t="str">
        <f t="shared" ca="1" si="142"/>
        <v/>
      </c>
    </row>
    <row r="1726" spans="1:11" x14ac:dyDescent="0.3">
      <c r="A1726" s="2">
        <v>2</v>
      </c>
      <c r="C1726" t="str">
        <f t="shared" ca="1" si="139"/>
        <v/>
      </c>
      <c r="D1726" t="str">
        <f t="shared" ca="1" si="140"/>
        <v/>
      </c>
      <c r="H1726" t="str">
        <f t="shared" ca="1" si="141"/>
        <v/>
      </c>
      <c r="K1726" t="str">
        <f t="shared" ca="1" si="142"/>
        <v/>
      </c>
    </row>
    <row r="1727" spans="1:11" x14ac:dyDescent="0.3">
      <c r="A1727" s="2">
        <v>0</v>
      </c>
      <c r="C1727" t="str">
        <f t="shared" ca="1" si="139"/>
        <v/>
      </c>
      <c r="D1727" t="str">
        <f t="shared" ca="1" si="140"/>
        <v/>
      </c>
      <c r="H1727" t="str">
        <f t="shared" ca="1" si="141"/>
        <v/>
      </c>
      <c r="K1727" t="str">
        <f t="shared" ca="1" si="142"/>
        <v/>
      </c>
    </row>
    <row r="1728" spans="1:11" x14ac:dyDescent="0.3">
      <c r="A1728" s="2">
        <v>3</v>
      </c>
      <c r="C1728" t="str">
        <f t="shared" ca="1" si="139"/>
        <v/>
      </c>
      <c r="D1728" t="str">
        <f t="shared" ca="1" si="140"/>
        <v/>
      </c>
      <c r="H1728" t="str">
        <f t="shared" ca="1" si="141"/>
        <v/>
      </c>
      <c r="K1728" t="str">
        <f t="shared" ca="1" si="142"/>
        <v/>
      </c>
    </row>
    <row r="1729" spans="1:11" x14ac:dyDescent="0.3">
      <c r="A1729" s="2">
        <v>2</v>
      </c>
      <c r="C1729" t="str">
        <f t="shared" ref="C1729:C1792" ca="1" si="143">IF(MOD(CELL("строка",A1738),10)=0,SUM(A1729:A1738),"")</f>
        <v/>
      </c>
      <c r="D1729" t="str">
        <f t="shared" ref="D1729:D1792" ca="1" si="144">IF(MOD(CELL("строка",A1748),20)=0,SUM(A1729:A1748),"")</f>
        <v/>
      </c>
      <c r="H1729" t="str">
        <f t="shared" ca="1" si="141"/>
        <v/>
      </c>
      <c r="K1729" t="str">
        <f t="shared" ca="1" si="142"/>
        <v/>
      </c>
    </row>
    <row r="1730" spans="1:11" x14ac:dyDescent="0.3">
      <c r="A1730" s="2">
        <v>1</v>
      </c>
      <c r="C1730" t="str">
        <f t="shared" ca="1" si="143"/>
        <v/>
      </c>
      <c r="D1730" t="str">
        <f t="shared" ca="1" si="144"/>
        <v/>
      </c>
      <c r="H1730" t="str">
        <f t="shared" ref="H1730:H1793" ca="1" si="145">IF(MOD(CELL("строка",C1730),10)=1,POWER( SUM( C1730, -$G$1 ), 2 ),"")</f>
        <v/>
      </c>
      <c r="K1730" t="str">
        <f t="shared" ref="K1730:K1793" ca="1" si="146">IF(MOD(CELL("строка",D1730),20)=1,POWER( SUM( D1730, -$J$1 ), 2 ),"")</f>
        <v/>
      </c>
    </row>
    <row r="1731" spans="1:11" x14ac:dyDescent="0.3">
      <c r="A1731" s="2">
        <v>1</v>
      </c>
      <c r="C1731">
        <f t="shared" ca="1" si="143"/>
        <v>12</v>
      </c>
      <c r="D1731" t="str">
        <f t="shared" ca="1" si="144"/>
        <v/>
      </c>
      <c r="H1731">
        <f t="shared" ca="1" si="145"/>
        <v>0.86489999999999945</v>
      </c>
      <c r="K1731" t="str">
        <f t="shared" ca="1" si="146"/>
        <v/>
      </c>
    </row>
    <row r="1732" spans="1:11" x14ac:dyDescent="0.3">
      <c r="A1732" s="2">
        <v>2</v>
      </c>
      <c r="C1732" t="str">
        <f t="shared" ca="1" si="143"/>
        <v/>
      </c>
      <c r="D1732" t="str">
        <f t="shared" ca="1" si="144"/>
        <v/>
      </c>
      <c r="H1732" t="str">
        <f t="shared" ca="1" si="145"/>
        <v/>
      </c>
      <c r="K1732" t="str">
        <f t="shared" ca="1" si="146"/>
        <v/>
      </c>
    </row>
    <row r="1733" spans="1:11" x14ac:dyDescent="0.3">
      <c r="A1733" s="2">
        <v>0</v>
      </c>
      <c r="C1733" t="str">
        <f t="shared" ca="1" si="143"/>
        <v/>
      </c>
      <c r="D1733" t="str">
        <f t="shared" ca="1" si="144"/>
        <v/>
      </c>
      <c r="H1733" t="str">
        <f t="shared" ca="1" si="145"/>
        <v/>
      </c>
      <c r="K1733" t="str">
        <f t="shared" ca="1" si="146"/>
        <v/>
      </c>
    </row>
    <row r="1734" spans="1:11" x14ac:dyDescent="0.3">
      <c r="A1734" s="2">
        <v>1</v>
      </c>
      <c r="C1734" t="str">
        <f t="shared" ca="1" si="143"/>
        <v/>
      </c>
      <c r="D1734" t="str">
        <f t="shared" ca="1" si="144"/>
        <v/>
      </c>
      <c r="H1734" t="str">
        <f t="shared" ca="1" si="145"/>
        <v/>
      </c>
      <c r="K1734" t="str">
        <f t="shared" ca="1" si="146"/>
        <v/>
      </c>
    </row>
    <row r="1735" spans="1:11" x14ac:dyDescent="0.3">
      <c r="A1735" s="2">
        <v>4</v>
      </c>
      <c r="C1735" t="str">
        <f t="shared" ca="1" si="143"/>
        <v/>
      </c>
      <c r="D1735" t="str">
        <f t="shared" ca="1" si="144"/>
        <v/>
      </c>
      <c r="H1735" t="str">
        <f t="shared" ca="1" si="145"/>
        <v/>
      </c>
      <c r="K1735" t="str">
        <f t="shared" ca="1" si="146"/>
        <v/>
      </c>
    </row>
    <row r="1736" spans="1:11" x14ac:dyDescent="0.3">
      <c r="A1736" s="2">
        <v>0</v>
      </c>
      <c r="C1736" t="str">
        <f t="shared" ca="1" si="143"/>
        <v/>
      </c>
      <c r="D1736" t="str">
        <f t="shared" ca="1" si="144"/>
        <v/>
      </c>
      <c r="H1736" t="str">
        <f t="shared" ca="1" si="145"/>
        <v/>
      </c>
      <c r="K1736" t="str">
        <f t="shared" ca="1" si="146"/>
        <v/>
      </c>
    </row>
    <row r="1737" spans="1:11" x14ac:dyDescent="0.3">
      <c r="A1737" s="2">
        <v>2</v>
      </c>
      <c r="C1737" t="str">
        <f t="shared" ca="1" si="143"/>
        <v/>
      </c>
      <c r="D1737" t="str">
        <f t="shared" ca="1" si="144"/>
        <v/>
      </c>
      <c r="H1737" t="str">
        <f t="shared" ca="1" si="145"/>
        <v/>
      </c>
      <c r="K1737" t="str">
        <f t="shared" ca="1" si="146"/>
        <v/>
      </c>
    </row>
    <row r="1738" spans="1:11" x14ac:dyDescent="0.3">
      <c r="A1738" s="2">
        <v>1</v>
      </c>
      <c r="C1738" t="str">
        <f t="shared" ca="1" si="143"/>
        <v/>
      </c>
      <c r="D1738" t="str">
        <f t="shared" ca="1" si="144"/>
        <v/>
      </c>
      <c r="H1738" t="str">
        <f t="shared" ca="1" si="145"/>
        <v/>
      </c>
      <c r="K1738" t="str">
        <f t="shared" ca="1" si="146"/>
        <v/>
      </c>
    </row>
    <row r="1739" spans="1:11" x14ac:dyDescent="0.3">
      <c r="A1739" s="2">
        <v>1</v>
      </c>
      <c r="C1739" t="str">
        <f t="shared" ca="1" si="143"/>
        <v/>
      </c>
      <c r="D1739" t="str">
        <f t="shared" ca="1" si="144"/>
        <v/>
      </c>
      <c r="H1739" t="str">
        <f t="shared" ca="1" si="145"/>
        <v/>
      </c>
      <c r="K1739" t="str">
        <f t="shared" ca="1" si="146"/>
        <v/>
      </c>
    </row>
    <row r="1740" spans="1:11" x14ac:dyDescent="0.3">
      <c r="A1740" s="2">
        <v>0</v>
      </c>
      <c r="C1740" t="str">
        <f t="shared" ca="1" si="143"/>
        <v/>
      </c>
      <c r="D1740" t="str">
        <f t="shared" ca="1" si="144"/>
        <v/>
      </c>
      <c r="H1740" t="str">
        <f t="shared" ca="1" si="145"/>
        <v/>
      </c>
      <c r="K1740" t="str">
        <f t="shared" ca="1" si="146"/>
        <v/>
      </c>
    </row>
    <row r="1741" spans="1:11" x14ac:dyDescent="0.3">
      <c r="A1741" s="2">
        <v>0</v>
      </c>
      <c r="C1741">
        <f t="shared" ca="1" si="143"/>
        <v>11</v>
      </c>
      <c r="D1741">
        <f t="shared" ca="1" si="144"/>
        <v>22</v>
      </c>
      <c r="H1741">
        <f t="shared" ca="1" si="145"/>
        <v>3.724899999999999</v>
      </c>
      <c r="K1741">
        <f t="shared" ca="1" si="146"/>
        <v>14.899599999999996</v>
      </c>
    </row>
    <row r="1742" spans="1:11" x14ac:dyDescent="0.3">
      <c r="A1742" s="2">
        <v>1</v>
      </c>
      <c r="C1742" t="str">
        <f t="shared" ca="1" si="143"/>
        <v/>
      </c>
      <c r="D1742" t="str">
        <f t="shared" ca="1" si="144"/>
        <v/>
      </c>
      <c r="H1742" t="str">
        <f t="shared" ca="1" si="145"/>
        <v/>
      </c>
      <c r="K1742" t="str">
        <f t="shared" ca="1" si="146"/>
        <v/>
      </c>
    </row>
    <row r="1743" spans="1:11" x14ac:dyDescent="0.3">
      <c r="A1743" s="2">
        <v>1</v>
      </c>
      <c r="C1743" t="str">
        <f t="shared" ca="1" si="143"/>
        <v/>
      </c>
      <c r="D1743" t="str">
        <f t="shared" ca="1" si="144"/>
        <v/>
      </c>
      <c r="H1743" t="str">
        <f t="shared" ca="1" si="145"/>
        <v/>
      </c>
      <c r="K1743" t="str">
        <f t="shared" ca="1" si="146"/>
        <v/>
      </c>
    </row>
    <row r="1744" spans="1:11" x14ac:dyDescent="0.3">
      <c r="A1744" s="2">
        <v>0</v>
      </c>
      <c r="C1744" t="str">
        <f t="shared" ca="1" si="143"/>
        <v/>
      </c>
      <c r="D1744" t="str">
        <f t="shared" ca="1" si="144"/>
        <v/>
      </c>
      <c r="H1744" t="str">
        <f t="shared" ca="1" si="145"/>
        <v/>
      </c>
      <c r="K1744" t="str">
        <f t="shared" ca="1" si="146"/>
        <v/>
      </c>
    </row>
    <row r="1745" spans="1:11" x14ac:dyDescent="0.3">
      <c r="A1745" s="2">
        <v>1</v>
      </c>
      <c r="C1745" t="str">
        <f t="shared" ca="1" si="143"/>
        <v/>
      </c>
      <c r="D1745" t="str">
        <f t="shared" ca="1" si="144"/>
        <v/>
      </c>
      <c r="H1745" t="str">
        <f t="shared" ca="1" si="145"/>
        <v/>
      </c>
      <c r="K1745" t="str">
        <f t="shared" ca="1" si="146"/>
        <v/>
      </c>
    </row>
    <row r="1746" spans="1:11" x14ac:dyDescent="0.3">
      <c r="A1746" s="2">
        <v>1</v>
      </c>
      <c r="C1746" t="str">
        <f t="shared" ca="1" si="143"/>
        <v/>
      </c>
      <c r="D1746" t="str">
        <f t="shared" ca="1" si="144"/>
        <v/>
      </c>
      <c r="H1746" t="str">
        <f t="shared" ca="1" si="145"/>
        <v/>
      </c>
      <c r="K1746" t="str">
        <f t="shared" ca="1" si="146"/>
        <v/>
      </c>
    </row>
    <row r="1747" spans="1:11" x14ac:dyDescent="0.3">
      <c r="A1747" s="2">
        <v>2</v>
      </c>
      <c r="C1747" t="str">
        <f t="shared" ca="1" si="143"/>
        <v/>
      </c>
      <c r="D1747" t="str">
        <f t="shared" ca="1" si="144"/>
        <v/>
      </c>
      <c r="H1747" t="str">
        <f t="shared" ca="1" si="145"/>
        <v/>
      </c>
      <c r="K1747" t="str">
        <f t="shared" ca="1" si="146"/>
        <v/>
      </c>
    </row>
    <row r="1748" spans="1:11" x14ac:dyDescent="0.3">
      <c r="A1748" s="2">
        <v>2</v>
      </c>
      <c r="C1748" t="str">
        <f t="shared" ca="1" si="143"/>
        <v/>
      </c>
      <c r="D1748" t="str">
        <f t="shared" ca="1" si="144"/>
        <v/>
      </c>
      <c r="H1748" t="str">
        <f t="shared" ca="1" si="145"/>
        <v/>
      </c>
      <c r="K1748" t="str">
        <f t="shared" ca="1" si="146"/>
        <v/>
      </c>
    </row>
    <row r="1749" spans="1:11" x14ac:dyDescent="0.3">
      <c r="A1749" s="2">
        <v>0</v>
      </c>
      <c r="C1749" t="str">
        <f t="shared" ca="1" si="143"/>
        <v/>
      </c>
      <c r="D1749" t="str">
        <f t="shared" ca="1" si="144"/>
        <v/>
      </c>
      <c r="H1749" t="str">
        <f t="shared" ca="1" si="145"/>
        <v/>
      </c>
      <c r="K1749" t="str">
        <f t="shared" ca="1" si="146"/>
        <v/>
      </c>
    </row>
    <row r="1750" spans="1:11" x14ac:dyDescent="0.3">
      <c r="A1750" s="2">
        <v>3</v>
      </c>
      <c r="C1750" t="str">
        <f t="shared" ca="1" si="143"/>
        <v/>
      </c>
      <c r="D1750" t="str">
        <f t="shared" ca="1" si="144"/>
        <v/>
      </c>
      <c r="H1750" t="str">
        <f t="shared" ca="1" si="145"/>
        <v/>
      </c>
      <c r="K1750" t="str">
        <f t="shared" ca="1" si="146"/>
        <v/>
      </c>
    </row>
    <row r="1751" spans="1:11" x14ac:dyDescent="0.3">
      <c r="A1751" s="2">
        <v>0</v>
      </c>
      <c r="C1751">
        <f t="shared" ca="1" si="143"/>
        <v>11</v>
      </c>
      <c r="D1751" t="str">
        <f t="shared" ca="1" si="144"/>
        <v/>
      </c>
      <c r="H1751">
        <f t="shared" ca="1" si="145"/>
        <v>3.724899999999999</v>
      </c>
      <c r="K1751" t="str">
        <f t="shared" ca="1" si="146"/>
        <v/>
      </c>
    </row>
    <row r="1752" spans="1:11" x14ac:dyDescent="0.3">
      <c r="A1752" s="2">
        <v>1</v>
      </c>
      <c r="C1752" t="str">
        <f t="shared" ca="1" si="143"/>
        <v/>
      </c>
      <c r="D1752" t="str">
        <f t="shared" ca="1" si="144"/>
        <v/>
      </c>
      <c r="H1752" t="str">
        <f t="shared" ca="1" si="145"/>
        <v/>
      </c>
      <c r="K1752" t="str">
        <f t="shared" ca="1" si="146"/>
        <v/>
      </c>
    </row>
    <row r="1753" spans="1:11" x14ac:dyDescent="0.3">
      <c r="A1753" s="2">
        <v>1</v>
      </c>
      <c r="C1753" t="str">
        <f t="shared" ca="1" si="143"/>
        <v/>
      </c>
      <c r="D1753" t="str">
        <f t="shared" ca="1" si="144"/>
        <v/>
      </c>
      <c r="H1753" t="str">
        <f t="shared" ca="1" si="145"/>
        <v/>
      </c>
      <c r="K1753" t="str">
        <f t="shared" ca="1" si="146"/>
        <v/>
      </c>
    </row>
    <row r="1754" spans="1:11" x14ac:dyDescent="0.3">
      <c r="A1754" s="2">
        <v>0</v>
      </c>
      <c r="C1754" t="str">
        <f t="shared" ca="1" si="143"/>
        <v/>
      </c>
      <c r="D1754" t="str">
        <f t="shared" ca="1" si="144"/>
        <v/>
      </c>
      <c r="H1754" t="str">
        <f t="shared" ca="1" si="145"/>
        <v/>
      </c>
      <c r="K1754" t="str">
        <f t="shared" ca="1" si="146"/>
        <v/>
      </c>
    </row>
    <row r="1755" spans="1:11" x14ac:dyDescent="0.3">
      <c r="A1755" s="2">
        <v>3</v>
      </c>
      <c r="C1755" t="str">
        <f t="shared" ca="1" si="143"/>
        <v/>
      </c>
      <c r="D1755" t="str">
        <f t="shared" ca="1" si="144"/>
        <v/>
      </c>
      <c r="H1755" t="str">
        <f t="shared" ca="1" si="145"/>
        <v/>
      </c>
      <c r="K1755" t="str">
        <f t="shared" ca="1" si="146"/>
        <v/>
      </c>
    </row>
    <row r="1756" spans="1:11" x14ac:dyDescent="0.3">
      <c r="A1756" s="2">
        <v>1</v>
      </c>
      <c r="C1756" t="str">
        <f t="shared" ca="1" si="143"/>
        <v/>
      </c>
      <c r="D1756" t="str">
        <f t="shared" ca="1" si="144"/>
        <v/>
      </c>
      <c r="H1756" t="str">
        <f t="shared" ca="1" si="145"/>
        <v/>
      </c>
      <c r="K1756" t="str">
        <f t="shared" ca="1" si="146"/>
        <v/>
      </c>
    </row>
    <row r="1757" spans="1:11" x14ac:dyDescent="0.3">
      <c r="A1757" s="2">
        <v>1</v>
      </c>
      <c r="C1757" t="str">
        <f t="shared" ca="1" si="143"/>
        <v/>
      </c>
      <c r="D1757" t="str">
        <f t="shared" ca="1" si="144"/>
        <v/>
      </c>
      <c r="H1757" t="str">
        <f t="shared" ca="1" si="145"/>
        <v/>
      </c>
      <c r="K1757" t="str">
        <f t="shared" ca="1" si="146"/>
        <v/>
      </c>
    </row>
    <row r="1758" spans="1:11" x14ac:dyDescent="0.3">
      <c r="A1758" s="2">
        <v>1</v>
      </c>
      <c r="C1758" t="str">
        <f t="shared" ca="1" si="143"/>
        <v/>
      </c>
      <c r="D1758" t="str">
        <f t="shared" ca="1" si="144"/>
        <v/>
      </c>
      <c r="H1758" t="str">
        <f t="shared" ca="1" si="145"/>
        <v/>
      </c>
      <c r="K1758" t="str">
        <f t="shared" ca="1" si="146"/>
        <v/>
      </c>
    </row>
    <row r="1759" spans="1:11" x14ac:dyDescent="0.3">
      <c r="A1759" s="2">
        <v>0</v>
      </c>
      <c r="C1759" t="str">
        <f t="shared" ca="1" si="143"/>
        <v/>
      </c>
      <c r="D1759" t="str">
        <f t="shared" ca="1" si="144"/>
        <v/>
      </c>
      <c r="H1759" t="str">
        <f t="shared" ca="1" si="145"/>
        <v/>
      </c>
      <c r="K1759" t="str">
        <f t="shared" ca="1" si="146"/>
        <v/>
      </c>
    </row>
    <row r="1760" spans="1:11" x14ac:dyDescent="0.3">
      <c r="A1760" s="2">
        <v>3</v>
      </c>
      <c r="C1760" t="str">
        <f t="shared" ca="1" si="143"/>
        <v/>
      </c>
      <c r="D1760" t="str">
        <f t="shared" ca="1" si="144"/>
        <v/>
      </c>
      <c r="H1760" t="str">
        <f t="shared" ca="1" si="145"/>
        <v/>
      </c>
      <c r="K1760" t="str">
        <f t="shared" ca="1" si="146"/>
        <v/>
      </c>
    </row>
    <row r="1761" spans="1:11" x14ac:dyDescent="0.3">
      <c r="A1761" s="2">
        <v>1</v>
      </c>
      <c r="C1761">
        <f t="shared" ca="1" si="143"/>
        <v>11</v>
      </c>
      <c r="D1761">
        <f t="shared" ca="1" si="144"/>
        <v>23</v>
      </c>
      <c r="H1761">
        <f t="shared" ca="1" si="145"/>
        <v>3.724899999999999</v>
      </c>
      <c r="K1761">
        <f t="shared" ca="1" si="146"/>
        <v>8.1795999999999971</v>
      </c>
    </row>
    <row r="1762" spans="1:11" x14ac:dyDescent="0.3">
      <c r="A1762" s="2">
        <v>1</v>
      </c>
      <c r="C1762" t="str">
        <f t="shared" ca="1" si="143"/>
        <v/>
      </c>
      <c r="D1762" t="str">
        <f t="shared" ca="1" si="144"/>
        <v/>
      </c>
      <c r="H1762" t="str">
        <f t="shared" ca="1" si="145"/>
        <v/>
      </c>
      <c r="K1762" t="str">
        <f t="shared" ca="1" si="146"/>
        <v/>
      </c>
    </row>
    <row r="1763" spans="1:11" x14ac:dyDescent="0.3">
      <c r="A1763" s="2">
        <v>0</v>
      </c>
      <c r="C1763" t="str">
        <f t="shared" ca="1" si="143"/>
        <v/>
      </c>
      <c r="D1763" t="str">
        <f t="shared" ca="1" si="144"/>
        <v/>
      </c>
      <c r="H1763" t="str">
        <f t="shared" ca="1" si="145"/>
        <v/>
      </c>
      <c r="K1763" t="str">
        <f t="shared" ca="1" si="146"/>
        <v/>
      </c>
    </row>
    <row r="1764" spans="1:11" x14ac:dyDescent="0.3">
      <c r="A1764" s="2">
        <v>2</v>
      </c>
      <c r="C1764" t="str">
        <f t="shared" ca="1" si="143"/>
        <v/>
      </c>
      <c r="D1764" t="str">
        <f t="shared" ca="1" si="144"/>
        <v/>
      </c>
      <c r="H1764" t="str">
        <f t="shared" ca="1" si="145"/>
        <v/>
      </c>
      <c r="K1764" t="str">
        <f t="shared" ca="1" si="146"/>
        <v/>
      </c>
    </row>
    <row r="1765" spans="1:11" x14ac:dyDescent="0.3">
      <c r="A1765" s="2">
        <v>1</v>
      </c>
      <c r="C1765" t="str">
        <f t="shared" ca="1" si="143"/>
        <v/>
      </c>
      <c r="D1765" t="str">
        <f t="shared" ca="1" si="144"/>
        <v/>
      </c>
      <c r="H1765" t="str">
        <f t="shared" ca="1" si="145"/>
        <v/>
      </c>
      <c r="K1765" t="str">
        <f t="shared" ca="1" si="146"/>
        <v/>
      </c>
    </row>
    <row r="1766" spans="1:11" x14ac:dyDescent="0.3">
      <c r="A1766" s="2">
        <v>1</v>
      </c>
      <c r="C1766" t="str">
        <f t="shared" ca="1" si="143"/>
        <v/>
      </c>
      <c r="D1766" t="str">
        <f t="shared" ca="1" si="144"/>
        <v/>
      </c>
      <c r="H1766" t="str">
        <f t="shared" ca="1" si="145"/>
        <v/>
      </c>
      <c r="K1766" t="str">
        <f t="shared" ca="1" si="146"/>
        <v/>
      </c>
    </row>
    <row r="1767" spans="1:11" x14ac:dyDescent="0.3">
      <c r="A1767" s="2">
        <v>0</v>
      </c>
      <c r="C1767" t="str">
        <f t="shared" ca="1" si="143"/>
        <v/>
      </c>
      <c r="D1767" t="str">
        <f t="shared" ca="1" si="144"/>
        <v/>
      </c>
      <c r="H1767" t="str">
        <f t="shared" ca="1" si="145"/>
        <v/>
      </c>
      <c r="K1767" t="str">
        <f t="shared" ca="1" si="146"/>
        <v/>
      </c>
    </row>
    <row r="1768" spans="1:11" x14ac:dyDescent="0.3">
      <c r="A1768" s="2">
        <v>1</v>
      </c>
      <c r="C1768" t="str">
        <f t="shared" ca="1" si="143"/>
        <v/>
      </c>
      <c r="D1768" t="str">
        <f t="shared" ca="1" si="144"/>
        <v/>
      </c>
      <c r="H1768" t="str">
        <f t="shared" ca="1" si="145"/>
        <v/>
      </c>
      <c r="K1768" t="str">
        <f t="shared" ca="1" si="146"/>
        <v/>
      </c>
    </row>
    <row r="1769" spans="1:11" x14ac:dyDescent="0.3">
      <c r="A1769" s="2">
        <v>2</v>
      </c>
      <c r="C1769" t="str">
        <f t="shared" ca="1" si="143"/>
        <v/>
      </c>
      <c r="D1769" t="str">
        <f t="shared" ca="1" si="144"/>
        <v/>
      </c>
      <c r="H1769" t="str">
        <f t="shared" ca="1" si="145"/>
        <v/>
      </c>
      <c r="K1769" t="str">
        <f t="shared" ca="1" si="146"/>
        <v/>
      </c>
    </row>
    <row r="1770" spans="1:11" x14ac:dyDescent="0.3">
      <c r="A1770" s="2">
        <v>2</v>
      </c>
      <c r="C1770" t="str">
        <f t="shared" ca="1" si="143"/>
        <v/>
      </c>
      <c r="D1770" t="str">
        <f t="shared" ca="1" si="144"/>
        <v/>
      </c>
      <c r="H1770" t="str">
        <f t="shared" ca="1" si="145"/>
        <v/>
      </c>
      <c r="K1770" t="str">
        <f t="shared" ca="1" si="146"/>
        <v/>
      </c>
    </row>
    <row r="1771" spans="1:11" x14ac:dyDescent="0.3">
      <c r="A1771" s="2">
        <v>0</v>
      </c>
      <c r="C1771">
        <f t="shared" ca="1" si="143"/>
        <v>12</v>
      </c>
      <c r="D1771" t="str">
        <f t="shared" ca="1" si="144"/>
        <v/>
      </c>
      <c r="H1771">
        <f t="shared" ca="1" si="145"/>
        <v>0.86489999999999945</v>
      </c>
      <c r="K1771" t="str">
        <f t="shared" ca="1" si="146"/>
        <v/>
      </c>
    </row>
    <row r="1772" spans="1:11" x14ac:dyDescent="0.3">
      <c r="A1772" s="2">
        <v>2</v>
      </c>
      <c r="C1772" t="str">
        <f t="shared" ca="1" si="143"/>
        <v/>
      </c>
      <c r="D1772" t="str">
        <f t="shared" ca="1" si="144"/>
        <v/>
      </c>
      <c r="H1772" t="str">
        <f t="shared" ca="1" si="145"/>
        <v/>
      </c>
      <c r="K1772" t="str">
        <f t="shared" ca="1" si="146"/>
        <v/>
      </c>
    </row>
    <row r="1773" spans="1:11" x14ac:dyDescent="0.3">
      <c r="A1773" s="2">
        <v>2</v>
      </c>
      <c r="C1773" t="str">
        <f t="shared" ca="1" si="143"/>
        <v/>
      </c>
      <c r="D1773" t="str">
        <f t="shared" ca="1" si="144"/>
        <v/>
      </c>
      <c r="H1773" t="str">
        <f t="shared" ca="1" si="145"/>
        <v/>
      </c>
      <c r="K1773" t="str">
        <f t="shared" ca="1" si="146"/>
        <v/>
      </c>
    </row>
    <row r="1774" spans="1:11" x14ac:dyDescent="0.3">
      <c r="A1774" s="2">
        <v>2</v>
      </c>
      <c r="C1774" t="str">
        <f t="shared" ca="1" si="143"/>
        <v/>
      </c>
      <c r="D1774" t="str">
        <f t="shared" ca="1" si="144"/>
        <v/>
      </c>
      <c r="H1774" t="str">
        <f t="shared" ca="1" si="145"/>
        <v/>
      </c>
      <c r="K1774" t="str">
        <f t="shared" ca="1" si="146"/>
        <v/>
      </c>
    </row>
    <row r="1775" spans="1:11" x14ac:dyDescent="0.3">
      <c r="A1775" s="2">
        <v>1</v>
      </c>
      <c r="C1775" t="str">
        <f t="shared" ca="1" si="143"/>
        <v/>
      </c>
      <c r="D1775" t="str">
        <f t="shared" ca="1" si="144"/>
        <v/>
      </c>
      <c r="H1775" t="str">
        <f t="shared" ca="1" si="145"/>
        <v/>
      </c>
      <c r="K1775" t="str">
        <f t="shared" ca="1" si="146"/>
        <v/>
      </c>
    </row>
    <row r="1776" spans="1:11" x14ac:dyDescent="0.3">
      <c r="A1776" s="2">
        <v>1</v>
      </c>
      <c r="C1776" t="str">
        <f t="shared" ca="1" si="143"/>
        <v/>
      </c>
      <c r="D1776" t="str">
        <f t="shared" ca="1" si="144"/>
        <v/>
      </c>
      <c r="H1776" t="str">
        <f t="shared" ca="1" si="145"/>
        <v/>
      </c>
      <c r="K1776" t="str">
        <f t="shared" ca="1" si="146"/>
        <v/>
      </c>
    </row>
    <row r="1777" spans="1:11" x14ac:dyDescent="0.3">
      <c r="A1777" s="2">
        <v>0</v>
      </c>
      <c r="C1777" t="str">
        <f t="shared" ca="1" si="143"/>
        <v/>
      </c>
      <c r="D1777" t="str">
        <f t="shared" ca="1" si="144"/>
        <v/>
      </c>
      <c r="H1777" t="str">
        <f t="shared" ca="1" si="145"/>
        <v/>
      </c>
      <c r="K1777" t="str">
        <f t="shared" ca="1" si="146"/>
        <v/>
      </c>
    </row>
    <row r="1778" spans="1:11" x14ac:dyDescent="0.3">
      <c r="A1778" s="2">
        <v>2</v>
      </c>
      <c r="C1778" t="str">
        <f t="shared" ca="1" si="143"/>
        <v/>
      </c>
      <c r="D1778" t="str">
        <f t="shared" ca="1" si="144"/>
        <v/>
      </c>
      <c r="H1778" t="str">
        <f t="shared" ca="1" si="145"/>
        <v/>
      </c>
      <c r="K1778" t="str">
        <f t="shared" ca="1" si="146"/>
        <v/>
      </c>
    </row>
    <row r="1779" spans="1:11" x14ac:dyDescent="0.3">
      <c r="A1779" s="2">
        <v>1</v>
      </c>
      <c r="C1779" t="str">
        <f t="shared" ca="1" si="143"/>
        <v/>
      </c>
      <c r="D1779" t="str">
        <f t="shared" ca="1" si="144"/>
        <v/>
      </c>
      <c r="H1779" t="str">
        <f t="shared" ca="1" si="145"/>
        <v/>
      </c>
      <c r="K1779" t="str">
        <f t="shared" ca="1" si="146"/>
        <v/>
      </c>
    </row>
    <row r="1780" spans="1:11" x14ac:dyDescent="0.3">
      <c r="A1780" s="2">
        <v>1</v>
      </c>
      <c r="C1780" t="str">
        <f t="shared" ca="1" si="143"/>
        <v/>
      </c>
      <c r="D1780" t="str">
        <f t="shared" ca="1" si="144"/>
        <v/>
      </c>
      <c r="H1780" t="str">
        <f t="shared" ca="1" si="145"/>
        <v/>
      </c>
      <c r="K1780" t="str">
        <f t="shared" ca="1" si="146"/>
        <v/>
      </c>
    </row>
    <row r="1781" spans="1:11" x14ac:dyDescent="0.3">
      <c r="A1781" s="2">
        <v>1</v>
      </c>
      <c r="C1781">
        <f t="shared" ca="1" si="143"/>
        <v>15</v>
      </c>
      <c r="D1781">
        <f t="shared" ca="1" si="144"/>
        <v>23</v>
      </c>
      <c r="H1781">
        <f t="shared" ca="1" si="145"/>
        <v>4.2849000000000013</v>
      </c>
      <c r="K1781">
        <f t="shared" ca="1" si="146"/>
        <v>8.1795999999999971</v>
      </c>
    </row>
    <row r="1782" spans="1:11" x14ac:dyDescent="0.3">
      <c r="A1782" s="2">
        <v>1</v>
      </c>
      <c r="C1782" t="str">
        <f t="shared" ca="1" si="143"/>
        <v/>
      </c>
      <c r="D1782" t="str">
        <f t="shared" ca="1" si="144"/>
        <v/>
      </c>
      <c r="H1782" t="str">
        <f t="shared" ca="1" si="145"/>
        <v/>
      </c>
      <c r="K1782" t="str">
        <f t="shared" ca="1" si="146"/>
        <v/>
      </c>
    </row>
    <row r="1783" spans="1:11" x14ac:dyDescent="0.3">
      <c r="A1783" s="2">
        <v>4</v>
      </c>
      <c r="C1783" t="str">
        <f t="shared" ca="1" si="143"/>
        <v/>
      </c>
      <c r="D1783" t="str">
        <f t="shared" ca="1" si="144"/>
        <v/>
      </c>
      <c r="H1783" t="str">
        <f t="shared" ca="1" si="145"/>
        <v/>
      </c>
      <c r="K1783" t="str">
        <f t="shared" ca="1" si="146"/>
        <v/>
      </c>
    </row>
    <row r="1784" spans="1:11" x14ac:dyDescent="0.3">
      <c r="A1784" s="2">
        <v>0</v>
      </c>
      <c r="C1784" t="str">
        <f t="shared" ca="1" si="143"/>
        <v/>
      </c>
      <c r="D1784" t="str">
        <f t="shared" ca="1" si="144"/>
        <v/>
      </c>
      <c r="H1784" t="str">
        <f t="shared" ca="1" si="145"/>
        <v/>
      </c>
      <c r="K1784" t="str">
        <f t="shared" ca="1" si="146"/>
        <v/>
      </c>
    </row>
    <row r="1785" spans="1:11" x14ac:dyDescent="0.3">
      <c r="A1785" s="2">
        <v>1</v>
      </c>
      <c r="C1785" t="str">
        <f t="shared" ca="1" si="143"/>
        <v/>
      </c>
      <c r="D1785" t="str">
        <f t="shared" ca="1" si="144"/>
        <v/>
      </c>
      <c r="H1785" t="str">
        <f t="shared" ca="1" si="145"/>
        <v/>
      </c>
      <c r="K1785" t="str">
        <f t="shared" ca="1" si="146"/>
        <v/>
      </c>
    </row>
    <row r="1786" spans="1:11" x14ac:dyDescent="0.3">
      <c r="A1786" s="2">
        <v>0</v>
      </c>
      <c r="C1786" t="str">
        <f t="shared" ca="1" si="143"/>
        <v/>
      </c>
      <c r="D1786" t="str">
        <f t="shared" ca="1" si="144"/>
        <v/>
      </c>
      <c r="H1786" t="str">
        <f t="shared" ca="1" si="145"/>
        <v/>
      </c>
      <c r="K1786" t="str">
        <f t="shared" ca="1" si="146"/>
        <v/>
      </c>
    </row>
    <row r="1787" spans="1:11" x14ac:dyDescent="0.3">
      <c r="A1787" s="2">
        <v>4</v>
      </c>
      <c r="C1787" t="str">
        <f t="shared" ca="1" si="143"/>
        <v/>
      </c>
      <c r="D1787" t="str">
        <f t="shared" ca="1" si="144"/>
        <v/>
      </c>
      <c r="H1787" t="str">
        <f t="shared" ca="1" si="145"/>
        <v/>
      </c>
      <c r="K1787" t="str">
        <f t="shared" ca="1" si="146"/>
        <v/>
      </c>
    </row>
    <row r="1788" spans="1:11" x14ac:dyDescent="0.3">
      <c r="A1788" s="2">
        <v>0</v>
      </c>
      <c r="C1788" t="str">
        <f t="shared" ca="1" si="143"/>
        <v/>
      </c>
      <c r="D1788" t="str">
        <f t="shared" ca="1" si="144"/>
        <v/>
      </c>
      <c r="H1788" t="str">
        <f t="shared" ca="1" si="145"/>
        <v/>
      </c>
      <c r="K1788" t="str">
        <f t="shared" ca="1" si="146"/>
        <v/>
      </c>
    </row>
    <row r="1789" spans="1:11" x14ac:dyDescent="0.3">
      <c r="A1789" s="2">
        <v>2</v>
      </c>
      <c r="C1789" t="str">
        <f t="shared" ca="1" si="143"/>
        <v/>
      </c>
      <c r="D1789" t="str">
        <f t="shared" ca="1" si="144"/>
        <v/>
      </c>
      <c r="H1789" t="str">
        <f t="shared" ca="1" si="145"/>
        <v/>
      </c>
      <c r="K1789" t="str">
        <f t="shared" ca="1" si="146"/>
        <v/>
      </c>
    </row>
    <row r="1790" spans="1:11" x14ac:dyDescent="0.3">
      <c r="A1790" s="2">
        <v>2</v>
      </c>
      <c r="C1790" t="str">
        <f t="shared" ca="1" si="143"/>
        <v/>
      </c>
      <c r="D1790" t="str">
        <f t="shared" ca="1" si="144"/>
        <v/>
      </c>
      <c r="H1790" t="str">
        <f t="shared" ca="1" si="145"/>
        <v/>
      </c>
      <c r="K1790" t="str">
        <f t="shared" ca="1" si="146"/>
        <v/>
      </c>
    </row>
    <row r="1791" spans="1:11" x14ac:dyDescent="0.3">
      <c r="A1791" s="2">
        <v>1</v>
      </c>
      <c r="C1791">
        <f t="shared" ca="1" si="143"/>
        <v>8</v>
      </c>
      <c r="D1791" t="str">
        <f t="shared" ca="1" si="144"/>
        <v/>
      </c>
      <c r="H1791">
        <f t="shared" ca="1" si="145"/>
        <v>24.304899999999996</v>
      </c>
      <c r="K1791" t="str">
        <f t="shared" ca="1" si="146"/>
        <v/>
      </c>
    </row>
    <row r="1792" spans="1:11" x14ac:dyDescent="0.3">
      <c r="A1792" s="2">
        <v>1</v>
      </c>
      <c r="C1792" t="str">
        <f t="shared" ca="1" si="143"/>
        <v/>
      </c>
      <c r="D1792" t="str">
        <f t="shared" ca="1" si="144"/>
        <v/>
      </c>
      <c r="H1792" t="str">
        <f t="shared" ca="1" si="145"/>
        <v/>
      </c>
      <c r="K1792" t="str">
        <f t="shared" ca="1" si="146"/>
        <v/>
      </c>
    </row>
    <row r="1793" spans="1:11" x14ac:dyDescent="0.3">
      <c r="A1793" s="2">
        <v>0</v>
      </c>
      <c r="C1793" t="str">
        <f t="shared" ref="C1793:C1856" ca="1" si="147">IF(MOD(CELL("строка",A1802),10)=0,SUM(A1793:A1802),"")</f>
        <v/>
      </c>
      <c r="D1793" t="str">
        <f t="shared" ref="D1793:D1856" ca="1" si="148">IF(MOD(CELL("строка",A1812),20)=0,SUM(A1793:A1812),"")</f>
        <v/>
      </c>
      <c r="H1793" t="str">
        <f t="shared" ca="1" si="145"/>
        <v/>
      </c>
      <c r="K1793" t="str">
        <f t="shared" ca="1" si="146"/>
        <v/>
      </c>
    </row>
    <row r="1794" spans="1:11" x14ac:dyDescent="0.3">
      <c r="A1794" s="2">
        <v>1</v>
      </c>
      <c r="C1794" t="str">
        <f t="shared" ca="1" si="147"/>
        <v/>
      </c>
      <c r="D1794" t="str">
        <f t="shared" ca="1" si="148"/>
        <v/>
      </c>
      <c r="H1794" t="str">
        <f t="shared" ref="H1794:H1857" ca="1" si="149">IF(MOD(CELL("строка",C1794),10)=1,POWER( SUM( C1794, -$G$1 ), 2 ),"")</f>
        <v/>
      </c>
      <c r="K1794" t="str">
        <f t="shared" ref="K1794:K1857" ca="1" si="150">IF(MOD(CELL("строка",D1794),20)=1,POWER( SUM( D1794, -$J$1 ), 2 ),"")</f>
        <v/>
      </c>
    </row>
    <row r="1795" spans="1:11" x14ac:dyDescent="0.3">
      <c r="A1795" s="2">
        <v>2</v>
      </c>
      <c r="C1795" t="str">
        <f t="shared" ca="1" si="147"/>
        <v/>
      </c>
      <c r="D1795" t="str">
        <f t="shared" ca="1" si="148"/>
        <v/>
      </c>
      <c r="H1795" t="str">
        <f t="shared" ca="1" si="149"/>
        <v/>
      </c>
      <c r="K1795" t="str">
        <f t="shared" ca="1" si="150"/>
        <v/>
      </c>
    </row>
    <row r="1796" spans="1:11" x14ac:dyDescent="0.3">
      <c r="A1796" s="2">
        <v>0</v>
      </c>
      <c r="C1796" t="str">
        <f t="shared" ca="1" si="147"/>
        <v/>
      </c>
      <c r="D1796" t="str">
        <f t="shared" ca="1" si="148"/>
        <v/>
      </c>
      <c r="H1796" t="str">
        <f t="shared" ca="1" si="149"/>
        <v/>
      </c>
      <c r="K1796" t="str">
        <f t="shared" ca="1" si="150"/>
        <v/>
      </c>
    </row>
    <row r="1797" spans="1:11" x14ac:dyDescent="0.3">
      <c r="A1797" s="2">
        <v>1</v>
      </c>
      <c r="C1797" t="str">
        <f t="shared" ca="1" si="147"/>
        <v/>
      </c>
      <c r="D1797" t="str">
        <f t="shared" ca="1" si="148"/>
        <v/>
      </c>
      <c r="H1797" t="str">
        <f t="shared" ca="1" si="149"/>
        <v/>
      </c>
      <c r="K1797" t="str">
        <f t="shared" ca="1" si="150"/>
        <v/>
      </c>
    </row>
    <row r="1798" spans="1:11" x14ac:dyDescent="0.3">
      <c r="A1798" s="2">
        <v>0</v>
      </c>
      <c r="C1798" t="str">
        <f t="shared" ca="1" si="147"/>
        <v/>
      </c>
      <c r="D1798" t="str">
        <f t="shared" ca="1" si="148"/>
        <v/>
      </c>
      <c r="H1798" t="str">
        <f t="shared" ca="1" si="149"/>
        <v/>
      </c>
      <c r="K1798" t="str">
        <f t="shared" ca="1" si="150"/>
        <v/>
      </c>
    </row>
    <row r="1799" spans="1:11" x14ac:dyDescent="0.3">
      <c r="A1799" s="2">
        <v>2</v>
      </c>
      <c r="C1799" t="str">
        <f t="shared" ca="1" si="147"/>
        <v/>
      </c>
      <c r="D1799" t="str">
        <f t="shared" ca="1" si="148"/>
        <v/>
      </c>
      <c r="H1799" t="str">
        <f t="shared" ca="1" si="149"/>
        <v/>
      </c>
      <c r="K1799" t="str">
        <f t="shared" ca="1" si="150"/>
        <v/>
      </c>
    </row>
    <row r="1800" spans="1:11" x14ac:dyDescent="0.3">
      <c r="A1800" s="2">
        <v>0</v>
      </c>
      <c r="C1800" t="str">
        <f t="shared" ca="1" si="147"/>
        <v/>
      </c>
      <c r="D1800" t="str">
        <f t="shared" ca="1" si="148"/>
        <v/>
      </c>
      <c r="H1800" t="str">
        <f t="shared" ca="1" si="149"/>
        <v/>
      </c>
      <c r="K1800" t="str">
        <f t="shared" ca="1" si="150"/>
        <v/>
      </c>
    </row>
    <row r="1801" spans="1:11" x14ac:dyDescent="0.3">
      <c r="A1801" s="2">
        <v>2</v>
      </c>
      <c r="C1801">
        <f t="shared" ca="1" si="147"/>
        <v>11</v>
      </c>
      <c r="D1801">
        <f t="shared" ca="1" si="148"/>
        <v>22</v>
      </c>
      <c r="H1801">
        <f t="shared" ca="1" si="149"/>
        <v>3.724899999999999</v>
      </c>
      <c r="K1801">
        <f t="shared" ca="1" si="150"/>
        <v>14.899599999999996</v>
      </c>
    </row>
    <row r="1802" spans="1:11" x14ac:dyDescent="0.3">
      <c r="A1802" s="2">
        <v>1</v>
      </c>
      <c r="C1802" t="str">
        <f t="shared" ca="1" si="147"/>
        <v/>
      </c>
      <c r="D1802" t="str">
        <f t="shared" ca="1" si="148"/>
        <v/>
      </c>
      <c r="H1802" t="str">
        <f t="shared" ca="1" si="149"/>
        <v/>
      </c>
      <c r="K1802" t="str">
        <f t="shared" ca="1" si="150"/>
        <v/>
      </c>
    </row>
    <row r="1803" spans="1:11" x14ac:dyDescent="0.3">
      <c r="A1803" s="2">
        <v>0</v>
      </c>
      <c r="C1803" t="str">
        <f t="shared" ca="1" si="147"/>
        <v/>
      </c>
      <c r="D1803" t="str">
        <f t="shared" ca="1" si="148"/>
        <v/>
      </c>
      <c r="H1803" t="str">
        <f t="shared" ca="1" si="149"/>
        <v/>
      </c>
      <c r="K1803" t="str">
        <f t="shared" ca="1" si="150"/>
        <v/>
      </c>
    </row>
    <row r="1804" spans="1:11" x14ac:dyDescent="0.3">
      <c r="A1804" s="2">
        <v>1</v>
      </c>
      <c r="C1804" t="str">
        <f t="shared" ca="1" si="147"/>
        <v/>
      </c>
      <c r="D1804" t="str">
        <f t="shared" ca="1" si="148"/>
        <v/>
      </c>
      <c r="H1804" t="str">
        <f t="shared" ca="1" si="149"/>
        <v/>
      </c>
      <c r="K1804" t="str">
        <f t="shared" ca="1" si="150"/>
        <v/>
      </c>
    </row>
    <row r="1805" spans="1:11" x14ac:dyDescent="0.3">
      <c r="A1805" s="2">
        <v>1</v>
      </c>
      <c r="C1805" t="str">
        <f t="shared" ca="1" si="147"/>
        <v/>
      </c>
      <c r="D1805" t="str">
        <f t="shared" ca="1" si="148"/>
        <v/>
      </c>
      <c r="H1805" t="str">
        <f t="shared" ca="1" si="149"/>
        <v/>
      </c>
      <c r="K1805" t="str">
        <f t="shared" ca="1" si="150"/>
        <v/>
      </c>
    </row>
    <row r="1806" spans="1:11" x14ac:dyDescent="0.3">
      <c r="A1806" s="2">
        <v>2</v>
      </c>
      <c r="C1806" t="str">
        <f t="shared" ca="1" si="147"/>
        <v/>
      </c>
      <c r="D1806" t="str">
        <f t="shared" ca="1" si="148"/>
        <v/>
      </c>
      <c r="H1806" t="str">
        <f t="shared" ca="1" si="149"/>
        <v/>
      </c>
      <c r="K1806" t="str">
        <f t="shared" ca="1" si="150"/>
        <v/>
      </c>
    </row>
    <row r="1807" spans="1:11" x14ac:dyDescent="0.3">
      <c r="A1807" s="2">
        <v>1</v>
      </c>
      <c r="C1807" t="str">
        <f t="shared" ca="1" si="147"/>
        <v/>
      </c>
      <c r="D1807" t="str">
        <f t="shared" ca="1" si="148"/>
        <v/>
      </c>
      <c r="H1807" t="str">
        <f t="shared" ca="1" si="149"/>
        <v/>
      </c>
      <c r="K1807" t="str">
        <f t="shared" ca="1" si="150"/>
        <v/>
      </c>
    </row>
    <row r="1808" spans="1:11" x14ac:dyDescent="0.3">
      <c r="A1808" s="2">
        <v>2</v>
      </c>
      <c r="C1808" t="str">
        <f t="shared" ca="1" si="147"/>
        <v/>
      </c>
      <c r="D1808" t="str">
        <f t="shared" ca="1" si="148"/>
        <v/>
      </c>
      <c r="H1808" t="str">
        <f t="shared" ca="1" si="149"/>
        <v/>
      </c>
      <c r="K1808" t="str">
        <f t="shared" ca="1" si="150"/>
        <v/>
      </c>
    </row>
    <row r="1809" spans="1:11" x14ac:dyDescent="0.3">
      <c r="A1809" s="2">
        <v>0</v>
      </c>
      <c r="C1809" t="str">
        <f t="shared" ca="1" si="147"/>
        <v/>
      </c>
      <c r="D1809" t="str">
        <f t="shared" ca="1" si="148"/>
        <v/>
      </c>
      <c r="H1809" t="str">
        <f t="shared" ca="1" si="149"/>
        <v/>
      </c>
      <c r="K1809" t="str">
        <f t="shared" ca="1" si="150"/>
        <v/>
      </c>
    </row>
    <row r="1810" spans="1:11" x14ac:dyDescent="0.3">
      <c r="A1810" s="2">
        <v>1</v>
      </c>
      <c r="C1810" t="str">
        <f t="shared" ca="1" si="147"/>
        <v/>
      </c>
      <c r="D1810" t="str">
        <f t="shared" ca="1" si="148"/>
        <v/>
      </c>
      <c r="H1810" t="str">
        <f t="shared" ca="1" si="149"/>
        <v/>
      </c>
      <c r="K1810" t="str">
        <f t="shared" ca="1" si="150"/>
        <v/>
      </c>
    </row>
    <row r="1811" spans="1:11" x14ac:dyDescent="0.3">
      <c r="A1811" s="2">
        <v>0</v>
      </c>
      <c r="C1811">
        <f t="shared" ca="1" si="147"/>
        <v>11</v>
      </c>
      <c r="D1811" t="str">
        <f t="shared" ca="1" si="148"/>
        <v/>
      </c>
      <c r="H1811">
        <f t="shared" ca="1" si="149"/>
        <v>3.724899999999999</v>
      </c>
      <c r="K1811" t="str">
        <f t="shared" ca="1" si="150"/>
        <v/>
      </c>
    </row>
    <row r="1812" spans="1:11" x14ac:dyDescent="0.3">
      <c r="A1812" s="2">
        <v>0</v>
      </c>
      <c r="C1812" t="str">
        <f t="shared" ca="1" si="147"/>
        <v/>
      </c>
      <c r="D1812" t="str">
        <f t="shared" ca="1" si="148"/>
        <v/>
      </c>
      <c r="H1812" t="str">
        <f t="shared" ca="1" si="149"/>
        <v/>
      </c>
      <c r="K1812" t="str">
        <f t="shared" ca="1" si="150"/>
        <v/>
      </c>
    </row>
    <row r="1813" spans="1:11" x14ac:dyDescent="0.3">
      <c r="A1813" s="2">
        <v>2</v>
      </c>
      <c r="C1813" t="str">
        <f t="shared" ca="1" si="147"/>
        <v/>
      </c>
      <c r="D1813" t="str">
        <f t="shared" ca="1" si="148"/>
        <v/>
      </c>
      <c r="H1813" t="str">
        <f t="shared" ca="1" si="149"/>
        <v/>
      </c>
      <c r="K1813" t="str">
        <f t="shared" ca="1" si="150"/>
        <v/>
      </c>
    </row>
    <row r="1814" spans="1:11" x14ac:dyDescent="0.3">
      <c r="A1814" s="2">
        <v>0</v>
      </c>
      <c r="C1814" t="str">
        <f t="shared" ca="1" si="147"/>
        <v/>
      </c>
      <c r="D1814" t="str">
        <f t="shared" ca="1" si="148"/>
        <v/>
      </c>
      <c r="H1814" t="str">
        <f t="shared" ca="1" si="149"/>
        <v/>
      </c>
      <c r="K1814" t="str">
        <f t="shared" ca="1" si="150"/>
        <v/>
      </c>
    </row>
    <row r="1815" spans="1:11" x14ac:dyDescent="0.3">
      <c r="A1815" s="2">
        <v>0</v>
      </c>
      <c r="C1815" t="str">
        <f t="shared" ca="1" si="147"/>
        <v/>
      </c>
      <c r="D1815" t="str">
        <f t="shared" ca="1" si="148"/>
        <v/>
      </c>
      <c r="H1815" t="str">
        <f t="shared" ca="1" si="149"/>
        <v/>
      </c>
      <c r="K1815" t="str">
        <f t="shared" ca="1" si="150"/>
        <v/>
      </c>
    </row>
    <row r="1816" spans="1:11" x14ac:dyDescent="0.3">
      <c r="A1816" s="2">
        <v>3</v>
      </c>
      <c r="C1816" t="str">
        <f t="shared" ca="1" si="147"/>
        <v/>
      </c>
      <c r="D1816" t="str">
        <f t="shared" ca="1" si="148"/>
        <v/>
      </c>
      <c r="H1816" t="str">
        <f t="shared" ca="1" si="149"/>
        <v/>
      </c>
      <c r="K1816" t="str">
        <f t="shared" ca="1" si="150"/>
        <v/>
      </c>
    </row>
    <row r="1817" spans="1:11" x14ac:dyDescent="0.3">
      <c r="A1817" s="2">
        <v>1</v>
      </c>
      <c r="C1817" t="str">
        <f t="shared" ca="1" si="147"/>
        <v/>
      </c>
      <c r="D1817" t="str">
        <f t="shared" ca="1" si="148"/>
        <v/>
      </c>
      <c r="H1817" t="str">
        <f t="shared" ca="1" si="149"/>
        <v/>
      </c>
      <c r="K1817" t="str">
        <f t="shared" ca="1" si="150"/>
        <v/>
      </c>
    </row>
    <row r="1818" spans="1:11" x14ac:dyDescent="0.3">
      <c r="A1818" s="2">
        <v>1</v>
      </c>
      <c r="C1818" t="str">
        <f t="shared" ca="1" si="147"/>
        <v/>
      </c>
      <c r="D1818" t="str">
        <f t="shared" ca="1" si="148"/>
        <v/>
      </c>
      <c r="H1818" t="str">
        <f t="shared" ca="1" si="149"/>
        <v/>
      </c>
      <c r="K1818" t="str">
        <f t="shared" ca="1" si="150"/>
        <v/>
      </c>
    </row>
    <row r="1819" spans="1:11" x14ac:dyDescent="0.3">
      <c r="A1819" s="2">
        <v>1</v>
      </c>
      <c r="C1819" t="str">
        <f t="shared" ca="1" si="147"/>
        <v/>
      </c>
      <c r="D1819" t="str">
        <f t="shared" ca="1" si="148"/>
        <v/>
      </c>
      <c r="H1819" t="str">
        <f t="shared" ca="1" si="149"/>
        <v/>
      </c>
      <c r="K1819" t="str">
        <f t="shared" ca="1" si="150"/>
        <v/>
      </c>
    </row>
    <row r="1820" spans="1:11" x14ac:dyDescent="0.3">
      <c r="A1820" s="2">
        <v>3</v>
      </c>
      <c r="C1820" t="str">
        <f t="shared" ca="1" si="147"/>
        <v/>
      </c>
      <c r="D1820" t="str">
        <f t="shared" ca="1" si="148"/>
        <v/>
      </c>
      <c r="H1820" t="str">
        <f t="shared" ca="1" si="149"/>
        <v/>
      </c>
      <c r="K1820" t="str">
        <f t="shared" ca="1" si="150"/>
        <v/>
      </c>
    </row>
    <row r="1821" spans="1:11" x14ac:dyDescent="0.3">
      <c r="A1821" s="2">
        <v>2</v>
      </c>
      <c r="C1821">
        <f t="shared" ca="1" si="147"/>
        <v>11</v>
      </c>
      <c r="D1821">
        <f t="shared" ca="1" si="148"/>
        <v>28</v>
      </c>
      <c r="H1821">
        <f t="shared" ca="1" si="149"/>
        <v>3.724899999999999</v>
      </c>
      <c r="K1821">
        <f t="shared" ca="1" si="150"/>
        <v>4.5796000000000028</v>
      </c>
    </row>
    <row r="1822" spans="1:11" x14ac:dyDescent="0.3">
      <c r="A1822" s="2">
        <v>2</v>
      </c>
      <c r="C1822" t="str">
        <f t="shared" ca="1" si="147"/>
        <v/>
      </c>
      <c r="D1822" t="str">
        <f t="shared" ca="1" si="148"/>
        <v/>
      </c>
      <c r="H1822" t="str">
        <f t="shared" ca="1" si="149"/>
        <v/>
      </c>
      <c r="K1822" t="str">
        <f t="shared" ca="1" si="150"/>
        <v/>
      </c>
    </row>
    <row r="1823" spans="1:11" x14ac:dyDescent="0.3">
      <c r="A1823" s="2">
        <v>3</v>
      </c>
      <c r="C1823" t="str">
        <f t="shared" ca="1" si="147"/>
        <v/>
      </c>
      <c r="D1823" t="str">
        <f t="shared" ca="1" si="148"/>
        <v/>
      </c>
      <c r="H1823" t="str">
        <f t="shared" ca="1" si="149"/>
        <v/>
      </c>
      <c r="K1823" t="str">
        <f t="shared" ca="1" si="150"/>
        <v/>
      </c>
    </row>
    <row r="1824" spans="1:11" x14ac:dyDescent="0.3">
      <c r="A1824" s="2">
        <v>0</v>
      </c>
      <c r="C1824" t="str">
        <f t="shared" ca="1" si="147"/>
        <v/>
      </c>
      <c r="D1824" t="str">
        <f t="shared" ca="1" si="148"/>
        <v/>
      </c>
      <c r="H1824" t="str">
        <f t="shared" ca="1" si="149"/>
        <v/>
      </c>
      <c r="K1824" t="str">
        <f t="shared" ca="1" si="150"/>
        <v/>
      </c>
    </row>
    <row r="1825" spans="1:11" x14ac:dyDescent="0.3">
      <c r="A1825" s="2">
        <v>1</v>
      </c>
      <c r="C1825" t="str">
        <f t="shared" ca="1" si="147"/>
        <v/>
      </c>
      <c r="D1825" t="str">
        <f t="shared" ca="1" si="148"/>
        <v/>
      </c>
      <c r="H1825" t="str">
        <f t="shared" ca="1" si="149"/>
        <v/>
      </c>
      <c r="K1825" t="str">
        <f t="shared" ca="1" si="150"/>
        <v/>
      </c>
    </row>
    <row r="1826" spans="1:11" x14ac:dyDescent="0.3">
      <c r="A1826" s="2">
        <v>2</v>
      </c>
      <c r="C1826" t="str">
        <f t="shared" ca="1" si="147"/>
        <v/>
      </c>
      <c r="D1826" t="str">
        <f t="shared" ca="1" si="148"/>
        <v/>
      </c>
      <c r="H1826" t="str">
        <f t="shared" ca="1" si="149"/>
        <v/>
      </c>
      <c r="K1826" t="str">
        <f t="shared" ca="1" si="150"/>
        <v/>
      </c>
    </row>
    <row r="1827" spans="1:11" x14ac:dyDescent="0.3">
      <c r="A1827" s="2">
        <v>0</v>
      </c>
      <c r="C1827" t="str">
        <f t="shared" ca="1" si="147"/>
        <v/>
      </c>
      <c r="D1827" t="str">
        <f t="shared" ca="1" si="148"/>
        <v/>
      </c>
      <c r="H1827" t="str">
        <f t="shared" ca="1" si="149"/>
        <v/>
      </c>
      <c r="K1827" t="str">
        <f t="shared" ca="1" si="150"/>
        <v/>
      </c>
    </row>
    <row r="1828" spans="1:11" x14ac:dyDescent="0.3">
      <c r="A1828" s="2">
        <v>0</v>
      </c>
      <c r="C1828" t="str">
        <f t="shared" ca="1" si="147"/>
        <v/>
      </c>
      <c r="D1828" t="str">
        <f t="shared" ca="1" si="148"/>
        <v/>
      </c>
      <c r="H1828" t="str">
        <f t="shared" ca="1" si="149"/>
        <v/>
      </c>
      <c r="K1828" t="str">
        <f t="shared" ca="1" si="150"/>
        <v/>
      </c>
    </row>
    <row r="1829" spans="1:11" x14ac:dyDescent="0.3">
      <c r="A1829" s="2">
        <v>1</v>
      </c>
      <c r="C1829" t="str">
        <f t="shared" ca="1" si="147"/>
        <v/>
      </c>
      <c r="D1829" t="str">
        <f t="shared" ca="1" si="148"/>
        <v/>
      </c>
      <c r="H1829" t="str">
        <f t="shared" ca="1" si="149"/>
        <v/>
      </c>
      <c r="K1829" t="str">
        <f t="shared" ca="1" si="150"/>
        <v/>
      </c>
    </row>
    <row r="1830" spans="1:11" x14ac:dyDescent="0.3">
      <c r="A1830" s="2">
        <v>0</v>
      </c>
      <c r="C1830" t="str">
        <f t="shared" ca="1" si="147"/>
        <v/>
      </c>
      <c r="D1830" t="str">
        <f t="shared" ca="1" si="148"/>
        <v/>
      </c>
      <c r="H1830" t="str">
        <f t="shared" ca="1" si="149"/>
        <v/>
      </c>
      <c r="K1830" t="str">
        <f t="shared" ca="1" si="150"/>
        <v/>
      </c>
    </row>
    <row r="1831" spans="1:11" x14ac:dyDescent="0.3">
      <c r="A1831" s="2">
        <v>4</v>
      </c>
      <c r="C1831">
        <f t="shared" ca="1" si="147"/>
        <v>17</v>
      </c>
      <c r="D1831" t="str">
        <f t="shared" ca="1" si="148"/>
        <v/>
      </c>
      <c r="H1831">
        <f t="shared" ca="1" si="149"/>
        <v>16.564900000000002</v>
      </c>
      <c r="K1831" t="str">
        <f t="shared" ca="1" si="150"/>
        <v/>
      </c>
    </row>
    <row r="1832" spans="1:11" x14ac:dyDescent="0.3">
      <c r="A1832" s="2">
        <v>0</v>
      </c>
      <c r="C1832" t="str">
        <f t="shared" ca="1" si="147"/>
        <v/>
      </c>
      <c r="D1832" t="str">
        <f t="shared" ca="1" si="148"/>
        <v/>
      </c>
      <c r="H1832" t="str">
        <f t="shared" ca="1" si="149"/>
        <v/>
      </c>
      <c r="K1832" t="str">
        <f t="shared" ca="1" si="150"/>
        <v/>
      </c>
    </row>
    <row r="1833" spans="1:11" x14ac:dyDescent="0.3">
      <c r="A1833" s="2">
        <v>2</v>
      </c>
      <c r="C1833" t="str">
        <f t="shared" ca="1" si="147"/>
        <v/>
      </c>
      <c r="D1833" t="str">
        <f t="shared" ca="1" si="148"/>
        <v/>
      </c>
      <c r="H1833" t="str">
        <f t="shared" ca="1" si="149"/>
        <v/>
      </c>
      <c r="K1833" t="str">
        <f t="shared" ca="1" si="150"/>
        <v/>
      </c>
    </row>
    <row r="1834" spans="1:11" x14ac:dyDescent="0.3">
      <c r="A1834" s="2">
        <v>1</v>
      </c>
      <c r="C1834" t="str">
        <f t="shared" ca="1" si="147"/>
        <v/>
      </c>
      <c r="D1834" t="str">
        <f t="shared" ca="1" si="148"/>
        <v/>
      </c>
      <c r="H1834" t="str">
        <f t="shared" ca="1" si="149"/>
        <v/>
      </c>
      <c r="K1834" t="str">
        <f t="shared" ca="1" si="150"/>
        <v/>
      </c>
    </row>
    <row r="1835" spans="1:11" x14ac:dyDescent="0.3">
      <c r="A1835" s="2">
        <v>0</v>
      </c>
      <c r="C1835" t="str">
        <f t="shared" ca="1" si="147"/>
        <v/>
      </c>
      <c r="D1835" t="str">
        <f t="shared" ca="1" si="148"/>
        <v/>
      </c>
      <c r="H1835" t="str">
        <f t="shared" ca="1" si="149"/>
        <v/>
      </c>
      <c r="K1835" t="str">
        <f t="shared" ca="1" si="150"/>
        <v/>
      </c>
    </row>
    <row r="1836" spans="1:11" x14ac:dyDescent="0.3">
      <c r="A1836" s="2">
        <v>1</v>
      </c>
      <c r="C1836" t="str">
        <f t="shared" ca="1" si="147"/>
        <v/>
      </c>
      <c r="D1836" t="str">
        <f t="shared" ca="1" si="148"/>
        <v/>
      </c>
      <c r="H1836" t="str">
        <f t="shared" ca="1" si="149"/>
        <v/>
      </c>
      <c r="K1836" t="str">
        <f t="shared" ca="1" si="150"/>
        <v/>
      </c>
    </row>
    <row r="1837" spans="1:11" x14ac:dyDescent="0.3">
      <c r="A1837" s="2">
        <v>3</v>
      </c>
      <c r="C1837" t="str">
        <f t="shared" ca="1" si="147"/>
        <v/>
      </c>
      <c r="D1837" t="str">
        <f t="shared" ca="1" si="148"/>
        <v/>
      </c>
      <c r="H1837" t="str">
        <f t="shared" ca="1" si="149"/>
        <v/>
      </c>
      <c r="K1837" t="str">
        <f t="shared" ca="1" si="150"/>
        <v/>
      </c>
    </row>
    <row r="1838" spans="1:11" x14ac:dyDescent="0.3">
      <c r="A1838" s="2">
        <v>5</v>
      </c>
      <c r="C1838" t="str">
        <f t="shared" ca="1" si="147"/>
        <v/>
      </c>
      <c r="D1838" t="str">
        <f t="shared" ca="1" si="148"/>
        <v/>
      </c>
      <c r="H1838" t="str">
        <f t="shared" ca="1" si="149"/>
        <v/>
      </c>
      <c r="K1838" t="str">
        <f t="shared" ca="1" si="150"/>
        <v/>
      </c>
    </row>
    <row r="1839" spans="1:11" x14ac:dyDescent="0.3">
      <c r="A1839" s="2">
        <v>0</v>
      </c>
      <c r="C1839" t="str">
        <f t="shared" ca="1" si="147"/>
        <v/>
      </c>
      <c r="D1839" t="str">
        <f t="shared" ca="1" si="148"/>
        <v/>
      </c>
      <c r="H1839" t="str">
        <f t="shared" ca="1" si="149"/>
        <v/>
      </c>
      <c r="K1839" t="str">
        <f t="shared" ca="1" si="150"/>
        <v/>
      </c>
    </row>
    <row r="1840" spans="1:11" x14ac:dyDescent="0.3">
      <c r="A1840" s="2">
        <v>1</v>
      </c>
      <c r="C1840" t="str">
        <f t="shared" ca="1" si="147"/>
        <v/>
      </c>
      <c r="D1840" t="str">
        <f t="shared" ca="1" si="148"/>
        <v/>
      </c>
      <c r="H1840" t="str">
        <f t="shared" ca="1" si="149"/>
        <v/>
      </c>
      <c r="K1840" t="str">
        <f t="shared" ca="1" si="150"/>
        <v/>
      </c>
    </row>
    <row r="1841" spans="1:11" x14ac:dyDescent="0.3">
      <c r="A1841" s="2">
        <v>1</v>
      </c>
      <c r="C1841">
        <f t="shared" ca="1" si="147"/>
        <v>14</v>
      </c>
      <c r="D1841">
        <f t="shared" ca="1" si="148"/>
        <v>29</v>
      </c>
      <c r="H1841">
        <f t="shared" ca="1" si="149"/>
        <v>1.1449000000000007</v>
      </c>
      <c r="K1841">
        <f t="shared" ca="1" si="150"/>
        <v>9.8596000000000039</v>
      </c>
    </row>
    <row r="1842" spans="1:11" x14ac:dyDescent="0.3">
      <c r="A1842" s="2">
        <v>1</v>
      </c>
      <c r="C1842" t="str">
        <f t="shared" ca="1" si="147"/>
        <v/>
      </c>
      <c r="D1842" t="str">
        <f t="shared" ca="1" si="148"/>
        <v/>
      </c>
      <c r="H1842" t="str">
        <f t="shared" ca="1" si="149"/>
        <v/>
      </c>
      <c r="K1842" t="str">
        <f t="shared" ca="1" si="150"/>
        <v/>
      </c>
    </row>
    <row r="1843" spans="1:11" x14ac:dyDescent="0.3">
      <c r="A1843" s="2">
        <v>1</v>
      </c>
      <c r="C1843" t="str">
        <f t="shared" ca="1" si="147"/>
        <v/>
      </c>
      <c r="D1843" t="str">
        <f t="shared" ca="1" si="148"/>
        <v/>
      </c>
      <c r="H1843" t="str">
        <f t="shared" ca="1" si="149"/>
        <v/>
      </c>
      <c r="K1843" t="str">
        <f t="shared" ca="1" si="150"/>
        <v/>
      </c>
    </row>
    <row r="1844" spans="1:11" x14ac:dyDescent="0.3">
      <c r="A1844" s="2">
        <v>0</v>
      </c>
      <c r="C1844" t="str">
        <f t="shared" ca="1" si="147"/>
        <v/>
      </c>
      <c r="D1844" t="str">
        <f t="shared" ca="1" si="148"/>
        <v/>
      </c>
      <c r="H1844" t="str">
        <f t="shared" ca="1" si="149"/>
        <v/>
      </c>
      <c r="K1844" t="str">
        <f t="shared" ca="1" si="150"/>
        <v/>
      </c>
    </row>
    <row r="1845" spans="1:11" x14ac:dyDescent="0.3">
      <c r="A1845" s="2">
        <v>1</v>
      </c>
      <c r="C1845" t="str">
        <f t="shared" ca="1" si="147"/>
        <v/>
      </c>
      <c r="D1845" t="str">
        <f t="shared" ca="1" si="148"/>
        <v/>
      </c>
      <c r="H1845" t="str">
        <f t="shared" ca="1" si="149"/>
        <v/>
      </c>
      <c r="K1845" t="str">
        <f t="shared" ca="1" si="150"/>
        <v/>
      </c>
    </row>
    <row r="1846" spans="1:11" x14ac:dyDescent="0.3">
      <c r="A1846" s="2">
        <v>3</v>
      </c>
      <c r="C1846" t="str">
        <f t="shared" ca="1" si="147"/>
        <v/>
      </c>
      <c r="D1846" t="str">
        <f t="shared" ca="1" si="148"/>
        <v/>
      </c>
      <c r="H1846" t="str">
        <f t="shared" ca="1" si="149"/>
        <v/>
      </c>
      <c r="K1846" t="str">
        <f t="shared" ca="1" si="150"/>
        <v/>
      </c>
    </row>
    <row r="1847" spans="1:11" x14ac:dyDescent="0.3">
      <c r="A1847" s="2">
        <v>4</v>
      </c>
      <c r="C1847" t="str">
        <f t="shared" ca="1" si="147"/>
        <v/>
      </c>
      <c r="D1847" t="str">
        <f t="shared" ca="1" si="148"/>
        <v/>
      </c>
      <c r="H1847" t="str">
        <f t="shared" ca="1" si="149"/>
        <v/>
      </c>
      <c r="K1847" t="str">
        <f t="shared" ca="1" si="150"/>
        <v/>
      </c>
    </row>
    <row r="1848" spans="1:11" x14ac:dyDescent="0.3">
      <c r="A1848" s="2">
        <v>0</v>
      </c>
      <c r="C1848" t="str">
        <f t="shared" ca="1" si="147"/>
        <v/>
      </c>
      <c r="D1848" t="str">
        <f t="shared" ca="1" si="148"/>
        <v/>
      </c>
      <c r="H1848" t="str">
        <f t="shared" ca="1" si="149"/>
        <v/>
      </c>
      <c r="K1848" t="str">
        <f t="shared" ca="1" si="150"/>
        <v/>
      </c>
    </row>
    <row r="1849" spans="1:11" x14ac:dyDescent="0.3">
      <c r="A1849" s="2">
        <v>3</v>
      </c>
      <c r="C1849" t="str">
        <f t="shared" ca="1" si="147"/>
        <v/>
      </c>
      <c r="D1849" t="str">
        <f t="shared" ca="1" si="148"/>
        <v/>
      </c>
      <c r="H1849" t="str">
        <f t="shared" ca="1" si="149"/>
        <v/>
      </c>
      <c r="K1849" t="str">
        <f t="shared" ca="1" si="150"/>
        <v/>
      </c>
    </row>
    <row r="1850" spans="1:11" x14ac:dyDescent="0.3">
      <c r="A1850" s="2">
        <v>0</v>
      </c>
      <c r="C1850" t="str">
        <f t="shared" ca="1" si="147"/>
        <v/>
      </c>
      <c r="D1850" t="str">
        <f t="shared" ca="1" si="148"/>
        <v/>
      </c>
      <c r="H1850" t="str">
        <f t="shared" ca="1" si="149"/>
        <v/>
      </c>
      <c r="K1850" t="str">
        <f t="shared" ca="1" si="150"/>
        <v/>
      </c>
    </row>
    <row r="1851" spans="1:11" x14ac:dyDescent="0.3">
      <c r="A1851" s="2">
        <v>1</v>
      </c>
      <c r="C1851">
        <f t="shared" ca="1" si="147"/>
        <v>15</v>
      </c>
      <c r="D1851" t="str">
        <f t="shared" ca="1" si="148"/>
        <v/>
      </c>
      <c r="H1851">
        <f t="shared" ca="1" si="149"/>
        <v>4.2849000000000013</v>
      </c>
      <c r="K1851" t="str">
        <f t="shared" ca="1" si="150"/>
        <v/>
      </c>
    </row>
    <row r="1852" spans="1:11" x14ac:dyDescent="0.3">
      <c r="A1852" s="2">
        <v>0</v>
      </c>
      <c r="C1852" t="str">
        <f t="shared" ca="1" si="147"/>
        <v/>
      </c>
      <c r="D1852" t="str">
        <f t="shared" ca="1" si="148"/>
        <v/>
      </c>
      <c r="H1852" t="str">
        <f t="shared" ca="1" si="149"/>
        <v/>
      </c>
      <c r="K1852" t="str">
        <f t="shared" ca="1" si="150"/>
        <v/>
      </c>
    </row>
    <row r="1853" spans="1:11" x14ac:dyDescent="0.3">
      <c r="A1853" s="2">
        <v>4</v>
      </c>
      <c r="C1853" t="str">
        <f t="shared" ca="1" si="147"/>
        <v/>
      </c>
      <c r="D1853" t="str">
        <f t="shared" ca="1" si="148"/>
        <v/>
      </c>
      <c r="H1853" t="str">
        <f t="shared" ca="1" si="149"/>
        <v/>
      </c>
      <c r="K1853" t="str">
        <f t="shared" ca="1" si="150"/>
        <v/>
      </c>
    </row>
    <row r="1854" spans="1:11" x14ac:dyDescent="0.3">
      <c r="A1854" s="2">
        <v>2</v>
      </c>
      <c r="C1854" t="str">
        <f t="shared" ca="1" si="147"/>
        <v/>
      </c>
      <c r="D1854" t="str">
        <f t="shared" ca="1" si="148"/>
        <v/>
      </c>
      <c r="H1854" t="str">
        <f t="shared" ca="1" si="149"/>
        <v/>
      </c>
      <c r="K1854" t="str">
        <f t="shared" ca="1" si="150"/>
        <v/>
      </c>
    </row>
    <row r="1855" spans="1:11" x14ac:dyDescent="0.3">
      <c r="A1855" s="2">
        <v>1</v>
      </c>
      <c r="C1855" t="str">
        <f t="shared" ca="1" si="147"/>
        <v/>
      </c>
      <c r="D1855" t="str">
        <f t="shared" ca="1" si="148"/>
        <v/>
      </c>
      <c r="H1855" t="str">
        <f t="shared" ca="1" si="149"/>
        <v/>
      </c>
      <c r="K1855" t="str">
        <f t="shared" ca="1" si="150"/>
        <v/>
      </c>
    </row>
    <row r="1856" spans="1:11" x14ac:dyDescent="0.3">
      <c r="A1856" s="2">
        <v>4</v>
      </c>
      <c r="C1856" t="str">
        <f t="shared" ca="1" si="147"/>
        <v/>
      </c>
      <c r="D1856" t="str">
        <f t="shared" ca="1" si="148"/>
        <v/>
      </c>
      <c r="H1856" t="str">
        <f t="shared" ca="1" si="149"/>
        <v/>
      </c>
      <c r="K1856" t="str">
        <f t="shared" ca="1" si="150"/>
        <v/>
      </c>
    </row>
    <row r="1857" spans="1:11" x14ac:dyDescent="0.3">
      <c r="A1857" s="2">
        <v>0</v>
      </c>
      <c r="C1857" t="str">
        <f t="shared" ref="C1857:C1920" ca="1" si="151">IF(MOD(CELL("строка",A1866),10)=0,SUM(A1857:A1866),"")</f>
        <v/>
      </c>
      <c r="D1857" t="str">
        <f t="shared" ref="D1857:D1920" ca="1" si="152">IF(MOD(CELL("строка",A1876),20)=0,SUM(A1857:A1876),"")</f>
        <v/>
      </c>
      <c r="H1857" t="str">
        <f t="shared" ca="1" si="149"/>
        <v/>
      </c>
      <c r="K1857" t="str">
        <f t="shared" ca="1" si="150"/>
        <v/>
      </c>
    </row>
    <row r="1858" spans="1:11" x14ac:dyDescent="0.3">
      <c r="A1858" s="2">
        <v>0</v>
      </c>
      <c r="C1858" t="str">
        <f t="shared" ca="1" si="151"/>
        <v/>
      </c>
      <c r="D1858" t="str">
        <f t="shared" ca="1" si="152"/>
        <v/>
      </c>
      <c r="H1858" t="str">
        <f t="shared" ref="H1858:H1921" ca="1" si="153">IF(MOD(CELL("строка",C1858),10)=1,POWER( SUM( C1858, -$G$1 ), 2 ),"")</f>
        <v/>
      </c>
      <c r="K1858" t="str">
        <f t="shared" ref="K1858:K1921" ca="1" si="154">IF(MOD(CELL("строка",D1858),20)=1,POWER( SUM( D1858, -$J$1 ), 2 ),"")</f>
        <v/>
      </c>
    </row>
    <row r="1859" spans="1:11" x14ac:dyDescent="0.3">
      <c r="A1859" s="2">
        <v>2</v>
      </c>
      <c r="C1859" t="str">
        <f t="shared" ca="1" si="151"/>
        <v/>
      </c>
      <c r="D1859" t="str">
        <f t="shared" ca="1" si="152"/>
        <v/>
      </c>
      <c r="H1859" t="str">
        <f t="shared" ca="1" si="153"/>
        <v/>
      </c>
      <c r="K1859" t="str">
        <f t="shared" ca="1" si="154"/>
        <v/>
      </c>
    </row>
    <row r="1860" spans="1:11" x14ac:dyDescent="0.3">
      <c r="A1860" s="2">
        <v>1</v>
      </c>
      <c r="C1860" t="str">
        <f t="shared" ca="1" si="151"/>
        <v/>
      </c>
      <c r="D1860" t="str">
        <f t="shared" ca="1" si="152"/>
        <v/>
      </c>
      <c r="H1860" t="str">
        <f t="shared" ca="1" si="153"/>
        <v/>
      </c>
      <c r="K1860" t="str">
        <f t="shared" ca="1" si="154"/>
        <v/>
      </c>
    </row>
    <row r="1861" spans="1:11" x14ac:dyDescent="0.3">
      <c r="A1861" s="2">
        <v>1</v>
      </c>
      <c r="C1861">
        <f t="shared" ca="1" si="151"/>
        <v>14</v>
      </c>
      <c r="D1861">
        <f t="shared" ca="1" si="152"/>
        <v>28</v>
      </c>
      <c r="H1861">
        <f t="shared" ca="1" si="153"/>
        <v>1.1449000000000007</v>
      </c>
      <c r="K1861">
        <f t="shared" ca="1" si="154"/>
        <v>4.5796000000000028</v>
      </c>
    </row>
    <row r="1862" spans="1:11" x14ac:dyDescent="0.3">
      <c r="A1862" s="2">
        <v>1</v>
      </c>
      <c r="C1862" t="str">
        <f t="shared" ca="1" si="151"/>
        <v/>
      </c>
      <c r="D1862" t="str">
        <f t="shared" ca="1" si="152"/>
        <v/>
      </c>
      <c r="H1862" t="str">
        <f t="shared" ca="1" si="153"/>
        <v/>
      </c>
      <c r="K1862" t="str">
        <f t="shared" ca="1" si="154"/>
        <v/>
      </c>
    </row>
    <row r="1863" spans="1:11" x14ac:dyDescent="0.3">
      <c r="A1863" s="2">
        <v>0</v>
      </c>
      <c r="C1863" t="str">
        <f t="shared" ca="1" si="151"/>
        <v/>
      </c>
      <c r="D1863" t="str">
        <f t="shared" ca="1" si="152"/>
        <v/>
      </c>
      <c r="H1863" t="str">
        <f t="shared" ca="1" si="153"/>
        <v/>
      </c>
      <c r="K1863" t="str">
        <f t="shared" ca="1" si="154"/>
        <v/>
      </c>
    </row>
    <row r="1864" spans="1:11" x14ac:dyDescent="0.3">
      <c r="A1864" s="2">
        <v>3</v>
      </c>
      <c r="C1864" t="str">
        <f t="shared" ca="1" si="151"/>
        <v/>
      </c>
      <c r="D1864" t="str">
        <f t="shared" ca="1" si="152"/>
        <v/>
      </c>
      <c r="H1864" t="str">
        <f t="shared" ca="1" si="153"/>
        <v/>
      </c>
      <c r="K1864" t="str">
        <f t="shared" ca="1" si="154"/>
        <v/>
      </c>
    </row>
    <row r="1865" spans="1:11" x14ac:dyDescent="0.3">
      <c r="A1865" s="2">
        <v>4</v>
      </c>
      <c r="C1865" t="str">
        <f t="shared" ca="1" si="151"/>
        <v/>
      </c>
      <c r="D1865" t="str">
        <f t="shared" ca="1" si="152"/>
        <v/>
      </c>
      <c r="H1865" t="str">
        <f t="shared" ca="1" si="153"/>
        <v/>
      </c>
      <c r="K1865" t="str">
        <f t="shared" ca="1" si="154"/>
        <v/>
      </c>
    </row>
    <row r="1866" spans="1:11" x14ac:dyDescent="0.3">
      <c r="A1866" s="2">
        <v>2</v>
      </c>
      <c r="C1866" t="str">
        <f t="shared" ca="1" si="151"/>
        <v/>
      </c>
      <c r="D1866" t="str">
        <f t="shared" ca="1" si="152"/>
        <v/>
      </c>
      <c r="H1866" t="str">
        <f t="shared" ca="1" si="153"/>
        <v/>
      </c>
      <c r="K1866" t="str">
        <f t="shared" ca="1" si="154"/>
        <v/>
      </c>
    </row>
    <row r="1867" spans="1:11" x14ac:dyDescent="0.3">
      <c r="A1867" s="2">
        <v>1</v>
      </c>
      <c r="C1867" t="str">
        <f t="shared" ca="1" si="151"/>
        <v/>
      </c>
      <c r="D1867" t="str">
        <f t="shared" ca="1" si="152"/>
        <v/>
      </c>
      <c r="H1867" t="str">
        <f t="shared" ca="1" si="153"/>
        <v/>
      </c>
      <c r="K1867" t="str">
        <f t="shared" ca="1" si="154"/>
        <v/>
      </c>
    </row>
    <row r="1868" spans="1:11" x14ac:dyDescent="0.3">
      <c r="A1868" s="2">
        <v>0</v>
      </c>
      <c r="C1868" t="str">
        <f t="shared" ca="1" si="151"/>
        <v/>
      </c>
      <c r="D1868" t="str">
        <f t="shared" ca="1" si="152"/>
        <v/>
      </c>
      <c r="H1868" t="str">
        <f t="shared" ca="1" si="153"/>
        <v/>
      </c>
      <c r="K1868" t="str">
        <f t="shared" ca="1" si="154"/>
        <v/>
      </c>
    </row>
    <row r="1869" spans="1:11" x14ac:dyDescent="0.3">
      <c r="A1869" s="2">
        <v>0</v>
      </c>
      <c r="C1869" t="str">
        <f t="shared" ca="1" si="151"/>
        <v/>
      </c>
      <c r="D1869" t="str">
        <f t="shared" ca="1" si="152"/>
        <v/>
      </c>
      <c r="H1869" t="str">
        <f t="shared" ca="1" si="153"/>
        <v/>
      </c>
      <c r="K1869" t="str">
        <f t="shared" ca="1" si="154"/>
        <v/>
      </c>
    </row>
    <row r="1870" spans="1:11" x14ac:dyDescent="0.3">
      <c r="A1870" s="2">
        <v>2</v>
      </c>
      <c r="C1870" t="str">
        <f t="shared" ca="1" si="151"/>
        <v/>
      </c>
      <c r="D1870" t="str">
        <f t="shared" ca="1" si="152"/>
        <v/>
      </c>
      <c r="H1870" t="str">
        <f t="shared" ca="1" si="153"/>
        <v/>
      </c>
      <c r="K1870" t="str">
        <f t="shared" ca="1" si="154"/>
        <v/>
      </c>
    </row>
    <row r="1871" spans="1:11" x14ac:dyDescent="0.3">
      <c r="A1871" s="2">
        <v>2</v>
      </c>
      <c r="C1871">
        <f t="shared" ca="1" si="151"/>
        <v>14</v>
      </c>
      <c r="D1871" t="str">
        <f t="shared" ca="1" si="152"/>
        <v/>
      </c>
      <c r="H1871">
        <f t="shared" ca="1" si="153"/>
        <v>1.1449000000000007</v>
      </c>
      <c r="K1871" t="str">
        <f t="shared" ca="1" si="154"/>
        <v/>
      </c>
    </row>
    <row r="1872" spans="1:11" x14ac:dyDescent="0.3">
      <c r="A1872" s="2">
        <v>1</v>
      </c>
      <c r="C1872" t="str">
        <f t="shared" ca="1" si="151"/>
        <v/>
      </c>
      <c r="D1872" t="str">
        <f t="shared" ca="1" si="152"/>
        <v/>
      </c>
      <c r="H1872" t="str">
        <f t="shared" ca="1" si="153"/>
        <v/>
      </c>
      <c r="K1872" t="str">
        <f t="shared" ca="1" si="154"/>
        <v/>
      </c>
    </row>
    <row r="1873" spans="1:11" x14ac:dyDescent="0.3">
      <c r="A1873" s="2">
        <v>0</v>
      </c>
      <c r="C1873" t="str">
        <f t="shared" ca="1" si="151"/>
        <v/>
      </c>
      <c r="D1873" t="str">
        <f t="shared" ca="1" si="152"/>
        <v/>
      </c>
      <c r="H1873" t="str">
        <f t="shared" ca="1" si="153"/>
        <v/>
      </c>
      <c r="K1873" t="str">
        <f t="shared" ca="1" si="154"/>
        <v/>
      </c>
    </row>
    <row r="1874" spans="1:11" x14ac:dyDescent="0.3">
      <c r="A1874" s="2">
        <v>1</v>
      </c>
      <c r="C1874" t="str">
        <f t="shared" ca="1" si="151"/>
        <v/>
      </c>
      <c r="D1874" t="str">
        <f t="shared" ca="1" si="152"/>
        <v/>
      </c>
      <c r="H1874" t="str">
        <f t="shared" ca="1" si="153"/>
        <v/>
      </c>
      <c r="K1874" t="str">
        <f t="shared" ca="1" si="154"/>
        <v/>
      </c>
    </row>
    <row r="1875" spans="1:11" x14ac:dyDescent="0.3">
      <c r="A1875" s="2">
        <v>3</v>
      </c>
      <c r="C1875" t="str">
        <f t="shared" ca="1" si="151"/>
        <v/>
      </c>
      <c r="D1875" t="str">
        <f t="shared" ca="1" si="152"/>
        <v/>
      </c>
      <c r="H1875" t="str">
        <f t="shared" ca="1" si="153"/>
        <v/>
      </c>
      <c r="K1875" t="str">
        <f t="shared" ca="1" si="154"/>
        <v/>
      </c>
    </row>
    <row r="1876" spans="1:11" x14ac:dyDescent="0.3">
      <c r="A1876" s="2">
        <v>2</v>
      </c>
      <c r="C1876" t="str">
        <f t="shared" ca="1" si="151"/>
        <v/>
      </c>
      <c r="D1876" t="str">
        <f t="shared" ca="1" si="152"/>
        <v/>
      </c>
      <c r="H1876" t="str">
        <f t="shared" ca="1" si="153"/>
        <v/>
      </c>
      <c r="K1876" t="str">
        <f t="shared" ca="1" si="154"/>
        <v/>
      </c>
    </row>
    <row r="1877" spans="1:11" x14ac:dyDescent="0.3">
      <c r="A1877" s="2">
        <v>0</v>
      </c>
      <c r="C1877" t="str">
        <f t="shared" ca="1" si="151"/>
        <v/>
      </c>
      <c r="D1877" t="str">
        <f t="shared" ca="1" si="152"/>
        <v/>
      </c>
      <c r="H1877" t="str">
        <f t="shared" ca="1" si="153"/>
        <v/>
      </c>
      <c r="K1877" t="str">
        <f t="shared" ca="1" si="154"/>
        <v/>
      </c>
    </row>
    <row r="1878" spans="1:11" x14ac:dyDescent="0.3">
      <c r="A1878" s="2">
        <v>3</v>
      </c>
      <c r="C1878" t="str">
        <f t="shared" ca="1" si="151"/>
        <v/>
      </c>
      <c r="D1878" t="str">
        <f t="shared" ca="1" si="152"/>
        <v/>
      </c>
      <c r="H1878" t="str">
        <f t="shared" ca="1" si="153"/>
        <v/>
      </c>
      <c r="K1878" t="str">
        <f t="shared" ca="1" si="154"/>
        <v/>
      </c>
    </row>
    <row r="1879" spans="1:11" x14ac:dyDescent="0.3">
      <c r="A1879" s="2">
        <v>0</v>
      </c>
      <c r="C1879" t="str">
        <f t="shared" ca="1" si="151"/>
        <v/>
      </c>
      <c r="D1879" t="str">
        <f t="shared" ca="1" si="152"/>
        <v/>
      </c>
      <c r="H1879" t="str">
        <f t="shared" ca="1" si="153"/>
        <v/>
      </c>
      <c r="K1879" t="str">
        <f t="shared" ca="1" si="154"/>
        <v/>
      </c>
    </row>
    <row r="1880" spans="1:11" x14ac:dyDescent="0.3">
      <c r="A1880" s="2">
        <v>2</v>
      </c>
      <c r="C1880" t="str">
        <f t="shared" ca="1" si="151"/>
        <v/>
      </c>
      <c r="D1880" t="str">
        <f t="shared" ca="1" si="152"/>
        <v/>
      </c>
      <c r="H1880" t="str">
        <f t="shared" ca="1" si="153"/>
        <v/>
      </c>
      <c r="K1880" t="str">
        <f t="shared" ca="1" si="154"/>
        <v/>
      </c>
    </row>
    <row r="1881" spans="1:11" x14ac:dyDescent="0.3">
      <c r="A1881" s="2">
        <v>0</v>
      </c>
      <c r="C1881">
        <f t="shared" ca="1" si="151"/>
        <v>21</v>
      </c>
      <c r="D1881">
        <f t="shared" ca="1" si="152"/>
        <v>26</v>
      </c>
      <c r="H1881">
        <f t="shared" ca="1" si="153"/>
        <v>65.124900000000011</v>
      </c>
      <c r="K1881">
        <f t="shared" ca="1" si="154"/>
        <v>1.9600000000000159E-2</v>
      </c>
    </row>
    <row r="1882" spans="1:11" x14ac:dyDescent="0.3">
      <c r="A1882" s="2">
        <v>4</v>
      </c>
      <c r="C1882" t="str">
        <f t="shared" ca="1" si="151"/>
        <v/>
      </c>
      <c r="D1882" t="str">
        <f t="shared" ca="1" si="152"/>
        <v/>
      </c>
      <c r="H1882" t="str">
        <f t="shared" ca="1" si="153"/>
        <v/>
      </c>
      <c r="K1882" t="str">
        <f t="shared" ca="1" si="154"/>
        <v/>
      </c>
    </row>
    <row r="1883" spans="1:11" x14ac:dyDescent="0.3">
      <c r="A1883" s="2">
        <v>3</v>
      </c>
      <c r="C1883" t="str">
        <f t="shared" ca="1" si="151"/>
        <v/>
      </c>
      <c r="D1883" t="str">
        <f t="shared" ca="1" si="152"/>
        <v/>
      </c>
      <c r="H1883" t="str">
        <f t="shared" ca="1" si="153"/>
        <v/>
      </c>
      <c r="K1883" t="str">
        <f t="shared" ca="1" si="154"/>
        <v/>
      </c>
    </row>
    <row r="1884" spans="1:11" x14ac:dyDescent="0.3">
      <c r="A1884" s="2">
        <v>2</v>
      </c>
      <c r="C1884" t="str">
        <f t="shared" ca="1" si="151"/>
        <v/>
      </c>
      <c r="D1884" t="str">
        <f t="shared" ca="1" si="152"/>
        <v/>
      </c>
      <c r="H1884" t="str">
        <f t="shared" ca="1" si="153"/>
        <v/>
      </c>
      <c r="K1884" t="str">
        <f t="shared" ca="1" si="154"/>
        <v/>
      </c>
    </row>
    <row r="1885" spans="1:11" x14ac:dyDescent="0.3">
      <c r="A1885" s="2">
        <v>2</v>
      </c>
      <c r="C1885" t="str">
        <f t="shared" ca="1" si="151"/>
        <v/>
      </c>
      <c r="D1885" t="str">
        <f t="shared" ca="1" si="152"/>
        <v/>
      </c>
      <c r="H1885" t="str">
        <f t="shared" ca="1" si="153"/>
        <v/>
      </c>
      <c r="K1885" t="str">
        <f t="shared" ca="1" si="154"/>
        <v/>
      </c>
    </row>
    <row r="1886" spans="1:11" x14ac:dyDescent="0.3">
      <c r="A1886" s="2">
        <v>3</v>
      </c>
      <c r="C1886" t="str">
        <f t="shared" ca="1" si="151"/>
        <v/>
      </c>
      <c r="D1886" t="str">
        <f t="shared" ca="1" si="152"/>
        <v/>
      </c>
      <c r="H1886" t="str">
        <f t="shared" ca="1" si="153"/>
        <v/>
      </c>
      <c r="K1886" t="str">
        <f t="shared" ca="1" si="154"/>
        <v/>
      </c>
    </row>
    <row r="1887" spans="1:11" x14ac:dyDescent="0.3">
      <c r="A1887" s="2">
        <v>3</v>
      </c>
      <c r="C1887" t="str">
        <f t="shared" ca="1" si="151"/>
        <v/>
      </c>
      <c r="D1887" t="str">
        <f t="shared" ca="1" si="152"/>
        <v/>
      </c>
      <c r="H1887" t="str">
        <f t="shared" ca="1" si="153"/>
        <v/>
      </c>
      <c r="K1887" t="str">
        <f t="shared" ca="1" si="154"/>
        <v/>
      </c>
    </row>
    <row r="1888" spans="1:11" x14ac:dyDescent="0.3">
      <c r="A1888" s="2">
        <v>3</v>
      </c>
      <c r="C1888" t="str">
        <f t="shared" ca="1" si="151"/>
        <v/>
      </c>
      <c r="D1888" t="str">
        <f t="shared" ca="1" si="152"/>
        <v/>
      </c>
      <c r="H1888" t="str">
        <f t="shared" ca="1" si="153"/>
        <v/>
      </c>
      <c r="K1888" t="str">
        <f t="shared" ca="1" si="154"/>
        <v/>
      </c>
    </row>
    <row r="1889" spans="1:11" x14ac:dyDescent="0.3">
      <c r="A1889" s="2">
        <v>1</v>
      </c>
      <c r="C1889" t="str">
        <f t="shared" ca="1" si="151"/>
        <v/>
      </c>
      <c r="D1889" t="str">
        <f t="shared" ca="1" si="152"/>
        <v/>
      </c>
      <c r="H1889" t="str">
        <f t="shared" ca="1" si="153"/>
        <v/>
      </c>
      <c r="K1889" t="str">
        <f t="shared" ca="1" si="154"/>
        <v/>
      </c>
    </row>
    <row r="1890" spans="1:11" x14ac:dyDescent="0.3">
      <c r="A1890" s="2">
        <v>0</v>
      </c>
      <c r="C1890" t="str">
        <f t="shared" ca="1" si="151"/>
        <v/>
      </c>
      <c r="D1890" t="str">
        <f t="shared" ca="1" si="152"/>
        <v/>
      </c>
      <c r="H1890" t="str">
        <f t="shared" ca="1" si="153"/>
        <v/>
      </c>
      <c r="K1890" t="str">
        <f t="shared" ca="1" si="154"/>
        <v/>
      </c>
    </row>
    <row r="1891" spans="1:11" x14ac:dyDescent="0.3">
      <c r="A1891" s="2">
        <v>1</v>
      </c>
      <c r="C1891">
        <f t="shared" ca="1" si="151"/>
        <v>5</v>
      </c>
      <c r="D1891" t="str">
        <f t="shared" ca="1" si="152"/>
        <v/>
      </c>
      <c r="H1891">
        <f t="shared" ca="1" si="153"/>
        <v>62.884899999999995</v>
      </c>
      <c r="K1891" t="str">
        <f t="shared" ca="1" si="154"/>
        <v/>
      </c>
    </row>
    <row r="1892" spans="1:11" x14ac:dyDescent="0.3">
      <c r="A1892" s="2">
        <v>1</v>
      </c>
      <c r="C1892" t="str">
        <f t="shared" ca="1" si="151"/>
        <v/>
      </c>
      <c r="D1892" t="str">
        <f t="shared" ca="1" si="152"/>
        <v/>
      </c>
      <c r="H1892" t="str">
        <f t="shared" ca="1" si="153"/>
        <v/>
      </c>
      <c r="K1892" t="str">
        <f t="shared" ca="1" si="154"/>
        <v/>
      </c>
    </row>
    <row r="1893" spans="1:11" x14ac:dyDescent="0.3">
      <c r="A1893" s="2">
        <v>0</v>
      </c>
      <c r="C1893" t="str">
        <f t="shared" ca="1" si="151"/>
        <v/>
      </c>
      <c r="D1893" t="str">
        <f t="shared" ca="1" si="152"/>
        <v/>
      </c>
      <c r="H1893" t="str">
        <f t="shared" ca="1" si="153"/>
        <v/>
      </c>
      <c r="K1893" t="str">
        <f t="shared" ca="1" si="154"/>
        <v/>
      </c>
    </row>
    <row r="1894" spans="1:11" x14ac:dyDescent="0.3">
      <c r="A1894" s="2">
        <v>1</v>
      </c>
      <c r="C1894" t="str">
        <f t="shared" ca="1" si="151"/>
        <v/>
      </c>
      <c r="D1894" t="str">
        <f t="shared" ca="1" si="152"/>
        <v/>
      </c>
      <c r="H1894" t="str">
        <f t="shared" ca="1" si="153"/>
        <v/>
      </c>
      <c r="K1894" t="str">
        <f t="shared" ca="1" si="154"/>
        <v/>
      </c>
    </row>
    <row r="1895" spans="1:11" x14ac:dyDescent="0.3">
      <c r="A1895" s="2">
        <v>0</v>
      </c>
      <c r="C1895" t="str">
        <f t="shared" ca="1" si="151"/>
        <v/>
      </c>
      <c r="D1895" t="str">
        <f t="shared" ca="1" si="152"/>
        <v/>
      </c>
      <c r="H1895" t="str">
        <f t="shared" ca="1" si="153"/>
        <v/>
      </c>
      <c r="K1895" t="str">
        <f t="shared" ca="1" si="154"/>
        <v/>
      </c>
    </row>
    <row r="1896" spans="1:11" x14ac:dyDescent="0.3">
      <c r="A1896" s="2">
        <v>0</v>
      </c>
      <c r="C1896" t="str">
        <f t="shared" ca="1" si="151"/>
        <v/>
      </c>
      <c r="D1896" t="str">
        <f t="shared" ca="1" si="152"/>
        <v/>
      </c>
      <c r="H1896" t="str">
        <f t="shared" ca="1" si="153"/>
        <v/>
      </c>
      <c r="K1896" t="str">
        <f t="shared" ca="1" si="154"/>
        <v/>
      </c>
    </row>
    <row r="1897" spans="1:11" x14ac:dyDescent="0.3">
      <c r="A1897" s="2">
        <v>1</v>
      </c>
      <c r="C1897" t="str">
        <f t="shared" ca="1" si="151"/>
        <v/>
      </c>
      <c r="D1897" t="str">
        <f t="shared" ca="1" si="152"/>
        <v/>
      </c>
      <c r="H1897" t="str">
        <f t="shared" ca="1" si="153"/>
        <v/>
      </c>
      <c r="K1897" t="str">
        <f t="shared" ca="1" si="154"/>
        <v/>
      </c>
    </row>
    <row r="1898" spans="1:11" x14ac:dyDescent="0.3">
      <c r="A1898" s="2">
        <v>0</v>
      </c>
      <c r="C1898" t="str">
        <f t="shared" ca="1" si="151"/>
        <v/>
      </c>
      <c r="D1898" t="str">
        <f t="shared" ca="1" si="152"/>
        <v/>
      </c>
      <c r="H1898" t="str">
        <f t="shared" ca="1" si="153"/>
        <v/>
      </c>
      <c r="K1898" t="str">
        <f t="shared" ca="1" si="154"/>
        <v/>
      </c>
    </row>
    <row r="1899" spans="1:11" x14ac:dyDescent="0.3">
      <c r="A1899" s="2">
        <v>0</v>
      </c>
      <c r="C1899" t="str">
        <f t="shared" ca="1" si="151"/>
        <v/>
      </c>
      <c r="D1899" t="str">
        <f t="shared" ca="1" si="152"/>
        <v/>
      </c>
      <c r="H1899" t="str">
        <f t="shared" ca="1" si="153"/>
        <v/>
      </c>
      <c r="K1899" t="str">
        <f t="shared" ca="1" si="154"/>
        <v/>
      </c>
    </row>
    <row r="1900" spans="1:11" x14ac:dyDescent="0.3">
      <c r="A1900" s="2">
        <v>1</v>
      </c>
      <c r="C1900" t="str">
        <f t="shared" ca="1" si="151"/>
        <v/>
      </c>
      <c r="D1900" t="str">
        <f t="shared" ca="1" si="152"/>
        <v/>
      </c>
      <c r="H1900" t="str">
        <f t="shared" ca="1" si="153"/>
        <v/>
      </c>
      <c r="K1900" t="str">
        <f t="shared" ca="1" si="154"/>
        <v/>
      </c>
    </row>
    <row r="1901" spans="1:11" x14ac:dyDescent="0.3">
      <c r="A1901" s="2">
        <v>2</v>
      </c>
      <c r="C1901">
        <f t="shared" ca="1" si="151"/>
        <v>17</v>
      </c>
      <c r="D1901">
        <f t="shared" ca="1" si="152"/>
        <v>29</v>
      </c>
      <c r="H1901">
        <f t="shared" ca="1" si="153"/>
        <v>16.564900000000002</v>
      </c>
      <c r="K1901">
        <f t="shared" ca="1" si="154"/>
        <v>9.8596000000000039</v>
      </c>
    </row>
    <row r="1902" spans="1:11" x14ac:dyDescent="0.3">
      <c r="A1902" s="2">
        <v>2</v>
      </c>
      <c r="C1902" t="str">
        <f t="shared" ca="1" si="151"/>
        <v/>
      </c>
      <c r="D1902" t="str">
        <f t="shared" ca="1" si="152"/>
        <v/>
      </c>
      <c r="H1902" t="str">
        <f t="shared" ca="1" si="153"/>
        <v/>
      </c>
      <c r="K1902" t="str">
        <f t="shared" ca="1" si="154"/>
        <v/>
      </c>
    </row>
    <row r="1903" spans="1:11" x14ac:dyDescent="0.3">
      <c r="A1903" s="2">
        <v>2</v>
      </c>
      <c r="C1903" t="str">
        <f t="shared" ca="1" si="151"/>
        <v/>
      </c>
      <c r="D1903" t="str">
        <f t="shared" ca="1" si="152"/>
        <v/>
      </c>
      <c r="H1903" t="str">
        <f t="shared" ca="1" si="153"/>
        <v/>
      </c>
      <c r="K1903" t="str">
        <f t="shared" ca="1" si="154"/>
        <v/>
      </c>
    </row>
    <row r="1904" spans="1:11" x14ac:dyDescent="0.3">
      <c r="A1904" s="2">
        <v>2</v>
      </c>
      <c r="C1904" t="str">
        <f t="shared" ca="1" si="151"/>
        <v/>
      </c>
      <c r="D1904" t="str">
        <f t="shared" ca="1" si="152"/>
        <v/>
      </c>
      <c r="H1904" t="str">
        <f t="shared" ca="1" si="153"/>
        <v/>
      </c>
      <c r="K1904" t="str">
        <f t="shared" ca="1" si="154"/>
        <v/>
      </c>
    </row>
    <row r="1905" spans="1:11" x14ac:dyDescent="0.3">
      <c r="A1905" s="2">
        <v>3</v>
      </c>
      <c r="C1905" t="str">
        <f t="shared" ca="1" si="151"/>
        <v/>
      </c>
      <c r="D1905" t="str">
        <f t="shared" ca="1" si="152"/>
        <v/>
      </c>
      <c r="H1905" t="str">
        <f t="shared" ca="1" si="153"/>
        <v/>
      </c>
      <c r="K1905" t="str">
        <f t="shared" ca="1" si="154"/>
        <v/>
      </c>
    </row>
    <row r="1906" spans="1:11" x14ac:dyDescent="0.3">
      <c r="A1906" s="2">
        <v>1</v>
      </c>
      <c r="C1906" t="str">
        <f t="shared" ca="1" si="151"/>
        <v/>
      </c>
      <c r="D1906" t="str">
        <f t="shared" ca="1" si="152"/>
        <v/>
      </c>
      <c r="H1906" t="str">
        <f t="shared" ca="1" si="153"/>
        <v/>
      </c>
      <c r="K1906" t="str">
        <f t="shared" ca="1" si="154"/>
        <v/>
      </c>
    </row>
    <row r="1907" spans="1:11" x14ac:dyDescent="0.3">
      <c r="A1907" s="2">
        <v>1</v>
      </c>
      <c r="C1907" t="str">
        <f t="shared" ca="1" si="151"/>
        <v/>
      </c>
      <c r="D1907" t="str">
        <f t="shared" ca="1" si="152"/>
        <v/>
      </c>
      <c r="H1907" t="str">
        <f t="shared" ca="1" si="153"/>
        <v/>
      </c>
      <c r="K1907" t="str">
        <f t="shared" ca="1" si="154"/>
        <v/>
      </c>
    </row>
    <row r="1908" spans="1:11" x14ac:dyDescent="0.3">
      <c r="A1908" s="2">
        <v>2</v>
      </c>
      <c r="C1908" t="str">
        <f t="shared" ca="1" si="151"/>
        <v/>
      </c>
      <c r="D1908" t="str">
        <f t="shared" ca="1" si="152"/>
        <v/>
      </c>
      <c r="H1908" t="str">
        <f t="shared" ca="1" si="153"/>
        <v/>
      </c>
      <c r="K1908" t="str">
        <f t="shared" ca="1" si="154"/>
        <v/>
      </c>
    </row>
    <row r="1909" spans="1:11" x14ac:dyDescent="0.3">
      <c r="A1909" s="2">
        <v>0</v>
      </c>
      <c r="C1909" t="str">
        <f t="shared" ca="1" si="151"/>
        <v/>
      </c>
      <c r="D1909" t="str">
        <f t="shared" ca="1" si="152"/>
        <v/>
      </c>
      <c r="H1909" t="str">
        <f t="shared" ca="1" si="153"/>
        <v/>
      </c>
      <c r="K1909" t="str">
        <f t="shared" ca="1" si="154"/>
        <v/>
      </c>
    </row>
    <row r="1910" spans="1:11" x14ac:dyDescent="0.3">
      <c r="A1910" s="2">
        <v>2</v>
      </c>
      <c r="C1910" t="str">
        <f t="shared" ca="1" si="151"/>
        <v/>
      </c>
      <c r="D1910" t="str">
        <f t="shared" ca="1" si="152"/>
        <v/>
      </c>
      <c r="H1910" t="str">
        <f t="shared" ca="1" si="153"/>
        <v/>
      </c>
      <c r="K1910" t="str">
        <f t="shared" ca="1" si="154"/>
        <v/>
      </c>
    </row>
    <row r="1911" spans="1:11" x14ac:dyDescent="0.3">
      <c r="A1911" s="2">
        <v>4</v>
      </c>
      <c r="C1911">
        <f t="shared" ca="1" si="151"/>
        <v>12</v>
      </c>
      <c r="D1911" t="str">
        <f t="shared" ca="1" si="152"/>
        <v/>
      </c>
      <c r="H1911">
        <f t="shared" ca="1" si="153"/>
        <v>0.86489999999999945</v>
      </c>
      <c r="K1911" t="str">
        <f t="shared" ca="1" si="154"/>
        <v/>
      </c>
    </row>
    <row r="1912" spans="1:11" x14ac:dyDescent="0.3">
      <c r="A1912" s="2">
        <v>0</v>
      </c>
      <c r="C1912" t="str">
        <f t="shared" ca="1" si="151"/>
        <v/>
      </c>
      <c r="D1912" t="str">
        <f t="shared" ca="1" si="152"/>
        <v/>
      </c>
      <c r="H1912" t="str">
        <f t="shared" ca="1" si="153"/>
        <v/>
      </c>
      <c r="K1912" t="str">
        <f t="shared" ca="1" si="154"/>
        <v/>
      </c>
    </row>
    <row r="1913" spans="1:11" x14ac:dyDescent="0.3">
      <c r="A1913" s="2">
        <v>0</v>
      </c>
      <c r="C1913" t="str">
        <f t="shared" ca="1" si="151"/>
        <v/>
      </c>
      <c r="D1913" t="str">
        <f t="shared" ca="1" si="152"/>
        <v/>
      </c>
      <c r="H1913" t="str">
        <f t="shared" ca="1" si="153"/>
        <v/>
      </c>
      <c r="K1913" t="str">
        <f t="shared" ca="1" si="154"/>
        <v/>
      </c>
    </row>
    <row r="1914" spans="1:11" x14ac:dyDescent="0.3">
      <c r="A1914" s="2">
        <v>1</v>
      </c>
      <c r="C1914" t="str">
        <f t="shared" ca="1" si="151"/>
        <v/>
      </c>
      <c r="D1914" t="str">
        <f t="shared" ca="1" si="152"/>
        <v/>
      </c>
      <c r="H1914" t="str">
        <f t="shared" ca="1" si="153"/>
        <v/>
      </c>
      <c r="K1914" t="str">
        <f t="shared" ca="1" si="154"/>
        <v/>
      </c>
    </row>
    <row r="1915" spans="1:11" x14ac:dyDescent="0.3">
      <c r="A1915" s="2">
        <v>0</v>
      </c>
      <c r="C1915" t="str">
        <f t="shared" ca="1" si="151"/>
        <v/>
      </c>
      <c r="D1915" t="str">
        <f t="shared" ca="1" si="152"/>
        <v/>
      </c>
      <c r="H1915" t="str">
        <f t="shared" ca="1" si="153"/>
        <v/>
      </c>
      <c r="K1915" t="str">
        <f t="shared" ca="1" si="154"/>
        <v/>
      </c>
    </row>
    <row r="1916" spans="1:11" x14ac:dyDescent="0.3">
      <c r="A1916" s="2">
        <v>1</v>
      </c>
      <c r="C1916" t="str">
        <f t="shared" ca="1" si="151"/>
        <v/>
      </c>
      <c r="D1916" t="str">
        <f t="shared" ca="1" si="152"/>
        <v/>
      </c>
      <c r="H1916" t="str">
        <f t="shared" ca="1" si="153"/>
        <v/>
      </c>
      <c r="K1916" t="str">
        <f t="shared" ca="1" si="154"/>
        <v/>
      </c>
    </row>
    <row r="1917" spans="1:11" x14ac:dyDescent="0.3">
      <c r="A1917" s="2">
        <v>1</v>
      </c>
      <c r="C1917" t="str">
        <f t="shared" ca="1" si="151"/>
        <v/>
      </c>
      <c r="D1917" t="str">
        <f t="shared" ca="1" si="152"/>
        <v/>
      </c>
      <c r="H1917" t="str">
        <f t="shared" ca="1" si="153"/>
        <v/>
      </c>
      <c r="K1917" t="str">
        <f t="shared" ca="1" si="154"/>
        <v/>
      </c>
    </row>
    <row r="1918" spans="1:11" x14ac:dyDescent="0.3">
      <c r="A1918" s="2">
        <v>0</v>
      </c>
      <c r="C1918" t="str">
        <f t="shared" ca="1" si="151"/>
        <v/>
      </c>
      <c r="D1918" t="str">
        <f t="shared" ca="1" si="152"/>
        <v/>
      </c>
      <c r="H1918" t="str">
        <f t="shared" ca="1" si="153"/>
        <v/>
      </c>
      <c r="K1918" t="str">
        <f t="shared" ca="1" si="154"/>
        <v/>
      </c>
    </row>
    <row r="1919" spans="1:11" x14ac:dyDescent="0.3">
      <c r="A1919" s="2">
        <v>3</v>
      </c>
      <c r="C1919" t="str">
        <f t="shared" ca="1" si="151"/>
        <v/>
      </c>
      <c r="D1919" t="str">
        <f t="shared" ca="1" si="152"/>
        <v/>
      </c>
      <c r="H1919" t="str">
        <f t="shared" ca="1" si="153"/>
        <v/>
      </c>
      <c r="K1919" t="str">
        <f t="shared" ca="1" si="154"/>
        <v/>
      </c>
    </row>
    <row r="1920" spans="1:11" x14ac:dyDescent="0.3">
      <c r="A1920" s="2">
        <v>2</v>
      </c>
      <c r="C1920" t="str">
        <f t="shared" ca="1" si="151"/>
        <v/>
      </c>
      <c r="D1920" t="str">
        <f t="shared" ca="1" si="152"/>
        <v/>
      </c>
      <c r="H1920" t="str">
        <f t="shared" ca="1" si="153"/>
        <v/>
      </c>
      <c r="K1920" t="str">
        <f t="shared" ca="1" si="154"/>
        <v/>
      </c>
    </row>
    <row r="1921" spans="1:11" x14ac:dyDescent="0.3">
      <c r="A1921" s="2">
        <v>1</v>
      </c>
      <c r="C1921">
        <f t="shared" ref="C1921:C1984" ca="1" si="155">IF(MOD(CELL("строка",A1930),10)=0,SUM(A1921:A1930),"")</f>
        <v>16</v>
      </c>
      <c r="D1921">
        <f t="shared" ref="D1921:D1984" ca="1" si="156">IF(MOD(CELL("строка",A1940),20)=0,SUM(A1921:A1940),"")</f>
        <v>35</v>
      </c>
      <c r="H1921">
        <f t="shared" ca="1" si="153"/>
        <v>9.4249000000000009</v>
      </c>
      <c r="K1921">
        <f t="shared" ca="1" si="154"/>
        <v>83.539600000000007</v>
      </c>
    </row>
    <row r="1922" spans="1:11" x14ac:dyDescent="0.3">
      <c r="A1922" s="2">
        <v>1</v>
      </c>
      <c r="C1922" t="str">
        <f t="shared" ca="1" si="155"/>
        <v/>
      </c>
      <c r="D1922" t="str">
        <f t="shared" ca="1" si="156"/>
        <v/>
      </c>
      <c r="H1922" t="str">
        <f t="shared" ref="H1922:H1985" ca="1" si="157">IF(MOD(CELL("строка",C1922),10)=1,POWER( SUM( C1922, -$G$1 ), 2 ),"")</f>
        <v/>
      </c>
      <c r="K1922" t="str">
        <f t="shared" ref="K1922:K1985" ca="1" si="158">IF(MOD(CELL("строка",D1922),20)=1,POWER( SUM( D1922, -$J$1 ), 2 ),"")</f>
        <v/>
      </c>
    </row>
    <row r="1923" spans="1:11" x14ac:dyDescent="0.3">
      <c r="A1923" s="2">
        <v>1</v>
      </c>
      <c r="C1923" t="str">
        <f t="shared" ca="1" si="155"/>
        <v/>
      </c>
      <c r="D1923" t="str">
        <f t="shared" ca="1" si="156"/>
        <v/>
      </c>
      <c r="H1923" t="str">
        <f t="shared" ca="1" si="157"/>
        <v/>
      </c>
      <c r="K1923" t="str">
        <f t="shared" ca="1" si="158"/>
        <v/>
      </c>
    </row>
    <row r="1924" spans="1:11" x14ac:dyDescent="0.3">
      <c r="A1924" s="2">
        <v>2</v>
      </c>
      <c r="C1924" t="str">
        <f t="shared" ca="1" si="155"/>
        <v/>
      </c>
      <c r="D1924" t="str">
        <f t="shared" ca="1" si="156"/>
        <v/>
      </c>
      <c r="H1924" t="str">
        <f t="shared" ca="1" si="157"/>
        <v/>
      </c>
      <c r="K1924" t="str">
        <f t="shared" ca="1" si="158"/>
        <v/>
      </c>
    </row>
    <row r="1925" spans="1:11" x14ac:dyDescent="0.3">
      <c r="A1925" s="2">
        <v>4</v>
      </c>
      <c r="C1925" t="str">
        <f t="shared" ca="1" si="155"/>
        <v/>
      </c>
      <c r="D1925" t="str">
        <f t="shared" ca="1" si="156"/>
        <v/>
      </c>
      <c r="H1925" t="str">
        <f t="shared" ca="1" si="157"/>
        <v/>
      </c>
      <c r="K1925" t="str">
        <f t="shared" ca="1" si="158"/>
        <v/>
      </c>
    </row>
    <row r="1926" spans="1:11" x14ac:dyDescent="0.3">
      <c r="A1926" s="2">
        <v>2</v>
      </c>
      <c r="C1926" t="str">
        <f t="shared" ca="1" si="155"/>
        <v/>
      </c>
      <c r="D1926" t="str">
        <f t="shared" ca="1" si="156"/>
        <v/>
      </c>
      <c r="H1926" t="str">
        <f t="shared" ca="1" si="157"/>
        <v/>
      </c>
      <c r="K1926" t="str">
        <f t="shared" ca="1" si="158"/>
        <v/>
      </c>
    </row>
    <row r="1927" spans="1:11" x14ac:dyDescent="0.3">
      <c r="A1927" s="2">
        <v>1</v>
      </c>
      <c r="C1927" t="str">
        <f t="shared" ca="1" si="155"/>
        <v/>
      </c>
      <c r="D1927" t="str">
        <f t="shared" ca="1" si="156"/>
        <v/>
      </c>
      <c r="H1927" t="str">
        <f t="shared" ca="1" si="157"/>
        <v/>
      </c>
      <c r="K1927" t="str">
        <f t="shared" ca="1" si="158"/>
        <v/>
      </c>
    </row>
    <row r="1928" spans="1:11" x14ac:dyDescent="0.3">
      <c r="A1928" s="2">
        <v>3</v>
      </c>
      <c r="C1928" t="str">
        <f t="shared" ca="1" si="155"/>
        <v/>
      </c>
      <c r="D1928" t="str">
        <f t="shared" ca="1" si="156"/>
        <v/>
      </c>
      <c r="H1928" t="str">
        <f t="shared" ca="1" si="157"/>
        <v/>
      </c>
      <c r="K1928" t="str">
        <f t="shared" ca="1" si="158"/>
        <v/>
      </c>
    </row>
    <row r="1929" spans="1:11" x14ac:dyDescent="0.3">
      <c r="A1929" s="2">
        <v>0</v>
      </c>
      <c r="C1929" t="str">
        <f t="shared" ca="1" si="155"/>
        <v/>
      </c>
      <c r="D1929" t="str">
        <f t="shared" ca="1" si="156"/>
        <v/>
      </c>
      <c r="H1929" t="str">
        <f t="shared" ca="1" si="157"/>
        <v/>
      </c>
      <c r="K1929" t="str">
        <f t="shared" ca="1" si="158"/>
        <v/>
      </c>
    </row>
    <row r="1930" spans="1:11" x14ac:dyDescent="0.3">
      <c r="A1930" s="2">
        <v>1</v>
      </c>
      <c r="C1930" t="str">
        <f t="shared" ca="1" si="155"/>
        <v/>
      </c>
      <c r="D1930" t="str">
        <f t="shared" ca="1" si="156"/>
        <v/>
      </c>
      <c r="H1930" t="str">
        <f t="shared" ca="1" si="157"/>
        <v/>
      </c>
      <c r="K1930" t="str">
        <f t="shared" ca="1" si="158"/>
        <v/>
      </c>
    </row>
    <row r="1931" spans="1:11" x14ac:dyDescent="0.3">
      <c r="A1931" s="2">
        <v>1</v>
      </c>
      <c r="C1931">
        <f t="shared" ca="1" si="155"/>
        <v>19</v>
      </c>
      <c r="D1931" t="str">
        <f t="shared" ca="1" si="156"/>
        <v/>
      </c>
      <c r="H1931">
        <f t="shared" ca="1" si="157"/>
        <v>36.844900000000003</v>
      </c>
      <c r="K1931" t="str">
        <f t="shared" ca="1" si="158"/>
        <v/>
      </c>
    </row>
    <row r="1932" spans="1:11" x14ac:dyDescent="0.3">
      <c r="A1932" s="2">
        <v>3</v>
      </c>
      <c r="C1932" t="str">
        <f t="shared" ca="1" si="155"/>
        <v/>
      </c>
      <c r="D1932" t="str">
        <f t="shared" ca="1" si="156"/>
        <v/>
      </c>
      <c r="H1932" t="str">
        <f t="shared" ca="1" si="157"/>
        <v/>
      </c>
      <c r="K1932" t="str">
        <f t="shared" ca="1" si="158"/>
        <v/>
      </c>
    </row>
    <row r="1933" spans="1:11" x14ac:dyDescent="0.3">
      <c r="A1933" s="2">
        <v>0</v>
      </c>
      <c r="C1933" t="str">
        <f t="shared" ca="1" si="155"/>
        <v/>
      </c>
      <c r="D1933" t="str">
        <f t="shared" ca="1" si="156"/>
        <v/>
      </c>
      <c r="H1933" t="str">
        <f t="shared" ca="1" si="157"/>
        <v/>
      </c>
      <c r="K1933" t="str">
        <f t="shared" ca="1" si="158"/>
        <v/>
      </c>
    </row>
    <row r="1934" spans="1:11" x14ac:dyDescent="0.3">
      <c r="A1934" s="2">
        <v>1</v>
      </c>
      <c r="C1934" t="str">
        <f t="shared" ca="1" si="155"/>
        <v/>
      </c>
      <c r="D1934" t="str">
        <f t="shared" ca="1" si="156"/>
        <v/>
      </c>
      <c r="H1934" t="str">
        <f t="shared" ca="1" si="157"/>
        <v/>
      </c>
      <c r="K1934" t="str">
        <f t="shared" ca="1" si="158"/>
        <v/>
      </c>
    </row>
    <row r="1935" spans="1:11" x14ac:dyDescent="0.3">
      <c r="A1935" s="2">
        <v>4</v>
      </c>
      <c r="C1935" t="str">
        <f t="shared" ca="1" si="155"/>
        <v/>
      </c>
      <c r="D1935" t="str">
        <f t="shared" ca="1" si="156"/>
        <v/>
      </c>
      <c r="H1935" t="str">
        <f t="shared" ca="1" si="157"/>
        <v/>
      </c>
      <c r="K1935" t="str">
        <f t="shared" ca="1" si="158"/>
        <v/>
      </c>
    </row>
    <row r="1936" spans="1:11" x14ac:dyDescent="0.3">
      <c r="A1936" s="2">
        <v>3</v>
      </c>
      <c r="C1936" t="str">
        <f t="shared" ca="1" si="155"/>
        <v/>
      </c>
      <c r="D1936" t="str">
        <f t="shared" ca="1" si="156"/>
        <v/>
      </c>
      <c r="H1936" t="str">
        <f t="shared" ca="1" si="157"/>
        <v/>
      </c>
      <c r="K1936" t="str">
        <f t="shared" ca="1" si="158"/>
        <v/>
      </c>
    </row>
    <row r="1937" spans="1:11" x14ac:dyDescent="0.3">
      <c r="A1937" s="2">
        <v>2</v>
      </c>
      <c r="C1937" t="str">
        <f t="shared" ca="1" si="155"/>
        <v/>
      </c>
      <c r="D1937" t="str">
        <f t="shared" ca="1" si="156"/>
        <v/>
      </c>
      <c r="H1937" t="str">
        <f t="shared" ca="1" si="157"/>
        <v/>
      </c>
      <c r="K1937" t="str">
        <f t="shared" ca="1" si="158"/>
        <v/>
      </c>
    </row>
    <row r="1938" spans="1:11" x14ac:dyDescent="0.3">
      <c r="A1938" s="2">
        <v>2</v>
      </c>
      <c r="C1938" t="str">
        <f t="shared" ca="1" si="155"/>
        <v/>
      </c>
      <c r="D1938" t="str">
        <f t="shared" ca="1" si="156"/>
        <v/>
      </c>
      <c r="H1938" t="str">
        <f t="shared" ca="1" si="157"/>
        <v/>
      </c>
      <c r="K1938" t="str">
        <f t="shared" ca="1" si="158"/>
        <v/>
      </c>
    </row>
    <row r="1939" spans="1:11" x14ac:dyDescent="0.3">
      <c r="A1939" s="2">
        <v>2</v>
      </c>
      <c r="C1939" t="str">
        <f t="shared" ca="1" si="155"/>
        <v/>
      </c>
      <c r="D1939" t="str">
        <f t="shared" ca="1" si="156"/>
        <v/>
      </c>
      <c r="H1939" t="str">
        <f t="shared" ca="1" si="157"/>
        <v/>
      </c>
      <c r="K1939" t="str">
        <f t="shared" ca="1" si="158"/>
        <v/>
      </c>
    </row>
    <row r="1940" spans="1:11" x14ac:dyDescent="0.3">
      <c r="A1940" s="2">
        <v>1</v>
      </c>
      <c r="C1940" t="str">
        <f t="shared" ca="1" si="155"/>
        <v/>
      </c>
      <c r="D1940" t="str">
        <f t="shared" ca="1" si="156"/>
        <v/>
      </c>
      <c r="H1940" t="str">
        <f t="shared" ca="1" si="157"/>
        <v/>
      </c>
      <c r="K1940" t="str">
        <f t="shared" ca="1" si="158"/>
        <v/>
      </c>
    </row>
    <row r="1941" spans="1:11" x14ac:dyDescent="0.3">
      <c r="A1941" s="2">
        <v>1</v>
      </c>
      <c r="C1941">
        <f t="shared" ca="1" si="155"/>
        <v>6</v>
      </c>
      <c r="D1941">
        <f t="shared" ca="1" si="156"/>
        <v>20</v>
      </c>
      <c r="H1941">
        <f t="shared" ca="1" si="157"/>
        <v>48.024899999999995</v>
      </c>
      <c r="K1941">
        <f t="shared" ca="1" si="158"/>
        <v>34.33959999999999</v>
      </c>
    </row>
    <row r="1942" spans="1:11" x14ac:dyDescent="0.3">
      <c r="A1942" s="2">
        <v>1</v>
      </c>
      <c r="C1942" t="str">
        <f t="shared" ca="1" si="155"/>
        <v/>
      </c>
      <c r="D1942" t="str">
        <f t="shared" ca="1" si="156"/>
        <v/>
      </c>
      <c r="H1942" t="str">
        <f t="shared" ca="1" si="157"/>
        <v/>
      </c>
      <c r="K1942" t="str">
        <f t="shared" ca="1" si="158"/>
        <v/>
      </c>
    </row>
    <row r="1943" spans="1:11" x14ac:dyDescent="0.3">
      <c r="A1943" s="2">
        <v>0</v>
      </c>
      <c r="C1943" t="str">
        <f t="shared" ca="1" si="155"/>
        <v/>
      </c>
      <c r="D1943" t="str">
        <f t="shared" ca="1" si="156"/>
        <v/>
      </c>
      <c r="H1943" t="str">
        <f t="shared" ca="1" si="157"/>
        <v/>
      </c>
      <c r="K1943" t="str">
        <f t="shared" ca="1" si="158"/>
        <v/>
      </c>
    </row>
    <row r="1944" spans="1:11" x14ac:dyDescent="0.3">
      <c r="A1944" s="2">
        <v>2</v>
      </c>
      <c r="C1944" t="str">
        <f t="shared" ca="1" si="155"/>
        <v/>
      </c>
      <c r="D1944" t="str">
        <f t="shared" ca="1" si="156"/>
        <v/>
      </c>
      <c r="H1944" t="str">
        <f t="shared" ca="1" si="157"/>
        <v/>
      </c>
      <c r="K1944" t="str">
        <f t="shared" ca="1" si="158"/>
        <v/>
      </c>
    </row>
    <row r="1945" spans="1:11" x14ac:dyDescent="0.3">
      <c r="A1945" s="2">
        <v>0</v>
      </c>
      <c r="C1945" t="str">
        <f t="shared" ca="1" si="155"/>
        <v/>
      </c>
      <c r="D1945" t="str">
        <f t="shared" ca="1" si="156"/>
        <v/>
      </c>
      <c r="H1945" t="str">
        <f t="shared" ca="1" si="157"/>
        <v/>
      </c>
      <c r="K1945" t="str">
        <f t="shared" ca="1" si="158"/>
        <v/>
      </c>
    </row>
    <row r="1946" spans="1:11" x14ac:dyDescent="0.3">
      <c r="A1946" s="2">
        <v>1</v>
      </c>
      <c r="C1946" t="str">
        <f t="shared" ca="1" si="155"/>
        <v/>
      </c>
      <c r="D1946" t="str">
        <f t="shared" ca="1" si="156"/>
        <v/>
      </c>
      <c r="H1946" t="str">
        <f t="shared" ca="1" si="157"/>
        <v/>
      </c>
      <c r="K1946" t="str">
        <f t="shared" ca="1" si="158"/>
        <v/>
      </c>
    </row>
    <row r="1947" spans="1:11" x14ac:dyDescent="0.3">
      <c r="A1947" s="2">
        <v>0</v>
      </c>
      <c r="C1947" t="str">
        <f t="shared" ca="1" si="155"/>
        <v/>
      </c>
      <c r="D1947" t="str">
        <f t="shared" ca="1" si="156"/>
        <v/>
      </c>
      <c r="H1947" t="str">
        <f t="shared" ca="1" si="157"/>
        <v/>
      </c>
      <c r="K1947" t="str">
        <f t="shared" ca="1" si="158"/>
        <v/>
      </c>
    </row>
    <row r="1948" spans="1:11" x14ac:dyDescent="0.3">
      <c r="A1948" s="2">
        <v>0</v>
      </c>
      <c r="C1948" t="str">
        <f t="shared" ca="1" si="155"/>
        <v/>
      </c>
      <c r="D1948" t="str">
        <f t="shared" ca="1" si="156"/>
        <v/>
      </c>
      <c r="H1948" t="str">
        <f t="shared" ca="1" si="157"/>
        <v/>
      </c>
      <c r="K1948" t="str">
        <f t="shared" ca="1" si="158"/>
        <v/>
      </c>
    </row>
    <row r="1949" spans="1:11" x14ac:dyDescent="0.3">
      <c r="A1949" s="2">
        <v>0</v>
      </c>
      <c r="C1949" t="str">
        <f t="shared" ca="1" si="155"/>
        <v/>
      </c>
      <c r="D1949" t="str">
        <f t="shared" ca="1" si="156"/>
        <v/>
      </c>
      <c r="H1949" t="str">
        <f t="shared" ca="1" si="157"/>
        <v/>
      </c>
      <c r="K1949" t="str">
        <f t="shared" ca="1" si="158"/>
        <v/>
      </c>
    </row>
    <row r="1950" spans="1:11" x14ac:dyDescent="0.3">
      <c r="A1950" s="2">
        <v>1</v>
      </c>
      <c r="C1950" t="str">
        <f t="shared" ca="1" si="155"/>
        <v/>
      </c>
      <c r="D1950" t="str">
        <f t="shared" ca="1" si="156"/>
        <v/>
      </c>
      <c r="H1950" t="str">
        <f t="shared" ca="1" si="157"/>
        <v/>
      </c>
      <c r="K1950" t="str">
        <f t="shared" ca="1" si="158"/>
        <v/>
      </c>
    </row>
    <row r="1951" spans="1:11" x14ac:dyDescent="0.3">
      <c r="A1951" s="2">
        <v>0</v>
      </c>
      <c r="C1951">
        <f t="shared" ca="1" si="155"/>
        <v>14</v>
      </c>
      <c r="D1951" t="str">
        <f t="shared" ca="1" si="156"/>
        <v/>
      </c>
      <c r="H1951">
        <f t="shared" ca="1" si="157"/>
        <v>1.1449000000000007</v>
      </c>
      <c r="K1951" t="str">
        <f t="shared" ca="1" si="158"/>
        <v/>
      </c>
    </row>
    <row r="1952" spans="1:11" x14ac:dyDescent="0.3">
      <c r="A1952" s="2">
        <v>1</v>
      </c>
      <c r="C1952" t="str">
        <f t="shared" ca="1" si="155"/>
        <v/>
      </c>
      <c r="D1952" t="str">
        <f t="shared" ca="1" si="156"/>
        <v/>
      </c>
      <c r="H1952" t="str">
        <f t="shared" ca="1" si="157"/>
        <v/>
      </c>
      <c r="K1952" t="str">
        <f t="shared" ca="1" si="158"/>
        <v/>
      </c>
    </row>
    <row r="1953" spans="1:11" x14ac:dyDescent="0.3">
      <c r="A1953" s="2">
        <v>2</v>
      </c>
      <c r="C1953" t="str">
        <f t="shared" ca="1" si="155"/>
        <v/>
      </c>
      <c r="D1953" t="str">
        <f t="shared" ca="1" si="156"/>
        <v/>
      </c>
      <c r="H1953" t="str">
        <f t="shared" ca="1" si="157"/>
        <v/>
      </c>
      <c r="K1953" t="str">
        <f t="shared" ca="1" si="158"/>
        <v/>
      </c>
    </row>
    <row r="1954" spans="1:11" x14ac:dyDescent="0.3">
      <c r="A1954" s="2">
        <v>2</v>
      </c>
      <c r="C1954" t="str">
        <f t="shared" ca="1" si="155"/>
        <v/>
      </c>
      <c r="D1954" t="str">
        <f t="shared" ca="1" si="156"/>
        <v/>
      </c>
      <c r="H1954" t="str">
        <f t="shared" ca="1" si="157"/>
        <v/>
      </c>
      <c r="K1954" t="str">
        <f t="shared" ca="1" si="158"/>
        <v/>
      </c>
    </row>
    <row r="1955" spans="1:11" x14ac:dyDescent="0.3">
      <c r="A1955" s="2">
        <v>2</v>
      </c>
      <c r="C1955" t="str">
        <f t="shared" ca="1" si="155"/>
        <v/>
      </c>
      <c r="D1955" t="str">
        <f t="shared" ca="1" si="156"/>
        <v/>
      </c>
      <c r="H1955" t="str">
        <f t="shared" ca="1" si="157"/>
        <v/>
      </c>
      <c r="K1955" t="str">
        <f t="shared" ca="1" si="158"/>
        <v/>
      </c>
    </row>
    <row r="1956" spans="1:11" x14ac:dyDescent="0.3">
      <c r="A1956" s="2">
        <v>1</v>
      </c>
      <c r="C1956" t="str">
        <f t="shared" ca="1" si="155"/>
        <v/>
      </c>
      <c r="D1956" t="str">
        <f t="shared" ca="1" si="156"/>
        <v/>
      </c>
      <c r="H1956" t="str">
        <f t="shared" ca="1" si="157"/>
        <v/>
      </c>
      <c r="K1956" t="str">
        <f t="shared" ca="1" si="158"/>
        <v/>
      </c>
    </row>
    <row r="1957" spans="1:11" x14ac:dyDescent="0.3">
      <c r="A1957" s="2">
        <v>3</v>
      </c>
      <c r="C1957" t="str">
        <f t="shared" ca="1" si="155"/>
        <v/>
      </c>
      <c r="D1957" t="str">
        <f t="shared" ca="1" si="156"/>
        <v/>
      </c>
      <c r="H1957" t="str">
        <f t="shared" ca="1" si="157"/>
        <v/>
      </c>
      <c r="K1957" t="str">
        <f t="shared" ca="1" si="158"/>
        <v/>
      </c>
    </row>
    <row r="1958" spans="1:11" x14ac:dyDescent="0.3">
      <c r="A1958" s="2">
        <v>2</v>
      </c>
      <c r="C1958" t="str">
        <f t="shared" ca="1" si="155"/>
        <v/>
      </c>
      <c r="D1958" t="str">
        <f t="shared" ca="1" si="156"/>
        <v/>
      </c>
      <c r="H1958" t="str">
        <f t="shared" ca="1" si="157"/>
        <v/>
      </c>
      <c r="K1958" t="str">
        <f t="shared" ca="1" si="158"/>
        <v/>
      </c>
    </row>
    <row r="1959" spans="1:11" x14ac:dyDescent="0.3">
      <c r="A1959" s="2">
        <v>0</v>
      </c>
      <c r="C1959" t="str">
        <f t="shared" ca="1" si="155"/>
        <v/>
      </c>
      <c r="D1959" t="str">
        <f t="shared" ca="1" si="156"/>
        <v/>
      </c>
      <c r="H1959" t="str">
        <f t="shared" ca="1" si="157"/>
        <v/>
      </c>
      <c r="K1959" t="str">
        <f t="shared" ca="1" si="158"/>
        <v/>
      </c>
    </row>
    <row r="1960" spans="1:11" x14ac:dyDescent="0.3">
      <c r="A1960" s="2">
        <v>1</v>
      </c>
      <c r="C1960" t="str">
        <f t="shared" ca="1" si="155"/>
        <v/>
      </c>
      <c r="D1960" t="str">
        <f t="shared" ca="1" si="156"/>
        <v/>
      </c>
      <c r="H1960" t="str">
        <f t="shared" ca="1" si="157"/>
        <v/>
      </c>
      <c r="K1960" t="str">
        <f t="shared" ca="1" si="158"/>
        <v/>
      </c>
    </row>
    <row r="1961" spans="1:11" x14ac:dyDescent="0.3">
      <c r="A1961" s="2">
        <v>0</v>
      </c>
      <c r="C1961">
        <f t="shared" ca="1" si="155"/>
        <v>11</v>
      </c>
      <c r="D1961">
        <f t="shared" ca="1" si="156"/>
        <v>21</v>
      </c>
      <c r="H1961">
        <f t="shared" ca="1" si="157"/>
        <v>3.724899999999999</v>
      </c>
      <c r="K1961">
        <f t="shared" ca="1" si="158"/>
        <v>23.619599999999995</v>
      </c>
    </row>
    <row r="1962" spans="1:11" x14ac:dyDescent="0.3">
      <c r="A1962" s="2">
        <v>0</v>
      </c>
      <c r="C1962" t="str">
        <f t="shared" ca="1" si="155"/>
        <v/>
      </c>
      <c r="D1962" t="str">
        <f t="shared" ca="1" si="156"/>
        <v/>
      </c>
      <c r="H1962" t="str">
        <f t="shared" ca="1" si="157"/>
        <v/>
      </c>
      <c r="K1962" t="str">
        <f t="shared" ca="1" si="158"/>
        <v/>
      </c>
    </row>
    <row r="1963" spans="1:11" x14ac:dyDescent="0.3">
      <c r="A1963" s="2">
        <v>3</v>
      </c>
      <c r="C1963" t="str">
        <f t="shared" ca="1" si="155"/>
        <v/>
      </c>
      <c r="D1963" t="str">
        <f t="shared" ca="1" si="156"/>
        <v/>
      </c>
      <c r="H1963" t="str">
        <f t="shared" ca="1" si="157"/>
        <v/>
      </c>
      <c r="K1963" t="str">
        <f t="shared" ca="1" si="158"/>
        <v/>
      </c>
    </row>
    <row r="1964" spans="1:11" x14ac:dyDescent="0.3">
      <c r="A1964" s="2">
        <v>2</v>
      </c>
      <c r="C1964" t="str">
        <f t="shared" ca="1" si="155"/>
        <v/>
      </c>
      <c r="D1964" t="str">
        <f t="shared" ca="1" si="156"/>
        <v/>
      </c>
      <c r="H1964" t="str">
        <f t="shared" ca="1" si="157"/>
        <v/>
      </c>
      <c r="K1964" t="str">
        <f t="shared" ca="1" si="158"/>
        <v/>
      </c>
    </row>
    <row r="1965" spans="1:11" x14ac:dyDescent="0.3">
      <c r="A1965" s="2">
        <v>1</v>
      </c>
      <c r="C1965" t="str">
        <f t="shared" ca="1" si="155"/>
        <v/>
      </c>
      <c r="D1965" t="str">
        <f t="shared" ca="1" si="156"/>
        <v/>
      </c>
      <c r="H1965" t="str">
        <f t="shared" ca="1" si="157"/>
        <v/>
      </c>
      <c r="K1965" t="str">
        <f t="shared" ca="1" si="158"/>
        <v/>
      </c>
    </row>
    <row r="1966" spans="1:11" x14ac:dyDescent="0.3">
      <c r="A1966" s="2">
        <v>0</v>
      </c>
      <c r="C1966" t="str">
        <f t="shared" ca="1" si="155"/>
        <v/>
      </c>
      <c r="D1966" t="str">
        <f t="shared" ca="1" si="156"/>
        <v/>
      </c>
      <c r="H1966" t="str">
        <f t="shared" ca="1" si="157"/>
        <v/>
      </c>
      <c r="K1966" t="str">
        <f t="shared" ca="1" si="158"/>
        <v/>
      </c>
    </row>
    <row r="1967" spans="1:11" x14ac:dyDescent="0.3">
      <c r="A1967" s="2">
        <v>2</v>
      </c>
      <c r="C1967" t="str">
        <f t="shared" ca="1" si="155"/>
        <v/>
      </c>
      <c r="D1967" t="str">
        <f t="shared" ca="1" si="156"/>
        <v/>
      </c>
      <c r="H1967" t="str">
        <f t="shared" ca="1" si="157"/>
        <v/>
      </c>
      <c r="K1967" t="str">
        <f t="shared" ca="1" si="158"/>
        <v/>
      </c>
    </row>
    <row r="1968" spans="1:11" x14ac:dyDescent="0.3">
      <c r="A1968" s="2">
        <v>1</v>
      </c>
      <c r="C1968" t="str">
        <f t="shared" ca="1" si="155"/>
        <v/>
      </c>
      <c r="D1968" t="str">
        <f t="shared" ca="1" si="156"/>
        <v/>
      </c>
      <c r="H1968" t="str">
        <f t="shared" ca="1" si="157"/>
        <v/>
      </c>
      <c r="K1968" t="str">
        <f t="shared" ca="1" si="158"/>
        <v/>
      </c>
    </row>
    <row r="1969" spans="1:11" x14ac:dyDescent="0.3">
      <c r="A1969" s="2">
        <v>1</v>
      </c>
      <c r="C1969" t="str">
        <f t="shared" ca="1" si="155"/>
        <v/>
      </c>
      <c r="D1969" t="str">
        <f t="shared" ca="1" si="156"/>
        <v/>
      </c>
      <c r="H1969" t="str">
        <f t="shared" ca="1" si="157"/>
        <v/>
      </c>
      <c r="K1969" t="str">
        <f t="shared" ca="1" si="158"/>
        <v/>
      </c>
    </row>
    <row r="1970" spans="1:11" x14ac:dyDescent="0.3">
      <c r="A1970" s="2">
        <v>1</v>
      </c>
      <c r="C1970" t="str">
        <f t="shared" ca="1" si="155"/>
        <v/>
      </c>
      <c r="D1970" t="str">
        <f t="shared" ca="1" si="156"/>
        <v/>
      </c>
      <c r="H1970" t="str">
        <f t="shared" ca="1" si="157"/>
        <v/>
      </c>
      <c r="K1970" t="str">
        <f t="shared" ca="1" si="158"/>
        <v/>
      </c>
    </row>
    <row r="1971" spans="1:11" x14ac:dyDescent="0.3">
      <c r="A1971" s="2">
        <v>2</v>
      </c>
      <c r="C1971">
        <f t="shared" ca="1" si="155"/>
        <v>10</v>
      </c>
      <c r="D1971" t="str">
        <f t="shared" ca="1" si="156"/>
        <v/>
      </c>
      <c r="H1971">
        <f t="shared" ca="1" si="157"/>
        <v>8.5848999999999975</v>
      </c>
      <c r="K1971" t="str">
        <f t="shared" ca="1" si="158"/>
        <v/>
      </c>
    </row>
    <row r="1972" spans="1:11" x14ac:dyDescent="0.3">
      <c r="A1972" s="2">
        <v>0</v>
      </c>
      <c r="C1972" t="str">
        <f t="shared" ca="1" si="155"/>
        <v/>
      </c>
      <c r="D1972" t="str">
        <f t="shared" ca="1" si="156"/>
        <v/>
      </c>
      <c r="H1972" t="str">
        <f t="shared" ca="1" si="157"/>
        <v/>
      </c>
      <c r="K1972" t="str">
        <f t="shared" ca="1" si="158"/>
        <v/>
      </c>
    </row>
    <row r="1973" spans="1:11" x14ac:dyDescent="0.3">
      <c r="A1973" s="2">
        <v>0</v>
      </c>
      <c r="C1973" t="str">
        <f t="shared" ca="1" si="155"/>
        <v/>
      </c>
      <c r="D1973" t="str">
        <f t="shared" ca="1" si="156"/>
        <v/>
      </c>
      <c r="H1973" t="str">
        <f t="shared" ca="1" si="157"/>
        <v/>
      </c>
      <c r="K1973" t="str">
        <f t="shared" ca="1" si="158"/>
        <v/>
      </c>
    </row>
    <row r="1974" spans="1:11" x14ac:dyDescent="0.3">
      <c r="A1974" s="2">
        <v>2</v>
      </c>
      <c r="C1974" t="str">
        <f t="shared" ca="1" si="155"/>
        <v/>
      </c>
      <c r="D1974" t="str">
        <f t="shared" ca="1" si="156"/>
        <v/>
      </c>
      <c r="H1974" t="str">
        <f t="shared" ca="1" si="157"/>
        <v/>
      </c>
      <c r="K1974" t="str">
        <f t="shared" ca="1" si="158"/>
        <v/>
      </c>
    </row>
    <row r="1975" spans="1:11" x14ac:dyDescent="0.3">
      <c r="A1975" s="2">
        <v>0</v>
      </c>
      <c r="C1975" t="str">
        <f t="shared" ca="1" si="155"/>
        <v/>
      </c>
      <c r="D1975" t="str">
        <f t="shared" ca="1" si="156"/>
        <v/>
      </c>
      <c r="H1975" t="str">
        <f t="shared" ca="1" si="157"/>
        <v/>
      </c>
      <c r="K1975" t="str">
        <f t="shared" ca="1" si="158"/>
        <v/>
      </c>
    </row>
    <row r="1976" spans="1:11" x14ac:dyDescent="0.3">
      <c r="A1976" s="2">
        <v>4</v>
      </c>
      <c r="C1976" t="str">
        <f t="shared" ca="1" si="155"/>
        <v/>
      </c>
      <c r="D1976" t="str">
        <f t="shared" ca="1" si="156"/>
        <v/>
      </c>
      <c r="H1976" t="str">
        <f t="shared" ca="1" si="157"/>
        <v/>
      </c>
      <c r="K1976" t="str">
        <f t="shared" ca="1" si="158"/>
        <v/>
      </c>
    </row>
    <row r="1977" spans="1:11" x14ac:dyDescent="0.3">
      <c r="A1977" s="2">
        <v>0</v>
      </c>
      <c r="C1977" t="str">
        <f t="shared" ca="1" si="155"/>
        <v/>
      </c>
      <c r="D1977" t="str">
        <f t="shared" ca="1" si="156"/>
        <v/>
      </c>
      <c r="H1977" t="str">
        <f t="shared" ca="1" si="157"/>
        <v/>
      </c>
      <c r="K1977" t="str">
        <f t="shared" ca="1" si="158"/>
        <v/>
      </c>
    </row>
    <row r="1978" spans="1:11" x14ac:dyDescent="0.3">
      <c r="A1978" s="2">
        <v>0</v>
      </c>
      <c r="C1978" t="str">
        <f t="shared" ca="1" si="155"/>
        <v/>
      </c>
      <c r="D1978" t="str">
        <f t="shared" ca="1" si="156"/>
        <v/>
      </c>
      <c r="H1978" t="str">
        <f t="shared" ca="1" si="157"/>
        <v/>
      </c>
      <c r="K1978" t="str">
        <f t="shared" ca="1" si="158"/>
        <v/>
      </c>
    </row>
    <row r="1979" spans="1:11" x14ac:dyDescent="0.3">
      <c r="A1979" s="2">
        <v>2</v>
      </c>
      <c r="C1979" t="str">
        <f t="shared" ca="1" si="155"/>
        <v/>
      </c>
      <c r="D1979" t="str">
        <f t="shared" ca="1" si="156"/>
        <v/>
      </c>
      <c r="H1979" t="str">
        <f t="shared" ca="1" si="157"/>
        <v/>
      </c>
      <c r="K1979" t="str">
        <f t="shared" ca="1" si="158"/>
        <v/>
      </c>
    </row>
    <row r="1980" spans="1:11" x14ac:dyDescent="0.3">
      <c r="A1980" s="2">
        <v>0</v>
      </c>
      <c r="C1980" t="str">
        <f t="shared" ca="1" si="155"/>
        <v/>
      </c>
      <c r="D1980" t="str">
        <f t="shared" ca="1" si="156"/>
        <v/>
      </c>
      <c r="H1980" t="str">
        <f t="shared" ca="1" si="157"/>
        <v/>
      </c>
      <c r="K1980" t="str">
        <f t="shared" ca="1" si="158"/>
        <v/>
      </c>
    </row>
    <row r="1981" spans="1:11" x14ac:dyDescent="0.3">
      <c r="A1981" s="2">
        <v>1</v>
      </c>
      <c r="C1981">
        <f t="shared" ca="1" si="155"/>
        <v>10</v>
      </c>
      <c r="D1981">
        <f t="shared" ca="1" si="156"/>
        <v>21</v>
      </c>
      <c r="H1981">
        <f t="shared" ca="1" si="157"/>
        <v>8.5848999999999975</v>
      </c>
      <c r="K1981">
        <f t="shared" ca="1" si="158"/>
        <v>23.619599999999995</v>
      </c>
    </row>
    <row r="1982" spans="1:11" x14ac:dyDescent="0.3">
      <c r="A1982" s="2">
        <v>0</v>
      </c>
      <c r="C1982" t="str">
        <f t="shared" ca="1" si="155"/>
        <v/>
      </c>
      <c r="D1982" t="str">
        <f t="shared" ca="1" si="156"/>
        <v/>
      </c>
      <c r="H1982" t="str">
        <f t="shared" ca="1" si="157"/>
        <v/>
      </c>
      <c r="K1982" t="str">
        <f t="shared" ca="1" si="158"/>
        <v/>
      </c>
    </row>
    <row r="1983" spans="1:11" x14ac:dyDescent="0.3">
      <c r="A1983" s="2">
        <v>1</v>
      </c>
      <c r="C1983" t="str">
        <f t="shared" ca="1" si="155"/>
        <v/>
      </c>
      <c r="D1983" t="str">
        <f t="shared" ca="1" si="156"/>
        <v/>
      </c>
      <c r="H1983" t="str">
        <f t="shared" ca="1" si="157"/>
        <v/>
      </c>
      <c r="K1983" t="str">
        <f t="shared" ca="1" si="158"/>
        <v/>
      </c>
    </row>
    <row r="1984" spans="1:11" x14ac:dyDescent="0.3">
      <c r="A1984" s="2">
        <v>1</v>
      </c>
      <c r="C1984" t="str">
        <f t="shared" ca="1" si="155"/>
        <v/>
      </c>
      <c r="D1984" t="str">
        <f t="shared" ca="1" si="156"/>
        <v/>
      </c>
      <c r="H1984" t="str">
        <f t="shared" ca="1" si="157"/>
        <v/>
      </c>
      <c r="K1984" t="str">
        <f t="shared" ca="1" si="158"/>
        <v/>
      </c>
    </row>
    <row r="1985" spans="1:11" x14ac:dyDescent="0.3">
      <c r="A1985" s="2">
        <v>2</v>
      </c>
      <c r="C1985" t="str">
        <f t="shared" ref="C1985:C2048" ca="1" si="159">IF(MOD(CELL("строка",A1994),10)=0,SUM(A1985:A1994),"")</f>
        <v/>
      </c>
      <c r="D1985" t="str">
        <f t="shared" ref="D1985:D2048" ca="1" si="160">IF(MOD(CELL("строка",A2004),20)=0,SUM(A1985:A2004),"")</f>
        <v/>
      </c>
      <c r="H1985" t="str">
        <f t="shared" ca="1" si="157"/>
        <v/>
      </c>
      <c r="K1985" t="str">
        <f t="shared" ca="1" si="158"/>
        <v/>
      </c>
    </row>
    <row r="1986" spans="1:11" x14ac:dyDescent="0.3">
      <c r="A1986" s="2">
        <v>0</v>
      </c>
      <c r="C1986" t="str">
        <f t="shared" ca="1" si="159"/>
        <v/>
      </c>
      <c r="D1986" t="str">
        <f t="shared" ca="1" si="160"/>
        <v/>
      </c>
      <c r="H1986" t="str">
        <f t="shared" ref="H1986:H2049" ca="1" si="161">IF(MOD(CELL("строка",C1986),10)=1,POWER( SUM( C1986, -$G$1 ), 2 ),"")</f>
        <v/>
      </c>
      <c r="K1986" t="str">
        <f t="shared" ref="K1986:K2049" ca="1" si="162">IF(MOD(CELL("строка",D1986),20)=1,POWER( SUM( D1986, -$J$1 ), 2 ),"")</f>
        <v/>
      </c>
    </row>
    <row r="1987" spans="1:11" x14ac:dyDescent="0.3">
      <c r="A1987" s="2">
        <v>0</v>
      </c>
      <c r="C1987" t="str">
        <f t="shared" ca="1" si="159"/>
        <v/>
      </c>
      <c r="D1987" t="str">
        <f t="shared" ca="1" si="160"/>
        <v/>
      </c>
      <c r="H1987" t="str">
        <f t="shared" ca="1" si="161"/>
        <v/>
      </c>
      <c r="K1987" t="str">
        <f t="shared" ca="1" si="162"/>
        <v/>
      </c>
    </row>
    <row r="1988" spans="1:11" x14ac:dyDescent="0.3">
      <c r="A1988" s="2">
        <v>1</v>
      </c>
      <c r="C1988" t="str">
        <f t="shared" ca="1" si="159"/>
        <v/>
      </c>
      <c r="D1988" t="str">
        <f t="shared" ca="1" si="160"/>
        <v/>
      </c>
      <c r="H1988" t="str">
        <f t="shared" ca="1" si="161"/>
        <v/>
      </c>
      <c r="K1988" t="str">
        <f t="shared" ca="1" si="162"/>
        <v/>
      </c>
    </row>
    <row r="1989" spans="1:11" x14ac:dyDescent="0.3">
      <c r="A1989" s="2">
        <v>1</v>
      </c>
      <c r="C1989" t="str">
        <f t="shared" ca="1" si="159"/>
        <v/>
      </c>
      <c r="D1989" t="str">
        <f t="shared" ca="1" si="160"/>
        <v/>
      </c>
      <c r="H1989" t="str">
        <f t="shared" ca="1" si="161"/>
        <v/>
      </c>
      <c r="K1989" t="str">
        <f t="shared" ca="1" si="162"/>
        <v/>
      </c>
    </row>
    <row r="1990" spans="1:11" x14ac:dyDescent="0.3">
      <c r="A1990" s="2">
        <v>3</v>
      </c>
      <c r="C1990" t="str">
        <f t="shared" ca="1" si="159"/>
        <v/>
      </c>
      <c r="D1990" t="str">
        <f t="shared" ca="1" si="160"/>
        <v/>
      </c>
      <c r="H1990" t="str">
        <f t="shared" ca="1" si="161"/>
        <v/>
      </c>
      <c r="K1990" t="str">
        <f t="shared" ca="1" si="162"/>
        <v/>
      </c>
    </row>
    <row r="1991" spans="1:11" x14ac:dyDescent="0.3">
      <c r="A1991" s="2">
        <v>1</v>
      </c>
      <c r="C1991">
        <f t="shared" ca="1" si="159"/>
        <v>11</v>
      </c>
      <c r="D1991" t="str">
        <f t="shared" ca="1" si="160"/>
        <v/>
      </c>
      <c r="H1991">
        <f t="shared" ca="1" si="161"/>
        <v>3.724899999999999</v>
      </c>
      <c r="K1991" t="str">
        <f t="shared" ca="1" si="162"/>
        <v/>
      </c>
    </row>
    <row r="1992" spans="1:11" x14ac:dyDescent="0.3">
      <c r="A1992" s="2">
        <v>0</v>
      </c>
      <c r="C1992" t="str">
        <f t="shared" ca="1" si="159"/>
        <v/>
      </c>
      <c r="D1992" t="str">
        <f t="shared" ca="1" si="160"/>
        <v/>
      </c>
      <c r="H1992" t="str">
        <f t="shared" ca="1" si="161"/>
        <v/>
      </c>
      <c r="K1992" t="str">
        <f t="shared" ca="1" si="162"/>
        <v/>
      </c>
    </row>
    <row r="1993" spans="1:11" x14ac:dyDescent="0.3">
      <c r="A1993" s="2">
        <v>2</v>
      </c>
      <c r="C1993" t="str">
        <f t="shared" ca="1" si="159"/>
        <v/>
      </c>
      <c r="D1993" t="str">
        <f t="shared" ca="1" si="160"/>
        <v/>
      </c>
      <c r="H1993" t="str">
        <f t="shared" ca="1" si="161"/>
        <v/>
      </c>
      <c r="K1993" t="str">
        <f t="shared" ca="1" si="162"/>
        <v/>
      </c>
    </row>
    <row r="1994" spans="1:11" x14ac:dyDescent="0.3">
      <c r="A1994" s="2">
        <v>1</v>
      </c>
      <c r="C1994" t="str">
        <f t="shared" ca="1" si="159"/>
        <v/>
      </c>
      <c r="D1994" t="str">
        <f t="shared" ca="1" si="160"/>
        <v/>
      </c>
      <c r="H1994" t="str">
        <f t="shared" ca="1" si="161"/>
        <v/>
      </c>
      <c r="K1994" t="str">
        <f t="shared" ca="1" si="162"/>
        <v/>
      </c>
    </row>
    <row r="1995" spans="1:11" x14ac:dyDescent="0.3">
      <c r="A1995" s="2">
        <v>2</v>
      </c>
      <c r="C1995" t="str">
        <f t="shared" ca="1" si="159"/>
        <v/>
      </c>
      <c r="D1995" t="str">
        <f t="shared" ca="1" si="160"/>
        <v/>
      </c>
      <c r="H1995" t="str">
        <f t="shared" ca="1" si="161"/>
        <v/>
      </c>
      <c r="K1995" t="str">
        <f t="shared" ca="1" si="162"/>
        <v/>
      </c>
    </row>
    <row r="1996" spans="1:11" x14ac:dyDescent="0.3">
      <c r="A1996" s="2">
        <v>2</v>
      </c>
      <c r="C1996" t="str">
        <f t="shared" ca="1" si="159"/>
        <v/>
      </c>
      <c r="D1996" t="str">
        <f t="shared" ca="1" si="160"/>
        <v/>
      </c>
      <c r="H1996" t="str">
        <f t="shared" ca="1" si="161"/>
        <v/>
      </c>
      <c r="K1996" t="str">
        <f t="shared" ca="1" si="162"/>
        <v/>
      </c>
    </row>
    <row r="1997" spans="1:11" x14ac:dyDescent="0.3">
      <c r="A1997" s="2">
        <v>1</v>
      </c>
      <c r="C1997" t="str">
        <f t="shared" ca="1" si="159"/>
        <v/>
      </c>
      <c r="D1997" t="str">
        <f t="shared" ca="1" si="160"/>
        <v/>
      </c>
      <c r="H1997" t="str">
        <f t="shared" ca="1" si="161"/>
        <v/>
      </c>
      <c r="K1997" t="str">
        <f t="shared" ca="1" si="162"/>
        <v/>
      </c>
    </row>
    <row r="1998" spans="1:11" x14ac:dyDescent="0.3">
      <c r="A1998" s="2">
        <v>0</v>
      </c>
      <c r="C1998" t="str">
        <f t="shared" ca="1" si="159"/>
        <v/>
      </c>
      <c r="D1998" t="str">
        <f t="shared" ca="1" si="160"/>
        <v/>
      </c>
      <c r="H1998" t="str">
        <f t="shared" ca="1" si="161"/>
        <v/>
      </c>
      <c r="K1998" t="str">
        <f t="shared" ca="1" si="162"/>
        <v/>
      </c>
    </row>
    <row r="1999" spans="1:11" x14ac:dyDescent="0.3">
      <c r="A1999" s="2">
        <v>0</v>
      </c>
      <c r="C1999" t="str">
        <f t="shared" ca="1" si="159"/>
        <v/>
      </c>
      <c r="D1999" t="str">
        <f t="shared" ca="1" si="160"/>
        <v/>
      </c>
      <c r="H1999" t="str">
        <f t="shared" ca="1" si="161"/>
        <v/>
      </c>
      <c r="K1999" t="str">
        <f t="shared" ca="1" si="162"/>
        <v/>
      </c>
    </row>
    <row r="2000" spans="1:11" x14ac:dyDescent="0.3">
      <c r="A2000" s="2">
        <v>2</v>
      </c>
      <c r="C2000" t="str">
        <f t="shared" ca="1" si="159"/>
        <v/>
      </c>
      <c r="D2000" t="str">
        <f t="shared" ca="1" si="160"/>
        <v/>
      </c>
      <c r="H2000" t="str">
        <f t="shared" ca="1" si="161"/>
        <v/>
      </c>
      <c r="K2000" t="str">
        <f t="shared" ca="1" si="162"/>
        <v/>
      </c>
    </row>
    <row r="2001" spans="1:11" x14ac:dyDescent="0.3">
      <c r="A2001" s="2">
        <v>1</v>
      </c>
      <c r="C2001">
        <f t="shared" ca="1" si="159"/>
        <v>5</v>
      </c>
      <c r="D2001">
        <f t="shared" ca="1" si="160"/>
        <v>17</v>
      </c>
      <c r="H2001">
        <f t="shared" ca="1" si="161"/>
        <v>62.884899999999995</v>
      </c>
      <c r="K2001">
        <f t="shared" ca="1" si="162"/>
        <v>78.499599999999987</v>
      </c>
    </row>
    <row r="2002" spans="1:11" x14ac:dyDescent="0.3">
      <c r="A2002" s="2">
        <v>2</v>
      </c>
      <c r="C2002" t="str">
        <f t="shared" ca="1" si="159"/>
        <v/>
      </c>
      <c r="D2002" t="str">
        <f t="shared" ca="1" si="160"/>
        <v/>
      </c>
      <c r="H2002" t="str">
        <f t="shared" ca="1" si="161"/>
        <v/>
      </c>
      <c r="K2002" t="str">
        <f t="shared" ca="1" si="162"/>
        <v/>
      </c>
    </row>
    <row r="2003" spans="1:11" x14ac:dyDescent="0.3">
      <c r="A2003" s="2">
        <v>0</v>
      </c>
      <c r="C2003" t="str">
        <f t="shared" ca="1" si="159"/>
        <v/>
      </c>
      <c r="D2003" t="str">
        <f t="shared" ca="1" si="160"/>
        <v/>
      </c>
      <c r="H2003" t="str">
        <f t="shared" ca="1" si="161"/>
        <v/>
      </c>
      <c r="K2003" t="str">
        <f t="shared" ca="1" si="162"/>
        <v/>
      </c>
    </row>
    <row r="2004" spans="1:11" x14ac:dyDescent="0.3">
      <c r="A2004" s="2">
        <v>0</v>
      </c>
      <c r="C2004" t="str">
        <f t="shared" ca="1" si="159"/>
        <v/>
      </c>
      <c r="D2004" t="str">
        <f t="shared" ca="1" si="160"/>
        <v/>
      </c>
      <c r="H2004" t="str">
        <f t="shared" ca="1" si="161"/>
        <v/>
      </c>
      <c r="K2004" t="str">
        <f t="shared" ca="1" si="162"/>
        <v/>
      </c>
    </row>
    <row r="2005" spans="1:11" x14ac:dyDescent="0.3">
      <c r="A2005" s="2">
        <v>0</v>
      </c>
      <c r="C2005" t="str">
        <f t="shared" ca="1" si="159"/>
        <v/>
      </c>
      <c r="D2005" t="str">
        <f t="shared" ca="1" si="160"/>
        <v/>
      </c>
      <c r="H2005" t="str">
        <f t="shared" ca="1" si="161"/>
        <v/>
      </c>
      <c r="K2005" t="str">
        <f t="shared" ca="1" si="162"/>
        <v/>
      </c>
    </row>
    <row r="2006" spans="1:11" x14ac:dyDescent="0.3">
      <c r="A2006" s="2">
        <v>0</v>
      </c>
      <c r="C2006" t="str">
        <f t="shared" ca="1" si="159"/>
        <v/>
      </c>
      <c r="D2006" t="str">
        <f t="shared" ca="1" si="160"/>
        <v/>
      </c>
      <c r="H2006" t="str">
        <f t="shared" ca="1" si="161"/>
        <v/>
      </c>
      <c r="K2006" t="str">
        <f t="shared" ca="1" si="162"/>
        <v/>
      </c>
    </row>
    <row r="2007" spans="1:11" x14ac:dyDescent="0.3">
      <c r="A2007" s="2">
        <v>0</v>
      </c>
      <c r="C2007" t="str">
        <f t="shared" ca="1" si="159"/>
        <v/>
      </c>
      <c r="D2007" t="str">
        <f t="shared" ca="1" si="160"/>
        <v/>
      </c>
      <c r="H2007" t="str">
        <f t="shared" ca="1" si="161"/>
        <v/>
      </c>
      <c r="K2007" t="str">
        <f t="shared" ca="1" si="162"/>
        <v/>
      </c>
    </row>
    <row r="2008" spans="1:11" x14ac:dyDescent="0.3">
      <c r="A2008" s="2">
        <v>1</v>
      </c>
      <c r="C2008" t="str">
        <f t="shared" ca="1" si="159"/>
        <v/>
      </c>
      <c r="D2008" t="str">
        <f t="shared" ca="1" si="160"/>
        <v/>
      </c>
      <c r="H2008" t="str">
        <f t="shared" ca="1" si="161"/>
        <v/>
      </c>
      <c r="K2008" t="str">
        <f t="shared" ca="1" si="162"/>
        <v/>
      </c>
    </row>
    <row r="2009" spans="1:11" x14ac:dyDescent="0.3">
      <c r="A2009" s="2">
        <v>1</v>
      </c>
      <c r="C2009" t="str">
        <f t="shared" ca="1" si="159"/>
        <v/>
      </c>
      <c r="D2009" t="str">
        <f t="shared" ca="1" si="160"/>
        <v/>
      </c>
      <c r="H2009" t="str">
        <f t="shared" ca="1" si="161"/>
        <v/>
      </c>
      <c r="K2009" t="str">
        <f t="shared" ca="1" si="162"/>
        <v/>
      </c>
    </row>
    <row r="2010" spans="1:11" x14ac:dyDescent="0.3">
      <c r="A2010" s="2">
        <v>0</v>
      </c>
      <c r="C2010" t="str">
        <f t="shared" ca="1" si="159"/>
        <v/>
      </c>
      <c r="D2010" t="str">
        <f t="shared" ca="1" si="160"/>
        <v/>
      </c>
      <c r="H2010" t="str">
        <f t="shared" ca="1" si="161"/>
        <v/>
      </c>
      <c r="K2010" t="str">
        <f t="shared" ca="1" si="162"/>
        <v/>
      </c>
    </row>
    <row r="2011" spans="1:11" x14ac:dyDescent="0.3">
      <c r="A2011" s="2">
        <v>0</v>
      </c>
      <c r="C2011">
        <f t="shared" ca="1" si="159"/>
        <v>12</v>
      </c>
      <c r="D2011" t="str">
        <f t="shared" ca="1" si="160"/>
        <v/>
      </c>
      <c r="H2011">
        <f t="shared" ca="1" si="161"/>
        <v>0.86489999999999945</v>
      </c>
      <c r="K2011" t="str">
        <f t="shared" ca="1" si="162"/>
        <v/>
      </c>
    </row>
    <row r="2012" spans="1:11" x14ac:dyDescent="0.3">
      <c r="A2012" s="2">
        <v>0</v>
      </c>
      <c r="C2012" t="str">
        <f t="shared" ca="1" si="159"/>
        <v/>
      </c>
      <c r="D2012" t="str">
        <f t="shared" ca="1" si="160"/>
        <v/>
      </c>
      <c r="H2012" t="str">
        <f t="shared" ca="1" si="161"/>
        <v/>
      </c>
      <c r="K2012" t="str">
        <f t="shared" ca="1" si="162"/>
        <v/>
      </c>
    </row>
    <row r="2013" spans="1:11" x14ac:dyDescent="0.3">
      <c r="A2013" s="2">
        <v>2</v>
      </c>
      <c r="C2013" t="str">
        <f t="shared" ca="1" si="159"/>
        <v/>
      </c>
      <c r="D2013" t="str">
        <f t="shared" ca="1" si="160"/>
        <v/>
      </c>
      <c r="H2013" t="str">
        <f t="shared" ca="1" si="161"/>
        <v/>
      </c>
      <c r="K2013" t="str">
        <f t="shared" ca="1" si="162"/>
        <v/>
      </c>
    </row>
    <row r="2014" spans="1:11" x14ac:dyDescent="0.3">
      <c r="A2014" s="2">
        <v>1</v>
      </c>
      <c r="C2014" t="str">
        <f t="shared" ca="1" si="159"/>
        <v/>
      </c>
      <c r="D2014" t="str">
        <f t="shared" ca="1" si="160"/>
        <v/>
      </c>
      <c r="H2014" t="str">
        <f t="shared" ca="1" si="161"/>
        <v/>
      </c>
      <c r="K2014" t="str">
        <f t="shared" ca="1" si="162"/>
        <v/>
      </c>
    </row>
    <row r="2015" spans="1:11" x14ac:dyDescent="0.3">
      <c r="A2015" s="2">
        <v>1</v>
      </c>
      <c r="C2015" t="str">
        <f t="shared" ca="1" si="159"/>
        <v/>
      </c>
      <c r="D2015" t="str">
        <f t="shared" ca="1" si="160"/>
        <v/>
      </c>
      <c r="H2015" t="str">
        <f t="shared" ca="1" si="161"/>
        <v/>
      </c>
      <c r="K2015" t="str">
        <f t="shared" ca="1" si="162"/>
        <v/>
      </c>
    </row>
    <row r="2016" spans="1:11" x14ac:dyDescent="0.3">
      <c r="A2016" s="2">
        <v>3</v>
      </c>
      <c r="C2016" t="str">
        <f t="shared" ca="1" si="159"/>
        <v/>
      </c>
      <c r="D2016" t="str">
        <f t="shared" ca="1" si="160"/>
        <v/>
      </c>
      <c r="H2016" t="str">
        <f t="shared" ca="1" si="161"/>
        <v/>
      </c>
      <c r="K2016" t="str">
        <f t="shared" ca="1" si="162"/>
        <v/>
      </c>
    </row>
    <row r="2017" spans="1:11" x14ac:dyDescent="0.3">
      <c r="A2017" s="2">
        <v>0</v>
      </c>
      <c r="C2017" t="str">
        <f t="shared" ca="1" si="159"/>
        <v/>
      </c>
      <c r="D2017" t="str">
        <f t="shared" ca="1" si="160"/>
        <v/>
      </c>
      <c r="H2017" t="str">
        <f t="shared" ca="1" si="161"/>
        <v/>
      </c>
      <c r="K2017" t="str">
        <f t="shared" ca="1" si="162"/>
        <v/>
      </c>
    </row>
    <row r="2018" spans="1:11" x14ac:dyDescent="0.3">
      <c r="A2018" s="2">
        <v>0</v>
      </c>
      <c r="C2018" t="str">
        <f t="shared" ca="1" si="159"/>
        <v/>
      </c>
      <c r="D2018" t="str">
        <f t="shared" ca="1" si="160"/>
        <v/>
      </c>
      <c r="H2018" t="str">
        <f t="shared" ca="1" si="161"/>
        <v/>
      </c>
      <c r="K2018" t="str">
        <f t="shared" ca="1" si="162"/>
        <v/>
      </c>
    </row>
    <row r="2019" spans="1:11" x14ac:dyDescent="0.3">
      <c r="A2019" s="2">
        <v>3</v>
      </c>
      <c r="C2019" t="str">
        <f t="shared" ca="1" si="159"/>
        <v/>
      </c>
      <c r="D2019" t="str">
        <f t="shared" ca="1" si="160"/>
        <v/>
      </c>
      <c r="H2019" t="str">
        <f t="shared" ca="1" si="161"/>
        <v/>
      </c>
      <c r="K2019" t="str">
        <f t="shared" ca="1" si="162"/>
        <v/>
      </c>
    </row>
    <row r="2020" spans="1:11" x14ac:dyDescent="0.3">
      <c r="A2020" s="2">
        <v>2</v>
      </c>
      <c r="C2020" t="str">
        <f t="shared" ca="1" si="159"/>
        <v/>
      </c>
      <c r="D2020" t="str">
        <f t="shared" ca="1" si="160"/>
        <v/>
      </c>
      <c r="H2020" t="str">
        <f t="shared" ca="1" si="161"/>
        <v/>
      </c>
      <c r="K2020" t="str">
        <f t="shared" ca="1" si="162"/>
        <v/>
      </c>
    </row>
    <row r="2021" spans="1:11" x14ac:dyDescent="0.3">
      <c r="A2021" s="2">
        <v>4</v>
      </c>
      <c r="C2021">
        <f t="shared" ca="1" si="159"/>
        <v>18</v>
      </c>
      <c r="D2021">
        <f t="shared" ca="1" si="160"/>
        <v>28</v>
      </c>
      <c r="H2021">
        <f t="shared" ca="1" si="161"/>
        <v>25.704900000000002</v>
      </c>
      <c r="K2021">
        <f t="shared" ca="1" si="162"/>
        <v>4.5796000000000028</v>
      </c>
    </row>
    <row r="2022" spans="1:11" x14ac:dyDescent="0.3">
      <c r="A2022" s="2">
        <v>3</v>
      </c>
      <c r="C2022" t="str">
        <f t="shared" ca="1" si="159"/>
        <v/>
      </c>
      <c r="D2022" t="str">
        <f t="shared" ca="1" si="160"/>
        <v/>
      </c>
      <c r="H2022" t="str">
        <f t="shared" ca="1" si="161"/>
        <v/>
      </c>
      <c r="K2022" t="str">
        <f t="shared" ca="1" si="162"/>
        <v/>
      </c>
    </row>
    <row r="2023" spans="1:11" x14ac:dyDescent="0.3">
      <c r="A2023" s="2">
        <v>3</v>
      </c>
      <c r="C2023" t="str">
        <f t="shared" ca="1" si="159"/>
        <v/>
      </c>
      <c r="D2023" t="str">
        <f t="shared" ca="1" si="160"/>
        <v/>
      </c>
      <c r="H2023" t="str">
        <f t="shared" ca="1" si="161"/>
        <v/>
      </c>
      <c r="K2023" t="str">
        <f t="shared" ca="1" si="162"/>
        <v/>
      </c>
    </row>
    <row r="2024" spans="1:11" x14ac:dyDescent="0.3">
      <c r="A2024" s="2">
        <v>1</v>
      </c>
      <c r="C2024" t="str">
        <f t="shared" ca="1" si="159"/>
        <v/>
      </c>
      <c r="D2024" t="str">
        <f t="shared" ca="1" si="160"/>
        <v/>
      </c>
      <c r="H2024" t="str">
        <f t="shared" ca="1" si="161"/>
        <v/>
      </c>
      <c r="K2024" t="str">
        <f t="shared" ca="1" si="162"/>
        <v/>
      </c>
    </row>
    <row r="2025" spans="1:11" x14ac:dyDescent="0.3">
      <c r="A2025" s="2">
        <v>1</v>
      </c>
      <c r="C2025" t="str">
        <f t="shared" ca="1" si="159"/>
        <v/>
      </c>
      <c r="D2025" t="str">
        <f t="shared" ca="1" si="160"/>
        <v/>
      </c>
      <c r="H2025" t="str">
        <f t="shared" ca="1" si="161"/>
        <v/>
      </c>
      <c r="K2025" t="str">
        <f t="shared" ca="1" si="162"/>
        <v/>
      </c>
    </row>
    <row r="2026" spans="1:11" x14ac:dyDescent="0.3">
      <c r="A2026" s="2">
        <v>2</v>
      </c>
      <c r="C2026" t="str">
        <f t="shared" ca="1" si="159"/>
        <v/>
      </c>
      <c r="D2026" t="str">
        <f t="shared" ca="1" si="160"/>
        <v/>
      </c>
      <c r="H2026" t="str">
        <f t="shared" ca="1" si="161"/>
        <v/>
      </c>
      <c r="K2026" t="str">
        <f t="shared" ca="1" si="162"/>
        <v/>
      </c>
    </row>
    <row r="2027" spans="1:11" x14ac:dyDescent="0.3">
      <c r="A2027" s="2">
        <v>0</v>
      </c>
      <c r="C2027" t="str">
        <f t="shared" ca="1" si="159"/>
        <v/>
      </c>
      <c r="D2027" t="str">
        <f t="shared" ca="1" si="160"/>
        <v/>
      </c>
      <c r="H2027" t="str">
        <f t="shared" ca="1" si="161"/>
        <v/>
      </c>
      <c r="K2027" t="str">
        <f t="shared" ca="1" si="162"/>
        <v/>
      </c>
    </row>
    <row r="2028" spans="1:11" x14ac:dyDescent="0.3">
      <c r="A2028" s="2">
        <v>0</v>
      </c>
      <c r="C2028" t="str">
        <f t="shared" ca="1" si="159"/>
        <v/>
      </c>
      <c r="D2028" t="str">
        <f t="shared" ca="1" si="160"/>
        <v/>
      </c>
      <c r="H2028" t="str">
        <f t="shared" ca="1" si="161"/>
        <v/>
      </c>
      <c r="K2028" t="str">
        <f t="shared" ca="1" si="162"/>
        <v/>
      </c>
    </row>
    <row r="2029" spans="1:11" x14ac:dyDescent="0.3">
      <c r="A2029" s="2">
        <v>1</v>
      </c>
      <c r="C2029" t="str">
        <f t="shared" ca="1" si="159"/>
        <v/>
      </c>
      <c r="D2029" t="str">
        <f t="shared" ca="1" si="160"/>
        <v/>
      </c>
      <c r="H2029" t="str">
        <f t="shared" ca="1" si="161"/>
        <v/>
      </c>
      <c r="K2029" t="str">
        <f t="shared" ca="1" si="162"/>
        <v/>
      </c>
    </row>
    <row r="2030" spans="1:11" x14ac:dyDescent="0.3">
      <c r="A2030" s="2">
        <v>3</v>
      </c>
      <c r="C2030" t="str">
        <f t="shared" ca="1" si="159"/>
        <v/>
      </c>
      <c r="D2030" t="str">
        <f t="shared" ca="1" si="160"/>
        <v/>
      </c>
      <c r="H2030" t="str">
        <f t="shared" ca="1" si="161"/>
        <v/>
      </c>
      <c r="K2030" t="str">
        <f t="shared" ca="1" si="162"/>
        <v/>
      </c>
    </row>
    <row r="2031" spans="1:11" x14ac:dyDescent="0.3">
      <c r="A2031" s="2">
        <v>0</v>
      </c>
      <c r="C2031">
        <f t="shared" ca="1" si="159"/>
        <v>10</v>
      </c>
      <c r="D2031" t="str">
        <f t="shared" ca="1" si="160"/>
        <v/>
      </c>
      <c r="H2031">
        <f t="shared" ca="1" si="161"/>
        <v>8.5848999999999975</v>
      </c>
      <c r="K2031" t="str">
        <f t="shared" ca="1" si="162"/>
        <v/>
      </c>
    </row>
    <row r="2032" spans="1:11" x14ac:dyDescent="0.3">
      <c r="A2032" s="2">
        <v>0</v>
      </c>
      <c r="C2032" t="str">
        <f t="shared" ca="1" si="159"/>
        <v/>
      </c>
      <c r="D2032" t="str">
        <f t="shared" ca="1" si="160"/>
        <v/>
      </c>
      <c r="H2032" t="str">
        <f t="shared" ca="1" si="161"/>
        <v/>
      </c>
      <c r="K2032" t="str">
        <f t="shared" ca="1" si="162"/>
        <v/>
      </c>
    </row>
    <row r="2033" spans="1:11" x14ac:dyDescent="0.3">
      <c r="A2033" s="2">
        <v>3</v>
      </c>
      <c r="C2033" t="str">
        <f t="shared" ca="1" si="159"/>
        <v/>
      </c>
      <c r="D2033" t="str">
        <f t="shared" ca="1" si="160"/>
        <v/>
      </c>
      <c r="H2033" t="str">
        <f t="shared" ca="1" si="161"/>
        <v/>
      </c>
      <c r="K2033" t="str">
        <f t="shared" ca="1" si="162"/>
        <v/>
      </c>
    </row>
    <row r="2034" spans="1:11" x14ac:dyDescent="0.3">
      <c r="A2034" s="2">
        <v>0</v>
      </c>
      <c r="C2034" t="str">
        <f t="shared" ca="1" si="159"/>
        <v/>
      </c>
      <c r="D2034" t="str">
        <f t="shared" ca="1" si="160"/>
        <v/>
      </c>
      <c r="H2034" t="str">
        <f t="shared" ca="1" si="161"/>
        <v/>
      </c>
      <c r="K2034" t="str">
        <f t="shared" ca="1" si="162"/>
        <v/>
      </c>
    </row>
    <row r="2035" spans="1:11" x14ac:dyDescent="0.3">
      <c r="A2035" s="2">
        <v>1</v>
      </c>
      <c r="C2035" t="str">
        <f t="shared" ca="1" si="159"/>
        <v/>
      </c>
      <c r="D2035" t="str">
        <f t="shared" ca="1" si="160"/>
        <v/>
      </c>
      <c r="H2035" t="str">
        <f t="shared" ca="1" si="161"/>
        <v/>
      </c>
      <c r="K2035" t="str">
        <f t="shared" ca="1" si="162"/>
        <v/>
      </c>
    </row>
    <row r="2036" spans="1:11" x14ac:dyDescent="0.3">
      <c r="A2036" s="2">
        <v>1</v>
      </c>
      <c r="C2036" t="str">
        <f t="shared" ca="1" si="159"/>
        <v/>
      </c>
      <c r="D2036" t="str">
        <f t="shared" ca="1" si="160"/>
        <v/>
      </c>
      <c r="H2036" t="str">
        <f t="shared" ca="1" si="161"/>
        <v/>
      </c>
      <c r="K2036" t="str">
        <f t="shared" ca="1" si="162"/>
        <v/>
      </c>
    </row>
    <row r="2037" spans="1:11" x14ac:dyDescent="0.3">
      <c r="A2037" s="2">
        <v>0</v>
      </c>
      <c r="C2037" t="str">
        <f t="shared" ca="1" si="159"/>
        <v/>
      </c>
      <c r="D2037" t="str">
        <f t="shared" ca="1" si="160"/>
        <v/>
      </c>
      <c r="H2037" t="str">
        <f t="shared" ca="1" si="161"/>
        <v/>
      </c>
      <c r="K2037" t="str">
        <f t="shared" ca="1" si="162"/>
        <v/>
      </c>
    </row>
    <row r="2038" spans="1:11" x14ac:dyDescent="0.3">
      <c r="A2038" s="2">
        <v>2</v>
      </c>
      <c r="C2038" t="str">
        <f t="shared" ca="1" si="159"/>
        <v/>
      </c>
      <c r="D2038" t="str">
        <f t="shared" ca="1" si="160"/>
        <v/>
      </c>
      <c r="H2038" t="str">
        <f t="shared" ca="1" si="161"/>
        <v/>
      </c>
      <c r="K2038" t="str">
        <f t="shared" ca="1" si="162"/>
        <v/>
      </c>
    </row>
    <row r="2039" spans="1:11" x14ac:dyDescent="0.3">
      <c r="A2039" s="2">
        <v>3</v>
      </c>
      <c r="C2039" t="str">
        <f t="shared" ca="1" si="159"/>
        <v/>
      </c>
      <c r="D2039" t="str">
        <f t="shared" ca="1" si="160"/>
        <v/>
      </c>
      <c r="H2039" t="str">
        <f t="shared" ca="1" si="161"/>
        <v/>
      </c>
      <c r="K2039" t="str">
        <f t="shared" ca="1" si="162"/>
        <v/>
      </c>
    </row>
    <row r="2040" spans="1:11" x14ac:dyDescent="0.3">
      <c r="A2040" s="2">
        <v>0</v>
      </c>
      <c r="C2040" t="str">
        <f t="shared" ca="1" si="159"/>
        <v/>
      </c>
      <c r="D2040" t="str">
        <f t="shared" ca="1" si="160"/>
        <v/>
      </c>
      <c r="H2040" t="str">
        <f t="shared" ca="1" si="161"/>
        <v/>
      </c>
      <c r="K2040" t="str">
        <f t="shared" ca="1" si="162"/>
        <v/>
      </c>
    </row>
    <row r="2041" spans="1:11" x14ac:dyDescent="0.3">
      <c r="A2041" s="2">
        <v>1</v>
      </c>
      <c r="C2041">
        <f t="shared" ca="1" si="159"/>
        <v>15</v>
      </c>
      <c r="D2041">
        <f t="shared" ca="1" si="160"/>
        <v>27</v>
      </c>
      <c r="H2041">
        <f t="shared" ca="1" si="161"/>
        <v>4.2849000000000013</v>
      </c>
      <c r="K2041">
        <f t="shared" ca="1" si="162"/>
        <v>1.2996000000000012</v>
      </c>
    </row>
    <row r="2042" spans="1:11" x14ac:dyDescent="0.3">
      <c r="A2042" s="2">
        <v>2</v>
      </c>
      <c r="C2042" t="str">
        <f t="shared" ca="1" si="159"/>
        <v/>
      </c>
      <c r="D2042" t="str">
        <f t="shared" ca="1" si="160"/>
        <v/>
      </c>
      <c r="H2042" t="str">
        <f t="shared" ca="1" si="161"/>
        <v/>
      </c>
      <c r="K2042" t="str">
        <f t="shared" ca="1" si="162"/>
        <v/>
      </c>
    </row>
    <row r="2043" spans="1:11" x14ac:dyDescent="0.3">
      <c r="A2043" s="2">
        <v>1</v>
      </c>
      <c r="C2043" t="str">
        <f t="shared" ca="1" si="159"/>
        <v/>
      </c>
      <c r="D2043" t="str">
        <f t="shared" ca="1" si="160"/>
        <v/>
      </c>
      <c r="H2043" t="str">
        <f t="shared" ca="1" si="161"/>
        <v/>
      </c>
      <c r="K2043" t="str">
        <f t="shared" ca="1" si="162"/>
        <v/>
      </c>
    </row>
    <row r="2044" spans="1:11" x14ac:dyDescent="0.3">
      <c r="A2044" s="2">
        <v>1</v>
      </c>
      <c r="C2044" t="str">
        <f t="shared" ca="1" si="159"/>
        <v/>
      </c>
      <c r="D2044" t="str">
        <f t="shared" ca="1" si="160"/>
        <v/>
      </c>
      <c r="H2044" t="str">
        <f t="shared" ca="1" si="161"/>
        <v/>
      </c>
      <c r="K2044" t="str">
        <f t="shared" ca="1" si="162"/>
        <v/>
      </c>
    </row>
    <row r="2045" spans="1:11" x14ac:dyDescent="0.3">
      <c r="A2045" s="2">
        <v>2</v>
      </c>
      <c r="C2045" t="str">
        <f t="shared" ca="1" si="159"/>
        <v/>
      </c>
      <c r="D2045" t="str">
        <f t="shared" ca="1" si="160"/>
        <v/>
      </c>
      <c r="H2045" t="str">
        <f t="shared" ca="1" si="161"/>
        <v/>
      </c>
      <c r="K2045" t="str">
        <f t="shared" ca="1" si="162"/>
        <v/>
      </c>
    </row>
    <row r="2046" spans="1:11" x14ac:dyDescent="0.3">
      <c r="A2046" s="2">
        <v>0</v>
      </c>
      <c r="C2046" t="str">
        <f t="shared" ca="1" si="159"/>
        <v/>
      </c>
      <c r="D2046" t="str">
        <f t="shared" ca="1" si="160"/>
        <v/>
      </c>
      <c r="H2046" t="str">
        <f t="shared" ca="1" si="161"/>
        <v/>
      </c>
      <c r="K2046" t="str">
        <f t="shared" ca="1" si="162"/>
        <v/>
      </c>
    </row>
    <row r="2047" spans="1:11" x14ac:dyDescent="0.3">
      <c r="A2047" s="2">
        <v>1</v>
      </c>
      <c r="C2047" t="str">
        <f t="shared" ca="1" si="159"/>
        <v/>
      </c>
      <c r="D2047" t="str">
        <f t="shared" ca="1" si="160"/>
        <v/>
      </c>
      <c r="H2047" t="str">
        <f t="shared" ca="1" si="161"/>
        <v/>
      </c>
      <c r="K2047" t="str">
        <f t="shared" ca="1" si="162"/>
        <v/>
      </c>
    </row>
    <row r="2048" spans="1:11" x14ac:dyDescent="0.3">
      <c r="A2048" s="2">
        <v>2</v>
      </c>
      <c r="C2048" t="str">
        <f t="shared" ca="1" si="159"/>
        <v/>
      </c>
      <c r="D2048" t="str">
        <f t="shared" ca="1" si="160"/>
        <v/>
      </c>
      <c r="H2048" t="str">
        <f t="shared" ca="1" si="161"/>
        <v/>
      </c>
      <c r="K2048" t="str">
        <f t="shared" ca="1" si="162"/>
        <v/>
      </c>
    </row>
    <row r="2049" spans="1:11" x14ac:dyDescent="0.3">
      <c r="A2049" s="2">
        <v>3</v>
      </c>
      <c r="C2049" t="str">
        <f t="shared" ref="C2049:C2112" ca="1" si="163">IF(MOD(CELL("строка",A2058),10)=0,SUM(A2049:A2058),"")</f>
        <v/>
      </c>
      <c r="D2049" t="str">
        <f t="shared" ref="D2049:D2112" ca="1" si="164">IF(MOD(CELL("строка",A2068),20)=0,SUM(A2049:A2068),"")</f>
        <v/>
      </c>
      <c r="H2049" t="str">
        <f t="shared" ca="1" si="161"/>
        <v/>
      </c>
      <c r="K2049" t="str">
        <f t="shared" ca="1" si="162"/>
        <v/>
      </c>
    </row>
    <row r="2050" spans="1:11" x14ac:dyDescent="0.3">
      <c r="A2050" s="2">
        <v>2</v>
      </c>
      <c r="C2050" t="str">
        <f t="shared" ca="1" si="163"/>
        <v/>
      </c>
      <c r="D2050" t="str">
        <f t="shared" ca="1" si="164"/>
        <v/>
      </c>
      <c r="H2050" t="str">
        <f t="shared" ref="H2050:H2113" ca="1" si="165">IF(MOD(CELL("строка",C2050),10)=1,POWER( SUM( C2050, -$G$1 ), 2 ),"")</f>
        <v/>
      </c>
      <c r="K2050" t="str">
        <f t="shared" ref="K2050:K2113" ca="1" si="166">IF(MOD(CELL("строка",D2050),20)=1,POWER( SUM( D2050, -$J$1 ), 2 ),"")</f>
        <v/>
      </c>
    </row>
    <row r="2051" spans="1:11" x14ac:dyDescent="0.3">
      <c r="A2051" s="2">
        <v>1</v>
      </c>
      <c r="C2051">
        <f t="shared" ca="1" si="163"/>
        <v>12</v>
      </c>
      <c r="D2051" t="str">
        <f t="shared" ca="1" si="164"/>
        <v/>
      </c>
      <c r="H2051">
        <f t="shared" ca="1" si="165"/>
        <v>0.86489999999999945</v>
      </c>
      <c r="K2051" t="str">
        <f t="shared" ca="1" si="166"/>
        <v/>
      </c>
    </row>
    <row r="2052" spans="1:11" x14ac:dyDescent="0.3">
      <c r="A2052" s="2">
        <v>2</v>
      </c>
      <c r="C2052" t="str">
        <f t="shared" ca="1" si="163"/>
        <v/>
      </c>
      <c r="D2052" t="str">
        <f t="shared" ca="1" si="164"/>
        <v/>
      </c>
      <c r="H2052" t="str">
        <f t="shared" ca="1" si="165"/>
        <v/>
      </c>
      <c r="K2052" t="str">
        <f t="shared" ca="1" si="166"/>
        <v/>
      </c>
    </row>
    <row r="2053" spans="1:11" x14ac:dyDescent="0.3">
      <c r="A2053" s="2">
        <v>2</v>
      </c>
      <c r="C2053" t="str">
        <f t="shared" ca="1" si="163"/>
        <v/>
      </c>
      <c r="D2053" t="str">
        <f t="shared" ca="1" si="164"/>
        <v/>
      </c>
      <c r="H2053" t="str">
        <f t="shared" ca="1" si="165"/>
        <v/>
      </c>
      <c r="K2053" t="str">
        <f t="shared" ca="1" si="166"/>
        <v/>
      </c>
    </row>
    <row r="2054" spans="1:11" x14ac:dyDescent="0.3">
      <c r="A2054" s="2">
        <v>0</v>
      </c>
      <c r="C2054" t="str">
        <f t="shared" ca="1" si="163"/>
        <v/>
      </c>
      <c r="D2054" t="str">
        <f t="shared" ca="1" si="164"/>
        <v/>
      </c>
      <c r="H2054" t="str">
        <f t="shared" ca="1" si="165"/>
        <v/>
      </c>
      <c r="K2054" t="str">
        <f t="shared" ca="1" si="166"/>
        <v/>
      </c>
    </row>
    <row r="2055" spans="1:11" x14ac:dyDescent="0.3">
      <c r="A2055" s="2">
        <v>1</v>
      </c>
      <c r="C2055" t="str">
        <f t="shared" ca="1" si="163"/>
        <v/>
      </c>
      <c r="D2055" t="str">
        <f t="shared" ca="1" si="164"/>
        <v/>
      </c>
      <c r="H2055" t="str">
        <f t="shared" ca="1" si="165"/>
        <v/>
      </c>
      <c r="K2055" t="str">
        <f t="shared" ca="1" si="166"/>
        <v/>
      </c>
    </row>
    <row r="2056" spans="1:11" x14ac:dyDescent="0.3">
      <c r="A2056" s="2">
        <v>2</v>
      </c>
      <c r="C2056" t="str">
        <f t="shared" ca="1" si="163"/>
        <v/>
      </c>
      <c r="D2056" t="str">
        <f t="shared" ca="1" si="164"/>
        <v/>
      </c>
      <c r="H2056" t="str">
        <f t="shared" ca="1" si="165"/>
        <v/>
      </c>
      <c r="K2056" t="str">
        <f t="shared" ca="1" si="166"/>
        <v/>
      </c>
    </row>
    <row r="2057" spans="1:11" x14ac:dyDescent="0.3">
      <c r="A2057" s="2">
        <v>1</v>
      </c>
      <c r="C2057" t="str">
        <f t="shared" ca="1" si="163"/>
        <v/>
      </c>
      <c r="D2057" t="str">
        <f t="shared" ca="1" si="164"/>
        <v/>
      </c>
      <c r="H2057" t="str">
        <f t="shared" ca="1" si="165"/>
        <v/>
      </c>
      <c r="K2057" t="str">
        <f t="shared" ca="1" si="166"/>
        <v/>
      </c>
    </row>
    <row r="2058" spans="1:11" x14ac:dyDescent="0.3">
      <c r="A2058" s="2">
        <v>3</v>
      </c>
      <c r="C2058" t="str">
        <f t="shared" ca="1" si="163"/>
        <v/>
      </c>
      <c r="D2058" t="str">
        <f t="shared" ca="1" si="164"/>
        <v/>
      </c>
      <c r="H2058" t="str">
        <f t="shared" ca="1" si="165"/>
        <v/>
      </c>
      <c r="K2058" t="str">
        <f t="shared" ca="1" si="166"/>
        <v/>
      </c>
    </row>
    <row r="2059" spans="1:11" x14ac:dyDescent="0.3">
      <c r="A2059" s="2">
        <v>0</v>
      </c>
      <c r="C2059" t="str">
        <f t="shared" ca="1" si="163"/>
        <v/>
      </c>
      <c r="D2059" t="str">
        <f t="shared" ca="1" si="164"/>
        <v/>
      </c>
      <c r="H2059" t="str">
        <f t="shared" ca="1" si="165"/>
        <v/>
      </c>
      <c r="K2059" t="str">
        <f t="shared" ca="1" si="166"/>
        <v/>
      </c>
    </row>
    <row r="2060" spans="1:11" x14ac:dyDescent="0.3">
      <c r="A2060" s="2">
        <v>0</v>
      </c>
      <c r="C2060" t="str">
        <f t="shared" ca="1" si="163"/>
        <v/>
      </c>
      <c r="D2060" t="str">
        <f t="shared" ca="1" si="164"/>
        <v/>
      </c>
      <c r="H2060" t="str">
        <f t="shared" ca="1" si="165"/>
        <v/>
      </c>
      <c r="K2060" t="str">
        <f t="shared" ca="1" si="166"/>
        <v/>
      </c>
    </row>
    <row r="2061" spans="1:11" x14ac:dyDescent="0.3">
      <c r="A2061" s="2">
        <v>0</v>
      </c>
      <c r="C2061">
        <f t="shared" ca="1" si="163"/>
        <v>12</v>
      </c>
      <c r="D2061">
        <f t="shared" ca="1" si="164"/>
        <v>22</v>
      </c>
      <c r="H2061">
        <f t="shared" ca="1" si="165"/>
        <v>0.86489999999999945</v>
      </c>
      <c r="K2061">
        <f t="shared" ca="1" si="166"/>
        <v>14.899599999999996</v>
      </c>
    </row>
    <row r="2062" spans="1:11" x14ac:dyDescent="0.3">
      <c r="A2062" s="2">
        <v>2</v>
      </c>
      <c r="C2062" t="str">
        <f t="shared" ca="1" si="163"/>
        <v/>
      </c>
      <c r="D2062" t="str">
        <f t="shared" ca="1" si="164"/>
        <v/>
      </c>
      <c r="H2062" t="str">
        <f t="shared" ca="1" si="165"/>
        <v/>
      </c>
      <c r="K2062" t="str">
        <f t="shared" ca="1" si="166"/>
        <v/>
      </c>
    </row>
    <row r="2063" spans="1:11" x14ac:dyDescent="0.3">
      <c r="A2063" s="2">
        <v>1</v>
      </c>
      <c r="C2063" t="str">
        <f t="shared" ca="1" si="163"/>
        <v/>
      </c>
      <c r="D2063" t="str">
        <f t="shared" ca="1" si="164"/>
        <v/>
      </c>
      <c r="H2063" t="str">
        <f t="shared" ca="1" si="165"/>
        <v/>
      </c>
      <c r="K2063" t="str">
        <f t="shared" ca="1" si="166"/>
        <v/>
      </c>
    </row>
    <row r="2064" spans="1:11" x14ac:dyDescent="0.3">
      <c r="A2064" s="2">
        <v>0</v>
      </c>
      <c r="C2064" t="str">
        <f t="shared" ca="1" si="163"/>
        <v/>
      </c>
      <c r="D2064" t="str">
        <f t="shared" ca="1" si="164"/>
        <v/>
      </c>
      <c r="H2064" t="str">
        <f t="shared" ca="1" si="165"/>
        <v/>
      </c>
      <c r="K2064" t="str">
        <f t="shared" ca="1" si="166"/>
        <v/>
      </c>
    </row>
    <row r="2065" spans="1:11" x14ac:dyDescent="0.3">
      <c r="A2065" s="2">
        <v>2</v>
      </c>
      <c r="C2065" t="str">
        <f t="shared" ca="1" si="163"/>
        <v/>
      </c>
      <c r="D2065" t="str">
        <f t="shared" ca="1" si="164"/>
        <v/>
      </c>
      <c r="H2065" t="str">
        <f t="shared" ca="1" si="165"/>
        <v/>
      </c>
      <c r="K2065" t="str">
        <f t="shared" ca="1" si="166"/>
        <v/>
      </c>
    </row>
    <row r="2066" spans="1:11" x14ac:dyDescent="0.3">
      <c r="A2066" s="2">
        <v>2</v>
      </c>
      <c r="C2066" t="str">
        <f t="shared" ca="1" si="163"/>
        <v/>
      </c>
      <c r="D2066" t="str">
        <f t="shared" ca="1" si="164"/>
        <v/>
      </c>
      <c r="H2066" t="str">
        <f t="shared" ca="1" si="165"/>
        <v/>
      </c>
      <c r="K2066" t="str">
        <f t="shared" ca="1" si="166"/>
        <v/>
      </c>
    </row>
    <row r="2067" spans="1:11" x14ac:dyDescent="0.3">
      <c r="A2067" s="2">
        <v>0</v>
      </c>
      <c r="C2067" t="str">
        <f t="shared" ca="1" si="163"/>
        <v/>
      </c>
      <c r="D2067" t="str">
        <f t="shared" ca="1" si="164"/>
        <v/>
      </c>
      <c r="H2067" t="str">
        <f t="shared" ca="1" si="165"/>
        <v/>
      </c>
      <c r="K2067" t="str">
        <f t="shared" ca="1" si="166"/>
        <v/>
      </c>
    </row>
    <row r="2068" spans="1:11" x14ac:dyDescent="0.3">
      <c r="A2068" s="2">
        <v>2</v>
      </c>
      <c r="C2068" t="str">
        <f t="shared" ca="1" si="163"/>
        <v/>
      </c>
      <c r="D2068" t="str">
        <f t="shared" ca="1" si="164"/>
        <v/>
      </c>
      <c r="H2068" t="str">
        <f t="shared" ca="1" si="165"/>
        <v/>
      </c>
      <c r="K2068" t="str">
        <f t="shared" ca="1" si="166"/>
        <v/>
      </c>
    </row>
    <row r="2069" spans="1:11" x14ac:dyDescent="0.3">
      <c r="A2069" s="2">
        <v>1</v>
      </c>
      <c r="C2069" t="str">
        <f t="shared" ca="1" si="163"/>
        <v/>
      </c>
      <c r="D2069" t="str">
        <f t="shared" ca="1" si="164"/>
        <v/>
      </c>
      <c r="H2069" t="str">
        <f t="shared" ca="1" si="165"/>
        <v/>
      </c>
      <c r="K2069" t="str">
        <f t="shared" ca="1" si="166"/>
        <v/>
      </c>
    </row>
    <row r="2070" spans="1:11" x14ac:dyDescent="0.3">
      <c r="A2070" s="2">
        <v>2</v>
      </c>
      <c r="C2070" t="str">
        <f t="shared" ca="1" si="163"/>
        <v/>
      </c>
      <c r="D2070" t="str">
        <f t="shared" ca="1" si="164"/>
        <v/>
      </c>
      <c r="H2070" t="str">
        <f t="shared" ca="1" si="165"/>
        <v/>
      </c>
      <c r="K2070" t="str">
        <f t="shared" ca="1" si="166"/>
        <v/>
      </c>
    </row>
    <row r="2071" spans="1:11" x14ac:dyDescent="0.3">
      <c r="A2071" s="2">
        <v>0</v>
      </c>
      <c r="C2071">
        <f t="shared" ca="1" si="163"/>
        <v>10</v>
      </c>
      <c r="D2071" t="str">
        <f t="shared" ca="1" si="164"/>
        <v/>
      </c>
      <c r="H2071">
        <f t="shared" ca="1" si="165"/>
        <v>8.5848999999999975</v>
      </c>
      <c r="K2071" t="str">
        <f t="shared" ca="1" si="166"/>
        <v/>
      </c>
    </row>
    <row r="2072" spans="1:11" x14ac:dyDescent="0.3">
      <c r="A2072" s="2">
        <v>1</v>
      </c>
      <c r="C2072" t="str">
        <f t="shared" ca="1" si="163"/>
        <v/>
      </c>
      <c r="D2072" t="str">
        <f t="shared" ca="1" si="164"/>
        <v/>
      </c>
      <c r="H2072" t="str">
        <f t="shared" ca="1" si="165"/>
        <v/>
      </c>
      <c r="K2072" t="str">
        <f t="shared" ca="1" si="166"/>
        <v/>
      </c>
    </row>
    <row r="2073" spans="1:11" x14ac:dyDescent="0.3">
      <c r="A2073" s="2">
        <v>1</v>
      </c>
      <c r="C2073" t="str">
        <f t="shared" ca="1" si="163"/>
        <v/>
      </c>
      <c r="D2073" t="str">
        <f t="shared" ca="1" si="164"/>
        <v/>
      </c>
      <c r="H2073" t="str">
        <f t="shared" ca="1" si="165"/>
        <v/>
      </c>
      <c r="K2073" t="str">
        <f t="shared" ca="1" si="166"/>
        <v/>
      </c>
    </row>
    <row r="2074" spans="1:11" x14ac:dyDescent="0.3">
      <c r="A2074" s="2">
        <v>0</v>
      </c>
      <c r="C2074" t="str">
        <f t="shared" ca="1" si="163"/>
        <v/>
      </c>
      <c r="D2074" t="str">
        <f t="shared" ca="1" si="164"/>
        <v/>
      </c>
      <c r="H2074" t="str">
        <f t="shared" ca="1" si="165"/>
        <v/>
      </c>
      <c r="K2074" t="str">
        <f t="shared" ca="1" si="166"/>
        <v/>
      </c>
    </row>
    <row r="2075" spans="1:11" x14ac:dyDescent="0.3">
      <c r="A2075" s="2">
        <v>1</v>
      </c>
      <c r="C2075" t="str">
        <f t="shared" ca="1" si="163"/>
        <v/>
      </c>
      <c r="D2075" t="str">
        <f t="shared" ca="1" si="164"/>
        <v/>
      </c>
      <c r="H2075" t="str">
        <f t="shared" ca="1" si="165"/>
        <v/>
      </c>
      <c r="K2075" t="str">
        <f t="shared" ca="1" si="166"/>
        <v/>
      </c>
    </row>
    <row r="2076" spans="1:11" x14ac:dyDescent="0.3">
      <c r="A2076" s="2">
        <v>1</v>
      </c>
      <c r="C2076" t="str">
        <f t="shared" ca="1" si="163"/>
        <v/>
      </c>
      <c r="D2076" t="str">
        <f t="shared" ca="1" si="164"/>
        <v/>
      </c>
      <c r="H2076" t="str">
        <f t="shared" ca="1" si="165"/>
        <v/>
      </c>
      <c r="K2076" t="str">
        <f t="shared" ca="1" si="166"/>
        <v/>
      </c>
    </row>
    <row r="2077" spans="1:11" x14ac:dyDescent="0.3">
      <c r="A2077" s="2">
        <v>0</v>
      </c>
      <c r="C2077" t="str">
        <f t="shared" ca="1" si="163"/>
        <v/>
      </c>
      <c r="D2077" t="str">
        <f t="shared" ca="1" si="164"/>
        <v/>
      </c>
      <c r="H2077" t="str">
        <f t="shared" ca="1" si="165"/>
        <v/>
      </c>
      <c r="K2077" t="str">
        <f t="shared" ca="1" si="166"/>
        <v/>
      </c>
    </row>
    <row r="2078" spans="1:11" x14ac:dyDescent="0.3">
      <c r="A2078" s="2">
        <v>2</v>
      </c>
      <c r="C2078" t="str">
        <f t="shared" ca="1" si="163"/>
        <v/>
      </c>
      <c r="D2078" t="str">
        <f t="shared" ca="1" si="164"/>
        <v/>
      </c>
      <c r="H2078" t="str">
        <f t="shared" ca="1" si="165"/>
        <v/>
      </c>
      <c r="K2078" t="str">
        <f t="shared" ca="1" si="166"/>
        <v/>
      </c>
    </row>
    <row r="2079" spans="1:11" x14ac:dyDescent="0.3">
      <c r="A2079" s="2">
        <v>3</v>
      </c>
      <c r="C2079" t="str">
        <f t="shared" ca="1" si="163"/>
        <v/>
      </c>
      <c r="D2079" t="str">
        <f t="shared" ca="1" si="164"/>
        <v/>
      </c>
      <c r="H2079" t="str">
        <f t="shared" ca="1" si="165"/>
        <v/>
      </c>
      <c r="K2079" t="str">
        <f t="shared" ca="1" si="166"/>
        <v/>
      </c>
    </row>
    <row r="2080" spans="1:11" x14ac:dyDescent="0.3">
      <c r="A2080" s="2">
        <v>1</v>
      </c>
      <c r="C2080" t="str">
        <f t="shared" ca="1" si="163"/>
        <v/>
      </c>
      <c r="D2080" t="str">
        <f t="shared" ca="1" si="164"/>
        <v/>
      </c>
      <c r="H2080" t="str">
        <f t="shared" ca="1" si="165"/>
        <v/>
      </c>
      <c r="K2080" t="str">
        <f t="shared" ca="1" si="166"/>
        <v/>
      </c>
    </row>
    <row r="2081" spans="1:11" x14ac:dyDescent="0.3">
      <c r="A2081" s="2">
        <v>2</v>
      </c>
      <c r="C2081">
        <f t="shared" ca="1" si="163"/>
        <v>15</v>
      </c>
      <c r="D2081">
        <f t="shared" ca="1" si="164"/>
        <v>32</v>
      </c>
      <c r="H2081">
        <f t="shared" ca="1" si="165"/>
        <v>4.2849000000000013</v>
      </c>
      <c r="K2081">
        <f t="shared" ca="1" si="166"/>
        <v>37.699600000000004</v>
      </c>
    </row>
    <row r="2082" spans="1:11" x14ac:dyDescent="0.3">
      <c r="A2082" s="2">
        <v>0</v>
      </c>
      <c r="C2082" t="str">
        <f t="shared" ca="1" si="163"/>
        <v/>
      </c>
      <c r="D2082" t="str">
        <f t="shared" ca="1" si="164"/>
        <v/>
      </c>
      <c r="H2082" t="str">
        <f t="shared" ca="1" si="165"/>
        <v/>
      </c>
      <c r="K2082" t="str">
        <f t="shared" ca="1" si="166"/>
        <v/>
      </c>
    </row>
    <row r="2083" spans="1:11" x14ac:dyDescent="0.3">
      <c r="A2083" s="2">
        <v>1</v>
      </c>
      <c r="C2083" t="str">
        <f t="shared" ca="1" si="163"/>
        <v/>
      </c>
      <c r="D2083" t="str">
        <f t="shared" ca="1" si="164"/>
        <v/>
      </c>
      <c r="H2083" t="str">
        <f t="shared" ca="1" si="165"/>
        <v/>
      </c>
      <c r="K2083" t="str">
        <f t="shared" ca="1" si="166"/>
        <v/>
      </c>
    </row>
    <row r="2084" spans="1:11" x14ac:dyDescent="0.3">
      <c r="A2084" s="2">
        <v>3</v>
      </c>
      <c r="C2084" t="str">
        <f t="shared" ca="1" si="163"/>
        <v/>
      </c>
      <c r="D2084" t="str">
        <f t="shared" ca="1" si="164"/>
        <v/>
      </c>
      <c r="H2084" t="str">
        <f t="shared" ca="1" si="165"/>
        <v/>
      </c>
      <c r="K2084" t="str">
        <f t="shared" ca="1" si="166"/>
        <v/>
      </c>
    </row>
    <row r="2085" spans="1:11" x14ac:dyDescent="0.3">
      <c r="A2085" s="2">
        <v>1</v>
      </c>
      <c r="C2085" t="str">
        <f t="shared" ca="1" si="163"/>
        <v/>
      </c>
      <c r="D2085" t="str">
        <f t="shared" ca="1" si="164"/>
        <v/>
      </c>
      <c r="H2085" t="str">
        <f t="shared" ca="1" si="165"/>
        <v/>
      </c>
      <c r="K2085" t="str">
        <f t="shared" ca="1" si="166"/>
        <v/>
      </c>
    </row>
    <row r="2086" spans="1:11" x14ac:dyDescent="0.3">
      <c r="A2086" s="2">
        <v>2</v>
      </c>
      <c r="C2086" t="str">
        <f t="shared" ca="1" si="163"/>
        <v/>
      </c>
      <c r="D2086" t="str">
        <f t="shared" ca="1" si="164"/>
        <v/>
      </c>
      <c r="H2086" t="str">
        <f t="shared" ca="1" si="165"/>
        <v/>
      </c>
      <c r="K2086" t="str">
        <f t="shared" ca="1" si="166"/>
        <v/>
      </c>
    </row>
    <row r="2087" spans="1:11" x14ac:dyDescent="0.3">
      <c r="A2087" s="2">
        <v>3</v>
      </c>
      <c r="C2087" t="str">
        <f t="shared" ca="1" si="163"/>
        <v/>
      </c>
      <c r="D2087" t="str">
        <f t="shared" ca="1" si="164"/>
        <v/>
      </c>
      <c r="H2087" t="str">
        <f t="shared" ca="1" si="165"/>
        <v/>
      </c>
      <c r="K2087" t="str">
        <f t="shared" ca="1" si="166"/>
        <v/>
      </c>
    </row>
    <row r="2088" spans="1:11" x14ac:dyDescent="0.3">
      <c r="A2088" s="2">
        <v>1</v>
      </c>
      <c r="C2088" t="str">
        <f t="shared" ca="1" si="163"/>
        <v/>
      </c>
      <c r="D2088" t="str">
        <f t="shared" ca="1" si="164"/>
        <v/>
      </c>
      <c r="H2088" t="str">
        <f t="shared" ca="1" si="165"/>
        <v/>
      </c>
      <c r="K2088" t="str">
        <f t="shared" ca="1" si="166"/>
        <v/>
      </c>
    </row>
    <row r="2089" spans="1:11" x14ac:dyDescent="0.3">
      <c r="A2089" s="2">
        <v>2</v>
      </c>
      <c r="C2089" t="str">
        <f t="shared" ca="1" si="163"/>
        <v/>
      </c>
      <c r="D2089" t="str">
        <f t="shared" ca="1" si="164"/>
        <v/>
      </c>
      <c r="H2089" t="str">
        <f t="shared" ca="1" si="165"/>
        <v/>
      </c>
      <c r="K2089" t="str">
        <f t="shared" ca="1" si="166"/>
        <v/>
      </c>
    </row>
    <row r="2090" spans="1:11" x14ac:dyDescent="0.3">
      <c r="A2090" s="2">
        <v>0</v>
      </c>
      <c r="C2090" t="str">
        <f t="shared" ca="1" si="163"/>
        <v/>
      </c>
      <c r="D2090" t="str">
        <f t="shared" ca="1" si="164"/>
        <v/>
      </c>
      <c r="H2090" t="str">
        <f t="shared" ca="1" si="165"/>
        <v/>
      </c>
      <c r="K2090" t="str">
        <f t="shared" ca="1" si="166"/>
        <v/>
      </c>
    </row>
    <row r="2091" spans="1:11" x14ac:dyDescent="0.3">
      <c r="A2091" s="2">
        <v>2</v>
      </c>
      <c r="C2091">
        <f t="shared" ca="1" si="163"/>
        <v>17</v>
      </c>
      <c r="D2091" t="str">
        <f t="shared" ca="1" si="164"/>
        <v/>
      </c>
      <c r="H2091">
        <f t="shared" ca="1" si="165"/>
        <v>16.564900000000002</v>
      </c>
      <c r="K2091" t="str">
        <f t="shared" ca="1" si="166"/>
        <v/>
      </c>
    </row>
    <row r="2092" spans="1:11" x14ac:dyDescent="0.3">
      <c r="A2092" s="2">
        <v>0</v>
      </c>
      <c r="C2092" t="str">
        <f t="shared" ca="1" si="163"/>
        <v/>
      </c>
      <c r="D2092" t="str">
        <f t="shared" ca="1" si="164"/>
        <v/>
      </c>
      <c r="H2092" t="str">
        <f t="shared" ca="1" si="165"/>
        <v/>
      </c>
      <c r="K2092" t="str">
        <f t="shared" ca="1" si="166"/>
        <v/>
      </c>
    </row>
    <row r="2093" spans="1:11" x14ac:dyDescent="0.3">
      <c r="A2093" s="2">
        <v>3</v>
      </c>
      <c r="C2093" t="str">
        <f t="shared" ca="1" si="163"/>
        <v/>
      </c>
      <c r="D2093" t="str">
        <f t="shared" ca="1" si="164"/>
        <v/>
      </c>
      <c r="H2093" t="str">
        <f t="shared" ca="1" si="165"/>
        <v/>
      </c>
      <c r="K2093" t="str">
        <f t="shared" ca="1" si="166"/>
        <v/>
      </c>
    </row>
    <row r="2094" spans="1:11" x14ac:dyDescent="0.3">
      <c r="A2094" s="2">
        <v>4</v>
      </c>
      <c r="C2094" t="str">
        <f t="shared" ca="1" si="163"/>
        <v/>
      </c>
      <c r="D2094" t="str">
        <f t="shared" ca="1" si="164"/>
        <v/>
      </c>
      <c r="H2094" t="str">
        <f t="shared" ca="1" si="165"/>
        <v/>
      </c>
      <c r="K2094" t="str">
        <f t="shared" ca="1" si="166"/>
        <v/>
      </c>
    </row>
    <row r="2095" spans="1:11" x14ac:dyDescent="0.3">
      <c r="A2095" s="2">
        <v>2</v>
      </c>
      <c r="C2095" t="str">
        <f t="shared" ca="1" si="163"/>
        <v/>
      </c>
      <c r="D2095" t="str">
        <f t="shared" ca="1" si="164"/>
        <v/>
      </c>
      <c r="H2095" t="str">
        <f t="shared" ca="1" si="165"/>
        <v/>
      </c>
      <c r="K2095" t="str">
        <f t="shared" ca="1" si="166"/>
        <v/>
      </c>
    </row>
    <row r="2096" spans="1:11" x14ac:dyDescent="0.3">
      <c r="A2096" s="2">
        <v>1</v>
      </c>
      <c r="C2096" t="str">
        <f t="shared" ca="1" si="163"/>
        <v/>
      </c>
      <c r="D2096" t="str">
        <f t="shared" ca="1" si="164"/>
        <v/>
      </c>
      <c r="H2096" t="str">
        <f t="shared" ca="1" si="165"/>
        <v/>
      </c>
      <c r="K2096" t="str">
        <f t="shared" ca="1" si="166"/>
        <v/>
      </c>
    </row>
    <row r="2097" spans="1:11" x14ac:dyDescent="0.3">
      <c r="A2097" s="2">
        <v>2</v>
      </c>
      <c r="C2097" t="str">
        <f t="shared" ca="1" si="163"/>
        <v/>
      </c>
      <c r="D2097" t="str">
        <f t="shared" ca="1" si="164"/>
        <v/>
      </c>
      <c r="H2097" t="str">
        <f t="shared" ca="1" si="165"/>
        <v/>
      </c>
      <c r="K2097" t="str">
        <f t="shared" ca="1" si="166"/>
        <v/>
      </c>
    </row>
    <row r="2098" spans="1:11" x14ac:dyDescent="0.3">
      <c r="A2098" s="2">
        <v>0</v>
      </c>
      <c r="C2098" t="str">
        <f t="shared" ca="1" si="163"/>
        <v/>
      </c>
      <c r="D2098" t="str">
        <f t="shared" ca="1" si="164"/>
        <v/>
      </c>
      <c r="H2098" t="str">
        <f t="shared" ca="1" si="165"/>
        <v/>
      </c>
      <c r="K2098" t="str">
        <f t="shared" ca="1" si="166"/>
        <v/>
      </c>
    </row>
    <row r="2099" spans="1:11" x14ac:dyDescent="0.3">
      <c r="A2099" s="2">
        <v>2</v>
      </c>
      <c r="C2099" t="str">
        <f t="shared" ca="1" si="163"/>
        <v/>
      </c>
      <c r="D2099" t="str">
        <f t="shared" ca="1" si="164"/>
        <v/>
      </c>
      <c r="H2099" t="str">
        <f t="shared" ca="1" si="165"/>
        <v/>
      </c>
      <c r="K2099" t="str">
        <f t="shared" ca="1" si="166"/>
        <v/>
      </c>
    </row>
    <row r="2100" spans="1:11" x14ac:dyDescent="0.3">
      <c r="A2100" s="2">
        <v>1</v>
      </c>
      <c r="C2100" t="str">
        <f t="shared" ca="1" si="163"/>
        <v/>
      </c>
      <c r="D2100" t="str">
        <f t="shared" ca="1" si="164"/>
        <v/>
      </c>
      <c r="H2100" t="str">
        <f t="shared" ca="1" si="165"/>
        <v/>
      </c>
      <c r="K2100" t="str">
        <f t="shared" ca="1" si="166"/>
        <v/>
      </c>
    </row>
    <row r="2101" spans="1:11" x14ac:dyDescent="0.3">
      <c r="A2101" s="2">
        <v>1</v>
      </c>
      <c r="C2101">
        <f t="shared" ca="1" si="163"/>
        <v>9</v>
      </c>
      <c r="D2101">
        <f t="shared" ca="1" si="164"/>
        <v>31</v>
      </c>
      <c r="H2101">
        <f t="shared" ca="1" si="165"/>
        <v>15.444899999999997</v>
      </c>
      <c r="K2101">
        <f t="shared" ca="1" si="166"/>
        <v>26.419600000000006</v>
      </c>
    </row>
    <row r="2102" spans="1:11" x14ac:dyDescent="0.3">
      <c r="A2102" s="2">
        <v>0</v>
      </c>
      <c r="C2102" t="str">
        <f t="shared" ca="1" si="163"/>
        <v/>
      </c>
      <c r="D2102" t="str">
        <f t="shared" ca="1" si="164"/>
        <v/>
      </c>
      <c r="H2102" t="str">
        <f t="shared" ca="1" si="165"/>
        <v/>
      </c>
      <c r="K2102" t="str">
        <f t="shared" ca="1" si="166"/>
        <v/>
      </c>
    </row>
    <row r="2103" spans="1:11" x14ac:dyDescent="0.3">
      <c r="A2103" s="2">
        <v>1</v>
      </c>
      <c r="C2103" t="str">
        <f t="shared" ca="1" si="163"/>
        <v/>
      </c>
      <c r="D2103" t="str">
        <f t="shared" ca="1" si="164"/>
        <v/>
      </c>
      <c r="H2103" t="str">
        <f t="shared" ca="1" si="165"/>
        <v/>
      </c>
      <c r="K2103" t="str">
        <f t="shared" ca="1" si="166"/>
        <v/>
      </c>
    </row>
    <row r="2104" spans="1:11" x14ac:dyDescent="0.3">
      <c r="A2104" s="2">
        <v>2</v>
      </c>
      <c r="C2104" t="str">
        <f t="shared" ca="1" si="163"/>
        <v/>
      </c>
      <c r="D2104" t="str">
        <f t="shared" ca="1" si="164"/>
        <v/>
      </c>
      <c r="H2104" t="str">
        <f t="shared" ca="1" si="165"/>
        <v/>
      </c>
      <c r="K2104" t="str">
        <f t="shared" ca="1" si="166"/>
        <v/>
      </c>
    </row>
    <row r="2105" spans="1:11" x14ac:dyDescent="0.3">
      <c r="A2105" s="2">
        <v>1</v>
      </c>
      <c r="C2105" t="str">
        <f t="shared" ca="1" si="163"/>
        <v/>
      </c>
      <c r="D2105" t="str">
        <f t="shared" ca="1" si="164"/>
        <v/>
      </c>
      <c r="H2105" t="str">
        <f t="shared" ca="1" si="165"/>
        <v/>
      </c>
      <c r="K2105" t="str">
        <f t="shared" ca="1" si="166"/>
        <v/>
      </c>
    </row>
    <row r="2106" spans="1:11" x14ac:dyDescent="0.3">
      <c r="A2106" s="2">
        <v>0</v>
      </c>
      <c r="C2106" t="str">
        <f t="shared" ca="1" si="163"/>
        <v/>
      </c>
      <c r="D2106" t="str">
        <f t="shared" ca="1" si="164"/>
        <v/>
      </c>
      <c r="H2106" t="str">
        <f t="shared" ca="1" si="165"/>
        <v/>
      </c>
      <c r="K2106" t="str">
        <f t="shared" ca="1" si="166"/>
        <v/>
      </c>
    </row>
    <row r="2107" spans="1:11" x14ac:dyDescent="0.3">
      <c r="A2107" s="2">
        <v>2</v>
      </c>
      <c r="C2107" t="str">
        <f t="shared" ca="1" si="163"/>
        <v/>
      </c>
      <c r="D2107" t="str">
        <f t="shared" ca="1" si="164"/>
        <v/>
      </c>
      <c r="H2107" t="str">
        <f t="shared" ca="1" si="165"/>
        <v/>
      </c>
      <c r="K2107" t="str">
        <f t="shared" ca="1" si="166"/>
        <v/>
      </c>
    </row>
    <row r="2108" spans="1:11" x14ac:dyDescent="0.3">
      <c r="A2108" s="2">
        <v>1</v>
      </c>
      <c r="C2108" t="str">
        <f t="shared" ca="1" si="163"/>
        <v/>
      </c>
      <c r="D2108" t="str">
        <f t="shared" ca="1" si="164"/>
        <v/>
      </c>
      <c r="H2108" t="str">
        <f t="shared" ca="1" si="165"/>
        <v/>
      </c>
      <c r="K2108" t="str">
        <f t="shared" ca="1" si="166"/>
        <v/>
      </c>
    </row>
    <row r="2109" spans="1:11" x14ac:dyDescent="0.3">
      <c r="A2109" s="2">
        <v>1</v>
      </c>
      <c r="C2109" t="str">
        <f t="shared" ca="1" si="163"/>
        <v/>
      </c>
      <c r="D2109" t="str">
        <f t="shared" ca="1" si="164"/>
        <v/>
      </c>
      <c r="H2109" t="str">
        <f t="shared" ca="1" si="165"/>
        <v/>
      </c>
      <c r="K2109" t="str">
        <f t="shared" ca="1" si="166"/>
        <v/>
      </c>
    </row>
    <row r="2110" spans="1:11" x14ac:dyDescent="0.3">
      <c r="A2110" s="2">
        <v>0</v>
      </c>
      <c r="C2110" t="str">
        <f t="shared" ca="1" si="163"/>
        <v/>
      </c>
      <c r="D2110" t="str">
        <f t="shared" ca="1" si="164"/>
        <v/>
      </c>
      <c r="H2110" t="str">
        <f t="shared" ca="1" si="165"/>
        <v/>
      </c>
      <c r="K2110" t="str">
        <f t="shared" ca="1" si="166"/>
        <v/>
      </c>
    </row>
    <row r="2111" spans="1:11" x14ac:dyDescent="0.3">
      <c r="A2111" s="2">
        <v>2</v>
      </c>
      <c r="C2111">
        <f t="shared" ca="1" si="163"/>
        <v>22</v>
      </c>
      <c r="D2111" t="str">
        <f t="shared" ca="1" si="164"/>
        <v/>
      </c>
      <c r="H2111">
        <f t="shared" ca="1" si="165"/>
        <v>82.264900000000011</v>
      </c>
      <c r="K2111" t="str">
        <f t="shared" ca="1" si="166"/>
        <v/>
      </c>
    </row>
    <row r="2112" spans="1:11" x14ac:dyDescent="0.3">
      <c r="A2112" s="2">
        <v>0</v>
      </c>
      <c r="C2112" t="str">
        <f t="shared" ca="1" si="163"/>
        <v/>
      </c>
      <c r="D2112" t="str">
        <f t="shared" ca="1" si="164"/>
        <v/>
      </c>
      <c r="H2112" t="str">
        <f t="shared" ca="1" si="165"/>
        <v/>
      </c>
      <c r="K2112" t="str">
        <f t="shared" ca="1" si="166"/>
        <v/>
      </c>
    </row>
    <row r="2113" spans="1:11" x14ac:dyDescent="0.3">
      <c r="A2113" s="2">
        <v>3</v>
      </c>
      <c r="C2113" t="str">
        <f t="shared" ref="C2113:C2176" ca="1" si="167">IF(MOD(CELL("строка",A2122),10)=0,SUM(A2113:A2122),"")</f>
        <v/>
      </c>
      <c r="D2113" t="str">
        <f t="shared" ref="D2113:D2176" ca="1" si="168">IF(MOD(CELL("строка",A2132),20)=0,SUM(A2113:A2132),"")</f>
        <v/>
      </c>
      <c r="H2113" t="str">
        <f t="shared" ca="1" si="165"/>
        <v/>
      </c>
      <c r="K2113" t="str">
        <f t="shared" ca="1" si="166"/>
        <v/>
      </c>
    </row>
    <row r="2114" spans="1:11" x14ac:dyDescent="0.3">
      <c r="A2114" s="2">
        <v>2</v>
      </c>
      <c r="C2114" t="str">
        <f t="shared" ca="1" si="167"/>
        <v/>
      </c>
      <c r="D2114" t="str">
        <f t="shared" ca="1" si="168"/>
        <v/>
      </c>
      <c r="H2114" t="str">
        <f t="shared" ref="H2114:H2177" ca="1" si="169">IF(MOD(CELL("строка",C2114),10)=1,POWER( SUM( C2114, -$G$1 ), 2 ),"")</f>
        <v/>
      </c>
      <c r="K2114" t="str">
        <f t="shared" ref="K2114:K2177" ca="1" si="170">IF(MOD(CELL("строка",D2114),20)=1,POWER( SUM( D2114, -$J$1 ), 2 ),"")</f>
        <v/>
      </c>
    </row>
    <row r="2115" spans="1:11" x14ac:dyDescent="0.3">
      <c r="A2115" s="2">
        <v>1</v>
      </c>
      <c r="C2115" t="str">
        <f t="shared" ca="1" si="167"/>
        <v/>
      </c>
      <c r="D2115" t="str">
        <f t="shared" ca="1" si="168"/>
        <v/>
      </c>
      <c r="H2115" t="str">
        <f t="shared" ca="1" si="169"/>
        <v/>
      </c>
      <c r="K2115" t="str">
        <f t="shared" ca="1" si="170"/>
        <v/>
      </c>
    </row>
    <row r="2116" spans="1:11" x14ac:dyDescent="0.3">
      <c r="A2116" s="2">
        <v>1</v>
      </c>
      <c r="C2116" t="str">
        <f t="shared" ca="1" si="167"/>
        <v/>
      </c>
      <c r="D2116" t="str">
        <f t="shared" ca="1" si="168"/>
        <v/>
      </c>
      <c r="H2116" t="str">
        <f t="shared" ca="1" si="169"/>
        <v/>
      </c>
      <c r="K2116" t="str">
        <f t="shared" ca="1" si="170"/>
        <v/>
      </c>
    </row>
    <row r="2117" spans="1:11" x14ac:dyDescent="0.3">
      <c r="A2117" s="2">
        <v>7</v>
      </c>
      <c r="C2117" t="str">
        <f t="shared" ca="1" si="167"/>
        <v/>
      </c>
      <c r="D2117" t="str">
        <f t="shared" ca="1" si="168"/>
        <v/>
      </c>
      <c r="H2117" t="str">
        <f t="shared" ca="1" si="169"/>
        <v/>
      </c>
      <c r="K2117" t="str">
        <f t="shared" ca="1" si="170"/>
        <v/>
      </c>
    </row>
    <row r="2118" spans="1:11" x14ac:dyDescent="0.3">
      <c r="A2118" s="2">
        <v>2</v>
      </c>
      <c r="C2118" t="str">
        <f t="shared" ca="1" si="167"/>
        <v/>
      </c>
      <c r="D2118" t="str">
        <f t="shared" ca="1" si="168"/>
        <v/>
      </c>
      <c r="H2118" t="str">
        <f t="shared" ca="1" si="169"/>
        <v/>
      </c>
      <c r="K2118" t="str">
        <f t="shared" ca="1" si="170"/>
        <v/>
      </c>
    </row>
    <row r="2119" spans="1:11" x14ac:dyDescent="0.3">
      <c r="A2119" s="2">
        <v>2</v>
      </c>
      <c r="C2119" t="str">
        <f t="shared" ca="1" si="167"/>
        <v/>
      </c>
      <c r="D2119" t="str">
        <f t="shared" ca="1" si="168"/>
        <v/>
      </c>
      <c r="H2119" t="str">
        <f t="shared" ca="1" si="169"/>
        <v/>
      </c>
      <c r="K2119" t="str">
        <f t="shared" ca="1" si="170"/>
        <v/>
      </c>
    </row>
    <row r="2120" spans="1:11" x14ac:dyDescent="0.3">
      <c r="A2120" s="2">
        <v>2</v>
      </c>
      <c r="C2120" t="str">
        <f t="shared" ca="1" si="167"/>
        <v/>
      </c>
      <c r="D2120" t="str">
        <f t="shared" ca="1" si="168"/>
        <v/>
      </c>
      <c r="H2120" t="str">
        <f t="shared" ca="1" si="169"/>
        <v/>
      </c>
      <c r="K2120" t="str">
        <f t="shared" ca="1" si="170"/>
        <v/>
      </c>
    </row>
    <row r="2121" spans="1:11" x14ac:dyDescent="0.3">
      <c r="A2121" s="2">
        <v>2</v>
      </c>
      <c r="C2121">
        <f t="shared" ca="1" si="167"/>
        <v>17</v>
      </c>
      <c r="D2121">
        <f t="shared" ca="1" si="168"/>
        <v>28</v>
      </c>
      <c r="H2121">
        <f t="shared" ca="1" si="169"/>
        <v>16.564900000000002</v>
      </c>
      <c r="K2121">
        <f t="shared" ca="1" si="170"/>
        <v>4.5796000000000028</v>
      </c>
    </row>
    <row r="2122" spans="1:11" x14ac:dyDescent="0.3">
      <c r="A2122" s="2">
        <v>0</v>
      </c>
      <c r="C2122" t="str">
        <f t="shared" ca="1" si="167"/>
        <v/>
      </c>
      <c r="D2122" t="str">
        <f t="shared" ca="1" si="168"/>
        <v/>
      </c>
      <c r="H2122" t="str">
        <f t="shared" ca="1" si="169"/>
        <v/>
      </c>
      <c r="K2122" t="str">
        <f t="shared" ca="1" si="170"/>
        <v/>
      </c>
    </row>
    <row r="2123" spans="1:11" x14ac:dyDescent="0.3">
      <c r="A2123" s="2">
        <v>1</v>
      </c>
      <c r="C2123" t="str">
        <f t="shared" ca="1" si="167"/>
        <v/>
      </c>
      <c r="D2123" t="str">
        <f t="shared" ca="1" si="168"/>
        <v/>
      </c>
      <c r="H2123" t="str">
        <f t="shared" ca="1" si="169"/>
        <v/>
      </c>
      <c r="K2123" t="str">
        <f t="shared" ca="1" si="170"/>
        <v/>
      </c>
    </row>
    <row r="2124" spans="1:11" x14ac:dyDescent="0.3">
      <c r="A2124" s="2">
        <v>0</v>
      </c>
      <c r="C2124" t="str">
        <f t="shared" ca="1" si="167"/>
        <v/>
      </c>
      <c r="D2124" t="str">
        <f t="shared" ca="1" si="168"/>
        <v/>
      </c>
      <c r="H2124" t="str">
        <f t="shared" ca="1" si="169"/>
        <v/>
      </c>
      <c r="K2124" t="str">
        <f t="shared" ca="1" si="170"/>
        <v/>
      </c>
    </row>
    <row r="2125" spans="1:11" x14ac:dyDescent="0.3">
      <c r="A2125" s="2">
        <v>2</v>
      </c>
      <c r="C2125" t="str">
        <f t="shared" ca="1" si="167"/>
        <v/>
      </c>
      <c r="D2125" t="str">
        <f t="shared" ca="1" si="168"/>
        <v/>
      </c>
      <c r="H2125" t="str">
        <f t="shared" ca="1" si="169"/>
        <v/>
      </c>
      <c r="K2125" t="str">
        <f t="shared" ca="1" si="170"/>
        <v/>
      </c>
    </row>
    <row r="2126" spans="1:11" x14ac:dyDescent="0.3">
      <c r="A2126" s="2">
        <v>3</v>
      </c>
      <c r="C2126" t="str">
        <f t="shared" ca="1" si="167"/>
        <v/>
      </c>
      <c r="D2126" t="str">
        <f t="shared" ca="1" si="168"/>
        <v/>
      </c>
      <c r="H2126" t="str">
        <f t="shared" ca="1" si="169"/>
        <v/>
      </c>
      <c r="K2126" t="str">
        <f t="shared" ca="1" si="170"/>
        <v/>
      </c>
    </row>
    <row r="2127" spans="1:11" x14ac:dyDescent="0.3">
      <c r="A2127" s="2">
        <v>0</v>
      </c>
      <c r="C2127" t="str">
        <f t="shared" ca="1" si="167"/>
        <v/>
      </c>
      <c r="D2127" t="str">
        <f t="shared" ca="1" si="168"/>
        <v/>
      </c>
      <c r="H2127" t="str">
        <f t="shared" ca="1" si="169"/>
        <v/>
      </c>
      <c r="K2127" t="str">
        <f t="shared" ca="1" si="170"/>
        <v/>
      </c>
    </row>
    <row r="2128" spans="1:11" x14ac:dyDescent="0.3">
      <c r="A2128" s="2">
        <v>4</v>
      </c>
      <c r="C2128" t="str">
        <f t="shared" ca="1" si="167"/>
        <v/>
      </c>
      <c r="D2128" t="str">
        <f t="shared" ca="1" si="168"/>
        <v/>
      </c>
      <c r="H2128" t="str">
        <f t="shared" ca="1" si="169"/>
        <v/>
      </c>
      <c r="K2128" t="str">
        <f t="shared" ca="1" si="170"/>
        <v/>
      </c>
    </row>
    <row r="2129" spans="1:11" x14ac:dyDescent="0.3">
      <c r="A2129" s="2">
        <v>2</v>
      </c>
      <c r="C2129" t="str">
        <f t="shared" ca="1" si="167"/>
        <v/>
      </c>
      <c r="D2129" t="str">
        <f t="shared" ca="1" si="168"/>
        <v/>
      </c>
      <c r="H2129" t="str">
        <f t="shared" ca="1" si="169"/>
        <v/>
      </c>
      <c r="K2129" t="str">
        <f t="shared" ca="1" si="170"/>
        <v/>
      </c>
    </row>
    <row r="2130" spans="1:11" x14ac:dyDescent="0.3">
      <c r="A2130" s="2">
        <v>3</v>
      </c>
      <c r="C2130" t="str">
        <f t="shared" ca="1" si="167"/>
        <v/>
      </c>
      <c r="D2130" t="str">
        <f t="shared" ca="1" si="168"/>
        <v/>
      </c>
      <c r="H2130" t="str">
        <f t="shared" ca="1" si="169"/>
        <v/>
      </c>
      <c r="K2130" t="str">
        <f t="shared" ca="1" si="170"/>
        <v/>
      </c>
    </row>
    <row r="2131" spans="1:11" x14ac:dyDescent="0.3">
      <c r="A2131" s="2">
        <v>0</v>
      </c>
      <c r="C2131">
        <f t="shared" ca="1" si="167"/>
        <v>11</v>
      </c>
      <c r="D2131" t="str">
        <f t="shared" ca="1" si="168"/>
        <v/>
      </c>
      <c r="H2131">
        <f t="shared" ca="1" si="169"/>
        <v>3.724899999999999</v>
      </c>
      <c r="K2131" t="str">
        <f t="shared" ca="1" si="170"/>
        <v/>
      </c>
    </row>
    <row r="2132" spans="1:11" x14ac:dyDescent="0.3">
      <c r="A2132" s="2">
        <v>1</v>
      </c>
      <c r="C2132" t="str">
        <f t="shared" ca="1" si="167"/>
        <v/>
      </c>
      <c r="D2132" t="str">
        <f t="shared" ca="1" si="168"/>
        <v/>
      </c>
      <c r="H2132" t="str">
        <f t="shared" ca="1" si="169"/>
        <v/>
      </c>
      <c r="K2132" t="str">
        <f t="shared" ca="1" si="170"/>
        <v/>
      </c>
    </row>
    <row r="2133" spans="1:11" x14ac:dyDescent="0.3">
      <c r="A2133" s="2">
        <v>0</v>
      </c>
      <c r="C2133" t="str">
        <f t="shared" ca="1" si="167"/>
        <v/>
      </c>
      <c r="D2133" t="str">
        <f t="shared" ca="1" si="168"/>
        <v/>
      </c>
      <c r="H2133" t="str">
        <f t="shared" ca="1" si="169"/>
        <v/>
      </c>
      <c r="K2133" t="str">
        <f t="shared" ca="1" si="170"/>
        <v/>
      </c>
    </row>
    <row r="2134" spans="1:11" x14ac:dyDescent="0.3">
      <c r="A2134" s="2">
        <v>3</v>
      </c>
      <c r="C2134" t="str">
        <f t="shared" ca="1" si="167"/>
        <v/>
      </c>
      <c r="D2134" t="str">
        <f t="shared" ca="1" si="168"/>
        <v/>
      </c>
      <c r="H2134" t="str">
        <f t="shared" ca="1" si="169"/>
        <v/>
      </c>
      <c r="K2134" t="str">
        <f t="shared" ca="1" si="170"/>
        <v/>
      </c>
    </row>
    <row r="2135" spans="1:11" x14ac:dyDescent="0.3">
      <c r="A2135" s="2">
        <v>1</v>
      </c>
      <c r="C2135" t="str">
        <f t="shared" ca="1" si="167"/>
        <v/>
      </c>
      <c r="D2135" t="str">
        <f t="shared" ca="1" si="168"/>
        <v/>
      </c>
      <c r="H2135" t="str">
        <f t="shared" ca="1" si="169"/>
        <v/>
      </c>
      <c r="K2135" t="str">
        <f t="shared" ca="1" si="170"/>
        <v/>
      </c>
    </row>
    <row r="2136" spans="1:11" x14ac:dyDescent="0.3">
      <c r="A2136" s="2">
        <v>1</v>
      </c>
      <c r="C2136" t="str">
        <f t="shared" ca="1" si="167"/>
        <v/>
      </c>
      <c r="D2136" t="str">
        <f t="shared" ca="1" si="168"/>
        <v/>
      </c>
      <c r="H2136" t="str">
        <f t="shared" ca="1" si="169"/>
        <v/>
      </c>
      <c r="K2136" t="str">
        <f t="shared" ca="1" si="170"/>
        <v/>
      </c>
    </row>
    <row r="2137" spans="1:11" x14ac:dyDescent="0.3">
      <c r="A2137" s="2">
        <v>1</v>
      </c>
      <c r="C2137" t="str">
        <f t="shared" ca="1" si="167"/>
        <v/>
      </c>
      <c r="D2137" t="str">
        <f t="shared" ca="1" si="168"/>
        <v/>
      </c>
      <c r="H2137" t="str">
        <f t="shared" ca="1" si="169"/>
        <v/>
      </c>
      <c r="K2137" t="str">
        <f t="shared" ca="1" si="170"/>
        <v/>
      </c>
    </row>
    <row r="2138" spans="1:11" x14ac:dyDescent="0.3">
      <c r="A2138" s="2">
        <v>3</v>
      </c>
      <c r="C2138" t="str">
        <f t="shared" ca="1" si="167"/>
        <v/>
      </c>
      <c r="D2138" t="str">
        <f t="shared" ca="1" si="168"/>
        <v/>
      </c>
      <c r="H2138" t="str">
        <f t="shared" ca="1" si="169"/>
        <v/>
      </c>
      <c r="K2138" t="str">
        <f t="shared" ca="1" si="170"/>
        <v/>
      </c>
    </row>
    <row r="2139" spans="1:11" x14ac:dyDescent="0.3">
      <c r="A2139" s="2">
        <v>1</v>
      </c>
      <c r="C2139" t="str">
        <f t="shared" ca="1" si="167"/>
        <v/>
      </c>
      <c r="D2139" t="str">
        <f t="shared" ca="1" si="168"/>
        <v/>
      </c>
      <c r="H2139" t="str">
        <f t="shared" ca="1" si="169"/>
        <v/>
      </c>
      <c r="K2139" t="str">
        <f t="shared" ca="1" si="170"/>
        <v/>
      </c>
    </row>
    <row r="2140" spans="1:11" x14ac:dyDescent="0.3">
      <c r="A2140" s="2">
        <v>0</v>
      </c>
      <c r="C2140" t="str">
        <f t="shared" ca="1" si="167"/>
        <v/>
      </c>
      <c r="D2140" t="str">
        <f t="shared" ca="1" si="168"/>
        <v/>
      </c>
      <c r="H2140" t="str">
        <f t="shared" ca="1" si="169"/>
        <v/>
      </c>
      <c r="K2140" t="str">
        <f t="shared" ca="1" si="170"/>
        <v/>
      </c>
    </row>
    <row r="2141" spans="1:11" x14ac:dyDescent="0.3">
      <c r="A2141" s="2">
        <v>1</v>
      </c>
      <c r="C2141">
        <f t="shared" ca="1" si="167"/>
        <v>16</v>
      </c>
      <c r="D2141">
        <f t="shared" ca="1" si="168"/>
        <v>26</v>
      </c>
      <c r="H2141">
        <f t="shared" ca="1" si="169"/>
        <v>9.4249000000000009</v>
      </c>
      <c r="K2141">
        <f t="shared" ca="1" si="170"/>
        <v>1.9600000000000159E-2</v>
      </c>
    </row>
    <row r="2142" spans="1:11" x14ac:dyDescent="0.3">
      <c r="A2142" s="2">
        <v>0</v>
      </c>
      <c r="C2142" t="str">
        <f t="shared" ca="1" si="167"/>
        <v/>
      </c>
      <c r="D2142" t="str">
        <f t="shared" ca="1" si="168"/>
        <v/>
      </c>
      <c r="H2142" t="str">
        <f t="shared" ca="1" si="169"/>
        <v/>
      </c>
      <c r="K2142" t="str">
        <f t="shared" ca="1" si="170"/>
        <v/>
      </c>
    </row>
    <row r="2143" spans="1:11" x14ac:dyDescent="0.3">
      <c r="A2143" s="2">
        <v>1</v>
      </c>
      <c r="C2143" t="str">
        <f t="shared" ca="1" si="167"/>
        <v/>
      </c>
      <c r="D2143" t="str">
        <f t="shared" ca="1" si="168"/>
        <v/>
      </c>
      <c r="H2143" t="str">
        <f t="shared" ca="1" si="169"/>
        <v/>
      </c>
      <c r="K2143" t="str">
        <f t="shared" ca="1" si="170"/>
        <v/>
      </c>
    </row>
    <row r="2144" spans="1:11" x14ac:dyDescent="0.3">
      <c r="A2144" s="2">
        <v>3</v>
      </c>
      <c r="C2144" t="str">
        <f t="shared" ca="1" si="167"/>
        <v/>
      </c>
      <c r="D2144" t="str">
        <f t="shared" ca="1" si="168"/>
        <v/>
      </c>
      <c r="H2144" t="str">
        <f t="shared" ca="1" si="169"/>
        <v/>
      </c>
      <c r="K2144" t="str">
        <f t="shared" ca="1" si="170"/>
        <v/>
      </c>
    </row>
    <row r="2145" spans="1:11" x14ac:dyDescent="0.3">
      <c r="A2145" s="2">
        <v>2</v>
      </c>
      <c r="C2145" t="str">
        <f t="shared" ca="1" si="167"/>
        <v/>
      </c>
      <c r="D2145" t="str">
        <f t="shared" ca="1" si="168"/>
        <v/>
      </c>
      <c r="H2145" t="str">
        <f t="shared" ca="1" si="169"/>
        <v/>
      </c>
      <c r="K2145" t="str">
        <f t="shared" ca="1" si="170"/>
        <v/>
      </c>
    </row>
    <row r="2146" spans="1:11" x14ac:dyDescent="0.3">
      <c r="A2146" s="2">
        <v>2</v>
      </c>
      <c r="C2146" t="str">
        <f t="shared" ca="1" si="167"/>
        <v/>
      </c>
      <c r="D2146" t="str">
        <f t="shared" ca="1" si="168"/>
        <v/>
      </c>
      <c r="H2146" t="str">
        <f t="shared" ca="1" si="169"/>
        <v/>
      </c>
      <c r="K2146" t="str">
        <f t="shared" ca="1" si="170"/>
        <v/>
      </c>
    </row>
    <row r="2147" spans="1:11" x14ac:dyDescent="0.3">
      <c r="A2147" s="2">
        <v>2</v>
      </c>
      <c r="C2147" t="str">
        <f t="shared" ca="1" si="167"/>
        <v/>
      </c>
      <c r="D2147" t="str">
        <f t="shared" ca="1" si="168"/>
        <v/>
      </c>
      <c r="H2147" t="str">
        <f t="shared" ca="1" si="169"/>
        <v/>
      </c>
      <c r="K2147" t="str">
        <f t="shared" ca="1" si="170"/>
        <v/>
      </c>
    </row>
    <row r="2148" spans="1:11" x14ac:dyDescent="0.3">
      <c r="A2148" s="2">
        <v>2</v>
      </c>
      <c r="C2148" t="str">
        <f t="shared" ca="1" si="167"/>
        <v/>
      </c>
      <c r="D2148" t="str">
        <f t="shared" ca="1" si="168"/>
        <v/>
      </c>
      <c r="H2148" t="str">
        <f t="shared" ca="1" si="169"/>
        <v/>
      </c>
      <c r="K2148" t="str">
        <f t="shared" ca="1" si="170"/>
        <v/>
      </c>
    </row>
    <row r="2149" spans="1:11" x14ac:dyDescent="0.3">
      <c r="A2149" s="2">
        <v>2</v>
      </c>
      <c r="C2149" t="str">
        <f t="shared" ca="1" si="167"/>
        <v/>
      </c>
      <c r="D2149" t="str">
        <f t="shared" ca="1" si="168"/>
        <v/>
      </c>
      <c r="H2149" t="str">
        <f t="shared" ca="1" si="169"/>
        <v/>
      </c>
      <c r="K2149" t="str">
        <f t="shared" ca="1" si="170"/>
        <v/>
      </c>
    </row>
    <row r="2150" spans="1:11" x14ac:dyDescent="0.3">
      <c r="A2150" s="2">
        <v>1</v>
      </c>
      <c r="C2150" t="str">
        <f t="shared" ca="1" si="167"/>
        <v/>
      </c>
      <c r="D2150" t="str">
        <f t="shared" ca="1" si="168"/>
        <v/>
      </c>
      <c r="H2150" t="str">
        <f t="shared" ca="1" si="169"/>
        <v/>
      </c>
      <c r="K2150" t="str">
        <f t="shared" ca="1" si="170"/>
        <v/>
      </c>
    </row>
    <row r="2151" spans="1:11" x14ac:dyDescent="0.3">
      <c r="A2151" s="2">
        <v>1</v>
      </c>
      <c r="C2151">
        <f t="shared" ca="1" si="167"/>
        <v>10</v>
      </c>
      <c r="D2151" t="str">
        <f t="shared" ca="1" si="168"/>
        <v/>
      </c>
      <c r="H2151">
        <f t="shared" ca="1" si="169"/>
        <v>8.5848999999999975</v>
      </c>
      <c r="K2151" t="str">
        <f t="shared" ca="1" si="170"/>
        <v/>
      </c>
    </row>
    <row r="2152" spans="1:11" x14ac:dyDescent="0.3">
      <c r="A2152" s="2">
        <v>0</v>
      </c>
      <c r="C2152" t="str">
        <f t="shared" ca="1" si="167"/>
        <v/>
      </c>
      <c r="D2152" t="str">
        <f t="shared" ca="1" si="168"/>
        <v/>
      </c>
      <c r="H2152" t="str">
        <f t="shared" ca="1" si="169"/>
        <v/>
      </c>
      <c r="K2152" t="str">
        <f t="shared" ca="1" si="170"/>
        <v/>
      </c>
    </row>
    <row r="2153" spans="1:11" x14ac:dyDescent="0.3">
      <c r="A2153" s="2">
        <v>1</v>
      </c>
      <c r="C2153" t="str">
        <f t="shared" ca="1" si="167"/>
        <v/>
      </c>
      <c r="D2153" t="str">
        <f t="shared" ca="1" si="168"/>
        <v/>
      </c>
      <c r="H2153" t="str">
        <f t="shared" ca="1" si="169"/>
        <v/>
      </c>
      <c r="K2153" t="str">
        <f t="shared" ca="1" si="170"/>
        <v/>
      </c>
    </row>
    <row r="2154" spans="1:11" x14ac:dyDescent="0.3">
      <c r="A2154" s="2">
        <v>1</v>
      </c>
      <c r="C2154" t="str">
        <f t="shared" ca="1" si="167"/>
        <v/>
      </c>
      <c r="D2154" t="str">
        <f t="shared" ca="1" si="168"/>
        <v/>
      </c>
      <c r="H2154" t="str">
        <f t="shared" ca="1" si="169"/>
        <v/>
      </c>
      <c r="K2154" t="str">
        <f t="shared" ca="1" si="170"/>
        <v/>
      </c>
    </row>
    <row r="2155" spans="1:11" x14ac:dyDescent="0.3">
      <c r="A2155" s="2">
        <v>1</v>
      </c>
      <c r="C2155" t="str">
        <f t="shared" ca="1" si="167"/>
        <v/>
      </c>
      <c r="D2155" t="str">
        <f t="shared" ca="1" si="168"/>
        <v/>
      </c>
      <c r="H2155" t="str">
        <f t="shared" ca="1" si="169"/>
        <v/>
      </c>
      <c r="K2155" t="str">
        <f t="shared" ca="1" si="170"/>
        <v/>
      </c>
    </row>
    <row r="2156" spans="1:11" x14ac:dyDescent="0.3">
      <c r="A2156" s="2">
        <v>0</v>
      </c>
      <c r="C2156" t="str">
        <f t="shared" ca="1" si="167"/>
        <v/>
      </c>
      <c r="D2156" t="str">
        <f t="shared" ca="1" si="168"/>
        <v/>
      </c>
      <c r="H2156" t="str">
        <f t="shared" ca="1" si="169"/>
        <v/>
      </c>
      <c r="K2156" t="str">
        <f t="shared" ca="1" si="170"/>
        <v/>
      </c>
    </row>
    <row r="2157" spans="1:11" x14ac:dyDescent="0.3">
      <c r="A2157" s="2">
        <v>3</v>
      </c>
      <c r="C2157" t="str">
        <f t="shared" ca="1" si="167"/>
        <v/>
      </c>
      <c r="D2157" t="str">
        <f t="shared" ca="1" si="168"/>
        <v/>
      </c>
      <c r="H2157" t="str">
        <f t="shared" ca="1" si="169"/>
        <v/>
      </c>
      <c r="K2157" t="str">
        <f t="shared" ca="1" si="170"/>
        <v/>
      </c>
    </row>
    <row r="2158" spans="1:11" x14ac:dyDescent="0.3">
      <c r="A2158" s="2">
        <v>1</v>
      </c>
      <c r="C2158" t="str">
        <f t="shared" ca="1" si="167"/>
        <v/>
      </c>
      <c r="D2158" t="str">
        <f t="shared" ca="1" si="168"/>
        <v/>
      </c>
      <c r="H2158" t="str">
        <f t="shared" ca="1" si="169"/>
        <v/>
      </c>
      <c r="K2158" t="str">
        <f t="shared" ca="1" si="170"/>
        <v/>
      </c>
    </row>
    <row r="2159" spans="1:11" x14ac:dyDescent="0.3">
      <c r="A2159" s="2">
        <v>0</v>
      </c>
      <c r="C2159" t="str">
        <f t="shared" ca="1" si="167"/>
        <v/>
      </c>
      <c r="D2159" t="str">
        <f t="shared" ca="1" si="168"/>
        <v/>
      </c>
      <c r="H2159" t="str">
        <f t="shared" ca="1" si="169"/>
        <v/>
      </c>
      <c r="K2159" t="str">
        <f t="shared" ca="1" si="170"/>
        <v/>
      </c>
    </row>
    <row r="2160" spans="1:11" x14ac:dyDescent="0.3">
      <c r="A2160" s="2">
        <v>2</v>
      </c>
      <c r="C2160" t="str">
        <f t="shared" ca="1" si="167"/>
        <v/>
      </c>
      <c r="D2160" t="str">
        <f t="shared" ca="1" si="168"/>
        <v/>
      </c>
      <c r="H2160" t="str">
        <f t="shared" ca="1" si="169"/>
        <v/>
      </c>
      <c r="K2160" t="str">
        <f t="shared" ca="1" si="170"/>
        <v/>
      </c>
    </row>
    <row r="2161" spans="1:11" x14ac:dyDescent="0.3">
      <c r="A2161" s="2">
        <v>2</v>
      </c>
      <c r="C2161">
        <f t="shared" ca="1" si="167"/>
        <v>14</v>
      </c>
      <c r="D2161">
        <f t="shared" ca="1" si="168"/>
        <v>20</v>
      </c>
      <c r="H2161">
        <f t="shared" ca="1" si="169"/>
        <v>1.1449000000000007</v>
      </c>
      <c r="K2161">
        <f t="shared" ca="1" si="170"/>
        <v>34.33959999999999</v>
      </c>
    </row>
    <row r="2162" spans="1:11" x14ac:dyDescent="0.3">
      <c r="A2162" s="2">
        <v>1</v>
      </c>
      <c r="C2162" t="str">
        <f t="shared" ca="1" si="167"/>
        <v/>
      </c>
      <c r="D2162" t="str">
        <f t="shared" ca="1" si="168"/>
        <v/>
      </c>
      <c r="H2162" t="str">
        <f t="shared" ca="1" si="169"/>
        <v/>
      </c>
      <c r="K2162" t="str">
        <f t="shared" ca="1" si="170"/>
        <v/>
      </c>
    </row>
    <row r="2163" spans="1:11" x14ac:dyDescent="0.3">
      <c r="A2163" s="2">
        <v>0</v>
      </c>
      <c r="C2163" t="str">
        <f t="shared" ca="1" si="167"/>
        <v/>
      </c>
      <c r="D2163" t="str">
        <f t="shared" ca="1" si="168"/>
        <v/>
      </c>
      <c r="H2163" t="str">
        <f t="shared" ca="1" si="169"/>
        <v/>
      </c>
      <c r="K2163" t="str">
        <f t="shared" ca="1" si="170"/>
        <v/>
      </c>
    </row>
    <row r="2164" spans="1:11" x14ac:dyDescent="0.3">
      <c r="A2164" s="2">
        <v>0</v>
      </c>
      <c r="C2164" t="str">
        <f t="shared" ca="1" si="167"/>
        <v/>
      </c>
      <c r="D2164" t="str">
        <f t="shared" ca="1" si="168"/>
        <v/>
      </c>
      <c r="H2164" t="str">
        <f t="shared" ca="1" si="169"/>
        <v/>
      </c>
      <c r="K2164" t="str">
        <f t="shared" ca="1" si="170"/>
        <v/>
      </c>
    </row>
    <row r="2165" spans="1:11" x14ac:dyDescent="0.3">
      <c r="A2165" s="2">
        <v>3</v>
      </c>
      <c r="C2165" t="str">
        <f t="shared" ca="1" si="167"/>
        <v/>
      </c>
      <c r="D2165" t="str">
        <f t="shared" ca="1" si="168"/>
        <v/>
      </c>
      <c r="H2165" t="str">
        <f t="shared" ca="1" si="169"/>
        <v/>
      </c>
      <c r="K2165" t="str">
        <f t="shared" ca="1" si="170"/>
        <v/>
      </c>
    </row>
    <row r="2166" spans="1:11" x14ac:dyDescent="0.3">
      <c r="A2166" s="2">
        <v>1</v>
      </c>
      <c r="C2166" t="str">
        <f t="shared" ca="1" si="167"/>
        <v/>
      </c>
      <c r="D2166" t="str">
        <f t="shared" ca="1" si="168"/>
        <v/>
      </c>
      <c r="H2166" t="str">
        <f t="shared" ca="1" si="169"/>
        <v/>
      </c>
      <c r="K2166" t="str">
        <f t="shared" ca="1" si="170"/>
        <v/>
      </c>
    </row>
    <row r="2167" spans="1:11" x14ac:dyDescent="0.3">
      <c r="A2167" s="2">
        <v>1</v>
      </c>
      <c r="C2167" t="str">
        <f t="shared" ca="1" si="167"/>
        <v/>
      </c>
      <c r="D2167" t="str">
        <f t="shared" ca="1" si="168"/>
        <v/>
      </c>
      <c r="H2167" t="str">
        <f t="shared" ca="1" si="169"/>
        <v/>
      </c>
      <c r="K2167" t="str">
        <f t="shared" ca="1" si="170"/>
        <v/>
      </c>
    </row>
    <row r="2168" spans="1:11" x14ac:dyDescent="0.3">
      <c r="A2168" s="2">
        <v>2</v>
      </c>
      <c r="C2168" t="str">
        <f t="shared" ca="1" si="167"/>
        <v/>
      </c>
      <c r="D2168" t="str">
        <f t="shared" ca="1" si="168"/>
        <v/>
      </c>
      <c r="H2168" t="str">
        <f t="shared" ca="1" si="169"/>
        <v/>
      </c>
      <c r="K2168" t="str">
        <f t="shared" ca="1" si="170"/>
        <v/>
      </c>
    </row>
    <row r="2169" spans="1:11" x14ac:dyDescent="0.3">
      <c r="A2169" s="2">
        <v>2</v>
      </c>
      <c r="C2169" t="str">
        <f t="shared" ca="1" si="167"/>
        <v/>
      </c>
      <c r="D2169" t="str">
        <f t="shared" ca="1" si="168"/>
        <v/>
      </c>
      <c r="H2169" t="str">
        <f t="shared" ca="1" si="169"/>
        <v/>
      </c>
      <c r="K2169" t="str">
        <f t="shared" ca="1" si="170"/>
        <v/>
      </c>
    </row>
    <row r="2170" spans="1:11" x14ac:dyDescent="0.3">
      <c r="A2170" s="2">
        <v>2</v>
      </c>
      <c r="C2170" t="str">
        <f t="shared" ca="1" si="167"/>
        <v/>
      </c>
      <c r="D2170" t="str">
        <f t="shared" ca="1" si="168"/>
        <v/>
      </c>
      <c r="H2170" t="str">
        <f t="shared" ca="1" si="169"/>
        <v/>
      </c>
      <c r="K2170" t="str">
        <f t="shared" ca="1" si="170"/>
        <v/>
      </c>
    </row>
    <row r="2171" spans="1:11" x14ac:dyDescent="0.3">
      <c r="A2171" s="2">
        <v>0</v>
      </c>
      <c r="C2171">
        <f t="shared" ca="1" si="167"/>
        <v>6</v>
      </c>
      <c r="D2171" t="str">
        <f t="shared" ca="1" si="168"/>
        <v/>
      </c>
      <c r="H2171">
        <f t="shared" ca="1" si="169"/>
        <v>48.024899999999995</v>
      </c>
      <c r="K2171" t="str">
        <f t="shared" ca="1" si="170"/>
        <v/>
      </c>
    </row>
    <row r="2172" spans="1:11" x14ac:dyDescent="0.3">
      <c r="A2172" s="2">
        <v>0</v>
      </c>
      <c r="C2172" t="str">
        <f t="shared" ca="1" si="167"/>
        <v/>
      </c>
      <c r="D2172" t="str">
        <f t="shared" ca="1" si="168"/>
        <v/>
      </c>
      <c r="H2172" t="str">
        <f t="shared" ca="1" si="169"/>
        <v/>
      </c>
      <c r="K2172" t="str">
        <f t="shared" ca="1" si="170"/>
        <v/>
      </c>
    </row>
    <row r="2173" spans="1:11" x14ac:dyDescent="0.3">
      <c r="A2173" s="2">
        <v>0</v>
      </c>
      <c r="C2173" t="str">
        <f t="shared" ca="1" si="167"/>
        <v/>
      </c>
      <c r="D2173" t="str">
        <f t="shared" ca="1" si="168"/>
        <v/>
      </c>
      <c r="H2173" t="str">
        <f t="shared" ca="1" si="169"/>
        <v/>
      </c>
      <c r="K2173" t="str">
        <f t="shared" ca="1" si="170"/>
        <v/>
      </c>
    </row>
    <row r="2174" spans="1:11" x14ac:dyDescent="0.3">
      <c r="A2174" s="2">
        <v>0</v>
      </c>
      <c r="C2174" t="str">
        <f t="shared" ca="1" si="167"/>
        <v/>
      </c>
      <c r="D2174" t="str">
        <f t="shared" ca="1" si="168"/>
        <v/>
      </c>
      <c r="H2174" t="str">
        <f t="shared" ca="1" si="169"/>
        <v/>
      </c>
      <c r="K2174" t="str">
        <f t="shared" ca="1" si="170"/>
        <v/>
      </c>
    </row>
    <row r="2175" spans="1:11" x14ac:dyDescent="0.3">
      <c r="A2175" s="2">
        <v>2</v>
      </c>
      <c r="C2175" t="str">
        <f t="shared" ca="1" si="167"/>
        <v/>
      </c>
      <c r="D2175" t="str">
        <f t="shared" ca="1" si="168"/>
        <v/>
      </c>
      <c r="H2175" t="str">
        <f t="shared" ca="1" si="169"/>
        <v/>
      </c>
      <c r="K2175" t="str">
        <f t="shared" ca="1" si="170"/>
        <v/>
      </c>
    </row>
    <row r="2176" spans="1:11" x14ac:dyDescent="0.3">
      <c r="A2176" s="2">
        <v>1</v>
      </c>
      <c r="C2176" t="str">
        <f t="shared" ca="1" si="167"/>
        <v/>
      </c>
      <c r="D2176" t="str">
        <f t="shared" ca="1" si="168"/>
        <v/>
      </c>
      <c r="H2176" t="str">
        <f t="shared" ca="1" si="169"/>
        <v/>
      </c>
      <c r="K2176" t="str">
        <f t="shared" ca="1" si="170"/>
        <v/>
      </c>
    </row>
    <row r="2177" spans="1:11" x14ac:dyDescent="0.3">
      <c r="A2177" s="2">
        <v>0</v>
      </c>
      <c r="C2177" t="str">
        <f t="shared" ref="C2177:C2240" ca="1" si="171">IF(MOD(CELL("строка",A2186),10)=0,SUM(A2177:A2186),"")</f>
        <v/>
      </c>
      <c r="D2177" t="str">
        <f t="shared" ref="D2177:D2240" ca="1" si="172">IF(MOD(CELL("строка",A2196),20)=0,SUM(A2177:A2196),"")</f>
        <v/>
      </c>
      <c r="H2177" t="str">
        <f t="shared" ca="1" si="169"/>
        <v/>
      </c>
      <c r="K2177" t="str">
        <f t="shared" ca="1" si="170"/>
        <v/>
      </c>
    </row>
    <row r="2178" spans="1:11" x14ac:dyDescent="0.3">
      <c r="A2178" s="2">
        <v>2</v>
      </c>
      <c r="C2178" t="str">
        <f t="shared" ca="1" si="171"/>
        <v/>
      </c>
      <c r="D2178" t="str">
        <f t="shared" ca="1" si="172"/>
        <v/>
      </c>
      <c r="H2178" t="str">
        <f t="shared" ref="H2178:H2241" ca="1" si="173">IF(MOD(CELL("строка",C2178),10)=1,POWER( SUM( C2178, -$G$1 ), 2 ),"")</f>
        <v/>
      </c>
      <c r="K2178" t="str">
        <f t="shared" ref="K2178:K2241" ca="1" si="174">IF(MOD(CELL("строка",D2178),20)=1,POWER( SUM( D2178, -$J$1 ), 2 ),"")</f>
        <v/>
      </c>
    </row>
    <row r="2179" spans="1:11" x14ac:dyDescent="0.3">
      <c r="A2179" s="2">
        <v>0</v>
      </c>
      <c r="C2179" t="str">
        <f t="shared" ca="1" si="171"/>
        <v/>
      </c>
      <c r="D2179" t="str">
        <f t="shared" ca="1" si="172"/>
        <v/>
      </c>
      <c r="H2179" t="str">
        <f t="shared" ca="1" si="173"/>
        <v/>
      </c>
      <c r="K2179" t="str">
        <f t="shared" ca="1" si="174"/>
        <v/>
      </c>
    </row>
    <row r="2180" spans="1:11" x14ac:dyDescent="0.3">
      <c r="A2180" s="2">
        <v>1</v>
      </c>
      <c r="C2180" t="str">
        <f t="shared" ca="1" si="171"/>
        <v/>
      </c>
      <c r="D2180" t="str">
        <f t="shared" ca="1" si="172"/>
        <v/>
      </c>
      <c r="H2180" t="str">
        <f t="shared" ca="1" si="173"/>
        <v/>
      </c>
      <c r="K2180" t="str">
        <f t="shared" ca="1" si="174"/>
        <v/>
      </c>
    </row>
    <row r="2181" spans="1:11" x14ac:dyDescent="0.3">
      <c r="A2181" s="2">
        <v>1</v>
      </c>
      <c r="C2181">
        <f t="shared" ca="1" si="171"/>
        <v>12</v>
      </c>
      <c r="D2181">
        <f t="shared" ca="1" si="172"/>
        <v>22</v>
      </c>
      <c r="H2181">
        <f t="shared" ca="1" si="173"/>
        <v>0.86489999999999945</v>
      </c>
      <c r="K2181">
        <f t="shared" ca="1" si="174"/>
        <v>14.899599999999996</v>
      </c>
    </row>
    <row r="2182" spans="1:11" x14ac:dyDescent="0.3">
      <c r="A2182" s="2">
        <v>2</v>
      </c>
      <c r="C2182" t="str">
        <f t="shared" ca="1" si="171"/>
        <v/>
      </c>
      <c r="D2182" t="str">
        <f t="shared" ca="1" si="172"/>
        <v/>
      </c>
      <c r="H2182" t="str">
        <f t="shared" ca="1" si="173"/>
        <v/>
      </c>
      <c r="K2182" t="str">
        <f t="shared" ca="1" si="174"/>
        <v/>
      </c>
    </row>
    <row r="2183" spans="1:11" x14ac:dyDescent="0.3">
      <c r="A2183" s="2">
        <v>0</v>
      </c>
      <c r="C2183" t="str">
        <f t="shared" ca="1" si="171"/>
        <v/>
      </c>
      <c r="D2183" t="str">
        <f t="shared" ca="1" si="172"/>
        <v/>
      </c>
      <c r="H2183" t="str">
        <f t="shared" ca="1" si="173"/>
        <v/>
      </c>
      <c r="K2183" t="str">
        <f t="shared" ca="1" si="174"/>
        <v/>
      </c>
    </row>
    <row r="2184" spans="1:11" x14ac:dyDescent="0.3">
      <c r="A2184" s="2">
        <v>0</v>
      </c>
      <c r="C2184" t="str">
        <f t="shared" ca="1" si="171"/>
        <v/>
      </c>
      <c r="D2184" t="str">
        <f t="shared" ca="1" si="172"/>
        <v/>
      </c>
      <c r="H2184" t="str">
        <f t="shared" ca="1" si="173"/>
        <v/>
      </c>
      <c r="K2184" t="str">
        <f t="shared" ca="1" si="174"/>
        <v/>
      </c>
    </row>
    <row r="2185" spans="1:11" x14ac:dyDescent="0.3">
      <c r="A2185" s="2">
        <v>1</v>
      </c>
      <c r="C2185" t="str">
        <f t="shared" ca="1" si="171"/>
        <v/>
      </c>
      <c r="D2185" t="str">
        <f t="shared" ca="1" si="172"/>
        <v/>
      </c>
      <c r="H2185" t="str">
        <f t="shared" ca="1" si="173"/>
        <v/>
      </c>
      <c r="K2185" t="str">
        <f t="shared" ca="1" si="174"/>
        <v/>
      </c>
    </row>
    <row r="2186" spans="1:11" x14ac:dyDescent="0.3">
      <c r="A2186" s="2">
        <v>2</v>
      </c>
      <c r="C2186" t="str">
        <f t="shared" ca="1" si="171"/>
        <v/>
      </c>
      <c r="D2186" t="str">
        <f t="shared" ca="1" si="172"/>
        <v/>
      </c>
      <c r="H2186" t="str">
        <f t="shared" ca="1" si="173"/>
        <v/>
      </c>
      <c r="K2186" t="str">
        <f t="shared" ca="1" si="174"/>
        <v/>
      </c>
    </row>
    <row r="2187" spans="1:11" x14ac:dyDescent="0.3">
      <c r="A2187" s="2">
        <v>3</v>
      </c>
      <c r="C2187" t="str">
        <f t="shared" ca="1" si="171"/>
        <v/>
      </c>
      <c r="D2187" t="str">
        <f t="shared" ca="1" si="172"/>
        <v/>
      </c>
      <c r="H2187" t="str">
        <f t="shared" ca="1" si="173"/>
        <v/>
      </c>
      <c r="K2187" t="str">
        <f t="shared" ca="1" si="174"/>
        <v/>
      </c>
    </row>
    <row r="2188" spans="1:11" x14ac:dyDescent="0.3">
      <c r="A2188" s="2">
        <v>0</v>
      </c>
      <c r="C2188" t="str">
        <f t="shared" ca="1" si="171"/>
        <v/>
      </c>
      <c r="D2188" t="str">
        <f t="shared" ca="1" si="172"/>
        <v/>
      </c>
      <c r="H2188" t="str">
        <f t="shared" ca="1" si="173"/>
        <v/>
      </c>
      <c r="K2188" t="str">
        <f t="shared" ca="1" si="174"/>
        <v/>
      </c>
    </row>
    <row r="2189" spans="1:11" x14ac:dyDescent="0.3">
      <c r="A2189" s="2">
        <v>1</v>
      </c>
      <c r="C2189" t="str">
        <f t="shared" ca="1" si="171"/>
        <v/>
      </c>
      <c r="D2189" t="str">
        <f t="shared" ca="1" si="172"/>
        <v/>
      </c>
      <c r="H2189" t="str">
        <f t="shared" ca="1" si="173"/>
        <v/>
      </c>
      <c r="K2189" t="str">
        <f t="shared" ca="1" si="174"/>
        <v/>
      </c>
    </row>
    <row r="2190" spans="1:11" x14ac:dyDescent="0.3">
      <c r="A2190" s="2">
        <v>2</v>
      </c>
      <c r="C2190" t="str">
        <f t="shared" ca="1" si="171"/>
        <v/>
      </c>
      <c r="D2190" t="str">
        <f t="shared" ca="1" si="172"/>
        <v/>
      </c>
      <c r="H2190" t="str">
        <f t="shared" ca="1" si="173"/>
        <v/>
      </c>
      <c r="K2190" t="str">
        <f t="shared" ca="1" si="174"/>
        <v/>
      </c>
    </row>
    <row r="2191" spans="1:11" x14ac:dyDescent="0.3">
      <c r="A2191" s="2">
        <v>1</v>
      </c>
      <c r="C2191">
        <f t="shared" ca="1" si="171"/>
        <v>10</v>
      </c>
      <c r="D2191" t="str">
        <f t="shared" ca="1" si="172"/>
        <v/>
      </c>
      <c r="H2191">
        <f t="shared" ca="1" si="173"/>
        <v>8.5848999999999975</v>
      </c>
      <c r="K2191" t="str">
        <f t="shared" ca="1" si="174"/>
        <v/>
      </c>
    </row>
    <row r="2192" spans="1:11" x14ac:dyDescent="0.3">
      <c r="A2192" s="2">
        <v>0</v>
      </c>
      <c r="C2192" t="str">
        <f t="shared" ca="1" si="171"/>
        <v/>
      </c>
      <c r="D2192" t="str">
        <f t="shared" ca="1" si="172"/>
        <v/>
      </c>
      <c r="H2192" t="str">
        <f t="shared" ca="1" si="173"/>
        <v/>
      </c>
      <c r="K2192" t="str">
        <f t="shared" ca="1" si="174"/>
        <v/>
      </c>
    </row>
    <row r="2193" spans="1:11" x14ac:dyDescent="0.3">
      <c r="A2193" s="2">
        <v>0</v>
      </c>
      <c r="C2193" t="str">
        <f t="shared" ca="1" si="171"/>
        <v/>
      </c>
      <c r="D2193" t="str">
        <f t="shared" ca="1" si="172"/>
        <v/>
      </c>
      <c r="H2193" t="str">
        <f t="shared" ca="1" si="173"/>
        <v/>
      </c>
      <c r="K2193" t="str">
        <f t="shared" ca="1" si="174"/>
        <v/>
      </c>
    </row>
    <row r="2194" spans="1:11" x14ac:dyDescent="0.3">
      <c r="A2194" s="2">
        <v>1</v>
      </c>
      <c r="C2194" t="str">
        <f t="shared" ca="1" si="171"/>
        <v/>
      </c>
      <c r="D2194" t="str">
        <f t="shared" ca="1" si="172"/>
        <v/>
      </c>
      <c r="H2194" t="str">
        <f t="shared" ca="1" si="173"/>
        <v/>
      </c>
      <c r="K2194" t="str">
        <f t="shared" ca="1" si="174"/>
        <v/>
      </c>
    </row>
    <row r="2195" spans="1:11" x14ac:dyDescent="0.3">
      <c r="A2195" s="2">
        <v>1</v>
      </c>
      <c r="C2195" t="str">
        <f t="shared" ca="1" si="171"/>
        <v/>
      </c>
      <c r="D2195" t="str">
        <f t="shared" ca="1" si="172"/>
        <v/>
      </c>
      <c r="H2195" t="str">
        <f t="shared" ca="1" si="173"/>
        <v/>
      </c>
      <c r="K2195" t="str">
        <f t="shared" ca="1" si="174"/>
        <v/>
      </c>
    </row>
    <row r="2196" spans="1:11" x14ac:dyDescent="0.3">
      <c r="A2196" s="2">
        <v>3</v>
      </c>
      <c r="C2196" t="str">
        <f t="shared" ca="1" si="171"/>
        <v/>
      </c>
      <c r="D2196" t="str">
        <f t="shared" ca="1" si="172"/>
        <v/>
      </c>
      <c r="H2196" t="str">
        <f t="shared" ca="1" si="173"/>
        <v/>
      </c>
      <c r="K2196" t="str">
        <f t="shared" ca="1" si="174"/>
        <v/>
      </c>
    </row>
    <row r="2197" spans="1:11" x14ac:dyDescent="0.3">
      <c r="A2197" s="2">
        <v>1</v>
      </c>
      <c r="C2197" t="str">
        <f t="shared" ca="1" si="171"/>
        <v/>
      </c>
      <c r="D2197" t="str">
        <f t="shared" ca="1" si="172"/>
        <v/>
      </c>
      <c r="H2197" t="str">
        <f t="shared" ca="1" si="173"/>
        <v/>
      </c>
      <c r="K2197" t="str">
        <f t="shared" ca="1" si="174"/>
        <v/>
      </c>
    </row>
    <row r="2198" spans="1:11" x14ac:dyDescent="0.3">
      <c r="A2198" s="2">
        <v>0</v>
      </c>
      <c r="C2198" t="str">
        <f t="shared" ca="1" si="171"/>
        <v/>
      </c>
      <c r="D2198" t="str">
        <f t="shared" ca="1" si="172"/>
        <v/>
      </c>
      <c r="H2198" t="str">
        <f t="shared" ca="1" si="173"/>
        <v/>
      </c>
      <c r="K2198" t="str">
        <f t="shared" ca="1" si="174"/>
        <v/>
      </c>
    </row>
    <row r="2199" spans="1:11" x14ac:dyDescent="0.3">
      <c r="A2199" s="2">
        <v>2</v>
      </c>
      <c r="C2199" t="str">
        <f t="shared" ca="1" si="171"/>
        <v/>
      </c>
      <c r="D2199" t="str">
        <f t="shared" ca="1" si="172"/>
        <v/>
      </c>
      <c r="H2199" t="str">
        <f t="shared" ca="1" si="173"/>
        <v/>
      </c>
      <c r="K2199" t="str">
        <f t="shared" ca="1" si="174"/>
        <v/>
      </c>
    </row>
    <row r="2200" spans="1:11" x14ac:dyDescent="0.3">
      <c r="A2200" s="2">
        <v>1</v>
      </c>
      <c r="C2200" t="str">
        <f t="shared" ca="1" si="171"/>
        <v/>
      </c>
      <c r="D2200" t="str">
        <f t="shared" ca="1" si="172"/>
        <v/>
      </c>
      <c r="H2200" t="str">
        <f t="shared" ca="1" si="173"/>
        <v/>
      </c>
      <c r="K2200" t="str">
        <f t="shared" ca="1" si="174"/>
        <v/>
      </c>
    </row>
    <row r="2201" spans="1:11" x14ac:dyDescent="0.3">
      <c r="A2201" s="2">
        <v>3</v>
      </c>
      <c r="C2201">
        <f t="shared" ca="1" si="171"/>
        <v>11</v>
      </c>
      <c r="D2201">
        <f t="shared" ca="1" si="172"/>
        <v>26</v>
      </c>
      <c r="H2201">
        <f t="shared" ca="1" si="173"/>
        <v>3.724899999999999</v>
      </c>
      <c r="K2201">
        <f t="shared" ca="1" si="174"/>
        <v>1.9600000000000159E-2</v>
      </c>
    </row>
    <row r="2202" spans="1:11" x14ac:dyDescent="0.3">
      <c r="A2202" s="2">
        <v>0</v>
      </c>
      <c r="C2202" t="str">
        <f t="shared" ca="1" si="171"/>
        <v/>
      </c>
      <c r="D2202" t="str">
        <f t="shared" ca="1" si="172"/>
        <v/>
      </c>
      <c r="H2202" t="str">
        <f t="shared" ca="1" si="173"/>
        <v/>
      </c>
      <c r="K2202" t="str">
        <f t="shared" ca="1" si="174"/>
        <v/>
      </c>
    </row>
    <row r="2203" spans="1:11" x14ac:dyDescent="0.3">
      <c r="A2203" s="2">
        <v>0</v>
      </c>
      <c r="C2203" t="str">
        <f t="shared" ca="1" si="171"/>
        <v/>
      </c>
      <c r="D2203" t="str">
        <f t="shared" ca="1" si="172"/>
        <v/>
      </c>
      <c r="H2203" t="str">
        <f t="shared" ca="1" si="173"/>
        <v/>
      </c>
      <c r="K2203" t="str">
        <f t="shared" ca="1" si="174"/>
        <v/>
      </c>
    </row>
    <row r="2204" spans="1:11" x14ac:dyDescent="0.3">
      <c r="A2204" s="2">
        <v>1</v>
      </c>
      <c r="C2204" t="str">
        <f t="shared" ca="1" si="171"/>
        <v/>
      </c>
      <c r="D2204" t="str">
        <f t="shared" ca="1" si="172"/>
        <v/>
      </c>
      <c r="H2204" t="str">
        <f t="shared" ca="1" si="173"/>
        <v/>
      </c>
      <c r="K2204" t="str">
        <f t="shared" ca="1" si="174"/>
        <v/>
      </c>
    </row>
    <row r="2205" spans="1:11" x14ac:dyDescent="0.3">
      <c r="A2205" s="2">
        <v>0</v>
      </c>
      <c r="C2205" t="str">
        <f t="shared" ca="1" si="171"/>
        <v/>
      </c>
      <c r="D2205" t="str">
        <f t="shared" ca="1" si="172"/>
        <v/>
      </c>
      <c r="H2205" t="str">
        <f t="shared" ca="1" si="173"/>
        <v/>
      </c>
      <c r="K2205" t="str">
        <f t="shared" ca="1" si="174"/>
        <v/>
      </c>
    </row>
    <row r="2206" spans="1:11" x14ac:dyDescent="0.3">
      <c r="A2206" s="2">
        <v>1</v>
      </c>
      <c r="C2206" t="str">
        <f t="shared" ca="1" si="171"/>
        <v/>
      </c>
      <c r="D2206" t="str">
        <f t="shared" ca="1" si="172"/>
        <v/>
      </c>
      <c r="H2206" t="str">
        <f t="shared" ca="1" si="173"/>
        <v/>
      </c>
      <c r="K2206" t="str">
        <f t="shared" ca="1" si="174"/>
        <v/>
      </c>
    </row>
    <row r="2207" spans="1:11" x14ac:dyDescent="0.3">
      <c r="A2207" s="2">
        <v>1</v>
      </c>
      <c r="C2207" t="str">
        <f t="shared" ca="1" si="171"/>
        <v/>
      </c>
      <c r="D2207" t="str">
        <f t="shared" ca="1" si="172"/>
        <v/>
      </c>
      <c r="H2207" t="str">
        <f t="shared" ca="1" si="173"/>
        <v/>
      </c>
      <c r="K2207" t="str">
        <f t="shared" ca="1" si="174"/>
        <v/>
      </c>
    </row>
    <row r="2208" spans="1:11" x14ac:dyDescent="0.3">
      <c r="A2208" s="2">
        <v>1</v>
      </c>
      <c r="C2208" t="str">
        <f t="shared" ca="1" si="171"/>
        <v/>
      </c>
      <c r="D2208" t="str">
        <f t="shared" ca="1" si="172"/>
        <v/>
      </c>
      <c r="H2208" t="str">
        <f t="shared" ca="1" si="173"/>
        <v/>
      </c>
      <c r="K2208" t="str">
        <f t="shared" ca="1" si="174"/>
        <v/>
      </c>
    </row>
    <row r="2209" spans="1:11" x14ac:dyDescent="0.3">
      <c r="A2209" s="2">
        <v>4</v>
      </c>
      <c r="C2209" t="str">
        <f t="shared" ca="1" si="171"/>
        <v/>
      </c>
      <c r="D2209" t="str">
        <f t="shared" ca="1" si="172"/>
        <v/>
      </c>
      <c r="H2209" t="str">
        <f t="shared" ca="1" si="173"/>
        <v/>
      </c>
      <c r="K2209" t="str">
        <f t="shared" ca="1" si="174"/>
        <v/>
      </c>
    </row>
    <row r="2210" spans="1:11" x14ac:dyDescent="0.3">
      <c r="A2210" s="2">
        <v>0</v>
      </c>
      <c r="C2210" t="str">
        <f t="shared" ca="1" si="171"/>
        <v/>
      </c>
      <c r="D2210" t="str">
        <f t="shared" ca="1" si="172"/>
        <v/>
      </c>
      <c r="H2210" t="str">
        <f t="shared" ca="1" si="173"/>
        <v/>
      </c>
      <c r="K2210" t="str">
        <f t="shared" ca="1" si="174"/>
        <v/>
      </c>
    </row>
    <row r="2211" spans="1:11" x14ac:dyDescent="0.3">
      <c r="A2211" s="2">
        <v>0</v>
      </c>
      <c r="C2211">
        <f t="shared" ca="1" si="171"/>
        <v>15</v>
      </c>
      <c r="D2211" t="str">
        <f t="shared" ca="1" si="172"/>
        <v/>
      </c>
      <c r="H2211">
        <f t="shared" ca="1" si="173"/>
        <v>4.2849000000000013</v>
      </c>
      <c r="K2211" t="str">
        <f t="shared" ca="1" si="174"/>
        <v/>
      </c>
    </row>
    <row r="2212" spans="1:11" x14ac:dyDescent="0.3">
      <c r="A2212" s="2">
        <v>1</v>
      </c>
      <c r="C2212" t="str">
        <f t="shared" ca="1" si="171"/>
        <v/>
      </c>
      <c r="D2212" t="str">
        <f t="shared" ca="1" si="172"/>
        <v/>
      </c>
      <c r="H2212" t="str">
        <f t="shared" ca="1" si="173"/>
        <v/>
      </c>
      <c r="K2212" t="str">
        <f t="shared" ca="1" si="174"/>
        <v/>
      </c>
    </row>
    <row r="2213" spans="1:11" x14ac:dyDescent="0.3">
      <c r="A2213" s="2">
        <v>1</v>
      </c>
      <c r="C2213" t="str">
        <f t="shared" ca="1" si="171"/>
        <v/>
      </c>
      <c r="D2213" t="str">
        <f t="shared" ca="1" si="172"/>
        <v/>
      </c>
      <c r="H2213" t="str">
        <f t="shared" ca="1" si="173"/>
        <v/>
      </c>
      <c r="K2213" t="str">
        <f t="shared" ca="1" si="174"/>
        <v/>
      </c>
    </row>
    <row r="2214" spans="1:11" x14ac:dyDescent="0.3">
      <c r="A2214" s="2">
        <v>5</v>
      </c>
      <c r="C2214" t="str">
        <f t="shared" ca="1" si="171"/>
        <v/>
      </c>
      <c r="D2214" t="str">
        <f t="shared" ca="1" si="172"/>
        <v/>
      </c>
      <c r="H2214" t="str">
        <f t="shared" ca="1" si="173"/>
        <v/>
      </c>
      <c r="K2214" t="str">
        <f t="shared" ca="1" si="174"/>
        <v/>
      </c>
    </row>
    <row r="2215" spans="1:11" x14ac:dyDescent="0.3">
      <c r="A2215" s="2">
        <v>0</v>
      </c>
      <c r="C2215" t="str">
        <f t="shared" ca="1" si="171"/>
        <v/>
      </c>
      <c r="D2215" t="str">
        <f t="shared" ca="1" si="172"/>
        <v/>
      </c>
      <c r="H2215" t="str">
        <f t="shared" ca="1" si="173"/>
        <v/>
      </c>
      <c r="K2215" t="str">
        <f t="shared" ca="1" si="174"/>
        <v/>
      </c>
    </row>
    <row r="2216" spans="1:11" x14ac:dyDescent="0.3">
      <c r="A2216" s="2">
        <v>0</v>
      </c>
      <c r="C2216" t="str">
        <f t="shared" ca="1" si="171"/>
        <v/>
      </c>
      <c r="D2216" t="str">
        <f t="shared" ca="1" si="172"/>
        <v/>
      </c>
      <c r="H2216" t="str">
        <f t="shared" ca="1" si="173"/>
        <v/>
      </c>
      <c r="K2216" t="str">
        <f t="shared" ca="1" si="174"/>
        <v/>
      </c>
    </row>
    <row r="2217" spans="1:11" x14ac:dyDescent="0.3">
      <c r="A2217" s="2">
        <v>4</v>
      </c>
      <c r="C2217" t="str">
        <f t="shared" ca="1" si="171"/>
        <v/>
      </c>
      <c r="D2217" t="str">
        <f t="shared" ca="1" si="172"/>
        <v/>
      </c>
      <c r="H2217" t="str">
        <f t="shared" ca="1" si="173"/>
        <v/>
      </c>
      <c r="K2217" t="str">
        <f t="shared" ca="1" si="174"/>
        <v/>
      </c>
    </row>
    <row r="2218" spans="1:11" x14ac:dyDescent="0.3">
      <c r="A2218" s="2">
        <v>2</v>
      </c>
      <c r="C2218" t="str">
        <f t="shared" ca="1" si="171"/>
        <v/>
      </c>
      <c r="D2218" t="str">
        <f t="shared" ca="1" si="172"/>
        <v/>
      </c>
      <c r="H2218" t="str">
        <f t="shared" ca="1" si="173"/>
        <v/>
      </c>
      <c r="K2218" t="str">
        <f t="shared" ca="1" si="174"/>
        <v/>
      </c>
    </row>
    <row r="2219" spans="1:11" x14ac:dyDescent="0.3">
      <c r="A2219" s="2">
        <v>1</v>
      </c>
      <c r="C2219" t="str">
        <f t="shared" ca="1" si="171"/>
        <v/>
      </c>
      <c r="D2219" t="str">
        <f t="shared" ca="1" si="172"/>
        <v/>
      </c>
      <c r="H2219" t="str">
        <f t="shared" ca="1" si="173"/>
        <v/>
      </c>
      <c r="K2219" t="str">
        <f t="shared" ca="1" si="174"/>
        <v/>
      </c>
    </row>
    <row r="2220" spans="1:11" x14ac:dyDescent="0.3">
      <c r="A2220" s="2">
        <v>1</v>
      </c>
      <c r="C2220" t="str">
        <f t="shared" ca="1" si="171"/>
        <v/>
      </c>
      <c r="D2220" t="str">
        <f t="shared" ca="1" si="172"/>
        <v/>
      </c>
      <c r="H2220" t="str">
        <f t="shared" ca="1" si="173"/>
        <v/>
      </c>
      <c r="K2220" t="str">
        <f t="shared" ca="1" si="174"/>
        <v/>
      </c>
    </row>
    <row r="2221" spans="1:11" x14ac:dyDescent="0.3">
      <c r="A2221" s="2">
        <v>2</v>
      </c>
      <c r="C2221">
        <f t="shared" ca="1" si="171"/>
        <v>17</v>
      </c>
      <c r="D2221">
        <f t="shared" ca="1" si="172"/>
        <v>25</v>
      </c>
      <c r="H2221">
        <f t="shared" ca="1" si="173"/>
        <v>16.564900000000002</v>
      </c>
      <c r="K2221">
        <f t="shared" ca="1" si="174"/>
        <v>0.73959999999999904</v>
      </c>
    </row>
    <row r="2222" spans="1:11" x14ac:dyDescent="0.3">
      <c r="A2222" s="2">
        <v>0</v>
      </c>
      <c r="C2222" t="str">
        <f t="shared" ca="1" si="171"/>
        <v/>
      </c>
      <c r="D2222" t="str">
        <f t="shared" ca="1" si="172"/>
        <v/>
      </c>
      <c r="H2222" t="str">
        <f t="shared" ca="1" si="173"/>
        <v/>
      </c>
      <c r="K2222" t="str">
        <f t="shared" ca="1" si="174"/>
        <v/>
      </c>
    </row>
    <row r="2223" spans="1:11" x14ac:dyDescent="0.3">
      <c r="A2223" s="2">
        <v>3</v>
      </c>
      <c r="C2223" t="str">
        <f t="shared" ca="1" si="171"/>
        <v/>
      </c>
      <c r="D2223" t="str">
        <f t="shared" ca="1" si="172"/>
        <v/>
      </c>
      <c r="H2223" t="str">
        <f t="shared" ca="1" si="173"/>
        <v/>
      </c>
      <c r="K2223" t="str">
        <f t="shared" ca="1" si="174"/>
        <v/>
      </c>
    </row>
    <row r="2224" spans="1:11" x14ac:dyDescent="0.3">
      <c r="A2224" s="2">
        <v>2</v>
      </c>
      <c r="C2224" t="str">
        <f t="shared" ca="1" si="171"/>
        <v/>
      </c>
      <c r="D2224" t="str">
        <f t="shared" ca="1" si="172"/>
        <v/>
      </c>
      <c r="H2224" t="str">
        <f t="shared" ca="1" si="173"/>
        <v/>
      </c>
      <c r="K2224" t="str">
        <f t="shared" ca="1" si="174"/>
        <v/>
      </c>
    </row>
    <row r="2225" spans="1:11" x14ac:dyDescent="0.3">
      <c r="A2225" s="2">
        <v>3</v>
      </c>
      <c r="C2225" t="str">
        <f t="shared" ca="1" si="171"/>
        <v/>
      </c>
      <c r="D2225" t="str">
        <f t="shared" ca="1" si="172"/>
        <v/>
      </c>
      <c r="H2225" t="str">
        <f t="shared" ca="1" si="173"/>
        <v/>
      </c>
      <c r="K2225" t="str">
        <f t="shared" ca="1" si="174"/>
        <v/>
      </c>
    </row>
    <row r="2226" spans="1:11" x14ac:dyDescent="0.3">
      <c r="A2226" s="2">
        <v>3</v>
      </c>
      <c r="C2226" t="str">
        <f t="shared" ca="1" si="171"/>
        <v/>
      </c>
      <c r="D2226" t="str">
        <f t="shared" ca="1" si="172"/>
        <v/>
      </c>
      <c r="H2226" t="str">
        <f t="shared" ca="1" si="173"/>
        <v/>
      </c>
      <c r="K2226" t="str">
        <f t="shared" ca="1" si="174"/>
        <v/>
      </c>
    </row>
    <row r="2227" spans="1:11" x14ac:dyDescent="0.3">
      <c r="A2227" s="2">
        <v>0</v>
      </c>
      <c r="C2227" t="str">
        <f t="shared" ca="1" si="171"/>
        <v/>
      </c>
      <c r="D2227" t="str">
        <f t="shared" ca="1" si="172"/>
        <v/>
      </c>
      <c r="H2227" t="str">
        <f t="shared" ca="1" si="173"/>
        <v/>
      </c>
      <c r="K2227" t="str">
        <f t="shared" ca="1" si="174"/>
        <v/>
      </c>
    </row>
    <row r="2228" spans="1:11" x14ac:dyDescent="0.3">
      <c r="A2228" s="2">
        <v>1</v>
      </c>
      <c r="C2228" t="str">
        <f t="shared" ca="1" si="171"/>
        <v/>
      </c>
      <c r="D2228" t="str">
        <f t="shared" ca="1" si="172"/>
        <v/>
      </c>
      <c r="H2228" t="str">
        <f t="shared" ca="1" si="173"/>
        <v/>
      </c>
      <c r="K2228" t="str">
        <f t="shared" ca="1" si="174"/>
        <v/>
      </c>
    </row>
    <row r="2229" spans="1:11" x14ac:dyDescent="0.3">
      <c r="A2229" s="2">
        <v>2</v>
      </c>
      <c r="C2229" t="str">
        <f t="shared" ca="1" si="171"/>
        <v/>
      </c>
      <c r="D2229" t="str">
        <f t="shared" ca="1" si="172"/>
        <v/>
      </c>
      <c r="H2229" t="str">
        <f t="shared" ca="1" si="173"/>
        <v/>
      </c>
      <c r="K2229" t="str">
        <f t="shared" ca="1" si="174"/>
        <v/>
      </c>
    </row>
    <row r="2230" spans="1:11" x14ac:dyDescent="0.3">
      <c r="A2230" s="2">
        <v>1</v>
      </c>
      <c r="C2230" t="str">
        <f t="shared" ca="1" si="171"/>
        <v/>
      </c>
      <c r="D2230" t="str">
        <f t="shared" ca="1" si="172"/>
        <v/>
      </c>
      <c r="H2230" t="str">
        <f t="shared" ca="1" si="173"/>
        <v/>
      </c>
      <c r="K2230" t="str">
        <f t="shared" ca="1" si="174"/>
        <v/>
      </c>
    </row>
    <row r="2231" spans="1:11" x14ac:dyDescent="0.3">
      <c r="A2231" s="2">
        <v>0</v>
      </c>
      <c r="C2231">
        <f t="shared" ca="1" si="171"/>
        <v>8</v>
      </c>
      <c r="D2231" t="str">
        <f t="shared" ca="1" si="172"/>
        <v/>
      </c>
      <c r="H2231">
        <f t="shared" ca="1" si="173"/>
        <v>24.304899999999996</v>
      </c>
      <c r="K2231" t="str">
        <f t="shared" ca="1" si="174"/>
        <v/>
      </c>
    </row>
    <row r="2232" spans="1:11" x14ac:dyDescent="0.3">
      <c r="A2232" s="2">
        <v>1</v>
      </c>
      <c r="C2232" t="str">
        <f t="shared" ca="1" si="171"/>
        <v/>
      </c>
      <c r="D2232" t="str">
        <f t="shared" ca="1" si="172"/>
        <v/>
      </c>
      <c r="H2232" t="str">
        <f t="shared" ca="1" si="173"/>
        <v/>
      </c>
      <c r="K2232" t="str">
        <f t="shared" ca="1" si="174"/>
        <v/>
      </c>
    </row>
    <row r="2233" spans="1:11" x14ac:dyDescent="0.3">
      <c r="A2233" s="2">
        <v>1</v>
      </c>
      <c r="C2233" t="str">
        <f t="shared" ca="1" si="171"/>
        <v/>
      </c>
      <c r="D2233" t="str">
        <f t="shared" ca="1" si="172"/>
        <v/>
      </c>
      <c r="H2233" t="str">
        <f t="shared" ca="1" si="173"/>
        <v/>
      </c>
      <c r="K2233" t="str">
        <f t="shared" ca="1" si="174"/>
        <v/>
      </c>
    </row>
    <row r="2234" spans="1:11" x14ac:dyDescent="0.3">
      <c r="A2234" s="2">
        <v>0</v>
      </c>
      <c r="C2234" t="str">
        <f t="shared" ca="1" si="171"/>
        <v/>
      </c>
      <c r="D2234" t="str">
        <f t="shared" ca="1" si="172"/>
        <v/>
      </c>
      <c r="H2234" t="str">
        <f t="shared" ca="1" si="173"/>
        <v/>
      </c>
      <c r="K2234" t="str">
        <f t="shared" ca="1" si="174"/>
        <v/>
      </c>
    </row>
    <row r="2235" spans="1:11" x14ac:dyDescent="0.3">
      <c r="A2235" s="2">
        <v>0</v>
      </c>
      <c r="C2235" t="str">
        <f t="shared" ca="1" si="171"/>
        <v/>
      </c>
      <c r="D2235" t="str">
        <f t="shared" ca="1" si="172"/>
        <v/>
      </c>
      <c r="H2235" t="str">
        <f t="shared" ca="1" si="173"/>
        <v/>
      </c>
      <c r="K2235" t="str">
        <f t="shared" ca="1" si="174"/>
        <v/>
      </c>
    </row>
    <row r="2236" spans="1:11" x14ac:dyDescent="0.3">
      <c r="A2236" s="2">
        <v>1</v>
      </c>
      <c r="C2236" t="str">
        <f t="shared" ca="1" si="171"/>
        <v/>
      </c>
      <c r="D2236" t="str">
        <f t="shared" ca="1" si="172"/>
        <v/>
      </c>
      <c r="H2236" t="str">
        <f t="shared" ca="1" si="173"/>
        <v/>
      </c>
      <c r="K2236" t="str">
        <f t="shared" ca="1" si="174"/>
        <v/>
      </c>
    </row>
    <row r="2237" spans="1:11" x14ac:dyDescent="0.3">
      <c r="A2237" s="2">
        <v>3</v>
      </c>
      <c r="C2237" t="str">
        <f t="shared" ca="1" si="171"/>
        <v/>
      </c>
      <c r="D2237" t="str">
        <f t="shared" ca="1" si="172"/>
        <v/>
      </c>
      <c r="H2237" t="str">
        <f t="shared" ca="1" si="173"/>
        <v/>
      </c>
      <c r="K2237" t="str">
        <f t="shared" ca="1" si="174"/>
        <v/>
      </c>
    </row>
    <row r="2238" spans="1:11" x14ac:dyDescent="0.3">
      <c r="A2238" s="2">
        <v>0</v>
      </c>
      <c r="C2238" t="str">
        <f t="shared" ca="1" si="171"/>
        <v/>
      </c>
      <c r="D2238" t="str">
        <f t="shared" ca="1" si="172"/>
        <v/>
      </c>
      <c r="H2238" t="str">
        <f t="shared" ca="1" si="173"/>
        <v/>
      </c>
      <c r="K2238" t="str">
        <f t="shared" ca="1" si="174"/>
        <v/>
      </c>
    </row>
    <row r="2239" spans="1:11" x14ac:dyDescent="0.3">
      <c r="A2239" s="2">
        <v>1</v>
      </c>
      <c r="C2239" t="str">
        <f t="shared" ca="1" si="171"/>
        <v/>
      </c>
      <c r="D2239" t="str">
        <f t="shared" ca="1" si="172"/>
        <v/>
      </c>
      <c r="H2239" t="str">
        <f t="shared" ca="1" si="173"/>
        <v/>
      </c>
      <c r="K2239" t="str">
        <f t="shared" ca="1" si="174"/>
        <v/>
      </c>
    </row>
    <row r="2240" spans="1:11" x14ac:dyDescent="0.3">
      <c r="A2240" s="2">
        <v>1</v>
      </c>
      <c r="C2240" t="str">
        <f t="shared" ca="1" si="171"/>
        <v/>
      </c>
      <c r="D2240" t="str">
        <f t="shared" ca="1" si="172"/>
        <v/>
      </c>
      <c r="H2240" t="str">
        <f t="shared" ca="1" si="173"/>
        <v/>
      </c>
      <c r="K2240" t="str">
        <f t="shared" ca="1" si="174"/>
        <v/>
      </c>
    </row>
    <row r="2241" spans="1:11" x14ac:dyDescent="0.3">
      <c r="A2241" s="2">
        <v>0</v>
      </c>
      <c r="C2241">
        <f t="shared" ref="C2241:C2304" ca="1" si="175">IF(MOD(CELL("строка",A2250),10)=0,SUM(A2241:A2250),"")</f>
        <v>13</v>
      </c>
      <c r="D2241">
        <f t="shared" ref="D2241:D2304" ca="1" si="176">IF(MOD(CELL("строка",A2260),20)=0,SUM(A2241:A2260),"")</f>
        <v>23</v>
      </c>
      <c r="H2241">
        <f t="shared" ca="1" si="173"/>
        <v>4.9000000000000397E-3</v>
      </c>
      <c r="K2241">
        <f t="shared" ca="1" si="174"/>
        <v>8.1795999999999971</v>
      </c>
    </row>
    <row r="2242" spans="1:11" x14ac:dyDescent="0.3">
      <c r="A2242" s="2">
        <v>1</v>
      </c>
      <c r="C2242" t="str">
        <f t="shared" ca="1" si="175"/>
        <v/>
      </c>
      <c r="D2242" t="str">
        <f t="shared" ca="1" si="176"/>
        <v/>
      </c>
      <c r="H2242" t="str">
        <f t="shared" ref="H2242:H2305" ca="1" si="177">IF(MOD(CELL("строка",C2242),10)=1,POWER( SUM( C2242, -$G$1 ), 2 ),"")</f>
        <v/>
      </c>
      <c r="K2242" t="str">
        <f t="shared" ref="K2242:K2305" ca="1" si="178">IF(MOD(CELL("строка",D2242),20)=1,POWER( SUM( D2242, -$J$1 ), 2 ),"")</f>
        <v/>
      </c>
    </row>
    <row r="2243" spans="1:11" x14ac:dyDescent="0.3">
      <c r="A2243" s="2">
        <v>3</v>
      </c>
      <c r="C2243" t="str">
        <f t="shared" ca="1" si="175"/>
        <v/>
      </c>
      <c r="D2243" t="str">
        <f t="shared" ca="1" si="176"/>
        <v/>
      </c>
      <c r="H2243" t="str">
        <f t="shared" ca="1" si="177"/>
        <v/>
      </c>
      <c r="K2243" t="str">
        <f t="shared" ca="1" si="178"/>
        <v/>
      </c>
    </row>
    <row r="2244" spans="1:11" x14ac:dyDescent="0.3">
      <c r="A2244" s="2">
        <v>2</v>
      </c>
      <c r="C2244" t="str">
        <f t="shared" ca="1" si="175"/>
        <v/>
      </c>
      <c r="D2244" t="str">
        <f t="shared" ca="1" si="176"/>
        <v/>
      </c>
      <c r="H2244" t="str">
        <f t="shared" ca="1" si="177"/>
        <v/>
      </c>
      <c r="K2244" t="str">
        <f t="shared" ca="1" si="178"/>
        <v/>
      </c>
    </row>
    <row r="2245" spans="1:11" x14ac:dyDescent="0.3">
      <c r="A2245" s="2">
        <v>2</v>
      </c>
      <c r="C2245" t="str">
        <f t="shared" ca="1" si="175"/>
        <v/>
      </c>
      <c r="D2245" t="str">
        <f t="shared" ca="1" si="176"/>
        <v/>
      </c>
      <c r="H2245" t="str">
        <f t="shared" ca="1" si="177"/>
        <v/>
      </c>
      <c r="K2245" t="str">
        <f t="shared" ca="1" si="178"/>
        <v/>
      </c>
    </row>
    <row r="2246" spans="1:11" x14ac:dyDescent="0.3">
      <c r="A2246" s="2">
        <v>1</v>
      </c>
      <c r="C2246" t="str">
        <f t="shared" ca="1" si="175"/>
        <v/>
      </c>
      <c r="D2246" t="str">
        <f t="shared" ca="1" si="176"/>
        <v/>
      </c>
      <c r="H2246" t="str">
        <f t="shared" ca="1" si="177"/>
        <v/>
      </c>
      <c r="K2246" t="str">
        <f t="shared" ca="1" si="178"/>
        <v/>
      </c>
    </row>
    <row r="2247" spans="1:11" x14ac:dyDescent="0.3">
      <c r="A2247" s="2">
        <v>2</v>
      </c>
      <c r="C2247" t="str">
        <f t="shared" ca="1" si="175"/>
        <v/>
      </c>
      <c r="D2247" t="str">
        <f t="shared" ca="1" si="176"/>
        <v/>
      </c>
      <c r="H2247" t="str">
        <f t="shared" ca="1" si="177"/>
        <v/>
      </c>
      <c r="K2247" t="str">
        <f t="shared" ca="1" si="178"/>
        <v/>
      </c>
    </row>
    <row r="2248" spans="1:11" x14ac:dyDescent="0.3">
      <c r="A2248" s="2">
        <v>0</v>
      </c>
      <c r="C2248" t="str">
        <f t="shared" ca="1" si="175"/>
        <v/>
      </c>
      <c r="D2248" t="str">
        <f t="shared" ca="1" si="176"/>
        <v/>
      </c>
      <c r="H2248" t="str">
        <f t="shared" ca="1" si="177"/>
        <v/>
      </c>
      <c r="K2248" t="str">
        <f t="shared" ca="1" si="178"/>
        <v/>
      </c>
    </row>
    <row r="2249" spans="1:11" x14ac:dyDescent="0.3">
      <c r="A2249" s="2">
        <v>1</v>
      </c>
      <c r="C2249" t="str">
        <f t="shared" ca="1" si="175"/>
        <v/>
      </c>
      <c r="D2249" t="str">
        <f t="shared" ca="1" si="176"/>
        <v/>
      </c>
      <c r="H2249" t="str">
        <f t="shared" ca="1" si="177"/>
        <v/>
      </c>
      <c r="K2249" t="str">
        <f t="shared" ca="1" si="178"/>
        <v/>
      </c>
    </row>
    <row r="2250" spans="1:11" x14ac:dyDescent="0.3">
      <c r="A2250" s="2">
        <v>1</v>
      </c>
      <c r="C2250" t="str">
        <f t="shared" ca="1" si="175"/>
        <v/>
      </c>
      <c r="D2250" t="str">
        <f t="shared" ca="1" si="176"/>
        <v/>
      </c>
      <c r="H2250" t="str">
        <f t="shared" ca="1" si="177"/>
        <v/>
      </c>
      <c r="K2250" t="str">
        <f t="shared" ca="1" si="178"/>
        <v/>
      </c>
    </row>
    <row r="2251" spans="1:11" x14ac:dyDescent="0.3">
      <c r="A2251" s="2">
        <v>0</v>
      </c>
      <c r="C2251">
        <f t="shared" ca="1" si="175"/>
        <v>10</v>
      </c>
      <c r="D2251" t="str">
        <f t="shared" ca="1" si="176"/>
        <v/>
      </c>
      <c r="H2251">
        <f t="shared" ca="1" si="177"/>
        <v>8.5848999999999975</v>
      </c>
      <c r="K2251" t="str">
        <f t="shared" ca="1" si="178"/>
        <v/>
      </c>
    </row>
    <row r="2252" spans="1:11" x14ac:dyDescent="0.3">
      <c r="A2252" s="2">
        <v>0</v>
      </c>
      <c r="C2252" t="str">
        <f t="shared" ca="1" si="175"/>
        <v/>
      </c>
      <c r="D2252" t="str">
        <f t="shared" ca="1" si="176"/>
        <v/>
      </c>
      <c r="H2252" t="str">
        <f t="shared" ca="1" si="177"/>
        <v/>
      </c>
      <c r="K2252" t="str">
        <f t="shared" ca="1" si="178"/>
        <v/>
      </c>
    </row>
    <row r="2253" spans="1:11" x14ac:dyDescent="0.3">
      <c r="A2253" s="2">
        <v>2</v>
      </c>
      <c r="C2253" t="str">
        <f t="shared" ca="1" si="175"/>
        <v/>
      </c>
      <c r="D2253" t="str">
        <f t="shared" ca="1" si="176"/>
        <v/>
      </c>
      <c r="H2253" t="str">
        <f t="shared" ca="1" si="177"/>
        <v/>
      </c>
      <c r="K2253" t="str">
        <f t="shared" ca="1" si="178"/>
        <v/>
      </c>
    </row>
    <row r="2254" spans="1:11" x14ac:dyDescent="0.3">
      <c r="A2254" s="2">
        <v>0</v>
      </c>
      <c r="C2254" t="str">
        <f t="shared" ca="1" si="175"/>
        <v/>
      </c>
      <c r="D2254" t="str">
        <f t="shared" ca="1" si="176"/>
        <v/>
      </c>
      <c r="H2254" t="str">
        <f t="shared" ca="1" si="177"/>
        <v/>
      </c>
      <c r="K2254" t="str">
        <f t="shared" ca="1" si="178"/>
        <v/>
      </c>
    </row>
    <row r="2255" spans="1:11" x14ac:dyDescent="0.3">
      <c r="A2255" s="2">
        <v>2</v>
      </c>
      <c r="C2255" t="str">
        <f t="shared" ca="1" si="175"/>
        <v/>
      </c>
      <c r="D2255" t="str">
        <f t="shared" ca="1" si="176"/>
        <v/>
      </c>
      <c r="H2255" t="str">
        <f t="shared" ca="1" si="177"/>
        <v/>
      </c>
      <c r="K2255" t="str">
        <f t="shared" ca="1" si="178"/>
        <v/>
      </c>
    </row>
    <row r="2256" spans="1:11" x14ac:dyDescent="0.3">
      <c r="A2256" s="2">
        <v>2</v>
      </c>
      <c r="C2256" t="str">
        <f t="shared" ca="1" si="175"/>
        <v/>
      </c>
      <c r="D2256" t="str">
        <f t="shared" ca="1" si="176"/>
        <v/>
      </c>
      <c r="H2256" t="str">
        <f t="shared" ca="1" si="177"/>
        <v/>
      </c>
      <c r="K2256" t="str">
        <f t="shared" ca="1" si="178"/>
        <v/>
      </c>
    </row>
    <row r="2257" spans="1:11" x14ac:dyDescent="0.3">
      <c r="A2257" s="2">
        <v>2</v>
      </c>
      <c r="C2257" t="str">
        <f t="shared" ca="1" si="175"/>
        <v/>
      </c>
      <c r="D2257" t="str">
        <f t="shared" ca="1" si="176"/>
        <v/>
      </c>
      <c r="H2257" t="str">
        <f t="shared" ca="1" si="177"/>
        <v/>
      </c>
      <c r="K2257" t="str">
        <f t="shared" ca="1" si="178"/>
        <v/>
      </c>
    </row>
    <row r="2258" spans="1:11" x14ac:dyDescent="0.3">
      <c r="A2258" s="2">
        <v>1</v>
      </c>
      <c r="C2258" t="str">
        <f t="shared" ca="1" si="175"/>
        <v/>
      </c>
      <c r="D2258" t="str">
        <f t="shared" ca="1" si="176"/>
        <v/>
      </c>
      <c r="H2258" t="str">
        <f t="shared" ca="1" si="177"/>
        <v/>
      </c>
      <c r="K2258" t="str">
        <f t="shared" ca="1" si="178"/>
        <v/>
      </c>
    </row>
    <row r="2259" spans="1:11" x14ac:dyDescent="0.3">
      <c r="A2259" s="2">
        <v>1</v>
      </c>
      <c r="C2259" t="str">
        <f t="shared" ca="1" si="175"/>
        <v/>
      </c>
      <c r="D2259" t="str">
        <f t="shared" ca="1" si="176"/>
        <v/>
      </c>
      <c r="H2259" t="str">
        <f t="shared" ca="1" si="177"/>
        <v/>
      </c>
      <c r="K2259" t="str">
        <f t="shared" ca="1" si="178"/>
        <v/>
      </c>
    </row>
    <row r="2260" spans="1:11" x14ac:dyDescent="0.3">
      <c r="A2260" s="2">
        <v>0</v>
      </c>
      <c r="C2260" t="str">
        <f t="shared" ca="1" si="175"/>
        <v/>
      </c>
      <c r="D2260" t="str">
        <f t="shared" ca="1" si="176"/>
        <v/>
      </c>
      <c r="H2260" t="str">
        <f t="shared" ca="1" si="177"/>
        <v/>
      </c>
      <c r="K2260" t="str">
        <f t="shared" ca="1" si="178"/>
        <v/>
      </c>
    </row>
    <row r="2261" spans="1:11" x14ac:dyDescent="0.3">
      <c r="A2261" s="2">
        <v>0</v>
      </c>
      <c r="C2261">
        <f t="shared" ca="1" si="175"/>
        <v>14</v>
      </c>
      <c r="D2261">
        <f t="shared" ca="1" si="176"/>
        <v>25</v>
      </c>
      <c r="H2261">
        <f t="shared" ca="1" si="177"/>
        <v>1.1449000000000007</v>
      </c>
      <c r="K2261">
        <f t="shared" ca="1" si="178"/>
        <v>0.73959999999999904</v>
      </c>
    </row>
    <row r="2262" spans="1:11" x14ac:dyDescent="0.3">
      <c r="A2262" s="2">
        <v>0</v>
      </c>
      <c r="C2262" t="str">
        <f t="shared" ca="1" si="175"/>
        <v/>
      </c>
      <c r="D2262" t="str">
        <f t="shared" ca="1" si="176"/>
        <v/>
      </c>
      <c r="H2262" t="str">
        <f t="shared" ca="1" si="177"/>
        <v/>
      </c>
      <c r="K2262" t="str">
        <f t="shared" ca="1" si="178"/>
        <v/>
      </c>
    </row>
    <row r="2263" spans="1:11" x14ac:dyDescent="0.3">
      <c r="A2263" s="2">
        <v>1</v>
      </c>
      <c r="C2263" t="str">
        <f t="shared" ca="1" si="175"/>
        <v/>
      </c>
      <c r="D2263" t="str">
        <f t="shared" ca="1" si="176"/>
        <v/>
      </c>
      <c r="H2263" t="str">
        <f t="shared" ca="1" si="177"/>
        <v/>
      </c>
      <c r="K2263" t="str">
        <f t="shared" ca="1" si="178"/>
        <v/>
      </c>
    </row>
    <row r="2264" spans="1:11" x14ac:dyDescent="0.3">
      <c r="A2264" s="2">
        <v>2</v>
      </c>
      <c r="C2264" t="str">
        <f t="shared" ca="1" si="175"/>
        <v/>
      </c>
      <c r="D2264" t="str">
        <f t="shared" ca="1" si="176"/>
        <v/>
      </c>
      <c r="H2264" t="str">
        <f t="shared" ca="1" si="177"/>
        <v/>
      </c>
      <c r="K2264" t="str">
        <f t="shared" ca="1" si="178"/>
        <v/>
      </c>
    </row>
    <row r="2265" spans="1:11" x14ac:dyDescent="0.3">
      <c r="A2265" s="2">
        <v>1</v>
      </c>
      <c r="C2265" t="str">
        <f t="shared" ca="1" si="175"/>
        <v/>
      </c>
      <c r="D2265" t="str">
        <f t="shared" ca="1" si="176"/>
        <v/>
      </c>
      <c r="H2265" t="str">
        <f t="shared" ca="1" si="177"/>
        <v/>
      </c>
      <c r="K2265" t="str">
        <f t="shared" ca="1" si="178"/>
        <v/>
      </c>
    </row>
    <row r="2266" spans="1:11" x14ac:dyDescent="0.3">
      <c r="A2266" s="2">
        <v>2</v>
      </c>
      <c r="C2266" t="str">
        <f t="shared" ca="1" si="175"/>
        <v/>
      </c>
      <c r="D2266" t="str">
        <f t="shared" ca="1" si="176"/>
        <v/>
      </c>
      <c r="H2266" t="str">
        <f t="shared" ca="1" si="177"/>
        <v/>
      </c>
      <c r="K2266" t="str">
        <f t="shared" ca="1" si="178"/>
        <v/>
      </c>
    </row>
    <row r="2267" spans="1:11" x14ac:dyDescent="0.3">
      <c r="A2267" s="2">
        <v>2</v>
      </c>
      <c r="C2267" t="str">
        <f t="shared" ca="1" si="175"/>
        <v/>
      </c>
      <c r="D2267" t="str">
        <f t="shared" ca="1" si="176"/>
        <v/>
      </c>
      <c r="H2267" t="str">
        <f t="shared" ca="1" si="177"/>
        <v/>
      </c>
      <c r="K2267" t="str">
        <f t="shared" ca="1" si="178"/>
        <v/>
      </c>
    </row>
    <row r="2268" spans="1:11" x14ac:dyDescent="0.3">
      <c r="A2268" s="2">
        <v>4</v>
      </c>
      <c r="C2268" t="str">
        <f t="shared" ca="1" si="175"/>
        <v/>
      </c>
      <c r="D2268" t="str">
        <f t="shared" ca="1" si="176"/>
        <v/>
      </c>
      <c r="H2268" t="str">
        <f t="shared" ca="1" si="177"/>
        <v/>
      </c>
      <c r="K2268" t="str">
        <f t="shared" ca="1" si="178"/>
        <v/>
      </c>
    </row>
    <row r="2269" spans="1:11" x14ac:dyDescent="0.3">
      <c r="A2269" s="2">
        <v>1</v>
      </c>
      <c r="C2269" t="str">
        <f t="shared" ca="1" si="175"/>
        <v/>
      </c>
      <c r="D2269" t="str">
        <f t="shared" ca="1" si="176"/>
        <v/>
      </c>
      <c r="H2269" t="str">
        <f t="shared" ca="1" si="177"/>
        <v/>
      </c>
      <c r="K2269" t="str">
        <f t="shared" ca="1" si="178"/>
        <v/>
      </c>
    </row>
    <row r="2270" spans="1:11" x14ac:dyDescent="0.3">
      <c r="A2270" s="2">
        <v>1</v>
      </c>
      <c r="C2270" t="str">
        <f t="shared" ca="1" si="175"/>
        <v/>
      </c>
      <c r="D2270" t="str">
        <f t="shared" ca="1" si="176"/>
        <v/>
      </c>
      <c r="H2270" t="str">
        <f t="shared" ca="1" si="177"/>
        <v/>
      </c>
      <c r="K2270" t="str">
        <f t="shared" ca="1" si="178"/>
        <v/>
      </c>
    </row>
    <row r="2271" spans="1:11" x14ac:dyDescent="0.3">
      <c r="A2271" s="2">
        <v>1</v>
      </c>
      <c r="C2271">
        <f t="shared" ca="1" si="175"/>
        <v>11</v>
      </c>
      <c r="D2271" t="str">
        <f t="shared" ca="1" si="176"/>
        <v/>
      </c>
      <c r="H2271">
        <f t="shared" ca="1" si="177"/>
        <v>3.724899999999999</v>
      </c>
      <c r="K2271" t="str">
        <f t="shared" ca="1" si="178"/>
        <v/>
      </c>
    </row>
    <row r="2272" spans="1:11" x14ac:dyDescent="0.3">
      <c r="A2272" s="2">
        <v>2</v>
      </c>
      <c r="C2272" t="str">
        <f t="shared" ca="1" si="175"/>
        <v/>
      </c>
      <c r="D2272" t="str">
        <f t="shared" ca="1" si="176"/>
        <v/>
      </c>
      <c r="H2272" t="str">
        <f t="shared" ca="1" si="177"/>
        <v/>
      </c>
      <c r="K2272" t="str">
        <f t="shared" ca="1" si="178"/>
        <v/>
      </c>
    </row>
    <row r="2273" spans="1:11" x14ac:dyDescent="0.3">
      <c r="A2273" s="2">
        <v>2</v>
      </c>
      <c r="C2273" t="str">
        <f t="shared" ca="1" si="175"/>
        <v/>
      </c>
      <c r="D2273" t="str">
        <f t="shared" ca="1" si="176"/>
        <v/>
      </c>
      <c r="H2273" t="str">
        <f t="shared" ca="1" si="177"/>
        <v/>
      </c>
      <c r="K2273" t="str">
        <f t="shared" ca="1" si="178"/>
        <v/>
      </c>
    </row>
    <row r="2274" spans="1:11" x14ac:dyDescent="0.3">
      <c r="A2274" s="2">
        <v>1</v>
      </c>
      <c r="C2274" t="str">
        <f t="shared" ca="1" si="175"/>
        <v/>
      </c>
      <c r="D2274" t="str">
        <f t="shared" ca="1" si="176"/>
        <v/>
      </c>
      <c r="H2274" t="str">
        <f t="shared" ca="1" si="177"/>
        <v/>
      </c>
      <c r="K2274" t="str">
        <f t="shared" ca="1" si="178"/>
        <v/>
      </c>
    </row>
    <row r="2275" spans="1:11" x14ac:dyDescent="0.3">
      <c r="A2275" s="2">
        <v>0</v>
      </c>
      <c r="C2275" t="str">
        <f t="shared" ca="1" si="175"/>
        <v/>
      </c>
      <c r="D2275" t="str">
        <f t="shared" ca="1" si="176"/>
        <v/>
      </c>
      <c r="H2275" t="str">
        <f t="shared" ca="1" si="177"/>
        <v/>
      </c>
      <c r="K2275" t="str">
        <f t="shared" ca="1" si="178"/>
        <v/>
      </c>
    </row>
    <row r="2276" spans="1:11" x14ac:dyDescent="0.3">
      <c r="A2276" s="2">
        <v>0</v>
      </c>
      <c r="C2276" t="str">
        <f t="shared" ca="1" si="175"/>
        <v/>
      </c>
      <c r="D2276" t="str">
        <f t="shared" ca="1" si="176"/>
        <v/>
      </c>
      <c r="H2276" t="str">
        <f t="shared" ca="1" si="177"/>
        <v/>
      </c>
      <c r="K2276" t="str">
        <f t="shared" ca="1" si="178"/>
        <v/>
      </c>
    </row>
    <row r="2277" spans="1:11" x14ac:dyDescent="0.3">
      <c r="A2277" s="2">
        <v>2</v>
      </c>
      <c r="C2277" t="str">
        <f t="shared" ca="1" si="175"/>
        <v/>
      </c>
      <c r="D2277" t="str">
        <f t="shared" ca="1" si="176"/>
        <v/>
      </c>
      <c r="H2277" t="str">
        <f t="shared" ca="1" si="177"/>
        <v/>
      </c>
      <c r="K2277" t="str">
        <f t="shared" ca="1" si="178"/>
        <v/>
      </c>
    </row>
    <row r="2278" spans="1:11" x14ac:dyDescent="0.3">
      <c r="A2278" s="2">
        <v>2</v>
      </c>
      <c r="C2278" t="str">
        <f t="shared" ca="1" si="175"/>
        <v/>
      </c>
      <c r="D2278" t="str">
        <f t="shared" ca="1" si="176"/>
        <v/>
      </c>
      <c r="H2278" t="str">
        <f t="shared" ca="1" si="177"/>
        <v/>
      </c>
      <c r="K2278" t="str">
        <f t="shared" ca="1" si="178"/>
        <v/>
      </c>
    </row>
    <row r="2279" spans="1:11" x14ac:dyDescent="0.3">
      <c r="A2279" s="2">
        <v>0</v>
      </c>
      <c r="C2279" t="str">
        <f t="shared" ca="1" si="175"/>
        <v/>
      </c>
      <c r="D2279" t="str">
        <f t="shared" ca="1" si="176"/>
        <v/>
      </c>
      <c r="H2279" t="str">
        <f t="shared" ca="1" si="177"/>
        <v/>
      </c>
      <c r="K2279" t="str">
        <f t="shared" ca="1" si="178"/>
        <v/>
      </c>
    </row>
    <row r="2280" spans="1:11" x14ac:dyDescent="0.3">
      <c r="A2280" s="2">
        <v>1</v>
      </c>
      <c r="C2280" t="str">
        <f t="shared" ca="1" si="175"/>
        <v/>
      </c>
      <c r="D2280" t="str">
        <f t="shared" ca="1" si="176"/>
        <v/>
      </c>
      <c r="H2280" t="str">
        <f t="shared" ca="1" si="177"/>
        <v/>
      </c>
      <c r="K2280" t="str">
        <f t="shared" ca="1" si="178"/>
        <v/>
      </c>
    </row>
    <row r="2281" spans="1:11" x14ac:dyDescent="0.3">
      <c r="A2281" s="2">
        <v>2</v>
      </c>
      <c r="C2281">
        <f t="shared" ca="1" si="175"/>
        <v>18</v>
      </c>
      <c r="D2281">
        <f t="shared" ca="1" si="176"/>
        <v>30</v>
      </c>
      <c r="H2281">
        <f t="shared" ca="1" si="177"/>
        <v>25.704900000000002</v>
      </c>
      <c r="K2281">
        <f t="shared" ca="1" si="178"/>
        <v>17.139600000000005</v>
      </c>
    </row>
    <row r="2282" spans="1:11" x14ac:dyDescent="0.3">
      <c r="A2282" s="2">
        <v>1</v>
      </c>
      <c r="C2282" t="str">
        <f t="shared" ca="1" si="175"/>
        <v/>
      </c>
      <c r="D2282" t="str">
        <f t="shared" ca="1" si="176"/>
        <v/>
      </c>
      <c r="H2282" t="str">
        <f t="shared" ca="1" si="177"/>
        <v/>
      </c>
      <c r="K2282" t="str">
        <f t="shared" ca="1" si="178"/>
        <v/>
      </c>
    </row>
    <row r="2283" spans="1:11" x14ac:dyDescent="0.3">
      <c r="A2283" s="2">
        <v>2</v>
      </c>
      <c r="C2283" t="str">
        <f t="shared" ca="1" si="175"/>
        <v/>
      </c>
      <c r="D2283" t="str">
        <f t="shared" ca="1" si="176"/>
        <v/>
      </c>
      <c r="H2283" t="str">
        <f t="shared" ca="1" si="177"/>
        <v/>
      </c>
      <c r="K2283" t="str">
        <f t="shared" ca="1" si="178"/>
        <v/>
      </c>
    </row>
    <row r="2284" spans="1:11" x14ac:dyDescent="0.3">
      <c r="A2284" s="2">
        <v>0</v>
      </c>
      <c r="C2284" t="str">
        <f t="shared" ca="1" si="175"/>
        <v/>
      </c>
      <c r="D2284" t="str">
        <f t="shared" ca="1" si="176"/>
        <v/>
      </c>
      <c r="H2284" t="str">
        <f t="shared" ca="1" si="177"/>
        <v/>
      </c>
      <c r="K2284" t="str">
        <f t="shared" ca="1" si="178"/>
        <v/>
      </c>
    </row>
    <row r="2285" spans="1:11" x14ac:dyDescent="0.3">
      <c r="A2285" s="2">
        <v>0</v>
      </c>
      <c r="C2285" t="str">
        <f t="shared" ca="1" si="175"/>
        <v/>
      </c>
      <c r="D2285" t="str">
        <f t="shared" ca="1" si="176"/>
        <v/>
      </c>
      <c r="H2285" t="str">
        <f t="shared" ca="1" si="177"/>
        <v/>
      </c>
      <c r="K2285" t="str">
        <f t="shared" ca="1" si="178"/>
        <v/>
      </c>
    </row>
    <row r="2286" spans="1:11" x14ac:dyDescent="0.3">
      <c r="A2286" s="2">
        <v>1</v>
      </c>
      <c r="C2286" t="str">
        <f t="shared" ca="1" si="175"/>
        <v/>
      </c>
      <c r="D2286" t="str">
        <f t="shared" ca="1" si="176"/>
        <v/>
      </c>
      <c r="H2286" t="str">
        <f t="shared" ca="1" si="177"/>
        <v/>
      </c>
      <c r="K2286" t="str">
        <f t="shared" ca="1" si="178"/>
        <v/>
      </c>
    </row>
    <row r="2287" spans="1:11" x14ac:dyDescent="0.3">
      <c r="A2287" s="2">
        <v>2</v>
      </c>
      <c r="C2287" t="str">
        <f t="shared" ca="1" si="175"/>
        <v/>
      </c>
      <c r="D2287" t="str">
        <f t="shared" ca="1" si="176"/>
        <v/>
      </c>
      <c r="H2287" t="str">
        <f t="shared" ca="1" si="177"/>
        <v/>
      </c>
      <c r="K2287" t="str">
        <f t="shared" ca="1" si="178"/>
        <v/>
      </c>
    </row>
    <row r="2288" spans="1:11" x14ac:dyDescent="0.3">
      <c r="A2288" s="2">
        <v>2</v>
      </c>
      <c r="C2288" t="str">
        <f t="shared" ca="1" si="175"/>
        <v/>
      </c>
      <c r="D2288" t="str">
        <f t="shared" ca="1" si="176"/>
        <v/>
      </c>
      <c r="H2288" t="str">
        <f t="shared" ca="1" si="177"/>
        <v/>
      </c>
      <c r="K2288" t="str">
        <f t="shared" ca="1" si="178"/>
        <v/>
      </c>
    </row>
    <row r="2289" spans="1:11" x14ac:dyDescent="0.3">
      <c r="A2289" s="2">
        <v>3</v>
      </c>
      <c r="C2289" t="str">
        <f t="shared" ca="1" si="175"/>
        <v/>
      </c>
      <c r="D2289" t="str">
        <f t="shared" ca="1" si="176"/>
        <v/>
      </c>
      <c r="H2289" t="str">
        <f t="shared" ca="1" si="177"/>
        <v/>
      </c>
      <c r="K2289" t="str">
        <f t="shared" ca="1" si="178"/>
        <v/>
      </c>
    </row>
    <row r="2290" spans="1:11" x14ac:dyDescent="0.3">
      <c r="A2290" s="2">
        <v>5</v>
      </c>
      <c r="C2290" t="str">
        <f t="shared" ca="1" si="175"/>
        <v/>
      </c>
      <c r="D2290" t="str">
        <f t="shared" ca="1" si="176"/>
        <v/>
      </c>
      <c r="H2290" t="str">
        <f t="shared" ca="1" si="177"/>
        <v/>
      </c>
      <c r="K2290" t="str">
        <f t="shared" ca="1" si="178"/>
        <v/>
      </c>
    </row>
    <row r="2291" spans="1:11" x14ac:dyDescent="0.3">
      <c r="A2291" s="2">
        <v>0</v>
      </c>
      <c r="C2291">
        <f t="shared" ca="1" si="175"/>
        <v>12</v>
      </c>
      <c r="D2291" t="str">
        <f t="shared" ca="1" si="176"/>
        <v/>
      </c>
      <c r="H2291">
        <f t="shared" ca="1" si="177"/>
        <v>0.86489999999999945</v>
      </c>
      <c r="K2291" t="str">
        <f t="shared" ca="1" si="178"/>
        <v/>
      </c>
    </row>
    <row r="2292" spans="1:11" x14ac:dyDescent="0.3">
      <c r="A2292" s="2">
        <v>2</v>
      </c>
      <c r="C2292" t="str">
        <f t="shared" ca="1" si="175"/>
        <v/>
      </c>
      <c r="D2292" t="str">
        <f t="shared" ca="1" si="176"/>
        <v/>
      </c>
      <c r="H2292" t="str">
        <f t="shared" ca="1" si="177"/>
        <v/>
      </c>
      <c r="K2292" t="str">
        <f t="shared" ca="1" si="178"/>
        <v/>
      </c>
    </row>
    <row r="2293" spans="1:11" x14ac:dyDescent="0.3">
      <c r="A2293" s="2">
        <v>2</v>
      </c>
      <c r="C2293" t="str">
        <f t="shared" ca="1" si="175"/>
        <v/>
      </c>
      <c r="D2293" t="str">
        <f t="shared" ca="1" si="176"/>
        <v/>
      </c>
      <c r="H2293" t="str">
        <f t="shared" ca="1" si="177"/>
        <v/>
      </c>
      <c r="K2293" t="str">
        <f t="shared" ca="1" si="178"/>
        <v/>
      </c>
    </row>
    <row r="2294" spans="1:11" x14ac:dyDescent="0.3">
      <c r="A2294" s="2">
        <v>0</v>
      </c>
      <c r="C2294" t="str">
        <f t="shared" ca="1" si="175"/>
        <v/>
      </c>
      <c r="D2294" t="str">
        <f t="shared" ca="1" si="176"/>
        <v/>
      </c>
      <c r="H2294" t="str">
        <f t="shared" ca="1" si="177"/>
        <v/>
      </c>
      <c r="K2294" t="str">
        <f t="shared" ca="1" si="178"/>
        <v/>
      </c>
    </row>
    <row r="2295" spans="1:11" x14ac:dyDescent="0.3">
      <c r="A2295" s="2">
        <v>1</v>
      </c>
      <c r="C2295" t="str">
        <f t="shared" ca="1" si="175"/>
        <v/>
      </c>
      <c r="D2295" t="str">
        <f t="shared" ca="1" si="176"/>
        <v/>
      </c>
      <c r="H2295" t="str">
        <f t="shared" ca="1" si="177"/>
        <v/>
      </c>
      <c r="K2295" t="str">
        <f t="shared" ca="1" si="178"/>
        <v/>
      </c>
    </row>
    <row r="2296" spans="1:11" x14ac:dyDescent="0.3">
      <c r="A2296" s="2">
        <v>1</v>
      </c>
      <c r="C2296" t="str">
        <f t="shared" ca="1" si="175"/>
        <v/>
      </c>
      <c r="D2296" t="str">
        <f t="shared" ca="1" si="176"/>
        <v/>
      </c>
      <c r="H2296" t="str">
        <f t="shared" ca="1" si="177"/>
        <v/>
      </c>
      <c r="K2296" t="str">
        <f t="shared" ca="1" si="178"/>
        <v/>
      </c>
    </row>
    <row r="2297" spans="1:11" x14ac:dyDescent="0.3">
      <c r="A2297" s="2">
        <v>0</v>
      </c>
      <c r="C2297" t="str">
        <f t="shared" ca="1" si="175"/>
        <v/>
      </c>
      <c r="D2297" t="str">
        <f t="shared" ca="1" si="176"/>
        <v/>
      </c>
      <c r="H2297" t="str">
        <f t="shared" ca="1" si="177"/>
        <v/>
      </c>
      <c r="K2297" t="str">
        <f t="shared" ca="1" si="178"/>
        <v/>
      </c>
    </row>
    <row r="2298" spans="1:11" x14ac:dyDescent="0.3">
      <c r="A2298" s="2">
        <v>1</v>
      </c>
      <c r="C2298" t="str">
        <f t="shared" ca="1" si="175"/>
        <v/>
      </c>
      <c r="D2298" t="str">
        <f t="shared" ca="1" si="176"/>
        <v/>
      </c>
      <c r="H2298" t="str">
        <f t="shared" ca="1" si="177"/>
        <v/>
      </c>
      <c r="K2298" t="str">
        <f t="shared" ca="1" si="178"/>
        <v/>
      </c>
    </row>
    <row r="2299" spans="1:11" x14ac:dyDescent="0.3">
      <c r="A2299" s="2">
        <v>3</v>
      </c>
      <c r="C2299" t="str">
        <f t="shared" ca="1" si="175"/>
        <v/>
      </c>
      <c r="D2299" t="str">
        <f t="shared" ca="1" si="176"/>
        <v/>
      </c>
      <c r="H2299" t="str">
        <f t="shared" ca="1" si="177"/>
        <v/>
      </c>
      <c r="K2299" t="str">
        <f t="shared" ca="1" si="178"/>
        <v/>
      </c>
    </row>
    <row r="2300" spans="1:11" x14ac:dyDescent="0.3">
      <c r="A2300" s="2">
        <v>2</v>
      </c>
      <c r="C2300" t="str">
        <f t="shared" ca="1" si="175"/>
        <v/>
      </c>
      <c r="D2300" t="str">
        <f t="shared" ca="1" si="176"/>
        <v/>
      </c>
      <c r="H2300" t="str">
        <f t="shared" ca="1" si="177"/>
        <v/>
      </c>
      <c r="K2300" t="str">
        <f t="shared" ca="1" si="178"/>
        <v/>
      </c>
    </row>
    <row r="2301" spans="1:11" x14ac:dyDescent="0.3">
      <c r="A2301" s="2">
        <v>2</v>
      </c>
      <c r="C2301">
        <f t="shared" ca="1" si="175"/>
        <v>10</v>
      </c>
      <c r="D2301">
        <f t="shared" ca="1" si="176"/>
        <v>18</v>
      </c>
      <c r="H2301">
        <f t="shared" ca="1" si="177"/>
        <v>8.5848999999999975</v>
      </c>
      <c r="K2301">
        <f t="shared" ca="1" si="178"/>
        <v>61.779599999999988</v>
      </c>
    </row>
    <row r="2302" spans="1:11" x14ac:dyDescent="0.3">
      <c r="A2302" s="2">
        <v>1</v>
      </c>
      <c r="C2302" t="str">
        <f t="shared" ca="1" si="175"/>
        <v/>
      </c>
      <c r="D2302" t="str">
        <f t="shared" ca="1" si="176"/>
        <v/>
      </c>
      <c r="H2302" t="str">
        <f t="shared" ca="1" si="177"/>
        <v/>
      </c>
      <c r="K2302" t="str">
        <f t="shared" ca="1" si="178"/>
        <v/>
      </c>
    </row>
    <row r="2303" spans="1:11" x14ac:dyDescent="0.3">
      <c r="A2303" s="2">
        <v>0</v>
      </c>
      <c r="C2303" t="str">
        <f t="shared" ca="1" si="175"/>
        <v/>
      </c>
      <c r="D2303" t="str">
        <f t="shared" ca="1" si="176"/>
        <v/>
      </c>
      <c r="H2303" t="str">
        <f t="shared" ca="1" si="177"/>
        <v/>
      </c>
      <c r="K2303" t="str">
        <f t="shared" ca="1" si="178"/>
        <v/>
      </c>
    </row>
    <row r="2304" spans="1:11" x14ac:dyDescent="0.3">
      <c r="A2304" s="2">
        <v>0</v>
      </c>
      <c r="C2304" t="str">
        <f t="shared" ca="1" si="175"/>
        <v/>
      </c>
      <c r="D2304" t="str">
        <f t="shared" ca="1" si="176"/>
        <v/>
      </c>
      <c r="H2304" t="str">
        <f t="shared" ca="1" si="177"/>
        <v/>
      </c>
      <c r="K2304" t="str">
        <f t="shared" ca="1" si="178"/>
        <v/>
      </c>
    </row>
    <row r="2305" spans="1:11" x14ac:dyDescent="0.3">
      <c r="A2305" s="2">
        <v>1</v>
      </c>
      <c r="C2305" t="str">
        <f t="shared" ref="C2305:C2368" ca="1" si="179">IF(MOD(CELL("строка",A2314),10)=0,SUM(A2305:A2314),"")</f>
        <v/>
      </c>
      <c r="D2305" t="str">
        <f t="shared" ref="D2305:D2368" ca="1" si="180">IF(MOD(CELL("строка",A2324),20)=0,SUM(A2305:A2324),"")</f>
        <v/>
      </c>
      <c r="H2305" t="str">
        <f t="shared" ca="1" si="177"/>
        <v/>
      </c>
      <c r="K2305" t="str">
        <f t="shared" ca="1" si="178"/>
        <v/>
      </c>
    </row>
    <row r="2306" spans="1:11" x14ac:dyDescent="0.3">
      <c r="A2306" s="2">
        <v>1</v>
      </c>
      <c r="C2306" t="str">
        <f t="shared" ca="1" si="179"/>
        <v/>
      </c>
      <c r="D2306" t="str">
        <f t="shared" ca="1" si="180"/>
        <v/>
      </c>
      <c r="H2306" t="str">
        <f t="shared" ref="H2306:H2369" ca="1" si="181">IF(MOD(CELL("строка",C2306),10)=1,POWER( SUM( C2306, -$G$1 ), 2 ),"")</f>
        <v/>
      </c>
      <c r="K2306" t="str">
        <f t="shared" ref="K2306:K2369" ca="1" si="182">IF(MOD(CELL("строка",D2306),20)=1,POWER( SUM( D2306, -$J$1 ), 2 ),"")</f>
        <v/>
      </c>
    </row>
    <row r="2307" spans="1:11" x14ac:dyDescent="0.3">
      <c r="A2307" s="2">
        <v>1</v>
      </c>
      <c r="C2307" t="str">
        <f t="shared" ca="1" si="179"/>
        <v/>
      </c>
      <c r="D2307" t="str">
        <f t="shared" ca="1" si="180"/>
        <v/>
      </c>
      <c r="H2307" t="str">
        <f t="shared" ca="1" si="181"/>
        <v/>
      </c>
      <c r="K2307" t="str">
        <f t="shared" ca="1" si="182"/>
        <v/>
      </c>
    </row>
    <row r="2308" spans="1:11" x14ac:dyDescent="0.3">
      <c r="A2308" s="2">
        <v>1</v>
      </c>
      <c r="C2308" t="str">
        <f t="shared" ca="1" si="179"/>
        <v/>
      </c>
      <c r="D2308" t="str">
        <f t="shared" ca="1" si="180"/>
        <v/>
      </c>
      <c r="H2308" t="str">
        <f t="shared" ca="1" si="181"/>
        <v/>
      </c>
      <c r="K2308" t="str">
        <f t="shared" ca="1" si="182"/>
        <v/>
      </c>
    </row>
    <row r="2309" spans="1:11" x14ac:dyDescent="0.3">
      <c r="A2309" s="2">
        <v>2</v>
      </c>
      <c r="C2309" t="str">
        <f t="shared" ca="1" si="179"/>
        <v/>
      </c>
      <c r="D2309" t="str">
        <f t="shared" ca="1" si="180"/>
        <v/>
      </c>
      <c r="H2309" t="str">
        <f t="shared" ca="1" si="181"/>
        <v/>
      </c>
      <c r="K2309" t="str">
        <f t="shared" ca="1" si="182"/>
        <v/>
      </c>
    </row>
    <row r="2310" spans="1:11" x14ac:dyDescent="0.3">
      <c r="A2310" s="2">
        <v>1</v>
      </c>
      <c r="C2310" t="str">
        <f t="shared" ca="1" si="179"/>
        <v/>
      </c>
      <c r="D2310" t="str">
        <f t="shared" ca="1" si="180"/>
        <v/>
      </c>
      <c r="H2310" t="str">
        <f t="shared" ca="1" si="181"/>
        <v/>
      </c>
      <c r="K2310" t="str">
        <f t="shared" ca="1" si="182"/>
        <v/>
      </c>
    </row>
    <row r="2311" spans="1:11" x14ac:dyDescent="0.3">
      <c r="A2311" s="2">
        <v>2</v>
      </c>
      <c r="C2311">
        <f t="shared" ca="1" si="179"/>
        <v>8</v>
      </c>
      <c r="D2311" t="str">
        <f t="shared" ca="1" si="180"/>
        <v/>
      </c>
      <c r="H2311">
        <f t="shared" ca="1" si="181"/>
        <v>24.304899999999996</v>
      </c>
      <c r="K2311" t="str">
        <f t="shared" ca="1" si="182"/>
        <v/>
      </c>
    </row>
    <row r="2312" spans="1:11" x14ac:dyDescent="0.3">
      <c r="A2312" s="2">
        <v>0</v>
      </c>
      <c r="C2312" t="str">
        <f t="shared" ca="1" si="179"/>
        <v/>
      </c>
      <c r="D2312" t="str">
        <f t="shared" ca="1" si="180"/>
        <v/>
      </c>
      <c r="H2312" t="str">
        <f t="shared" ca="1" si="181"/>
        <v/>
      </c>
      <c r="K2312" t="str">
        <f t="shared" ca="1" si="182"/>
        <v/>
      </c>
    </row>
    <row r="2313" spans="1:11" x14ac:dyDescent="0.3">
      <c r="A2313" s="2">
        <v>1</v>
      </c>
      <c r="C2313" t="str">
        <f t="shared" ca="1" si="179"/>
        <v/>
      </c>
      <c r="D2313" t="str">
        <f t="shared" ca="1" si="180"/>
        <v/>
      </c>
      <c r="H2313" t="str">
        <f t="shared" ca="1" si="181"/>
        <v/>
      </c>
      <c r="K2313" t="str">
        <f t="shared" ca="1" si="182"/>
        <v/>
      </c>
    </row>
    <row r="2314" spans="1:11" x14ac:dyDescent="0.3">
      <c r="A2314" s="2">
        <v>1</v>
      </c>
      <c r="C2314" t="str">
        <f t="shared" ca="1" si="179"/>
        <v/>
      </c>
      <c r="D2314" t="str">
        <f t="shared" ca="1" si="180"/>
        <v/>
      </c>
      <c r="H2314" t="str">
        <f t="shared" ca="1" si="181"/>
        <v/>
      </c>
      <c r="K2314" t="str">
        <f t="shared" ca="1" si="182"/>
        <v/>
      </c>
    </row>
    <row r="2315" spans="1:11" x14ac:dyDescent="0.3">
      <c r="A2315" s="2">
        <v>0</v>
      </c>
      <c r="C2315" t="str">
        <f t="shared" ca="1" si="179"/>
        <v/>
      </c>
      <c r="D2315" t="str">
        <f t="shared" ca="1" si="180"/>
        <v/>
      </c>
      <c r="H2315" t="str">
        <f t="shared" ca="1" si="181"/>
        <v/>
      </c>
      <c r="K2315" t="str">
        <f t="shared" ca="1" si="182"/>
        <v/>
      </c>
    </row>
    <row r="2316" spans="1:11" x14ac:dyDescent="0.3">
      <c r="A2316" s="2">
        <v>2</v>
      </c>
      <c r="C2316" t="str">
        <f t="shared" ca="1" si="179"/>
        <v/>
      </c>
      <c r="D2316" t="str">
        <f t="shared" ca="1" si="180"/>
        <v/>
      </c>
      <c r="H2316" t="str">
        <f t="shared" ca="1" si="181"/>
        <v/>
      </c>
      <c r="K2316" t="str">
        <f t="shared" ca="1" si="182"/>
        <v/>
      </c>
    </row>
    <row r="2317" spans="1:11" x14ac:dyDescent="0.3">
      <c r="A2317" s="2">
        <v>1</v>
      </c>
      <c r="C2317" t="str">
        <f t="shared" ca="1" si="179"/>
        <v/>
      </c>
      <c r="D2317" t="str">
        <f t="shared" ca="1" si="180"/>
        <v/>
      </c>
      <c r="H2317" t="str">
        <f t="shared" ca="1" si="181"/>
        <v/>
      </c>
      <c r="K2317" t="str">
        <f t="shared" ca="1" si="182"/>
        <v/>
      </c>
    </row>
    <row r="2318" spans="1:11" x14ac:dyDescent="0.3">
      <c r="A2318" s="2">
        <v>0</v>
      </c>
      <c r="C2318" t="str">
        <f t="shared" ca="1" si="179"/>
        <v/>
      </c>
      <c r="D2318" t="str">
        <f t="shared" ca="1" si="180"/>
        <v/>
      </c>
      <c r="H2318" t="str">
        <f t="shared" ca="1" si="181"/>
        <v/>
      </c>
      <c r="K2318" t="str">
        <f t="shared" ca="1" si="182"/>
        <v/>
      </c>
    </row>
    <row r="2319" spans="1:11" x14ac:dyDescent="0.3">
      <c r="A2319" s="2">
        <v>0</v>
      </c>
      <c r="C2319" t="str">
        <f t="shared" ca="1" si="179"/>
        <v/>
      </c>
      <c r="D2319" t="str">
        <f t="shared" ca="1" si="180"/>
        <v/>
      </c>
      <c r="H2319" t="str">
        <f t="shared" ca="1" si="181"/>
        <v/>
      </c>
      <c r="K2319" t="str">
        <f t="shared" ca="1" si="182"/>
        <v/>
      </c>
    </row>
    <row r="2320" spans="1:11" x14ac:dyDescent="0.3">
      <c r="A2320" s="2">
        <v>1</v>
      </c>
      <c r="C2320" t="str">
        <f t="shared" ca="1" si="179"/>
        <v/>
      </c>
      <c r="D2320" t="str">
        <f t="shared" ca="1" si="180"/>
        <v/>
      </c>
      <c r="H2320" t="str">
        <f t="shared" ca="1" si="181"/>
        <v/>
      </c>
      <c r="K2320" t="str">
        <f t="shared" ca="1" si="182"/>
        <v/>
      </c>
    </row>
    <row r="2321" spans="1:11" x14ac:dyDescent="0.3">
      <c r="A2321" s="2">
        <v>0</v>
      </c>
      <c r="C2321">
        <f t="shared" ca="1" si="179"/>
        <v>8</v>
      </c>
      <c r="D2321">
        <f t="shared" ca="1" si="180"/>
        <v>23</v>
      </c>
      <c r="H2321">
        <f t="shared" ca="1" si="181"/>
        <v>24.304899999999996</v>
      </c>
      <c r="K2321">
        <f t="shared" ca="1" si="182"/>
        <v>8.1795999999999971</v>
      </c>
    </row>
    <row r="2322" spans="1:11" x14ac:dyDescent="0.3">
      <c r="A2322" s="2">
        <v>2</v>
      </c>
      <c r="C2322" t="str">
        <f t="shared" ca="1" si="179"/>
        <v/>
      </c>
      <c r="D2322" t="str">
        <f t="shared" ca="1" si="180"/>
        <v/>
      </c>
      <c r="H2322" t="str">
        <f t="shared" ca="1" si="181"/>
        <v/>
      </c>
      <c r="K2322" t="str">
        <f t="shared" ca="1" si="182"/>
        <v/>
      </c>
    </row>
    <row r="2323" spans="1:11" x14ac:dyDescent="0.3">
      <c r="A2323" s="2">
        <v>1</v>
      </c>
      <c r="C2323" t="str">
        <f t="shared" ca="1" si="179"/>
        <v/>
      </c>
      <c r="D2323" t="str">
        <f t="shared" ca="1" si="180"/>
        <v/>
      </c>
      <c r="H2323" t="str">
        <f t="shared" ca="1" si="181"/>
        <v/>
      </c>
      <c r="K2323" t="str">
        <f t="shared" ca="1" si="182"/>
        <v/>
      </c>
    </row>
    <row r="2324" spans="1:11" x14ac:dyDescent="0.3">
      <c r="A2324" s="2">
        <v>1</v>
      </c>
      <c r="C2324" t="str">
        <f t="shared" ca="1" si="179"/>
        <v/>
      </c>
      <c r="D2324" t="str">
        <f t="shared" ca="1" si="180"/>
        <v/>
      </c>
      <c r="H2324" t="str">
        <f t="shared" ca="1" si="181"/>
        <v/>
      </c>
      <c r="K2324" t="str">
        <f t="shared" ca="1" si="182"/>
        <v/>
      </c>
    </row>
    <row r="2325" spans="1:11" x14ac:dyDescent="0.3">
      <c r="A2325" s="2">
        <v>0</v>
      </c>
      <c r="C2325" t="str">
        <f t="shared" ca="1" si="179"/>
        <v/>
      </c>
      <c r="D2325" t="str">
        <f t="shared" ca="1" si="180"/>
        <v/>
      </c>
      <c r="H2325" t="str">
        <f t="shared" ca="1" si="181"/>
        <v/>
      </c>
      <c r="K2325" t="str">
        <f t="shared" ca="1" si="182"/>
        <v/>
      </c>
    </row>
    <row r="2326" spans="1:11" x14ac:dyDescent="0.3">
      <c r="A2326" s="2">
        <v>0</v>
      </c>
      <c r="C2326" t="str">
        <f t="shared" ca="1" si="179"/>
        <v/>
      </c>
      <c r="D2326" t="str">
        <f t="shared" ca="1" si="180"/>
        <v/>
      </c>
      <c r="H2326" t="str">
        <f t="shared" ca="1" si="181"/>
        <v/>
      </c>
      <c r="K2326" t="str">
        <f t="shared" ca="1" si="182"/>
        <v/>
      </c>
    </row>
    <row r="2327" spans="1:11" x14ac:dyDescent="0.3">
      <c r="A2327" s="2">
        <v>1</v>
      </c>
      <c r="C2327" t="str">
        <f t="shared" ca="1" si="179"/>
        <v/>
      </c>
      <c r="D2327" t="str">
        <f t="shared" ca="1" si="180"/>
        <v/>
      </c>
      <c r="H2327" t="str">
        <f t="shared" ca="1" si="181"/>
        <v/>
      </c>
      <c r="K2327" t="str">
        <f t="shared" ca="1" si="182"/>
        <v/>
      </c>
    </row>
    <row r="2328" spans="1:11" x14ac:dyDescent="0.3">
      <c r="A2328" s="2">
        <v>1</v>
      </c>
      <c r="C2328" t="str">
        <f t="shared" ca="1" si="179"/>
        <v/>
      </c>
      <c r="D2328" t="str">
        <f t="shared" ca="1" si="180"/>
        <v/>
      </c>
      <c r="H2328" t="str">
        <f t="shared" ca="1" si="181"/>
        <v/>
      </c>
      <c r="K2328" t="str">
        <f t="shared" ca="1" si="182"/>
        <v/>
      </c>
    </row>
    <row r="2329" spans="1:11" x14ac:dyDescent="0.3">
      <c r="A2329" s="2">
        <v>2</v>
      </c>
      <c r="C2329" t="str">
        <f t="shared" ca="1" si="179"/>
        <v/>
      </c>
      <c r="D2329" t="str">
        <f t="shared" ca="1" si="180"/>
        <v/>
      </c>
      <c r="H2329" t="str">
        <f t="shared" ca="1" si="181"/>
        <v/>
      </c>
      <c r="K2329" t="str">
        <f t="shared" ca="1" si="182"/>
        <v/>
      </c>
    </row>
    <row r="2330" spans="1:11" x14ac:dyDescent="0.3">
      <c r="A2330" s="2">
        <v>0</v>
      </c>
      <c r="C2330" t="str">
        <f t="shared" ca="1" si="179"/>
        <v/>
      </c>
      <c r="D2330" t="str">
        <f t="shared" ca="1" si="180"/>
        <v/>
      </c>
      <c r="H2330" t="str">
        <f t="shared" ca="1" si="181"/>
        <v/>
      </c>
      <c r="K2330" t="str">
        <f t="shared" ca="1" si="182"/>
        <v/>
      </c>
    </row>
    <row r="2331" spans="1:11" x14ac:dyDescent="0.3">
      <c r="A2331" s="2">
        <v>1</v>
      </c>
      <c r="C2331">
        <f t="shared" ca="1" si="179"/>
        <v>15</v>
      </c>
      <c r="D2331" t="str">
        <f t="shared" ca="1" si="180"/>
        <v/>
      </c>
      <c r="H2331">
        <f t="shared" ca="1" si="181"/>
        <v>4.2849000000000013</v>
      </c>
      <c r="K2331" t="str">
        <f t="shared" ca="1" si="182"/>
        <v/>
      </c>
    </row>
    <row r="2332" spans="1:11" x14ac:dyDescent="0.3">
      <c r="A2332" s="2">
        <v>1</v>
      </c>
      <c r="C2332" t="str">
        <f t="shared" ca="1" si="179"/>
        <v/>
      </c>
      <c r="D2332" t="str">
        <f t="shared" ca="1" si="180"/>
        <v/>
      </c>
      <c r="H2332" t="str">
        <f t="shared" ca="1" si="181"/>
        <v/>
      </c>
      <c r="K2332" t="str">
        <f t="shared" ca="1" si="182"/>
        <v/>
      </c>
    </row>
    <row r="2333" spans="1:11" x14ac:dyDescent="0.3">
      <c r="A2333" s="2">
        <v>0</v>
      </c>
      <c r="C2333" t="str">
        <f t="shared" ca="1" si="179"/>
        <v/>
      </c>
      <c r="D2333" t="str">
        <f t="shared" ca="1" si="180"/>
        <v/>
      </c>
      <c r="H2333" t="str">
        <f t="shared" ca="1" si="181"/>
        <v/>
      </c>
      <c r="K2333" t="str">
        <f t="shared" ca="1" si="182"/>
        <v/>
      </c>
    </row>
    <row r="2334" spans="1:11" x14ac:dyDescent="0.3">
      <c r="A2334" s="2">
        <v>1</v>
      </c>
      <c r="C2334" t="str">
        <f t="shared" ca="1" si="179"/>
        <v/>
      </c>
      <c r="D2334" t="str">
        <f t="shared" ca="1" si="180"/>
        <v/>
      </c>
      <c r="H2334" t="str">
        <f t="shared" ca="1" si="181"/>
        <v/>
      </c>
      <c r="K2334" t="str">
        <f t="shared" ca="1" si="182"/>
        <v/>
      </c>
    </row>
    <row r="2335" spans="1:11" x14ac:dyDescent="0.3">
      <c r="A2335" s="2">
        <v>1</v>
      </c>
      <c r="C2335" t="str">
        <f t="shared" ca="1" si="179"/>
        <v/>
      </c>
      <c r="D2335" t="str">
        <f t="shared" ca="1" si="180"/>
        <v/>
      </c>
      <c r="H2335" t="str">
        <f t="shared" ca="1" si="181"/>
        <v/>
      </c>
      <c r="K2335" t="str">
        <f t="shared" ca="1" si="182"/>
        <v/>
      </c>
    </row>
    <row r="2336" spans="1:11" x14ac:dyDescent="0.3">
      <c r="A2336" s="2">
        <v>2</v>
      </c>
      <c r="C2336" t="str">
        <f t="shared" ca="1" si="179"/>
        <v/>
      </c>
      <c r="D2336" t="str">
        <f t="shared" ca="1" si="180"/>
        <v/>
      </c>
      <c r="H2336" t="str">
        <f t="shared" ca="1" si="181"/>
        <v/>
      </c>
      <c r="K2336" t="str">
        <f t="shared" ca="1" si="182"/>
        <v/>
      </c>
    </row>
    <row r="2337" spans="1:11" x14ac:dyDescent="0.3">
      <c r="A2337" s="2">
        <v>2</v>
      </c>
      <c r="C2337" t="str">
        <f t="shared" ca="1" si="179"/>
        <v/>
      </c>
      <c r="D2337" t="str">
        <f t="shared" ca="1" si="180"/>
        <v/>
      </c>
      <c r="H2337" t="str">
        <f t="shared" ca="1" si="181"/>
        <v/>
      </c>
      <c r="K2337" t="str">
        <f t="shared" ca="1" si="182"/>
        <v/>
      </c>
    </row>
    <row r="2338" spans="1:11" x14ac:dyDescent="0.3">
      <c r="A2338" s="2">
        <v>2</v>
      </c>
      <c r="C2338" t="str">
        <f t="shared" ca="1" si="179"/>
        <v/>
      </c>
      <c r="D2338" t="str">
        <f t="shared" ca="1" si="180"/>
        <v/>
      </c>
      <c r="H2338" t="str">
        <f t="shared" ca="1" si="181"/>
        <v/>
      </c>
      <c r="K2338" t="str">
        <f t="shared" ca="1" si="182"/>
        <v/>
      </c>
    </row>
    <row r="2339" spans="1:11" x14ac:dyDescent="0.3">
      <c r="A2339" s="2">
        <v>3</v>
      </c>
      <c r="C2339" t="str">
        <f t="shared" ca="1" si="179"/>
        <v/>
      </c>
      <c r="D2339" t="str">
        <f t="shared" ca="1" si="180"/>
        <v/>
      </c>
      <c r="H2339" t="str">
        <f t="shared" ca="1" si="181"/>
        <v/>
      </c>
      <c r="K2339" t="str">
        <f t="shared" ca="1" si="182"/>
        <v/>
      </c>
    </row>
    <row r="2340" spans="1:11" x14ac:dyDescent="0.3">
      <c r="A2340" s="2">
        <v>2</v>
      </c>
      <c r="C2340" t="str">
        <f t="shared" ca="1" si="179"/>
        <v/>
      </c>
      <c r="D2340" t="str">
        <f t="shared" ca="1" si="180"/>
        <v/>
      </c>
      <c r="H2340" t="str">
        <f t="shared" ca="1" si="181"/>
        <v/>
      </c>
      <c r="K2340" t="str">
        <f t="shared" ca="1" si="182"/>
        <v/>
      </c>
    </row>
    <row r="2341" spans="1:11" x14ac:dyDescent="0.3">
      <c r="A2341" s="2">
        <v>3</v>
      </c>
      <c r="C2341">
        <f t="shared" ca="1" si="179"/>
        <v>17</v>
      </c>
      <c r="D2341">
        <f t="shared" ca="1" si="180"/>
        <v>27</v>
      </c>
      <c r="H2341">
        <f t="shared" ca="1" si="181"/>
        <v>16.564900000000002</v>
      </c>
      <c r="K2341">
        <f t="shared" ca="1" si="182"/>
        <v>1.2996000000000012</v>
      </c>
    </row>
    <row r="2342" spans="1:11" x14ac:dyDescent="0.3">
      <c r="A2342" s="2">
        <v>4</v>
      </c>
      <c r="C2342" t="str">
        <f t="shared" ca="1" si="179"/>
        <v/>
      </c>
      <c r="D2342" t="str">
        <f t="shared" ca="1" si="180"/>
        <v/>
      </c>
      <c r="H2342" t="str">
        <f t="shared" ca="1" si="181"/>
        <v/>
      </c>
      <c r="K2342" t="str">
        <f t="shared" ca="1" si="182"/>
        <v/>
      </c>
    </row>
    <row r="2343" spans="1:11" x14ac:dyDescent="0.3">
      <c r="A2343" s="2">
        <v>4</v>
      </c>
      <c r="C2343" t="str">
        <f t="shared" ca="1" si="179"/>
        <v/>
      </c>
      <c r="D2343" t="str">
        <f t="shared" ca="1" si="180"/>
        <v/>
      </c>
      <c r="H2343" t="str">
        <f t="shared" ca="1" si="181"/>
        <v/>
      </c>
      <c r="K2343" t="str">
        <f t="shared" ca="1" si="182"/>
        <v/>
      </c>
    </row>
    <row r="2344" spans="1:11" x14ac:dyDescent="0.3">
      <c r="A2344" s="2">
        <v>1</v>
      </c>
      <c r="C2344" t="str">
        <f t="shared" ca="1" si="179"/>
        <v/>
      </c>
      <c r="D2344" t="str">
        <f t="shared" ca="1" si="180"/>
        <v/>
      </c>
      <c r="H2344" t="str">
        <f t="shared" ca="1" si="181"/>
        <v/>
      </c>
      <c r="K2344" t="str">
        <f t="shared" ca="1" si="182"/>
        <v/>
      </c>
    </row>
    <row r="2345" spans="1:11" x14ac:dyDescent="0.3">
      <c r="A2345" s="2">
        <v>2</v>
      </c>
      <c r="C2345" t="str">
        <f t="shared" ca="1" si="179"/>
        <v/>
      </c>
      <c r="D2345" t="str">
        <f t="shared" ca="1" si="180"/>
        <v/>
      </c>
      <c r="H2345" t="str">
        <f t="shared" ca="1" si="181"/>
        <v/>
      </c>
      <c r="K2345" t="str">
        <f t="shared" ca="1" si="182"/>
        <v/>
      </c>
    </row>
    <row r="2346" spans="1:11" x14ac:dyDescent="0.3">
      <c r="A2346" s="2">
        <v>0</v>
      </c>
      <c r="C2346" t="str">
        <f t="shared" ca="1" si="179"/>
        <v/>
      </c>
      <c r="D2346" t="str">
        <f t="shared" ca="1" si="180"/>
        <v/>
      </c>
      <c r="H2346" t="str">
        <f t="shared" ca="1" si="181"/>
        <v/>
      </c>
      <c r="K2346" t="str">
        <f t="shared" ca="1" si="182"/>
        <v/>
      </c>
    </row>
    <row r="2347" spans="1:11" x14ac:dyDescent="0.3">
      <c r="A2347" s="2">
        <v>1</v>
      </c>
      <c r="C2347" t="str">
        <f t="shared" ca="1" si="179"/>
        <v/>
      </c>
      <c r="D2347" t="str">
        <f t="shared" ca="1" si="180"/>
        <v/>
      </c>
      <c r="H2347" t="str">
        <f t="shared" ca="1" si="181"/>
        <v/>
      </c>
      <c r="K2347" t="str">
        <f t="shared" ca="1" si="182"/>
        <v/>
      </c>
    </row>
    <row r="2348" spans="1:11" x14ac:dyDescent="0.3">
      <c r="A2348" s="2">
        <v>0</v>
      </c>
      <c r="C2348" t="str">
        <f t="shared" ca="1" si="179"/>
        <v/>
      </c>
      <c r="D2348" t="str">
        <f t="shared" ca="1" si="180"/>
        <v/>
      </c>
      <c r="H2348" t="str">
        <f t="shared" ca="1" si="181"/>
        <v/>
      </c>
      <c r="K2348" t="str">
        <f t="shared" ca="1" si="182"/>
        <v/>
      </c>
    </row>
    <row r="2349" spans="1:11" x14ac:dyDescent="0.3">
      <c r="A2349" s="2">
        <v>1</v>
      </c>
      <c r="C2349" t="str">
        <f t="shared" ca="1" si="179"/>
        <v/>
      </c>
      <c r="D2349" t="str">
        <f t="shared" ca="1" si="180"/>
        <v/>
      </c>
      <c r="H2349" t="str">
        <f t="shared" ca="1" si="181"/>
        <v/>
      </c>
      <c r="K2349" t="str">
        <f t="shared" ca="1" si="182"/>
        <v/>
      </c>
    </row>
    <row r="2350" spans="1:11" x14ac:dyDescent="0.3">
      <c r="A2350" s="2">
        <v>1</v>
      </c>
      <c r="C2350" t="str">
        <f t="shared" ca="1" si="179"/>
        <v/>
      </c>
      <c r="D2350" t="str">
        <f t="shared" ca="1" si="180"/>
        <v/>
      </c>
      <c r="H2350" t="str">
        <f t="shared" ca="1" si="181"/>
        <v/>
      </c>
      <c r="K2350" t="str">
        <f t="shared" ca="1" si="182"/>
        <v/>
      </c>
    </row>
    <row r="2351" spans="1:11" x14ac:dyDescent="0.3">
      <c r="A2351" s="2">
        <v>0</v>
      </c>
      <c r="C2351">
        <f t="shared" ca="1" si="179"/>
        <v>10</v>
      </c>
      <c r="D2351" t="str">
        <f t="shared" ca="1" si="180"/>
        <v/>
      </c>
      <c r="H2351">
        <f t="shared" ca="1" si="181"/>
        <v>8.5848999999999975</v>
      </c>
      <c r="K2351" t="str">
        <f t="shared" ca="1" si="182"/>
        <v/>
      </c>
    </row>
    <row r="2352" spans="1:11" x14ac:dyDescent="0.3">
      <c r="A2352" s="2">
        <v>0</v>
      </c>
      <c r="C2352" t="str">
        <f t="shared" ca="1" si="179"/>
        <v/>
      </c>
      <c r="D2352" t="str">
        <f t="shared" ca="1" si="180"/>
        <v/>
      </c>
      <c r="H2352" t="str">
        <f t="shared" ca="1" si="181"/>
        <v/>
      </c>
      <c r="K2352" t="str">
        <f t="shared" ca="1" si="182"/>
        <v/>
      </c>
    </row>
    <row r="2353" spans="1:11" x14ac:dyDescent="0.3">
      <c r="A2353" s="2">
        <v>0</v>
      </c>
      <c r="C2353" t="str">
        <f t="shared" ca="1" si="179"/>
        <v/>
      </c>
      <c r="D2353" t="str">
        <f t="shared" ca="1" si="180"/>
        <v/>
      </c>
      <c r="H2353" t="str">
        <f t="shared" ca="1" si="181"/>
        <v/>
      </c>
      <c r="K2353" t="str">
        <f t="shared" ca="1" si="182"/>
        <v/>
      </c>
    </row>
    <row r="2354" spans="1:11" x14ac:dyDescent="0.3">
      <c r="A2354" s="2">
        <v>0</v>
      </c>
      <c r="C2354" t="str">
        <f t="shared" ca="1" si="179"/>
        <v/>
      </c>
      <c r="D2354" t="str">
        <f t="shared" ca="1" si="180"/>
        <v/>
      </c>
      <c r="H2354" t="str">
        <f t="shared" ca="1" si="181"/>
        <v/>
      </c>
      <c r="K2354" t="str">
        <f t="shared" ca="1" si="182"/>
        <v/>
      </c>
    </row>
    <row r="2355" spans="1:11" x14ac:dyDescent="0.3">
      <c r="A2355" s="2">
        <v>2</v>
      </c>
      <c r="C2355" t="str">
        <f t="shared" ca="1" si="179"/>
        <v/>
      </c>
      <c r="D2355" t="str">
        <f t="shared" ca="1" si="180"/>
        <v/>
      </c>
      <c r="H2355" t="str">
        <f t="shared" ca="1" si="181"/>
        <v/>
      </c>
      <c r="K2355" t="str">
        <f t="shared" ca="1" si="182"/>
        <v/>
      </c>
    </row>
    <row r="2356" spans="1:11" x14ac:dyDescent="0.3">
      <c r="A2356" s="2">
        <v>0</v>
      </c>
      <c r="C2356" t="str">
        <f t="shared" ca="1" si="179"/>
        <v/>
      </c>
      <c r="D2356" t="str">
        <f t="shared" ca="1" si="180"/>
        <v/>
      </c>
      <c r="H2356" t="str">
        <f t="shared" ca="1" si="181"/>
        <v/>
      </c>
      <c r="K2356" t="str">
        <f t="shared" ca="1" si="182"/>
        <v/>
      </c>
    </row>
    <row r="2357" spans="1:11" x14ac:dyDescent="0.3">
      <c r="A2357" s="2">
        <v>1</v>
      </c>
      <c r="C2357" t="str">
        <f t="shared" ca="1" si="179"/>
        <v/>
      </c>
      <c r="D2357" t="str">
        <f t="shared" ca="1" si="180"/>
        <v/>
      </c>
      <c r="H2357" t="str">
        <f t="shared" ca="1" si="181"/>
        <v/>
      </c>
      <c r="K2357" t="str">
        <f t="shared" ca="1" si="182"/>
        <v/>
      </c>
    </row>
    <row r="2358" spans="1:11" x14ac:dyDescent="0.3">
      <c r="A2358" s="2">
        <v>2</v>
      </c>
      <c r="C2358" t="str">
        <f t="shared" ca="1" si="179"/>
        <v/>
      </c>
      <c r="D2358" t="str">
        <f t="shared" ca="1" si="180"/>
        <v/>
      </c>
      <c r="H2358" t="str">
        <f t="shared" ca="1" si="181"/>
        <v/>
      </c>
      <c r="K2358" t="str">
        <f t="shared" ca="1" si="182"/>
        <v/>
      </c>
    </row>
    <row r="2359" spans="1:11" x14ac:dyDescent="0.3">
      <c r="A2359" s="2">
        <v>2</v>
      </c>
      <c r="C2359" t="str">
        <f t="shared" ca="1" si="179"/>
        <v/>
      </c>
      <c r="D2359" t="str">
        <f t="shared" ca="1" si="180"/>
        <v/>
      </c>
      <c r="H2359" t="str">
        <f t="shared" ca="1" si="181"/>
        <v/>
      </c>
      <c r="K2359" t="str">
        <f t="shared" ca="1" si="182"/>
        <v/>
      </c>
    </row>
    <row r="2360" spans="1:11" x14ac:dyDescent="0.3">
      <c r="A2360" s="2">
        <v>3</v>
      </c>
      <c r="C2360" t="str">
        <f t="shared" ca="1" si="179"/>
        <v/>
      </c>
      <c r="D2360" t="str">
        <f t="shared" ca="1" si="180"/>
        <v/>
      </c>
      <c r="H2360" t="str">
        <f t="shared" ca="1" si="181"/>
        <v/>
      </c>
      <c r="K2360" t="str">
        <f t="shared" ca="1" si="182"/>
        <v/>
      </c>
    </row>
    <row r="2361" spans="1:11" x14ac:dyDescent="0.3">
      <c r="A2361" s="2">
        <v>1</v>
      </c>
      <c r="C2361">
        <f t="shared" ca="1" si="179"/>
        <v>14</v>
      </c>
      <c r="D2361">
        <f t="shared" ca="1" si="180"/>
        <v>25</v>
      </c>
      <c r="H2361">
        <f t="shared" ca="1" si="181"/>
        <v>1.1449000000000007</v>
      </c>
      <c r="K2361">
        <f t="shared" ca="1" si="182"/>
        <v>0.73959999999999904</v>
      </c>
    </row>
    <row r="2362" spans="1:11" x14ac:dyDescent="0.3">
      <c r="A2362" s="2">
        <v>2</v>
      </c>
      <c r="C2362" t="str">
        <f t="shared" ca="1" si="179"/>
        <v/>
      </c>
      <c r="D2362" t="str">
        <f t="shared" ca="1" si="180"/>
        <v/>
      </c>
      <c r="H2362" t="str">
        <f t="shared" ca="1" si="181"/>
        <v/>
      </c>
      <c r="K2362" t="str">
        <f t="shared" ca="1" si="182"/>
        <v/>
      </c>
    </row>
    <row r="2363" spans="1:11" x14ac:dyDescent="0.3">
      <c r="A2363" s="2">
        <v>2</v>
      </c>
      <c r="C2363" t="str">
        <f t="shared" ca="1" si="179"/>
        <v/>
      </c>
      <c r="D2363" t="str">
        <f t="shared" ca="1" si="180"/>
        <v/>
      </c>
      <c r="H2363" t="str">
        <f t="shared" ca="1" si="181"/>
        <v/>
      </c>
      <c r="K2363" t="str">
        <f t="shared" ca="1" si="182"/>
        <v/>
      </c>
    </row>
    <row r="2364" spans="1:11" x14ac:dyDescent="0.3">
      <c r="A2364" s="2">
        <v>3</v>
      </c>
      <c r="C2364" t="str">
        <f t="shared" ca="1" si="179"/>
        <v/>
      </c>
      <c r="D2364" t="str">
        <f t="shared" ca="1" si="180"/>
        <v/>
      </c>
      <c r="H2364" t="str">
        <f t="shared" ca="1" si="181"/>
        <v/>
      </c>
      <c r="K2364" t="str">
        <f t="shared" ca="1" si="182"/>
        <v/>
      </c>
    </row>
    <row r="2365" spans="1:11" x14ac:dyDescent="0.3">
      <c r="A2365" s="2">
        <v>1</v>
      </c>
      <c r="C2365" t="str">
        <f t="shared" ca="1" si="179"/>
        <v/>
      </c>
      <c r="D2365" t="str">
        <f t="shared" ca="1" si="180"/>
        <v/>
      </c>
      <c r="H2365" t="str">
        <f t="shared" ca="1" si="181"/>
        <v/>
      </c>
      <c r="K2365" t="str">
        <f t="shared" ca="1" si="182"/>
        <v/>
      </c>
    </row>
    <row r="2366" spans="1:11" x14ac:dyDescent="0.3">
      <c r="A2366" s="2">
        <v>0</v>
      </c>
      <c r="C2366" t="str">
        <f t="shared" ca="1" si="179"/>
        <v/>
      </c>
      <c r="D2366" t="str">
        <f t="shared" ca="1" si="180"/>
        <v/>
      </c>
      <c r="H2366" t="str">
        <f t="shared" ca="1" si="181"/>
        <v/>
      </c>
      <c r="K2366" t="str">
        <f t="shared" ca="1" si="182"/>
        <v/>
      </c>
    </row>
    <row r="2367" spans="1:11" x14ac:dyDescent="0.3">
      <c r="A2367" s="2">
        <v>3</v>
      </c>
      <c r="C2367" t="str">
        <f t="shared" ca="1" si="179"/>
        <v/>
      </c>
      <c r="D2367" t="str">
        <f t="shared" ca="1" si="180"/>
        <v/>
      </c>
      <c r="H2367" t="str">
        <f t="shared" ca="1" si="181"/>
        <v/>
      </c>
      <c r="K2367" t="str">
        <f t="shared" ca="1" si="182"/>
        <v/>
      </c>
    </row>
    <row r="2368" spans="1:11" x14ac:dyDescent="0.3">
      <c r="A2368" s="2">
        <v>1</v>
      </c>
      <c r="C2368" t="str">
        <f t="shared" ca="1" si="179"/>
        <v/>
      </c>
      <c r="D2368" t="str">
        <f t="shared" ca="1" si="180"/>
        <v/>
      </c>
      <c r="H2368" t="str">
        <f t="shared" ca="1" si="181"/>
        <v/>
      </c>
      <c r="K2368" t="str">
        <f t="shared" ca="1" si="182"/>
        <v/>
      </c>
    </row>
    <row r="2369" spans="1:11" x14ac:dyDescent="0.3">
      <c r="A2369" s="2">
        <v>1</v>
      </c>
      <c r="C2369" t="str">
        <f t="shared" ref="C2369:C2432" ca="1" si="183">IF(MOD(CELL("строка",A2378),10)=0,SUM(A2369:A2378),"")</f>
        <v/>
      </c>
      <c r="D2369" t="str">
        <f t="shared" ref="D2369:D2432" ca="1" si="184">IF(MOD(CELL("строка",A2388),20)=0,SUM(A2369:A2388),"")</f>
        <v/>
      </c>
      <c r="H2369" t="str">
        <f t="shared" ca="1" si="181"/>
        <v/>
      </c>
      <c r="K2369" t="str">
        <f t="shared" ca="1" si="182"/>
        <v/>
      </c>
    </row>
    <row r="2370" spans="1:11" x14ac:dyDescent="0.3">
      <c r="A2370" s="2">
        <v>0</v>
      </c>
      <c r="C2370" t="str">
        <f t="shared" ca="1" si="183"/>
        <v/>
      </c>
      <c r="D2370" t="str">
        <f t="shared" ca="1" si="184"/>
        <v/>
      </c>
      <c r="H2370" t="str">
        <f t="shared" ref="H2370:H2433" ca="1" si="185">IF(MOD(CELL("строка",C2370),10)=1,POWER( SUM( C2370, -$G$1 ), 2 ),"")</f>
        <v/>
      </c>
      <c r="K2370" t="str">
        <f t="shared" ref="K2370:K2433" ca="1" si="186">IF(MOD(CELL("строка",D2370),20)=1,POWER( SUM( D2370, -$J$1 ), 2 ),"")</f>
        <v/>
      </c>
    </row>
    <row r="2371" spans="1:11" x14ac:dyDescent="0.3">
      <c r="A2371" s="2">
        <v>1</v>
      </c>
      <c r="C2371">
        <f t="shared" ca="1" si="183"/>
        <v>11</v>
      </c>
      <c r="D2371" t="str">
        <f t="shared" ca="1" si="184"/>
        <v/>
      </c>
      <c r="H2371">
        <f t="shared" ca="1" si="185"/>
        <v>3.724899999999999</v>
      </c>
      <c r="K2371" t="str">
        <f t="shared" ca="1" si="186"/>
        <v/>
      </c>
    </row>
    <row r="2372" spans="1:11" x14ac:dyDescent="0.3">
      <c r="A2372" s="2">
        <v>1</v>
      </c>
      <c r="C2372" t="str">
        <f t="shared" ca="1" si="183"/>
        <v/>
      </c>
      <c r="D2372" t="str">
        <f t="shared" ca="1" si="184"/>
        <v/>
      </c>
      <c r="H2372" t="str">
        <f t="shared" ca="1" si="185"/>
        <v/>
      </c>
      <c r="K2372" t="str">
        <f t="shared" ca="1" si="186"/>
        <v/>
      </c>
    </row>
    <row r="2373" spans="1:11" x14ac:dyDescent="0.3">
      <c r="A2373" s="2">
        <v>0</v>
      </c>
      <c r="C2373" t="str">
        <f t="shared" ca="1" si="183"/>
        <v/>
      </c>
      <c r="D2373" t="str">
        <f t="shared" ca="1" si="184"/>
        <v/>
      </c>
      <c r="H2373" t="str">
        <f t="shared" ca="1" si="185"/>
        <v/>
      </c>
      <c r="K2373" t="str">
        <f t="shared" ca="1" si="186"/>
        <v/>
      </c>
    </row>
    <row r="2374" spans="1:11" x14ac:dyDescent="0.3">
      <c r="A2374" s="2">
        <v>2</v>
      </c>
      <c r="C2374" t="str">
        <f t="shared" ca="1" si="183"/>
        <v/>
      </c>
      <c r="D2374" t="str">
        <f t="shared" ca="1" si="184"/>
        <v/>
      </c>
      <c r="H2374" t="str">
        <f t="shared" ca="1" si="185"/>
        <v/>
      </c>
      <c r="K2374" t="str">
        <f t="shared" ca="1" si="186"/>
        <v/>
      </c>
    </row>
    <row r="2375" spans="1:11" x14ac:dyDescent="0.3">
      <c r="A2375" s="2">
        <v>0</v>
      </c>
      <c r="C2375" t="str">
        <f t="shared" ca="1" si="183"/>
        <v/>
      </c>
      <c r="D2375" t="str">
        <f t="shared" ca="1" si="184"/>
        <v/>
      </c>
      <c r="H2375" t="str">
        <f t="shared" ca="1" si="185"/>
        <v/>
      </c>
      <c r="K2375" t="str">
        <f t="shared" ca="1" si="186"/>
        <v/>
      </c>
    </row>
    <row r="2376" spans="1:11" x14ac:dyDescent="0.3">
      <c r="A2376" s="2">
        <v>0</v>
      </c>
      <c r="C2376" t="str">
        <f t="shared" ca="1" si="183"/>
        <v/>
      </c>
      <c r="D2376" t="str">
        <f t="shared" ca="1" si="184"/>
        <v/>
      </c>
      <c r="H2376" t="str">
        <f t="shared" ca="1" si="185"/>
        <v/>
      </c>
      <c r="K2376" t="str">
        <f t="shared" ca="1" si="186"/>
        <v/>
      </c>
    </row>
    <row r="2377" spans="1:11" x14ac:dyDescent="0.3">
      <c r="A2377" s="2">
        <v>2</v>
      </c>
      <c r="C2377" t="str">
        <f t="shared" ca="1" si="183"/>
        <v/>
      </c>
      <c r="D2377" t="str">
        <f t="shared" ca="1" si="184"/>
        <v/>
      </c>
      <c r="H2377" t="str">
        <f t="shared" ca="1" si="185"/>
        <v/>
      </c>
      <c r="K2377" t="str">
        <f t="shared" ca="1" si="186"/>
        <v/>
      </c>
    </row>
    <row r="2378" spans="1:11" x14ac:dyDescent="0.3">
      <c r="A2378" s="2">
        <v>1</v>
      </c>
      <c r="C2378" t="str">
        <f t="shared" ca="1" si="183"/>
        <v/>
      </c>
      <c r="D2378" t="str">
        <f t="shared" ca="1" si="184"/>
        <v/>
      </c>
      <c r="H2378" t="str">
        <f t="shared" ca="1" si="185"/>
        <v/>
      </c>
      <c r="K2378" t="str">
        <f t="shared" ca="1" si="186"/>
        <v/>
      </c>
    </row>
    <row r="2379" spans="1:11" x14ac:dyDescent="0.3">
      <c r="A2379" s="2">
        <v>1</v>
      </c>
      <c r="C2379" t="str">
        <f t="shared" ca="1" si="183"/>
        <v/>
      </c>
      <c r="D2379" t="str">
        <f t="shared" ca="1" si="184"/>
        <v/>
      </c>
      <c r="H2379" t="str">
        <f t="shared" ca="1" si="185"/>
        <v/>
      </c>
      <c r="K2379" t="str">
        <f t="shared" ca="1" si="186"/>
        <v/>
      </c>
    </row>
    <row r="2380" spans="1:11" x14ac:dyDescent="0.3">
      <c r="A2380" s="2">
        <v>3</v>
      </c>
      <c r="C2380" t="str">
        <f t="shared" ca="1" si="183"/>
        <v/>
      </c>
      <c r="D2380" t="str">
        <f t="shared" ca="1" si="184"/>
        <v/>
      </c>
      <c r="H2380" t="str">
        <f t="shared" ca="1" si="185"/>
        <v/>
      </c>
      <c r="K2380" t="str">
        <f t="shared" ca="1" si="186"/>
        <v/>
      </c>
    </row>
    <row r="2381" spans="1:11" x14ac:dyDescent="0.3">
      <c r="A2381" s="2">
        <v>3</v>
      </c>
      <c r="C2381">
        <f t="shared" ca="1" si="183"/>
        <v>15</v>
      </c>
      <c r="D2381">
        <f t="shared" ca="1" si="184"/>
        <v>34</v>
      </c>
      <c r="H2381">
        <f t="shared" ca="1" si="185"/>
        <v>4.2849000000000013</v>
      </c>
      <c r="K2381">
        <f t="shared" ca="1" si="186"/>
        <v>66.259600000000006</v>
      </c>
    </row>
    <row r="2382" spans="1:11" x14ac:dyDescent="0.3">
      <c r="A2382" s="2">
        <v>1</v>
      </c>
      <c r="C2382" t="str">
        <f t="shared" ca="1" si="183"/>
        <v/>
      </c>
      <c r="D2382" t="str">
        <f t="shared" ca="1" si="184"/>
        <v/>
      </c>
      <c r="H2382" t="str">
        <f t="shared" ca="1" si="185"/>
        <v/>
      </c>
      <c r="K2382" t="str">
        <f t="shared" ca="1" si="186"/>
        <v/>
      </c>
    </row>
    <row r="2383" spans="1:11" x14ac:dyDescent="0.3">
      <c r="A2383" s="2">
        <v>3</v>
      </c>
      <c r="C2383" t="str">
        <f t="shared" ca="1" si="183"/>
        <v/>
      </c>
      <c r="D2383" t="str">
        <f t="shared" ca="1" si="184"/>
        <v/>
      </c>
      <c r="H2383" t="str">
        <f t="shared" ca="1" si="185"/>
        <v/>
      </c>
      <c r="K2383" t="str">
        <f t="shared" ca="1" si="186"/>
        <v/>
      </c>
    </row>
    <row r="2384" spans="1:11" x14ac:dyDescent="0.3">
      <c r="A2384" s="2">
        <v>1</v>
      </c>
      <c r="C2384" t="str">
        <f t="shared" ca="1" si="183"/>
        <v/>
      </c>
      <c r="D2384" t="str">
        <f t="shared" ca="1" si="184"/>
        <v/>
      </c>
      <c r="H2384" t="str">
        <f t="shared" ca="1" si="185"/>
        <v/>
      </c>
      <c r="K2384" t="str">
        <f t="shared" ca="1" si="186"/>
        <v/>
      </c>
    </row>
    <row r="2385" spans="1:11" x14ac:dyDescent="0.3">
      <c r="A2385" s="2">
        <v>0</v>
      </c>
      <c r="C2385" t="str">
        <f t="shared" ca="1" si="183"/>
        <v/>
      </c>
      <c r="D2385" t="str">
        <f t="shared" ca="1" si="184"/>
        <v/>
      </c>
      <c r="H2385" t="str">
        <f t="shared" ca="1" si="185"/>
        <v/>
      </c>
      <c r="K2385" t="str">
        <f t="shared" ca="1" si="186"/>
        <v/>
      </c>
    </row>
    <row r="2386" spans="1:11" x14ac:dyDescent="0.3">
      <c r="A2386" s="2">
        <v>2</v>
      </c>
      <c r="C2386" t="str">
        <f t="shared" ca="1" si="183"/>
        <v/>
      </c>
      <c r="D2386" t="str">
        <f t="shared" ca="1" si="184"/>
        <v/>
      </c>
      <c r="H2386" t="str">
        <f t="shared" ca="1" si="185"/>
        <v/>
      </c>
      <c r="K2386" t="str">
        <f t="shared" ca="1" si="186"/>
        <v/>
      </c>
    </row>
    <row r="2387" spans="1:11" x14ac:dyDescent="0.3">
      <c r="A2387" s="2">
        <v>1</v>
      </c>
      <c r="C2387" t="str">
        <f t="shared" ca="1" si="183"/>
        <v/>
      </c>
      <c r="D2387" t="str">
        <f t="shared" ca="1" si="184"/>
        <v/>
      </c>
      <c r="H2387" t="str">
        <f t="shared" ca="1" si="185"/>
        <v/>
      </c>
      <c r="K2387" t="str">
        <f t="shared" ca="1" si="186"/>
        <v/>
      </c>
    </row>
    <row r="2388" spans="1:11" x14ac:dyDescent="0.3">
      <c r="A2388" s="2">
        <v>1</v>
      </c>
      <c r="C2388" t="str">
        <f t="shared" ca="1" si="183"/>
        <v/>
      </c>
      <c r="D2388" t="str">
        <f t="shared" ca="1" si="184"/>
        <v/>
      </c>
      <c r="H2388" t="str">
        <f t="shared" ca="1" si="185"/>
        <v/>
      </c>
      <c r="K2388" t="str">
        <f t="shared" ca="1" si="186"/>
        <v/>
      </c>
    </row>
    <row r="2389" spans="1:11" x14ac:dyDescent="0.3">
      <c r="A2389" s="2">
        <v>3</v>
      </c>
      <c r="C2389" t="str">
        <f t="shared" ca="1" si="183"/>
        <v/>
      </c>
      <c r="D2389" t="str">
        <f t="shared" ca="1" si="184"/>
        <v/>
      </c>
      <c r="H2389" t="str">
        <f t="shared" ca="1" si="185"/>
        <v/>
      </c>
      <c r="K2389" t="str">
        <f t="shared" ca="1" si="186"/>
        <v/>
      </c>
    </row>
    <row r="2390" spans="1:11" x14ac:dyDescent="0.3">
      <c r="A2390" s="2">
        <v>0</v>
      </c>
      <c r="C2390" t="str">
        <f t="shared" ca="1" si="183"/>
        <v/>
      </c>
      <c r="D2390" t="str">
        <f t="shared" ca="1" si="184"/>
        <v/>
      </c>
      <c r="H2390" t="str">
        <f t="shared" ca="1" si="185"/>
        <v/>
      </c>
      <c r="K2390" t="str">
        <f t="shared" ca="1" si="186"/>
        <v/>
      </c>
    </row>
    <row r="2391" spans="1:11" x14ac:dyDescent="0.3">
      <c r="A2391" s="2">
        <v>1</v>
      </c>
      <c r="C2391">
        <f t="shared" ca="1" si="183"/>
        <v>19</v>
      </c>
      <c r="D2391" t="str">
        <f t="shared" ca="1" si="184"/>
        <v/>
      </c>
      <c r="H2391">
        <f t="shared" ca="1" si="185"/>
        <v>36.844900000000003</v>
      </c>
      <c r="K2391" t="str">
        <f t="shared" ca="1" si="186"/>
        <v/>
      </c>
    </row>
    <row r="2392" spans="1:11" x14ac:dyDescent="0.3">
      <c r="A2392" s="2">
        <v>1</v>
      </c>
      <c r="C2392" t="str">
        <f t="shared" ca="1" si="183"/>
        <v/>
      </c>
      <c r="D2392" t="str">
        <f t="shared" ca="1" si="184"/>
        <v/>
      </c>
      <c r="H2392" t="str">
        <f t="shared" ca="1" si="185"/>
        <v/>
      </c>
      <c r="K2392" t="str">
        <f t="shared" ca="1" si="186"/>
        <v/>
      </c>
    </row>
    <row r="2393" spans="1:11" x14ac:dyDescent="0.3">
      <c r="A2393" s="2">
        <v>4</v>
      </c>
      <c r="C2393" t="str">
        <f t="shared" ca="1" si="183"/>
        <v/>
      </c>
      <c r="D2393" t="str">
        <f t="shared" ca="1" si="184"/>
        <v/>
      </c>
      <c r="H2393" t="str">
        <f t="shared" ca="1" si="185"/>
        <v/>
      </c>
      <c r="K2393" t="str">
        <f t="shared" ca="1" si="186"/>
        <v/>
      </c>
    </row>
    <row r="2394" spans="1:11" x14ac:dyDescent="0.3">
      <c r="A2394" s="2">
        <v>0</v>
      </c>
      <c r="C2394" t="str">
        <f t="shared" ca="1" si="183"/>
        <v/>
      </c>
      <c r="D2394" t="str">
        <f t="shared" ca="1" si="184"/>
        <v/>
      </c>
      <c r="H2394" t="str">
        <f t="shared" ca="1" si="185"/>
        <v/>
      </c>
      <c r="K2394" t="str">
        <f t="shared" ca="1" si="186"/>
        <v/>
      </c>
    </row>
    <row r="2395" spans="1:11" x14ac:dyDescent="0.3">
      <c r="A2395" s="2">
        <v>5</v>
      </c>
      <c r="C2395" t="str">
        <f t="shared" ca="1" si="183"/>
        <v/>
      </c>
      <c r="D2395" t="str">
        <f t="shared" ca="1" si="184"/>
        <v/>
      </c>
      <c r="H2395" t="str">
        <f t="shared" ca="1" si="185"/>
        <v/>
      </c>
      <c r="K2395" t="str">
        <f t="shared" ca="1" si="186"/>
        <v/>
      </c>
    </row>
    <row r="2396" spans="1:11" x14ac:dyDescent="0.3">
      <c r="A2396" s="2">
        <v>1</v>
      </c>
      <c r="C2396" t="str">
        <f t="shared" ca="1" si="183"/>
        <v/>
      </c>
      <c r="D2396" t="str">
        <f t="shared" ca="1" si="184"/>
        <v/>
      </c>
      <c r="H2396" t="str">
        <f t="shared" ca="1" si="185"/>
        <v/>
      </c>
      <c r="K2396" t="str">
        <f t="shared" ca="1" si="186"/>
        <v/>
      </c>
    </row>
    <row r="2397" spans="1:11" x14ac:dyDescent="0.3">
      <c r="A2397" s="2">
        <v>0</v>
      </c>
      <c r="C2397" t="str">
        <f t="shared" ca="1" si="183"/>
        <v/>
      </c>
      <c r="D2397" t="str">
        <f t="shared" ca="1" si="184"/>
        <v/>
      </c>
      <c r="H2397" t="str">
        <f t="shared" ca="1" si="185"/>
        <v/>
      </c>
      <c r="K2397" t="str">
        <f t="shared" ca="1" si="186"/>
        <v/>
      </c>
    </row>
    <row r="2398" spans="1:11" x14ac:dyDescent="0.3">
      <c r="A2398" s="2">
        <v>3</v>
      </c>
      <c r="C2398" t="str">
        <f t="shared" ca="1" si="183"/>
        <v/>
      </c>
      <c r="D2398" t="str">
        <f t="shared" ca="1" si="184"/>
        <v/>
      </c>
      <c r="H2398" t="str">
        <f t="shared" ca="1" si="185"/>
        <v/>
      </c>
      <c r="K2398" t="str">
        <f t="shared" ca="1" si="186"/>
        <v/>
      </c>
    </row>
    <row r="2399" spans="1:11" x14ac:dyDescent="0.3">
      <c r="A2399" s="2">
        <v>2</v>
      </c>
      <c r="C2399" t="str">
        <f t="shared" ca="1" si="183"/>
        <v/>
      </c>
      <c r="D2399" t="str">
        <f t="shared" ca="1" si="184"/>
        <v/>
      </c>
      <c r="H2399" t="str">
        <f t="shared" ca="1" si="185"/>
        <v/>
      </c>
      <c r="K2399" t="str">
        <f t="shared" ca="1" si="186"/>
        <v/>
      </c>
    </row>
    <row r="2400" spans="1:11" x14ac:dyDescent="0.3">
      <c r="A2400" s="2">
        <v>2</v>
      </c>
      <c r="C2400" t="str">
        <f t="shared" ca="1" si="183"/>
        <v/>
      </c>
      <c r="D2400" t="str">
        <f t="shared" ca="1" si="184"/>
        <v/>
      </c>
      <c r="H2400" t="str">
        <f t="shared" ca="1" si="185"/>
        <v/>
      </c>
      <c r="K2400" t="str">
        <f t="shared" ca="1" si="186"/>
        <v/>
      </c>
    </row>
    <row r="2401" spans="1:11" x14ac:dyDescent="0.3">
      <c r="A2401" s="2">
        <v>2</v>
      </c>
      <c r="C2401">
        <f t="shared" ca="1" si="183"/>
        <v>9</v>
      </c>
      <c r="D2401">
        <f t="shared" ca="1" si="184"/>
        <v>26</v>
      </c>
      <c r="H2401">
        <f t="shared" ca="1" si="185"/>
        <v>15.444899999999997</v>
      </c>
      <c r="K2401">
        <f t="shared" ca="1" si="186"/>
        <v>1.9600000000000159E-2</v>
      </c>
    </row>
    <row r="2402" spans="1:11" x14ac:dyDescent="0.3">
      <c r="A2402" s="2">
        <v>2</v>
      </c>
      <c r="C2402" t="str">
        <f t="shared" ca="1" si="183"/>
        <v/>
      </c>
      <c r="D2402" t="str">
        <f t="shared" ca="1" si="184"/>
        <v/>
      </c>
      <c r="H2402" t="str">
        <f t="shared" ca="1" si="185"/>
        <v/>
      </c>
      <c r="K2402" t="str">
        <f t="shared" ca="1" si="186"/>
        <v/>
      </c>
    </row>
    <row r="2403" spans="1:11" x14ac:dyDescent="0.3">
      <c r="A2403" s="2">
        <v>0</v>
      </c>
      <c r="C2403" t="str">
        <f t="shared" ca="1" si="183"/>
        <v/>
      </c>
      <c r="D2403" t="str">
        <f t="shared" ca="1" si="184"/>
        <v/>
      </c>
      <c r="H2403" t="str">
        <f t="shared" ca="1" si="185"/>
        <v/>
      </c>
      <c r="K2403" t="str">
        <f t="shared" ca="1" si="186"/>
        <v/>
      </c>
    </row>
    <row r="2404" spans="1:11" x14ac:dyDescent="0.3">
      <c r="A2404" s="2">
        <v>0</v>
      </c>
      <c r="C2404" t="str">
        <f t="shared" ca="1" si="183"/>
        <v/>
      </c>
      <c r="D2404" t="str">
        <f t="shared" ca="1" si="184"/>
        <v/>
      </c>
      <c r="H2404" t="str">
        <f t="shared" ca="1" si="185"/>
        <v/>
      </c>
      <c r="K2404" t="str">
        <f t="shared" ca="1" si="186"/>
        <v/>
      </c>
    </row>
    <row r="2405" spans="1:11" x14ac:dyDescent="0.3">
      <c r="A2405" s="2">
        <v>0</v>
      </c>
      <c r="C2405" t="str">
        <f t="shared" ca="1" si="183"/>
        <v/>
      </c>
      <c r="D2405" t="str">
        <f t="shared" ca="1" si="184"/>
        <v/>
      </c>
      <c r="H2405" t="str">
        <f t="shared" ca="1" si="185"/>
        <v/>
      </c>
      <c r="K2405" t="str">
        <f t="shared" ca="1" si="186"/>
        <v/>
      </c>
    </row>
    <row r="2406" spans="1:11" x14ac:dyDescent="0.3">
      <c r="A2406" s="2">
        <v>1</v>
      </c>
      <c r="C2406" t="str">
        <f t="shared" ca="1" si="183"/>
        <v/>
      </c>
      <c r="D2406" t="str">
        <f t="shared" ca="1" si="184"/>
        <v/>
      </c>
      <c r="H2406" t="str">
        <f t="shared" ca="1" si="185"/>
        <v/>
      </c>
      <c r="K2406" t="str">
        <f t="shared" ca="1" si="186"/>
        <v/>
      </c>
    </row>
    <row r="2407" spans="1:11" x14ac:dyDescent="0.3">
      <c r="A2407" s="2">
        <v>0</v>
      </c>
      <c r="C2407" t="str">
        <f t="shared" ca="1" si="183"/>
        <v/>
      </c>
      <c r="D2407" t="str">
        <f t="shared" ca="1" si="184"/>
        <v/>
      </c>
      <c r="H2407" t="str">
        <f t="shared" ca="1" si="185"/>
        <v/>
      </c>
      <c r="K2407" t="str">
        <f t="shared" ca="1" si="186"/>
        <v/>
      </c>
    </row>
    <row r="2408" spans="1:11" x14ac:dyDescent="0.3">
      <c r="A2408" s="2">
        <v>1</v>
      </c>
      <c r="C2408" t="str">
        <f t="shared" ca="1" si="183"/>
        <v/>
      </c>
      <c r="D2408" t="str">
        <f t="shared" ca="1" si="184"/>
        <v/>
      </c>
      <c r="H2408" t="str">
        <f t="shared" ca="1" si="185"/>
        <v/>
      </c>
      <c r="K2408" t="str">
        <f t="shared" ca="1" si="186"/>
        <v/>
      </c>
    </row>
    <row r="2409" spans="1:11" x14ac:dyDescent="0.3">
      <c r="A2409" s="2">
        <v>1</v>
      </c>
      <c r="C2409" t="str">
        <f t="shared" ca="1" si="183"/>
        <v/>
      </c>
      <c r="D2409" t="str">
        <f t="shared" ca="1" si="184"/>
        <v/>
      </c>
      <c r="H2409" t="str">
        <f t="shared" ca="1" si="185"/>
        <v/>
      </c>
      <c r="K2409" t="str">
        <f t="shared" ca="1" si="186"/>
        <v/>
      </c>
    </row>
    <row r="2410" spans="1:11" x14ac:dyDescent="0.3">
      <c r="A2410" s="2">
        <v>2</v>
      </c>
      <c r="C2410" t="str">
        <f t="shared" ca="1" si="183"/>
        <v/>
      </c>
      <c r="D2410" t="str">
        <f t="shared" ca="1" si="184"/>
        <v/>
      </c>
      <c r="H2410" t="str">
        <f t="shared" ca="1" si="185"/>
        <v/>
      </c>
      <c r="K2410" t="str">
        <f t="shared" ca="1" si="186"/>
        <v/>
      </c>
    </row>
    <row r="2411" spans="1:11" x14ac:dyDescent="0.3">
      <c r="A2411" s="2">
        <v>1</v>
      </c>
      <c r="C2411">
        <f t="shared" ca="1" si="183"/>
        <v>17</v>
      </c>
      <c r="D2411" t="str">
        <f t="shared" ca="1" si="184"/>
        <v/>
      </c>
      <c r="H2411">
        <f t="shared" ca="1" si="185"/>
        <v>16.564900000000002</v>
      </c>
      <c r="K2411" t="str">
        <f t="shared" ca="1" si="186"/>
        <v/>
      </c>
    </row>
    <row r="2412" spans="1:11" x14ac:dyDescent="0.3">
      <c r="A2412" s="2">
        <v>1</v>
      </c>
      <c r="C2412" t="str">
        <f t="shared" ca="1" si="183"/>
        <v/>
      </c>
      <c r="D2412" t="str">
        <f t="shared" ca="1" si="184"/>
        <v/>
      </c>
      <c r="H2412" t="str">
        <f t="shared" ca="1" si="185"/>
        <v/>
      </c>
      <c r="K2412" t="str">
        <f t="shared" ca="1" si="186"/>
        <v/>
      </c>
    </row>
    <row r="2413" spans="1:11" x14ac:dyDescent="0.3">
      <c r="A2413" s="2">
        <v>2</v>
      </c>
      <c r="C2413" t="str">
        <f t="shared" ca="1" si="183"/>
        <v/>
      </c>
      <c r="D2413" t="str">
        <f t="shared" ca="1" si="184"/>
        <v/>
      </c>
      <c r="H2413" t="str">
        <f t="shared" ca="1" si="185"/>
        <v/>
      </c>
      <c r="K2413" t="str">
        <f t="shared" ca="1" si="186"/>
        <v/>
      </c>
    </row>
    <row r="2414" spans="1:11" x14ac:dyDescent="0.3">
      <c r="A2414" s="2">
        <v>2</v>
      </c>
      <c r="C2414" t="str">
        <f t="shared" ca="1" si="183"/>
        <v/>
      </c>
      <c r="D2414" t="str">
        <f t="shared" ca="1" si="184"/>
        <v/>
      </c>
      <c r="H2414" t="str">
        <f t="shared" ca="1" si="185"/>
        <v/>
      </c>
      <c r="K2414" t="str">
        <f t="shared" ca="1" si="186"/>
        <v/>
      </c>
    </row>
    <row r="2415" spans="1:11" x14ac:dyDescent="0.3">
      <c r="A2415" s="2">
        <v>1</v>
      </c>
      <c r="C2415" t="str">
        <f t="shared" ca="1" si="183"/>
        <v/>
      </c>
      <c r="D2415" t="str">
        <f t="shared" ca="1" si="184"/>
        <v/>
      </c>
      <c r="H2415" t="str">
        <f t="shared" ca="1" si="185"/>
        <v/>
      </c>
      <c r="K2415" t="str">
        <f t="shared" ca="1" si="186"/>
        <v/>
      </c>
    </row>
    <row r="2416" spans="1:11" x14ac:dyDescent="0.3">
      <c r="A2416" s="2">
        <v>3</v>
      </c>
      <c r="C2416" t="str">
        <f t="shared" ca="1" si="183"/>
        <v/>
      </c>
      <c r="D2416" t="str">
        <f t="shared" ca="1" si="184"/>
        <v/>
      </c>
      <c r="H2416" t="str">
        <f t="shared" ca="1" si="185"/>
        <v/>
      </c>
      <c r="K2416" t="str">
        <f t="shared" ca="1" si="186"/>
        <v/>
      </c>
    </row>
    <row r="2417" spans="1:11" x14ac:dyDescent="0.3">
      <c r="A2417" s="2">
        <v>3</v>
      </c>
      <c r="C2417" t="str">
        <f t="shared" ca="1" si="183"/>
        <v/>
      </c>
      <c r="D2417" t="str">
        <f t="shared" ca="1" si="184"/>
        <v/>
      </c>
      <c r="H2417" t="str">
        <f t="shared" ca="1" si="185"/>
        <v/>
      </c>
      <c r="K2417" t="str">
        <f t="shared" ca="1" si="186"/>
        <v/>
      </c>
    </row>
    <row r="2418" spans="1:11" x14ac:dyDescent="0.3">
      <c r="A2418" s="2">
        <v>0</v>
      </c>
      <c r="C2418" t="str">
        <f t="shared" ca="1" si="183"/>
        <v/>
      </c>
      <c r="D2418" t="str">
        <f t="shared" ca="1" si="184"/>
        <v/>
      </c>
      <c r="H2418" t="str">
        <f t="shared" ca="1" si="185"/>
        <v/>
      </c>
      <c r="K2418" t="str">
        <f t="shared" ca="1" si="186"/>
        <v/>
      </c>
    </row>
    <row r="2419" spans="1:11" x14ac:dyDescent="0.3">
      <c r="A2419" s="2">
        <v>1</v>
      </c>
      <c r="C2419" t="str">
        <f t="shared" ca="1" si="183"/>
        <v/>
      </c>
      <c r="D2419" t="str">
        <f t="shared" ca="1" si="184"/>
        <v/>
      </c>
      <c r="H2419" t="str">
        <f t="shared" ca="1" si="185"/>
        <v/>
      </c>
      <c r="K2419" t="str">
        <f t="shared" ca="1" si="186"/>
        <v/>
      </c>
    </row>
    <row r="2420" spans="1:11" x14ac:dyDescent="0.3">
      <c r="A2420" s="2">
        <v>3</v>
      </c>
      <c r="C2420" t="str">
        <f t="shared" ca="1" si="183"/>
        <v/>
      </c>
      <c r="D2420" t="str">
        <f t="shared" ca="1" si="184"/>
        <v/>
      </c>
      <c r="H2420" t="str">
        <f t="shared" ca="1" si="185"/>
        <v/>
      </c>
      <c r="K2420" t="str">
        <f t="shared" ca="1" si="186"/>
        <v/>
      </c>
    </row>
    <row r="2421" spans="1:11" x14ac:dyDescent="0.3">
      <c r="A2421" s="2">
        <v>2</v>
      </c>
      <c r="C2421">
        <f t="shared" ca="1" si="183"/>
        <v>11</v>
      </c>
      <c r="D2421">
        <f t="shared" ca="1" si="184"/>
        <v>31</v>
      </c>
      <c r="H2421">
        <f t="shared" ca="1" si="185"/>
        <v>3.724899999999999</v>
      </c>
      <c r="K2421">
        <f t="shared" ca="1" si="186"/>
        <v>26.419600000000006</v>
      </c>
    </row>
    <row r="2422" spans="1:11" x14ac:dyDescent="0.3">
      <c r="A2422" s="2">
        <v>1</v>
      </c>
      <c r="C2422" t="str">
        <f t="shared" ca="1" si="183"/>
        <v/>
      </c>
      <c r="D2422" t="str">
        <f t="shared" ca="1" si="184"/>
        <v/>
      </c>
      <c r="H2422" t="str">
        <f t="shared" ca="1" si="185"/>
        <v/>
      </c>
      <c r="K2422" t="str">
        <f t="shared" ca="1" si="186"/>
        <v/>
      </c>
    </row>
    <row r="2423" spans="1:11" x14ac:dyDescent="0.3">
      <c r="A2423" s="2">
        <v>2</v>
      </c>
      <c r="C2423" t="str">
        <f t="shared" ca="1" si="183"/>
        <v/>
      </c>
      <c r="D2423" t="str">
        <f t="shared" ca="1" si="184"/>
        <v/>
      </c>
      <c r="H2423" t="str">
        <f t="shared" ca="1" si="185"/>
        <v/>
      </c>
      <c r="K2423" t="str">
        <f t="shared" ca="1" si="186"/>
        <v/>
      </c>
    </row>
    <row r="2424" spans="1:11" x14ac:dyDescent="0.3">
      <c r="A2424" s="2">
        <v>1</v>
      </c>
      <c r="C2424" t="str">
        <f t="shared" ca="1" si="183"/>
        <v/>
      </c>
      <c r="D2424" t="str">
        <f t="shared" ca="1" si="184"/>
        <v/>
      </c>
      <c r="H2424" t="str">
        <f t="shared" ca="1" si="185"/>
        <v/>
      </c>
      <c r="K2424" t="str">
        <f t="shared" ca="1" si="186"/>
        <v/>
      </c>
    </row>
    <row r="2425" spans="1:11" x14ac:dyDescent="0.3">
      <c r="A2425" s="2">
        <v>2</v>
      </c>
      <c r="C2425" t="str">
        <f t="shared" ca="1" si="183"/>
        <v/>
      </c>
      <c r="D2425" t="str">
        <f t="shared" ca="1" si="184"/>
        <v/>
      </c>
      <c r="H2425" t="str">
        <f t="shared" ca="1" si="185"/>
        <v/>
      </c>
      <c r="K2425" t="str">
        <f t="shared" ca="1" si="186"/>
        <v/>
      </c>
    </row>
    <row r="2426" spans="1:11" x14ac:dyDescent="0.3">
      <c r="A2426" s="2">
        <v>1</v>
      </c>
      <c r="C2426" t="str">
        <f t="shared" ca="1" si="183"/>
        <v/>
      </c>
      <c r="D2426" t="str">
        <f t="shared" ca="1" si="184"/>
        <v/>
      </c>
      <c r="H2426" t="str">
        <f t="shared" ca="1" si="185"/>
        <v/>
      </c>
      <c r="K2426" t="str">
        <f t="shared" ca="1" si="186"/>
        <v/>
      </c>
    </row>
    <row r="2427" spans="1:11" x14ac:dyDescent="0.3">
      <c r="A2427" s="2">
        <v>1</v>
      </c>
      <c r="C2427" t="str">
        <f t="shared" ca="1" si="183"/>
        <v/>
      </c>
      <c r="D2427" t="str">
        <f t="shared" ca="1" si="184"/>
        <v/>
      </c>
      <c r="H2427" t="str">
        <f t="shared" ca="1" si="185"/>
        <v/>
      </c>
      <c r="K2427" t="str">
        <f t="shared" ca="1" si="186"/>
        <v/>
      </c>
    </row>
    <row r="2428" spans="1:11" x14ac:dyDescent="0.3">
      <c r="A2428" s="2">
        <v>0</v>
      </c>
      <c r="C2428" t="str">
        <f t="shared" ca="1" si="183"/>
        <v/>
      </c>
      <c r="D2428" t="str">
        <f t="shared" ca="1" si="184"/>
        <v/>
      </c>
      <c r="H2428" t="str">
        <f t="shared" ca="1" si="185"/>
        <v/>
      </c>
      <c r="K2428" t="str">
        <f t="shared" ca="1" si="186"/>
        <v/>
      </c>
    </row>
    <row r="2429" spans="1:11" x14ac:dyDescent="0.3">
      <c r="A2429" s="2">
        <v>1</v>
      </c>
      <c r="C2429" t="str">
        <f t="shared" ca="1" si="183"/>
        <v/>
      </c>
      <c r="D2429" t="str">
        <f t="shared" ca="1" si="184"/>
        <v/>
      </c>
      <c r="H2429" t="str">
        <f t="shared" ca="1" si="185"/>
        <v/>
      </c>
      <c r="K2429" t="str">
        <f t="shared" ca="1" si="186"/>
        <v/>
      </c>
    </row>
    <row r="2430" spans="1:11" x14ac:dyDescent="0.3">
      <c r="A2430" s="2">
        <v>0</v>
      </c>
      <c r="C2430" t="str">
        <f t="shared" ca="1" si="183"/>
        <v/>
      </c>
      <c r="D2430" t="str">
        <f t="shared" ca="1" si="184"/>
        <v/>
      </c>
      <c r="H2430" t="str">
        <f t="shared" ca="1" si="185"/>
        <v/>
      </c>
      <c r="K2430" t="str">
        <f t="shared" ca="1" si="186"/>
        <v/>
      </c>
    </row>
    <row r="2431" spans="1:11" x14ac:dyDescent="0.3">
      <c r="A2431" s="2">
        <v>1</v>
      </c>
      <c r="C2431">
        <f t="shared" ca="1" si="183"/>
        <v>20</v>
      </c>
      <c r="D2431" t="str">
        <f t="shared" ca="1" si="184"/>
        <v/>
      </c>
      <c r="H2431">
        <f t="shared" ca="1" si="185"/>
        <v>49.984900000000003</v>
      </c>
      <c r="K2431" t="str">
        <f t="shared" ca="1" si="186"/>
        <v/>
      </c>
    </row>
    <row r="2432" spans="1:11" x14ac:dyDescent="0.3">
      <c r="A2432" s="2">
        <v>2</v>
      </c>
      <c r="C2432" t="str">
        <f t="shared" ca="1" si="183"/>
        <v/>
      </c>
      <c r="D2432" t="str">
        <f t="shared" ca="1" si="184"/>
        <v/>
      </c>
      <c r="H2432" t="str">
        <f t="shared" ca="1" si="185"/>
        <v/>
      </c>
      <c r="K2432" t="str">
        <f t="shared" ca="1" si="186"/>
        <v/>
      </c>
    </row>
    <row r="2433" spans="1:11" x14ac:dyDescent="0.3">
      <c r="A2433" s="2">
        <v>0</v>
      </c>
      <c r="C2433" t="str">
        <f t="shared" ref="C2433:C2496" ca="1" si="187">IF(MOD(CELL("строка",A2442),10)=0,SUM(A2433:A2442),"")</f>
        <v/>
      </c>
      <c r="D2433" t="str">
        <f t="shared" ref="D2433:D2496" ca="1" si="188">IF(MOD(CELL("строка",A2452),20)=0,SUM(A2433:A2452),"")</f>
        <v/>
      </c>
      <c r="H2433" t="str">
        <f t="shared" ca="1" si="185"/>
        <v/>
      </c>
      <c r="K2433" t="str">
        <f t="shared" ca="1" si="186"/>
        <v/>
      </c>
    </row>
    <row r="2434" spans="1:11" x14ac:dyDescent="0.3">
      <c r="A2434" s="2">
        <v>1</v>
      </c>
      <c r="C2434" t="str">
        <f t="shared" ca="1" si="187"/>
        <v/>
      </c>
      <c r="D2434" t="str">
        <f t="shared" ca="1" si="188"/>
        <v/>
      </c>
      <c r="H2434" t="str">
        <f t="shared" ref="H2434:H2497" ca="1" si="189">IF(MOD(CELL("строка",C2434),10)=1,POWER( SUM( C2434, -$G$1 ), 2 ),"")</f>
        <v/>
      </c>
      <c r="K2434" t="str">
        <f t="shared" ref="K2434:K2497" ca="1" si="190">IF(MOD(CELL("строка",D2434),20)=1,POWER( SUM( D2434, -$J$1 ), 2 ),"")</f>
        <v/>
      </c>
    </row>
    <row r="2435" spans="1:11" x14ac:dyDescent="0.3">
      <c r="A2435" s="2">
        <v>3</v>
      </c>
      <c r="C2435" t="str">
        <f t="shared" ca="1" si="187"/>
        <v/>
      </c>
      <c r="D2435" t="str">
        <f t="shared" ca="1" si="188"/>
        <v/>
      </c>
      <c r="H2435" t="str">
        <f t="shared" ca="1" si="189"/>
        <v/>
      </c>
      <c r="K2435" t="str">
        <f t="shared" ca="1" si="190"/>
        <v/>
      </c>
    </row>
    <row r="2436" spans="1:11" x14ac:dyDescent="0.3">
      <c r="A2436" s="2">
        <v>3</v>
      </c>
      <c r="C2436" t="str">
        <f t="shared" ca="1" si="187"/>
        <v/>
      </c>
      <c r="D2436" t="str">
        <f t="shared" ca="1" si="188"/>
        <v/>
      </c>
      <c r="H2436" t="str">
        <f t="shared" ca="1" si="189"/>
        <v/>
      </c>
      <c r="K2436" t="str">
        <f t="shared" ca="1" si="190"/>
        <v/>
      </c>
    </row>
    <row r="2437" spans="1:11" x14ac:dyDescent="0.3">
      <c r="A2437" s="2">
        <v>4</v>
      </c>
      <c r="C2437" t="str">
        <f t="shared" ca="1" si="187"/>
        <v/>
      </c>
      <c r="D2437" t="str">
        <f t="shared" ca="1" si="188"/>
        <v/>
      </c>
      <c r="H2437" t="str">
        <f t="shared" ca="1" si="189"/>
        <v/>
      </c>
      <c r="K2437" t="str">
        <f t="shared" ca="1" si="190"/>
        <v/>
      </c>
    </row>
    <row r="2438" spans="1:11" x14ac:dyDescent="0.3">
      <c r="A2438" s="2">
        <v>2</v>
      </c>
      <c r="C2438" t="str">
        <f t="shared" ca="1" si="187"/>
        <v/>
      </c>
      <c r="D2438" t="str">
        <f t="shared" ca="1" si="188"/>
        <v/>
      </c>
      <c r="H2438" t="str">
        <f t="shared" ca="1" si="189"/>
        <v/>
      </c>
      <c r="K2438" t="str">
        <f t="shared" ca="1" si="190"/>
        <v/>
      </c>
    </row>
    <row r="2439" spans="1:11" x14ac:dyDescent="0.3">
      <c r="A2439" s="2">
        <v>3</v>
      </c>
      <c r="C2439" t="str">
        <f t="shared" ca="1" si="187"/>
        <v/>
      </c>
      <c r="D2439" t="str">
        <f t="shared" ca="1" si="188"/>
        <v/>
      </c>
      <c r="H2439" t="str">
        <f t="shared" ca="1" si="189"/>
        <v/>
      </c>
      <c r="K2439" t="str">
        <f t="shared" ca="1" si="190"/>
        <v/>
      </c>
    </row>
    <row r="2440" spans="1:11" x14ac:dyDescent="0.3">
      <c r="A2440" s="2">
        <v>1</v>
      </c>
      <c r="C2440" t="str">
        <f t="shared" ca="1" si="187"/>
        <v/>
      </c>
      <c r="D2440" t="str">
        <f t="shared" ca="1" si="188"/>
        <v/>
      </c>
      <c r="H2440" t="str">
        <f t="shared" ca="1" si="189"/>
        <v/>
      </c>
      <c r="K2440" t="str">
        <f t="shared" ca="1" si="190"/>
        <v/>
      </c>
    </row>
    <row r="2441" spans="1:11" x14ac:dyDescent="0.3">
      <c r="A2441" s="2">
        <v>0</v>
      </c>
      <c r="C2441">
        <f t="shared" ca="1" si="187"/>
        <v>10</v>
      </c>
      <c r="D2441">
        <f t="shared" ca="1" si="188"/>
        <v>24</v>
      </c>
      <c r="H2441">
        <f t="shared" ca="1" si="189"/>
        <v>8.5848999999999975</v>
      </c>
      <c r="K2441">
        <f t="shared" ca="1" si="190"/>
        <v>3.4595999999999978</v>
      </c>
    </row>
    <row r="2442" spans="1:11" x14ac:dyDescent="0.3">
      <c r="A2442" s="2">
        <v>1</v>
      </c>
      <c r="C2442" t="str">
        <f t="shared" ca="1" si="187"/>
        <v/>
      </c>
      <c r="D2442" t="str">
        <f t="shared" ca="1" si="188"/>
        <v/>
      </c>
      <c r="H2442" t="str">
        <f t="shared" ca="1" si="189"/>
        <v/>
      </c>
      <c r="K2442" t="str">
        <f t="shared" ca="1" si="190"/>
        <v/>
      </c>
    </row>
    <row r="2443" spans="1:11" x14ac:dyDescent="0.3">
      <c r="A2443" s="2">
        <v>1</v>
      </c>
      <c r="C2443" t="str">
        <f t="shared" ca="1" si="187"/>
        <v/>
      </c>
      <c r="D2443" t="str">
        <f t="shared" ca="1" si="188"/>
        <v/>
      </c>
      <c r="H2443" t="str">
        <f t="shared" ca="1" si="189"/>
        <v/>
      </c>
      <c r="K2443" t="str">
        <f t="shared" ca="1" si="190"/>
        <v/>
      </c>
    </row>
    <row r="2444" spans="1:11" x14ac:dyDescent="0.3">
      <c r="A2444" s="2">
        <v>2</v>
      </c>
      <c r="C2444" t="str">
        <f t="shared" ca="1" si="187"/>
        <v/>
      </c>
      <c r="D2444" t="str">
        <f t="shared" ca="1" si="188"/>
        <v/>
      </c>
      <c r="H2444" t="str">
        <f t="shared" ca="1" si="189"/>
        <v/>
      </c>
      <c r="K2444" t="str">
        <f t="shared" ca="1" si="190"/>
        <v/>
      </c>
    </row>
    <row r="2445" spans="1:11" x14ac:dyDescent="0.3">
      <c r="A2445" s="2">
        <v>0</v>
      </c>
      <c r="C2445" t="str">
        <f t="shared" ca="1" si="187"/>
        <v/>
      </c>
      <c r="D2445" t="str">
        <f t="shared" ca="1" si="188"/>
        <v/>
      </c>
      <c r="H2445" t="str">
        <f t="shared" ca="1" si="189"/>
        <v/>
      </c>
      <c r="K2445" t="str">
        <f t="shared" ca="1" si="190"/>
        <v/>
      </c>
    </row>
    <row r="2446" spans="1:11" x14ac:dyDescent="0.3">
      <c r="A2446" s="2">
        <v>1</v>
      </c>
      <c r="C2446" t="str">
        <f t="shared" ca="1" si="187"/>
        <v/>
      </c>
      <c r="D2446" t="str">
        <f t="shared" ca="1" si="188"/>
        <v/>
      </c>
      <c r="H2446" t="str">
        <f t="shared" ca="1" si="189"/>
        <v/>
      </c>
      <c r="K2446" t="str">
        <f t="shared" ca="1" si="190"/>
        <v/>
      </c>
    </row>
    <row r="2447" spans="1:11" x14ac:dyDescent="0.3">
      <c r="A2447" s="2">
        <v>2</v>
      </c>
      <c r="C2447" t="str">
        <f t="shared" ca="1" si="187"/>
        <v/>
      </c>
      <c r="D2447" t="str">
        <f t="shared" ca="1" si="188"/>
        <v/>
      </c>
      <c r="H2447" t="str">
        <f t="shared" ca="1" si="189"/>
        <v/>
      </c>
      <c r="K2447" t="str">
        <f t="shared" ca="1" si="190"/>
        <v/>
      </c>
    </row>
    <row r="2448" spans="1:11" x14ac:dyDescent="0.3">
      <c r="A2448" s="2">
        <v>2</v>
      </c>
      <c r="C2448" t="str">
        <f t="shared" ca="1" si="187"/>
        <v/>
      </c>
      <c r="D2448" t="str">
        <f t="shared" ca="1" si="188"/>
        <v/>
      </c>
      <c r="H2448" t="str">
        <f t="shared" ca="1" si="189"/>
        <v/>
      </c>
      <c r="K2448" t="str">
        <f t="shared" ca="1" si="190"/>
        <v/>
      </c>
    </row>
    <row r="2449" spans="1:11" x14ac:dyDescent="0.3">
      <c r="A2449" s="2">
        <v>0</v>
      </c>
      <c r="C2449" t="str">
        <f t="shared" ca="1" si="187"/>
        <v/>
      </c>
      <c r="D2449" t="str">
        <f t="shared" ca="1" si="188"/>
        <v/>
      </c>
      <c r="H2449" t="str">
        <f t="shared" ca="1" si="189"/>
        <v/>
      </c>
      <c r="K2449" t="str">
        <f t="shared" ca="1" si="190"/>
        <v/>
      </c>
    </row>
    <row r="2450" spans="1:11" x14ac:dyDescent="0.3">
      <c r="A2450" s="2">
        <v>1</v>
      </c>
      <c r="C2450" t="str">
        <f t="shared" ca="1" si="187"/>
        <v/>
      </c>
      <c r="D2450" t="str">
        <f t="shared" ca="1" si="188"/>
        <v/>
      </c>
      <c r="H2450" t="str">
        <f t="shared" ca="1" si="189"/>
        <v/>
      </c>
      <c r="K2450" t="str">
        <f t="shared" ca="1" si="190"/>
        <v/>
      </c>
    </row>
    <row r="2451" spans="1:11" x14ac:dyDescent="0.3">
      <c r="A2451" s="2">
        <v>1</v>
      </c>
      <c r="C2451">
        <f t="shared" ca="1" si="187"/>
        <v>14</v>
      </c>
      <c r="D2451" t="str">
        <f t="shared" ca="1" si="188"/>
        <v/>
      </c>
      <c r="H2451">
        <f t="shared" ca="1" si="189"/>
        <v>1.1449000000000007</v>
      </c>
      <c r="K2451" t="str">
        <f t="shared" ca="1" si="190"/>
        <v/>
      </c>
    </row>
    <row r="2452" spans="1:11" x14ac:dyDescent="0.3">
      <c r="A2452" s="2">
        <v>1</v>
      </c>
      <c r="C2452" t="str">
        <f t="shared" ca="1" si="187"/>
        <v/>
      </c>
      <c r="D2452" t="str">
        <f t="shared" ca="1" si="188"/>
        <v/>
      </c>
      <c r="H2452" t="str">
        <f t="shared" ca="1" si="189"/>
        <v/>
      </c>
      <c r="K2452" t="str">
        <f t="shared" ca="1" si="190"/>
        <v/>
      </c>
    </row>
    <row r="2453" spans="1:11" x14ac:dyDescent="0.3">
      <c r="A2453" s="2">
        <v>1</v>
      </c>
      <c r="C2453" t="str">
        <f t="shared" ca="1" si="187"/>
        <v/>
      </c>
      <c r="D2453" t="str">
        <f t="shared" ca="1" si="188"/>
        <v/>
      </c>
      <c r="H2453" t="str">
        <f t="shared" ca="1" si="189"/>
        <v/>
      </c>
      <c r="K2453" t="str">
        <f t="shared" ca="1" si="190"/>
        <v/>
      </c>
    </row>
    <row r="2454" spans="1:11" x14ac:dyDescent="0.3">
      <c r="A2454" s="2">
        <v>1</v>
      </c>
      <c r="C2454" t="str">
        <f t="shared" ca="1" si="187"/>
        <v/>
      </c>
      <c r="D2454" t="str">
        <f t="shared" ca="1" si="188"/>
        <v/>
      </c>
      <c r="H2454" t="str">
        <f t="shared" ca="1" si="189"/>
        <v/>
      </c>
      <c r="K2454" t="str">
        <f t="shared" ca="1" si="190"/>
        <v/>
      </c>
    </row>
    <row r="2455" spans="1:11" x14ac:dyDescent="0.3">
      <c r="A2455" s="2">
        <v>0</v>
      </c>
      <c r="C2455" t="str">
        <f t="shared" ca="1" si="187"/>
        <v/>
      </c>
      <c r="D2455" t="str">
        <f t="shared" ca="1" si="188"/>
        <v/>
      </c>
      <c r="H2455" t="str">
        <f t="shared" ca="1" si="189"/>
        <v/>
      </c>
      <c r="K2455" t="str">
        <f t="shared" ca="1" si="190"/>
        <v/>
      </c>
    </row>
    <row r="2456" spans="1:11" x14ac:dyDescent="0.3">
      <c r="A2456" s="2">
        <v>1</v>
      </c>
      <c r="C2456" t="str">
        <f t="shared" ca="1" si="187"/>
        <v/>
      </c>
      <c r="D2456" t="str">
        <f t="shared" ca="1" si="188"/>
        <v/>
      </c>
      <c r="H2456" t="str">
        <f t="shared" ca="1" si="189"/>
        <v/>
      </c>
      <c r="K2456" t="str">
        <f t="shared" ca="1" si="190"/>
        <v/>
      </c>
    </row>
    <row r="2457" spans="1:11" x14ac:dyDescent="0.3">
      <c r="A2457" s="2">
        <v>4</v>
      </c>
      <c r="C2457" t="str">
        <f t="shared" ca="1" si="187"/>
        <v/>
      </c>
      <c r="D2457" t="str">
        <f t="shared" ca="1" si="188"/>
        <v/>
      </c>
      <c r="H2457" t="str">
        <f t="shared" ca="1" si="189"/>
        <v/>
      </c>
      <c r="K2457" t="str">
        <f t="shared" ca="1" si="190"/>
        <v/>
      </c>
    </row>
    <row r="2458" spans="1:11" x14ac:dyDescent="0.3">
      <c r="A2458" s="2">
        <v>0</v>
      </c>
      <c r="C2458" t="str">
        <f t="shared" ca="1" si="187"/>
        <v/>
      </c>
      <c r="D2458" t="str">
        <f t="shared" ca="1" si="188"/>
        <v/>
      </c>
      <c r="H2458" t="str">
        <f t="shared" ca="1" si="189"/>
        <v/>
      </c>
      <c r="K2458" t="str">
        <f t="shared" ca="1" si="190"/>
        <v/>
      </c>
    </row>
    <row r="2459" spans="1:11" x14ac:dyDescent="0.3">
      <c r="A2459" s="2">
        <v>3</v>
      </c>
      <c r="C2459" t="str">
        <f t="shared" ca="1" si="187"/>
        <v/>
      </c>
      <c r="D2459" t="str">
        <f t="shared" ca="1" si="188"/>
        <v/>
      </c>
      <c r="H2459" t="str">
        <f t="shared" ca="1" si="189"/>
        <v/>
      </c>
      <c r="K2459" t="str">
        <f t="shared" ca="1" si="190"/>
        <v/>
      </c>
    </row>
    <row r="2460" spans="1:11" x14ac:dyDescent="0.3">
      <c r="A2460" s="2">
        <v>2</v>
      </c>
      <c r="C2460" t="str">
        <f t="shared" ca="1" si="187"/>
        <v/>
      </c>
      <c r="D2460" t="str">
        <f t="shared" ca="1" si="188"/>
        <v/>
      </c>
      <c r="H2460" t="str">
        <f t="shared" ca="1" si="189"/>
        <v/>
      </c>
      <c r="K2460" t="str">
        <f t="shared" ca="1" si="190"/>
        <v/>
      </c>
    </row>
    <row r="2461" spans="1:11" x14ac:dyDescent="0.3">
      <c r="A2461" s="2">
        <v>1</v>
      </c>
      <c r="C2461">
        <f t="shared" ca="1" si="187"/>
        <v>15</v>
      </c>
      <c r="D2461">
        <f t="shared" ca="1" si="188"/>
        <v>25</v>
      </c>
      <c r="H2461">
        <f t="shared" ca="1" si="189"/>
        <v>4.2849000000000013</v>
      </c>
      <c r="K2461">
        <f t="shared" ca="1" si="190"/>
        <v>0.73959999999999904</v>
      </c>
    </row>
    <row r="2462" spans="1:11" x14ac:dyDescent="0.3">
      <c r="A2462" s="2">
        <v>1</v>
      </c>
      <c r="C2462" t="str">
        <f t="shared" ca="1" si="187"/>
        <v/>
      </c>
      <c r="D2462" t="str">
        <f t="shared" ca="1" si="188"/>
        <v/>
      </c>
      <c r="H2462" t="str">
        <f t="shared" ca="1" si="189"/>
        <v/>
      </c>
      <c r="K2462" t="str">
        <f t="shared" ca="1" si="190"/>
        <v/>
      </c>
    </row>
    <row r="2463" spans="1:11" x14ac:dyDescent="0.3">
      <c r="A2463" s="2">
        <v>4</v>
      </c>
      <c r="C2463" t="str">
        <f t="shared" ca="1" si="187"/>
        <v/>
      </c>
      <c r="D2463" t="str">
        <f t="shared" ca="1" si="188"/>
        <v/>
      </c>
      <c r="H2463" t="str">
        <f t="shared" ca="1" si="189"/>
        <v/>
      </c>
      <c r="K2463" t="str">
        <f t="shared" ca="1" si="190"/>
        <v/>
      </c>
    </row>
    <row r="2464" spans="1:11" x14ac:dyDescent="0.3">
      <c r="A2464" s="2">
        <v>1</v>
      </c>
      <c r="C2464" t="str">
        <f t="shared" ca="1" si="187"/>
        <v/>
      </c>
      <c r="D2464" t="str">
        <f t="shared" ca="1" si="188"/>
        <v/>
      </c>
      <c r="H2464" t="str">
        <f t="shared" ca="1" si="189"/>
        <v/>
      </c>
      <c r="K2464" t="str">
        <f t="shared" ca="1" si="190"/>
        <v/>
      </c>
    </row>
    <row r="2465" spans="1:11" x14ac:dyDescent="0.3">
      <c r="A2465" s="2">
        <v>1</v>
      </c>
      <c r="C2465" t="str">
        <f t="shared" ca="1" si="187"/>
        <v/>
      </c>
      <c r="D2465" t="str">
        <f t="shared" ca="1" si="188"/>
        <v/>
      </c>
      <c r="H2465" t="str">
        <f t="shared" ca="1" si="189"/>
        <v/>
      </c>
      <c r="K2465" t="str">
        <f t="shared" ca="1" si="190"/>
        <v/>
      </c>
    </row>
    <row r="2466" spans="1:11" x14ac:dyDescent="0.3">
      <c r="A2466" s="2">
        <v>2</v>
      </c>
      <c r="C2466" t="str">
        <f t="shared" ca="1" si="187"/>
        <v/>
      </c>
      <c r="D2466" t="str">
        <f t="shared" ca="1" si="188"/>
        <v/>
      </c>
      <c r="H2466" t="str">
        <f t="shared" ca="1" si="189"/>
        <v/>
      </c>
      <c r="K2466" t="str">
        <f t="shared" ca="1" si="190"/>
        <v/>
      </c>
    </row>
    <row r="2467" spans="1:11" x14ac:dyDescent="0.3">
      <c r="A2467" s="2">
        <v>1</v>
      </c>
      <c r="C2467" t="str">
        <f t="shared" ca="1" si="187"/>
        <v/>
      </c>
      <c r="D2467" t="str">
        <f t="shared" ca="1" si="188"/>
        <v/>
      </c>
      <c r="H2467" t="str">
        <f t="shared" ca="1" si="189"/>
        <v/>
      </c>
      <c r="K2467" t="str">
        <f t="shared" ca="1" si="190"/>
        <v/>
      </c>
    </row>
    <row r="2468" spans="1:11" x14ac:dyDescent="0.3">
      <c r="A2468" s="2">
        <v>2</v>
      </c>
      <c r="C2468" t="str">
        <f t="shared" ca="1" si="187"/>
        <v/>
      </c>
      <c r="D2468" t="str">
        <f t="shared" ca="1" si="188"/>
        <v/>
      </c>
      <c r="H2468" t="str">
        <f t="shared" ca="1" si="189"/>
        <v/>
      </c>
      <c r="K2468" t="str">
        <f t="shared" ca="1" si="190"/>
        <v/>
      </c>
    </row>
    <row r="2469" spans="1:11" x14ac:dyDescent="0.3">
      <c r="A2469" s="2">
        <v>2</v>
      </c>
      <c r="C2469" t="str">
        <f t="shared" ca="1" si="187"/>
        <v/>
      </c>
      <c r="D2469" t="str">
        <f t="shared" ca="1" si="188"/>
        <v/>
      </c>
      <c r="H2469" t="str">
        <f t="shared" ca="1" si="189"/>
        <v/>
      </c>
      <c r="K2469" t="str">
        <f t="shared" ca="1" si="190"/>
        <v/>
      </c>
    </row>
    <row r="2470" spans="1:11" x14ac:dyDescent="0.3">
      <c r="A2470" s="2">
        <v>0</v>
      </c>
      <c r="C2470" t="str">
        <f t="shared" ca="1" si="187"/>
        <v/>
      </c>
      <c r="D2470" t="str">
        <f t="shared" ca="1" si="188"/>
        <v/>
      </c>
      <c r="H2470" t="str">
        <f t="shared" ca="1" si="189"/>
        <v/>
      </c>
      <c r="K2470" t="str">
        <f t="shared" ca="1" si="190"/>
        <v/>
      </c>
    </row>
    <row r="2471" spans="1:11" x14ac:dyDescent="0.3">
      <c r="A2471" s="2">
        <v>0</v>
      </c>
      <c r="C2471">
        <f t="shared" ca="1" si="187"/>
        <v>10</v>
      </c>
      <c r="D2471" t="str">
        <f t="shared" ca="1" si="188"/>
        <v/>
      </c>
      <c r="H2471">
        <f t="shared" ca="1" si="189"/>
        <v>8.5848999999999975</v>
      </c>
      <c r="K2471" t="str">
        <f t="shared" ca="1" si="190"/>
        <v/>
      </c>
    </row>
    <row r="2472" spans="1:11" x14ac:dyDescent="0.3">
      <c r="A2472" s="2">
        <v>1</v>
      </c>
      <c r="C2472" t="str">
        <f t="shared" ca="1" si="187"/>
        <v/>
      </c>
      <c r="D2472" t="str">
        <f t="shared" ca="1" si="188"/>
        <v/>
      </c>
      <c r="H2472" t="str">
        <f t="shared" ca="1" si="189"/>
        <v/>
      </c>
      <c r="K2472" t="str">
        <f t="shared" ca="1" si="190"/>
        <v/>
      </c>
    </row>
    <row r="2473" spans="1:11" x14ac:dyDescent="0.3">
      <c r="A2473" s="2">
        <v>3</v>
      </c>
      <c r="C2473" t="str">
        <f t="shared" ca="1" si="187"/>
        <v/>
      </c>
      <c r="D2473" t="str">
        <f t="shared" ca="1" si="188"/>
        <v/>
      </c>
      <c r="H2473" t="str">
        <f t="shared" ca="1" si="189"/>
        <v/>
      </c>
      <c r="K2473" t="str">
        <f t="shared" ca="1" si="190"/>
        <v/>
      </c>
    </row>
    <row r="2474" spans="1:11" x14ac:dyDescent="0.3">
      <c r="A2474" s="2">
        <v>2</v>
      </c>
      <c r="C2474" t="str">
        <f t="shared" ca="1" si="187"/>
        <v/>
      </c>
      <c r="D2474" t="str">
        <f t="shared" ca="1" si="188"/>
        <v/>
      </c>
      <c r="H2474" t="str">
        <f t="shared" ca="1" si="189"/>
        <v/>
      </c>
      <c r="K2474" t="str">
        <f t="shared" ca="1" si="190"/>
        <v/>
      </c>
    </row>
    <row r="2475" spans="1:11" x14ac:dyDescent="0.3">
      <c r="A2475" s="2">
        <v>1</v>
      </c>
      <c r="C2475" t="str">
        <f t="shared" ca="1" si="187"/>
        <v/>
      </c>
      <c r="D2475" t="str">
        <f t="shared" ca="1" si="188"/>
        <v/>
      </c>
      <c r="H2475" t="str">
        <f t="shared" ca="1" si="189"/>
        <v/>
      </c>
      <c r="K2475" t="str">
        <f t="shared" ca="1" si="190"/>
        <v/>
      </c>
    </row>
    <row r="2476" spans="1:11" x14ac:dyDescent="0.3">
      <c r="A2476" s="2">
        <v>0</v>
      </c>
      <c r="C2476" t="str">
        <f t="shared" ca="1" si="187"/>
        <v/>
      </c>
      <c r="D2476" t="str">
        <f t="shared" ca="1" si="188"/>
        <v/>
      </c>
      <c r="H2476" t="str">
        <f t="shared" ca="1" si="189"/>
        <v/>
      </c>
      <c r="K2476" t="str">
        <f t="shared" ca="1" si="190"/>
        <v/>
      </c>
    </row>
    <row r="2477" spans="1:11" x14ac:dyDescent="0.3">
      <c r="A2477" s="2">
        <v>0</v>
      </c>
      <c r="C2477" t="str">
        <f t="shared" ca="1" si="187"/>
        <v/>
      </c>
      <c r="D2477" t="str">
        <f t="shared" ca="1" si="188"/>
        <v/>
      </c>
      <c r="H2477" t="str">
        <f t="shared" ca="1" si="189"/>
        <v/>
      </c>
      <c r="K2477" t="str">
        <f t="shared" ca="1" si="190"/>
        <v/>
      </c>
    </row>
    <row r="2478" spans="1:11" x14ac:dyDescent="0.3">
      <c r="A2478" s="2">
        <v>1</v>
      </c>
      <c r="C2478" t="str">
        <f t="shared" ca="1" si="187"/>
        <v/>
      </c>
      <c r="D2478" t="str">
        <f t="shared" ca="1" si="188"/>
        <v/>
      </c>
      <c r="H2478" t="str">
        <f t="shared" ca="1" si="189"/>
        <v/>
      </c>
      <c r="K2478" t="str">
        <f t="shared" ca="1" si="190"/>
        <v/>
      </c>
    </row>
    <row r="2479" spans="1:11" x14ac:dyDescent="0.3">
      <c r="A2479" s="2">
        <v>2</v>
      </c>
      <c r="C2479" t="str">
        <f t="shared" ca="1" si="187"/>
        <v/>
      </c>
      <c r="D2479" t="str">
        <f t="shared" ca="1" si="188"/>
        <v/>
      </c>
      <c r="H2479" t="str">
        <f t="shared" ca="1" si="189"/>
        <v/>
      </c>
      <c r="K2479" t="str">
        <f t="shared" ca="1" si="190"/>
        <v/>
      </c>
    </row>
    <row r="2480" spans="1:11" x14ac:dyDescent="0.3">
      <c r="A2480" s="2">
        <v>0</v>
      </c>
      <c r="C2480" t="str">
        <f t="shared" ca="1" si="187"/>
        <v/>
      </c>
      <c r="D2480" t="str">
        <f t="shared" ca="1" si="188"/>
        <v/>
      </c>
      <c r="H2480" t="str">
        <f t="shared" ca="1" si="189"/>
        <v/>
      </c>
      <c r="K2480" t="str">
        <f t="shared" ca="1" si="190"/>
        <v/>
      </c>
    </row>
    <row r="2481" spans="1:11" x14ac:dyDescent="0.3">
      <c r="A2481" s="2">
        <v>0</v>
      </c>
      <c r="C2481">
        <f t="shared" ca="1" si="187"/>
        <v>19</v>
      </c>
      <c r="D2481">
        <f t="shared" ca="1" si="188"/>
        <v>37</v>
      </c>
      <c r="H2481">
        <f t="shared" ca="1" si="189"/>
        <v>36.844900000000003</v>
      </c>
      <c r="K2481">
        <f t="shared" ca="1" si="190"/>
        <v>124.09960000000001</v>
      </c>
    </row>
    <row r="2482" spans="1:11" x14ac:dyDescent="0.3">
      <c r="A2482" s="2">
        <v>3</v>
      </c>
      <c r="C2482" t="str">
        <f t="shared" ca="1" si="187"/>
        <v/>
      </c>
      <c r="D2482" t="str">
        <f t="shared" ca="1" si="188"/>
        <v/>
      </c>
      <c r="H2482" t="str">
        <f t="shared" ca="1" si="189"/>
        <v/>
      </c>
      <c r="K2482" t="str">
        <f t="shared" ca="1" si="190"/>
        <v/>
      </c>
    </row>
    <row r="2483" spans="1:11" x14ac:dyDescent="0.3">
      <c r="A2483" s="2">
        <v>2</v>
      </c>
      <c r="C2483" t="str">
        <f t="shared" ca="1" si="187"/>
        <v/>
      </c>
      <c r="D2483" t="str">
        <f t="shared" ca="1" si="188"/>
        <v/>
      </c>
      <c r="H2483" t="str">
        <f t="shared" ca="1" si="189"/>
        <v/>
      </c>
      <c r="K2483" t="str">
        <f t="shared" ca="1" si="190"/>
        <v/>
      </c>
    </row>
    <row r="2484" spans="1:11" x14ac:dyDescent="0.3">
      <c r="A2484" s="2">
        <v>2</v>
      </c>
      <c r="C2484" t="str">
        <f t="shared" ca="1" si="187"/>
        <v/>
      </c>
      <c r="D2484" t="str">
        <f t="shared" ca="1" si="188"/>
        <v/>
      </c>
      <c r="H2484" t="str">
        <f t="shared" ca="1" si="189"/>
        <v/>
      </c>
      <c r="K2484" t="str">
        <f t="shared" ca="1" si="190"/>
        <v/>
      </c>
    </row>
    <row r="2485" spans="1:11" x14ac:dyDescent="0.3">
      <c r="A2485" s="2">
        <v>3</v>
      </c>
      <c r="C2485" t="str">
        <f t="shared" ca="1" si="187"/>
        <v/>
      </c>
      <c r="D2485" t="str">
        <f t="shared" ca="1" si="188"/>
        <v/>
      </c>
      <c r="H2485" t="str">
        <f t="shared" ca="1" si="189"/>
        <v/>
      </c>
      <c r="K2485" t="str">
        <f t="shared" ca="1" si="190"/>
        <v/>
      </c>
    </row>
    <row r="2486" spans="1:11" x14ac:dyDescent="0.3">
      <c r="A2486" s="2">
        <v>2</v>
      </c>
      <c r="C2486" t="str">
        <f t="shared" ca="1" si="187"/>
        <v/>
      </c>
      <c r="D2486" t="str">
        <f t="shared" ca="1" si="188"/>
        <v/>
      </c>
      <c r="H2486" t="str">
        <f t="shared" ca="1" si="189"/>
        <v/>
      </c>
      <c r="K2486" t="str">
        <f t="shared" ca="1" si="190"/>
        <v/>
      </c>
    </row>
    <row r="2487" spans="1:11" x14ac:dyDescent="0.3">
      <c r="A2487" s="2">
        <v>3</v>
      </c>
      <c r="C2487" t="str">
        <f t="shared" ca="1" si="187"/>
        <v/>
      </c>
      <c r="D2487" t="str">
        <f t="shared" ca="1" si="188"/>
        <v/>
      </c>
      <c r="H2487" t="str">
        <f t="shared" ca="1" si="189"/>
        <v/>
      </c>
      <c r="K2487" t="str">
        <f t="shared" ca="1" si="190"/>
        <v/>
      </c>
    </row>
    <row r="2488" spans="1:11" x14ac:dyDescent="0.3">
      <c r="A2488" s="2">
        <v>0</v>
      </c>
      <c r="C2488" t="str">
        <f t="shared" ca="1" si="187"/>
        <v/>
      </c>
      <c r="D2488" t="str">
        <f t="shared" ca="1" si="188"/>
        <v/>
      </c>
      <c r="H2488" t="str">
        <f t="shared" ca="1" si="189"/>
        <v/>
      </c>
      <c r="K2488" t="str">
        <f t="shared" ca="1" si="190"/>
        <v/>
      </c>
    </row>
    <row r="2489" spans="1:11" x14ac:dyDescent="0.3">
      <c r="A2489" s="2">
        <v>1</v>
      </c>
      <c r="C2489" t="str">
        <f t="shared" ca="1" si="187"/>
        <v/>
      </c>
      <c r="D2489" t="str">
        <f t="shared" ca="1" si="188"/>
        <v/>
      </c>
      <c r="H2489" t="str">
        <f t="shared" ca="1" si="189"/>
        <v/>
      </c>
      <c r="K2489" t="str">
        <f t="shared" ca="1" si="190"/>
        <v/>
      </c>
    </row>
    <row r="2490" spans="1:11" x14ac:dyDescent="0.3">
      <c r="A2490" s="2">
        <v>3</v>
      </c>
      <c r="C2490" t="str">
        <f t="shared" ca="1" si="187"/>
        <v/>
      </c>
      <c r="D2490" t="str">
        <f t="shared" ca="1" si="188"/>
        <v/>
      </c>
      <c r="H2490" t="str">
        <f t="shared" ca="1" si="189"/>
        <v/>
      </c>
      <c r="K2490" t="str">
        <f t="shared" ca="1" si="190"/>
        <v/>
      </c>
    </row>
    <row r="2491" spans="1:11" x14ac:dyDescent="0.3">
      <c r="A2491" s="2">
        <v>1</v>
      </c>
      <c r="C2491">
        <f t="shared" ca="1" si="187"/>
        <v>18</v>
      </c>
      <c r="D2491" t="str">
        <f t="shared" ca="1" si="188"/>
        <v/>
      </c>
      <c r="H2491">
        <f t="shared" ca="1" si="189"/>
        <v>25.704900000000002</v>
      </c>
      <c r="K2491" t="str">
        <f t="shared" ca="1" si="190"/>
        <v/>
      </c>
    </row>
    <row r="2492" spans="1:11" x14ac:dyDescent="0.3">
      <c r="A2492" s="2">
        <v>3</v>
      </c>
      <c r="C2492" t="str">
        <f t="shared" ca="1" si="187"/>
        <v/>
      </c>
      <c r="D2492" t="str">
        <f t="shared" ca="1" si="188"/>
        <v/>
      </c>
      <c r="H2492" t="str">
        <f t="shared" ca="1" si="189"/>
        <v/>
      </c>
      <c r="K2492" t="str">
        <f t="shared" ca="1" si="190"/>
        <v/>
      </c>
    </row>
    <row r="2493" spans="1:11" x14ac:dyDescent="0.3">
      <c r="A2493" s="2">
        <v>2</v>
      </c>
      <c r="C2493" t="str">
        <f t="shared" ca="1" si="187"/>
        <v/>
      </c>
      <c r="D2493" t="str">
        <f t="shared" ca="1" si="188"/>
        <v/>
      </c>
      <c r="H2493" t="str">
        <f t="shared" ca="1" si="189"/>
        <v/>
      </c>
      <c r="K2493" t="str">
        <f t="shared" ca="1" si="190"/>
        <v/>
      </c>
    </row>
    <row r="2494" spans="1:11" x14ac:dyDescent="0.3">
      <c r="A2494" s="2">
        <v>3</v>
      </c>
      <c r="C2494" t="str">
        <f t="shared" ca="1" si="187"/>
        <v/>
      </c>
      <c r="D2494" t="str">
        <f t="shared" ca="1" si="188"/>
        <v/>
      </c>
      <c r="H2494" t="str">
        <f t="shared" ca="1" si="189"/>
        <v/>
      </c>
      <c r="K2494" t="str">
        <f t="shared" ca="1" si="190"/>
        <v/>
      </c>
    </row>
    <row r="2495" spans="1:11" x14ac:dyDescent="0.3">
      <c r="A2495" s="2">
        <v>1</v>
      </c>
      <c r="C2495" t="str">
        <f t="shared" ca="1" si="187"/>
        <v/>
      </c>
      <c r="D2495" t="str">
        <f t="shared" ca="1" si="188"/>
        <v/>
      </c>
      <c r="H2495" t="str">
        <f t="shared" ca="1" si="189"/>
        <v/>
      </c>
      <c r="K2495" t="str">
        <f t="shared" ca="1" si="190"/>
        <v/>
      </c>
    </row>
    <row r="2496" spans="1:11" x14ac:dyDescent="0.3">
      <c r="A2496" s="2">
        <v>3</v>
      </c>
      <c r="C2496" t="str">
        <f t="shared" ca="1" si="187"/>
        <v/>
      </c>
      <c r="D2496" t="str">
        <f t="shared" ca="1" si="188"/>
        <v/>
      </c>
      <c r="H2496" t="str">
        <f t="shared" ca="1" si="189"/>
        <v/>
      </c>
      <c r="K2496" t="str">
        <f t="shared" ca="1" si="190"/>
        <v/>
      </c>
    </row>
    <row r="2497" spans="1:11" x14ac:dyDescent="0.3">
      <c r="A2497" s="2">
        <v>1</v>
      </c>
      <c r="C2497" t="str">
        <f t="shared" ref="C2497:C2560" ca="1" si="191">IF(MOD(CELL("строка",A2506),10)=0,SUM(A2497:A2506),"")</f>
        <v/>
      </c>
      <c r="D2497" t="str">
        <f t="shared" ref="D2497:D2560" ca="1" si="192">IF(MOD(CELL("строка",A2516),20)=0,SUM(A2497:A2516),"")</f>
        <v/>
      </c>
      <c r="H2497" t="str">
        <f t="shared" ca="1" si="189"/>
        <v/>
      </c>
      <c r="K2497" t="str">
        <f t="shared" ca="1" si="190"/>
        <v/>
      </c>
    </row>
    <row r="2498" spans="1:11" x14ac:dyDescent="0.3">
      <c r="A2498" s="2">
        <v>1</v>
      </c>
      <c r="C2498" t="str">
        <f t="shared" ca="1" si="191"/>
        <v/>
      </c>
      <c r="D2498" t="str">
        <f t="shared" ca="1" si="192"/>
        <v/>
      </c>
      <c r="H2498" t="str">
        <f t="shared" ref="H2498:H2561" ca="1" si="193">IF(MOD(CELL("строка",C2498),10)=1,POWER( SUM( C2498, -$G$1 ), 2 ),"")</f>
        <v/>
      </c>
      <c r="K2498" t="str">
        <f t="shared" ref="K2498:K2561" ca="1" si="194">IF(MOD(CELL("строка",D2498),20)=1,POWER( SUM( D2498, -$J$1 ), 2 ),"")</f>
        <v/>
      </c>
    </row>
    <row r="2499" spans="1:11" x14ac:dyDescent="0.3">
      <c r="A2499" s="2">
        <v>0</v>
      </c>
      <c r="C2499" t="str">
        <f t="shared" ca="1" si="191"/>
        <v/>
      </c>
      <c r="D2499" t="str">
        <f t="shared" ca="1" si="192"/>
        <v/>
      </c>
      <c r="H2499" t="str">
        <f t="shared" ca="1" si="193"/>
        <v/>
      </c>
      <c r="K2499" t="str">
        <f t="shared" ca="1" si="194"/>
        <v/>
      </c>
    </row>
    <row r="2500" spans="1:11" x14ac:dyDescent="0.3">
      <c r="A2500" s="2">
        <v>3</v>
      </c>
      <c r="C2500" t="str">
        <f t="shared" ca="1" si="191"/>
        <v/>
      </c>
      <c r="D2500" t="str">
        <f t="shared" ca="1" si="192"/>
        <v/>
      </c>
      <c r="H2500" t="str">
        <f t="shared" ca="1" si="193"/>
        <v/>
      </c>
      <c r="K2500" t="str">
        <f t="shared" ca="1" si="194"/>
        <v/>
      </c>
    </row>
    <row r="2501" spans="1:11" x14ac:dyDescent="0.3">
      <c r="A2501" s="2">
        <v>1</v>
      </c>
      <c r="C2501">
        <f t="shared" ca="1" si="191"/>
        <v>12</v>
      </c>
      <c r="D2501">
        <f t="shared" ca="1" si="192"/>
        <v>25</v>
      </c>
      <c r="H2501">
        <f t="shared" ca="1" si="193"/>
        <v>0.86489999999999945</v>
      </c>
      <c r="K2501">
        <f t="shared" ca="1" si="194"/>
        <v>0.73959999999999904</v>
      </c>
    </row>
    <row r="2502" spans="1:11" x14ac:dyDescent="0.3">
      <c r="A2502" s="2">
        <v>0</v>
      </c>
      <c r="C2502" t="str">
        <f t="shared" ca="1" si="191"/>
        <v/>
      </c>
      <c r="D2502" t="str">
        <f t="shared" ca="1" si="192"/>
        <v/>
      </c>
      <c r="H2502" t="str">
        <f t="shared" ca="1" si="193"/>
        <v/>
      </c>
      <c r="K2502" t="str">
        <f t="shared" ca="1" si="194"/>
        <v/>
      </c>
    </row>
    <row r="2503" spans="1:11" x14ac:dyDescent="0.3">
      <c r="A2503" s="2">
        <v>3</v>
      </c>
      <c r="C2503" t="str">
        <f t="shared" ca="1" si="191"/>
        <v/>
      </c>
      <c r="D2503" t="str">
        <f t="shared" ca="1" si="192"/>
        <v/>
      </c>
      <c r="H2503" t="str">
        <f t="shared" ca="1" si="193"/>
        <v/>
      </c>
      <c r="K2503" t="str">
        <f t="shared" ca="1" si="194"/>
        <v/>
      </c>
    </row>
    <row r="2504" spans="1:11" x14ac:dyDescent="0.3">
      <c r="A2504" s="2">
        <v>1</v>
      </c>
      <c r="C2504" t="str">
        <f t="shared" ca="1" si="191"/>
        <v/>
      </c>
      <c r="D2504" t="str">
        <f t="shared" ca="1" si="192"/>
        <v/>
      </c>
      <c r="H2504" t="str">
        <f t="shared" ca="1" si="193"/>
        <v/>
      </c>
      <c r="K2504" t="str">
        <f t="shared" ca="1" si="194"/>
        <v/>
      </c>
    </row>
    <row r="2505" spans="1:11" x14ac:dyDescent="0.3">
      <c r="A2505" s="2">
        <v>1</v>
      </c>
      <c r="C2505" t="str">
        <f t="shared" ca="1" si="191"/>
        <v/>
      </c>
      <c r="D2505" t="str">
        <f t="shared" ca="1" si="192"/>
        <v/>
      </c>
      <c r="H2505" t="str">
        <f t="shared" ca="1" si="193"/>
        <v/>
      </c>
      <c r="K2505" t="str">
        <f t="shared" ca="1" si="194"/>
        <v/>
      </c>
    </row>
    <row r="2506" spans="1:11" x14ac:dyDescent="0.3">
      <c r="A2506" s="2">
        <v>2</v>
      </c>
      <c r="C2506" t="str">
        <f t="shared" ca="1" si="191"/>
        <v/>
      </c>
      <c r="D2506" t="str">
        <f t="shared" ca="1" si="192"/>
        <v/>
      </c>
      <c r="H2506" t="str">
        <f t="shared" ca="1" si="193"/>
        <v/>
      </c>
      <c r="K2506" t="str">
        <f t="shared" ca="1" si="194"/>
        <v/>
      </c>
    </row>
    <row r="2507" spans="1:11" x14ac:dyDescent="0.3">
      <c r="A2507" s="2">
        <v>2</v>
      </c>
      <c r="C2507" t="str">
        <f t="shared" ca="1" si="191"/>
        <v/>
      </c>
      <c r="D2507" t="str">
        <f t="shared" ca="1" si="192"/>
        <v/>
      </c>
      <c r="H2507" t="str">
        <f t="shared" ca="1" si="193"/>
        <v/>
      </c>
      <c r="K2507" t="str">
        <f t="shared" ca="1" si="194"/>
        <v/>
      </c>
    </row>
    <row r="2508" spans="1:11" x14ac:dyDescent="0.3">
      <c r="A2508" s="2">
        <v>2</v>
      </c>
      <c r="C2508" t="str">
        <f t="shared" ca="1" si="191"/>
        <v/>
      </c>
      <c r="D2508" t="str">
        <f t="shared" ca="1" si="192"/>
        <v/>
      </c>
      <c r="H2508" t="str">
        <f t="shared" ca="1" si="193"/>
        <v/>
      </c>
      <c r="K2508" t="str">
        <f t="shared" ca="1" si="194"/>
        <v/>
      </c>
    </row>
    <row r="2509" spans="1:11" x14ac:dyDescent="0.3">
      <c r="A2509" s="2">
        <v>0</v>
      </c>
      <c r="C2509" t="str">
        <f t="shared" ca="1" si="191"/>
        <v/>
      </c>
      <c r="D2509" t="str">
        <f t="shared" ca="1" si="192"/>
        <v/>
      </c>
      <c r="H2509" t="str">
        <f t="shared" ca="1" si="193"/>
        <v/>
      </c>
      <c r="K2509" t="str">
        <f t="shared" ca="1" si="194"/>
        <v/>
      </c>
    </row>
    <row r="2510" spans="1:11" x14ac:dyDescent="0.3">
      <c r="A2510" s="2">
        <v>0</v>
      </c>
      <c r="C2510" t="str">
        <f t="shared" ca="1" si="191"/>
        <v/>
      </c>
      <c r="D2510" t="str">
        <f t="shared" ca="1" si="192"/>
        <v/>
      </c>
      <c r="H2510" t="str">
        <f t="shared" ca="1" si="193"/>
        <v/>
      </c>
      <c r="K2510" t="str">
        <f t="shared" ca="1" si="194"/>
        <v/>
      </c>
    </row>
    <row r="2511" spans="1:11" x14ac:dyDescent="0.3">
      <c r="A2511" s="2">
        <v>1</v>
      </c>
      <c r="C2511">
        <f t="shared" ca="1" si="191"/>
        <v>13</v>
      </c>
      <c r="D2511" t="str">
        <f t="shared" ca="1" si="192"/>
        <v/>
      </c>
      <c r="H2511">
        <f t="shared" ca="1" si="193"/>
        <v>4.9000000000000397E-3</v>
      </c>
      <c r="K2511" t="str">
        <f t="shared" ca="1" si="194"/>
        <v/>
      </c>
    </row>
    <row r="2512" spans="1:11" x14ac:dyDescent="0.3">
      <c r="A2512" s="2">
        <v>1</v>
      </c>
      <c r="C2512" t="str">
        <f t="shared" ca="1" si="191"/>
        <v/>
      </c>
      <c r="D2512" t="str">
        <f t="shared" ca="1" si="192"/>
        <v/>
      </c>
      <c r="H2512" t="str">
        <f t="shared" ca="1" si="193"/>
        <v/>
      </c>
      <c r="K2512" t="str">
        <f t="shared" ca="1" si="194"/>
        <v/>
      </c>
    </row>
    <row r="2513" spans="1:11" x14ac:dyDescent="0.3">
      <c r="A2513" s="2">
        <v>0</v>
      </c>
      <c r="C2513" t="str">
        <f t="shared" ca="1" si="191"/>
        <v/>
      </c>
      <c r="D2513" t="str">
        <f t="shared" ca="1" si="192"/>
        <v/>
      </c>
      <c r="H2513" t="str">
        <f t="shared" ca="1" si="193"/>
        <v/>
      </c>
      <c r="K2513" t="str">
        <f t="shared" ca="1" si="194"/>
        <v/>
      </c>
    </row>
    <row r="2514" spans="1:11" x14ac:dyDescent="0.3">
      <c r="A2514" s="2">
        <v>0</v>
      </c>
      <c r="C2514" t="str">
        <f t="shared" ca="1" si="191"/>
        <v/>
      </c>
      <c r="D2514" t="str">
        <f t="shared" ca="1" si="192"/>
        <v/>
      </c>
      <c r="H2514" t="str">
        <f t="shared" ca="1" si="193"/>
        <v/>
      </c>
      <c r="K2514" t="str">
        <f t="shared" ca="1" si="194"/>
        <v/>
      </c>
    </row>
    <row r="2515" spans="1:11" x14ac:dyDescent="0.3">
      <c r="A2515" s="2">
        <v>0</v>
      </c>
      <c r="C2515" t="str">
        <f t="shared" ca="1" si="191"/>
        <v/>
      </c>
      <c r="D2515" t="str">
        <f t="shared" ca="1" si="192"/>
        <v/>
      </c>
      <c r="H2515" t="str">
        <f t="shared" ca="1" si="193"/>
        <v/>
      </c>
      <c r="K2515" t="str">
        <f t="shared" ca="1" si="194"/>
        <v/>
      </c>
    </row>
    <row r="2516" spans="1:11" x14ac:dyDescent="0.3">
      <c r="A2516" s="2">
        <v>2</v>
      </c>
      <c r="C2516" t="str">
        <f t="shared" ca="1" si="191"/>
        <v/>
      </c>
      <c r="D2516" t="str">
        <f t="shared" ca="1" si="192"/>
        <v/>
      </c>
      <c r="H2516" t="str">
        <f t="shared" ca="1" si="193"/>
        <v/>
      </c>
      <c r="K2516" t="str">
        <f t="shared" ca="1" si="194"/>
        <v/>
      </c>
    </row>
    <row r="2517" spans="1:11" x14ac:dyDescent="0.3">
      <c r="A2517" s="2">
        <v>1</v>
      </c>
      <c r="C2517" t="str">
        <f t="shared" ca="1" si="191"/>
        <v/>
      </c>
      <c r="D2517" t="str">
        <f t="shared" ca="1" si="192"/>
        <v/>
      </c>
      <c r="H2517" t="str">
        <f t="shared" ca="1" si="193"/>
        <v/>
      </c>
      <c r="K2517" t="str">
        <f t="shared" ca="1" si="194"/>
        <v/>
      </c>
    </row>
    <row r="2518" spans="1:11" x14ac:dyDescent="0.3">
      <c r="A2518" s="2">
        <v>3</v>
      </c>
      <c r="C2518" t="str">
        <f t="shared" ca="1" si="191"/>
        <v/>
      </c>
      <c r="D2518" t="str">
        <f t="shared" ca="1" si="192"/>
        <v/>
      </c>
      <c r="H2518" t="str">
        <f t="shared" ca="1" si="193"/>
        <v/>
      </c>
      <c r="K2518" t="str">
        <f t="shared" ca="1" si="194"/>
        <v/>
      </c>
    </row>
    <row r="2519" spans="1:11" x14ac:dyDescent="0.3">
      <c r="A2519" s="2">
        <v>3</v>
      </c>
      <c r="C2519" t="str">
        <f t="shared" ca="1" si="191"/>
        <v/>
      </c>
      <c r="D2519" t="str">
        <f t="shared" ca="1" si="192"/>
        <v/>
      </c>
      <c r="H2519" t="str">
        <f t="shared" ca="1" si="193"/>
        <v/>
      </c>
      <c r="K2519" t="str">
        <f t="shared" ca="1" si="194"/>
        <v/>
      </c>
    </row>
    <row r="2520" spans="1:11" x14ac:dyDescent="0.3">
      <c r="A2520" s="2">
        <v>2</v>
      </c>
      <c r="C2520" t="str">
        <f t="shared" ca="1" si="191"/>
        <v/>
      </c>
      <c r="D2520" t="str">
        <f t="shared" ca="1" si="192"/>
        <v/>
      </c>
      <c r="H2520" t="str">
        <f t="shared" ca="1" si="193"/>
        <v/>
      </c>
      <c r="K2520" t="str">
        <f t="shared" ca="1" si="194"/>
        <v/>
      </c>
    </row>
    <row r="2521" spans="1:11" x14ac:dyDescent="0.3">
      <c r="A2521" s="2">
        <v>2</v>
      </c>
      <c r="C2521">
        <f t="shared" ca="1" si="191"/>
        <v>13</v>
      </c>
      <c r="D2521">
        <f t="shared" ca="1" si="192"/>
        <v>26</v>
      </c>
      <c r="H2521">
        <f t="shared" ca="1" si="193"/>
        <v>4.9000000000000397E-3</v>
      </c>
      <c r="K2521">
        <f t="shared" ca="1" si="194"/>
        <v>1.9600000000000159E-2</v>
      </c>
    </row>
    <row r="2522" spans="1:11" x14ac:dyDescent="0.3">
      <c r="A2522" s="2">
        <v>1</v>
      </c>
      <c r="C2522" t="str">
        <f t="shared" ca="1" si="191"/>
        <v/>
      </c>
      <c r="D2522" t="str">
        <f t="shared" ca="1" si="192"/>
        <v/>
      </c>
      <c r="H2522" t="str">
        <f t="shared" ca="1" si="193"/>
        <v/>
      </c>
      <c r="K2522" t="str">
        <f t="shared" ca="1" si="194"/>
        <v/>
      </c>
    </row>
    <row r="2523" spans="1:11" x14ac:dyDescent="0.3">
      <c r="A2523" s="2">
        <v>1</v>
      </c>
      <c r="C2523" t="str">
        <f t="shared" ca="1" si="191"/>
        <v/>
      </c>
      <c r="D2523" t="str">
        <f t="shared" ca="1" si="192"/>
        <v/>
      </c>
      <c r="H2523" t="str">
        <f t="shared" ca="1" si="193"/>
        <v/>
      </c>
      <c r="K2523" t="str">
        <f t="shared" ca="1" si="194"/>
        <v/>
      </c>
    </row>
    <row r="2524" spans="1:11" x14ac:dyDescent="0.3">
      <c r="A2524" s="2">
        <v>3</v>
      </c>
      <c r="C2524" t="str">
        <f t="shared" ca="1" si="191"/>
        <v/>
      </c>
      <c r="D2524" t="str">
        <f t="shared" ca="1" si="192"/>
        <v/>
      </c>
      <c r="H2524" t="str">
        <f t="shared" ca="1" si="193"/>
        <v/>
      </c>
      <c r="K2524" t="str">
        <f t="shared" ca="1" si="194"/>
        <v/>
      </c>
    </row>
    <row r="2525" spans="1:11" x14ac:dyDescent="0.3">
      <c r="A2525" s="2">
        <v>0</v>
      </c>
      <c r="C2525" t="str">
        <f t="shared" ca="1" si="191"/>
        <v/>
      </c>
      <c r="D2525" t="str">
        <f t="shared" ca="1" si="192"/>
        <v/>
      </c>
      <c r="H2525" t="str">
        <f t="shared" ca="1" si="193"/>
        <v/>
      </c>
      <c r="K2525" t="str">
        <f t="shared" ca="1" si="194"/>
        <v/>
      </c>
    </row>
    <row r="2526" spans="1:11" x14ac:dyDescent="0.3">
      <c r="A2526" s="2">
        <v>0</v>
      </c>
      <c r="C2526" t="str">
        <f t="shared" ca="1" si="191"/>
        <v/>
      </c>
      <c r="D2526" t="str">
        <f t="shared" ca="1" si="192"/>
        <v/>
      </c>
      <c r="H2526" t="str">
        <f t="shared" ca="1" si="193"/>
        <v/>
      </c>
      <c r="K2526" t="str">
        <f t="shared" ca="1" si="194"/>
        <v/>
      </c>
    </row>
    <row r="2527" spans="1:11" x14ac:dyDescent="0.3">
      <c r="A2527" s="2">
        <v>0</v>
      </c>
      <c r="C2527" t="str">
        <f t="shared" ca="1" si="191"/>
        <v/>
      </c>
      <c r="D2527" t="str">
        <f t="shared" ca="1" si="192"/>
        <v/>
      </c>
      <c r="H2527" t="str">
        <f t="shared" ca="1" si="193"/>
        <v/>
      </c>
      <c r="K2527" t="str">
        <f t="shared" ca="1" si="194"/>
        <v/>
      </c>
    </row>
    <row r="2528" spans="1:11" x14ac:dyDescent="0.3">
      <c r="A2528" s="2">
        <v>1</v>
      </c>
      <c r="C2528" t="str">
        <f t="shared" ca="1" si="191"/>
        <v/>
      </c>
      <c r="D2528" t="str">
        <f t="shared" ca="1" si="192"/>
        <v/>
      </c>
      <c r="H2528" t="str">
        <f t="shared" ca="1" si="193"/>
        <v/>
      </c>
      <c r="K2528" t="str">
        <f t="shared" ca="1" si="194"/>
        <v/>
      </c>
    </row>
    <row r="2529" spans="1:11" x14ac:dyDescent="0.3">
      <c r="A2529" s="2">
        <v>3</v>
      </c>
      <c r="C2529" t="str">
        <f t="shared" ca="1" si="191"/>
        <v/>
      </c>
      <c r="D2529" t="str">
        <f t="shared" ca="1" si="192"/>
        <v/>
      </c>
      <c r="H2529" t="str">
        <f t="shared" ca="1" si="193"/>
        <v/>
      </c>
      <c r="K2529" t="str">
        <f t="shared" ca="1" si="194"/>
        <v/>
      </c>
    </row>
    <row r="2530" spans="1:11" x14ac:dyDescent="0.3">
      <c r="A2530" s="2">
        <v>2</v>
      </c>
      <c r="C2530" t="str">
        <f t="shared" ca="1" si="191"/>
        <v/>
      </c>
      <c r="D2530" t="str">
        <f t="shared" ca="1" si="192"/>
        <v/>
      </c>
      <c r="H2530" t="str">
        <f t="shared" ca="1" si="193"/>
        <v/>
      </c>
      <c r="K2530" t="str">
        <f t="shared" ca="1" si="194"/>
        <v/>
      </c>
    </row>
    <row r="2531" spans="1:11" x14ac:dyDescent="0.3">
      <c r="A2531" s="2">
        <v>1</v>
      </c>
      <c r="C2531">
        <f t="shared" ca="1" si="191"/>
        <v>13</v>
      </c>
      <c r="D2531" t="str">
        <f t="shared" ca="1" si="192"/>
        <v/>
      </c>
      <c r="H2531">
        <f t="shared" ca="1" si="193"/>
        <v>4.9000000000000397E-3</v>
      </c>
      <c r="K2531" t="str">
        <f t="shared" ca="1" si="194"/>
        <v/>
      </c>
    </row>
    <row r="2532" spans="1:11" x14ac:dyDescent="0.3">
      <c r="A2532" s="2">
        <v>1</v>
      </c>
      <c r="C2532" t="str">
        <f t="shared" ca="1" si="191"/>
        <v/>
      </c>
      <c r="D2532" t="str">
        <f t="shared" ca="1" si="192"/>
        <v/>
      </c>
      <c r="H2532" t="str">
        <f t="shared" ca="1" si="193"/>
        <v/>
      </c>
      <c r="K2532" t="str">
        <f t="shared" ca="1" si="194"/>
        <v/>
      </c>
    </row>
    <row r="2533" spans="1:11" x14ac:dyDescent="0.3">
      <c r="A2533" s="2">
        <v>2</v>
      </c>
      <c r="C2533" t="str">
        <f t="shared" ca="1" si="191"/>
        <v/>
      </c>
      <c r="D2533" t="str">
        <f t="shared" ca="1" si="192"/>
        <v/>
      </c>
      <c r="H2533" t="str">
        <f t="shared" ca="1" si="193"/>
        <v/>
      </c>
      <c r="K2533" t="str">
        <f t="shared" ca="1" si="194"/>
        <v/>
      </c>
    </row>
    <row r="2534" spans="1:11" x14ac:dyDescent="0.3">
      <c r="A2534" s="2">
        <v>2</v>
      </c>
      <c r="C2534" t="str">
        <f t="shared" ca="1" si="191"/>
        <v/>
      </c>
      <c r="D2534" t="str">
        <f t="shared" ca="1" si="192"/>
        <v/>
      </c>
      <c r="H2534" t="str">
        <f t="shared" ca="1" si="193"/>
        <v/>
      </c>
      <c r="K2534" t="str">
        <f t="shared" ca="1" si="194"/>
        <v/>
      </c>
    </row>
    <row r="2535" spans="1:11" x14ac:dyDescent="0.3">
      <c r="A2535" s="2">
        <v>1</v>
      </c>
      <c r="C2535" t="str">
        <f t="shared" ca="1" si="191"/>
        <v/>
      </c>
      <c r="D2535" t="str">
        <f t="shared" ca="1" si="192"/>
        <v/>
      </c>
      <c r="H2535" t="str">
        <f t="shared" ca="1" si="193"/>
        <v/>
      </c>
      <c r="K2535" t="str">
        <f t="shared" ca="1" si="194"/>
        <v/>
      </c>
    </row>
    <row r="2536" spans="1:11" x14ac:dyDescent="0.3">
      <c r="A2536" s="2">
        <v>2</v>
      </c>
      <c r="C2536" t="str">
        <f t="shared" ca="1" si="191"/>
        <v/>
      </c>
      <c r="D2536" t="str">
        <f t="shared" ca="1" si="192"/>
        <v/>
      </c>
      <c r="H2536" t="str">
        <f t="shared" ca="1" si="193"/>
        <v/>
      </c>
      <c r="K2536" t="str">
        <f t="shared" ca="1" si="194"/>
        <v/>
      </c>
    </row>
    <row r="2537" spans="1:11" x14ac:dyDescent="0.3">
      <c r="A2537" s="2">
        <v>2</v>
      </c>
      <c r="C2537" t="str">
        <f t="shared" ca="1" si="191"/>
        <v/>
      </c>
      <c r="D2537" t="str">
        <f t="shared" ca="1" si="192"/>
        <v/>
      </c>
      <c r="H2537" t="str">
        <f t="shared" ca="1" si="193"/>
        <v/>
      </c>
      <c r="K2537" t="str">
        <f t="shared" ca="1" si="194"/>
        <v/>
      </c>
    </row>
    <row r="2538" spans="1:11" x14ac:dyDescent="0.3">
      <c r="A2538" s="2">
        <v>1</v>
      </c>
      <c r="C2538" t="str">
        <f t="shared" ca="1" si="191"/>
        <v/>
      </c>
      <c r="D2538" t="str">
        <f t="shared" ca="1" si="192"/>
        <v/>
      </c>
      <c r="H2538" t="str">
        <f t="shared" ca="1" si="193"/>
        <v/>
      </c>
      <c r="K2538" t="str">
        <f t="shared" ca="1" si="194"/>
        <v/>
      </c>
    </row>
    <row r="2539" spans="1:11" x14ac:dyDescent="0.3">
      <c r="A2539" s="2">
        <v>1</v>
      </c>
      <c r="C2539" t="str">
        <f t="shared" ca="1" si="191"/>
        <v/>
      </c>
      <c r="D2539" t="str">
        <f t="shared" ca="1" si="192"/>
        <v/>
      </c>
      <c r="H2539" t="str">
        <f t="shared" ca="1" si="193"/>
        <v/>
      </c>
      <c r="K2539" t="str">
        <f t="shared" ca="1" si="194"/>
        <v/>
      </c>
    </row>
    <row r="2540" spans="1:11" x14ac:dyDescent="0.3">
      <c r="A2540" s="2">
        <v>0</v>
      </c>
      <c r="C2540" t="str">
        <f t="shared" ca="1" si="191"/>
        <v/>
      </c>
      <c r="D2540" t="str">
        <f t="shared" ca="1" si="192"/>
        <v/>
      </c>
      <c r="H2540" t="str">
        <f t="shared" ca="1" si="193"/>
        <v/>
      </c>
      <c r="K2540" t="str">
        <f t="shared" ca="1" si="194"/>
        <v/>
      </c>
    </row>
    <row r="2541" spans="1:11" x14ac:dyDescent="0.3">
      <c r="A2541" s="2">
        <v>3</v>
      </c>
      <c r="C2541">
        <f t="shared" ca="1" si="191"/>
        <v>16</v>
      </c>
      <c r="D2541">
        <f t="shared" ca="1" si="192"/>
        <v>28</v>
      </c>
      <c r="H2541">
        <f t="shared" ca="1" si="193"/>
        <v>9.4249000000000009</v>
      </c>
      <c r="K2541">
        <f t="shared" ca="1" si="194"/>
        <v>4.5796000000000028</v>
      </c>
    </row>
    <row r="2542" spans="1:11" x14ac:dyDescent="0.3">
      <c r="A2542" s="2">
        <v>1</v>
      </c>
      <c r="C2542" t="str">
        <f t="shared" ca="1" si="191"/>
        <v/>
      </c>
      <c r="D2542" t="str">
        <f t="shared" ca="1" si="192"/>
        <v/>
      </c>
      <c r="H2542" t="str">
        <f t="shared" ca="1" si="193"/>
        <v/>
      </c>
      <c r="K2542" t="str">
        <f t="shared" ca="1" si="194"/>
        <v/>
      </c>
    </row>
    <row r="2543" spans="1:11" x14ac:dyDescent="0.3">
      <c r="A2543" s="2">
        <v>2</v>
      </c>
      <c r="C2543" t="str">
        <f t="shared" ca="1" si="191"/>
        <v/>
      </c>
      <c r="D2543" t="str">
        <f t="shared" ca="1" si="192"/>
        <v/>
      </c>
      <c r="H2543" t="str">
        <f t="shared" ca="1" si="193"/>
        <v/>
      </c>
      <c r="K2543" t="str">
        <f t="shared" ca="1" si="194"/>
        <v/>
      </c>
    </row>
    <row r="2544" spans="1:11" x14ac:dyDescent="0.3">
      <c r="A2544" s="2">
        <v>1</v>
      </c>
      <c r="C2544" t="str">
        <f t="shared" ca="1" si="191"/>
        <v/>
      </c>
      <c r="D2544" t="str">
        <f t="shared" ca="1" si="192"/>
        <v/>
      </c>
      <c r="H2544" t="str">
        <f t="shared" ca="1" si="193"/>
        <v/>
      </c>
      <c r="K2544" t="str">
        <f t="shared" ca="1" si="194"/>
        <v/>
      </c>
    </row>
    <row r="2545" spans="1:11" x14ac:dyDescent="0.3">
      <c r="A2545" s="2">
        <v>2</v>
      </c>
      <c r="C2545" t="str">
        <f t="shared" ca="1" si="191"/>
        <v/>
      </c>
      <c r="D2545" t="str">
        <f t="shared" ca="1" si="192"/>
        <v/>
      </c>
      <c r="H2545" t="str">
        <f t="shared" ca="1" si="193"/>
        <v/>
      </c>
      <c r="K2545" t="str">
        <f t="shared" ca="1" si="194"/>
        <v/>
      </c>
    </row>
    <row r="2546" spans="1:11" x14ac:dyDescent="0.3">
      <c r="A2546" s="2">
        <v>0</v>
      </c>
      <c r="C2546" t="str">
        <f t="shared" ca="1" si="191"/>
        <v/>
      </c>
      <c r="D2546" t="str">
        <f t="shared" ca="1" si="192"/>
        <v/>
      </c>
      <c r="H2546" t="str">
        <f t="shared" ca="1" si="193"/>
        <v/>
      </c>
      <c r="K2546" t="str">
        <f t="shared" ca="1" si="194"/>
        <v/>
      </c>
    </row>
    <row r="2547" spans="1:11" x14ac:dyDescent="0.3">
      <c r="A2547" s="2">
        <v>2</v>
      </c>
      <c r="C2547" t="str">
        <f t="shared" ca="1" si="191"/>
        <v/>
      </c>
      <c r="D2547" t="str">
        <f t="shared" ca="1" si="192"/>
        <v/>
      </c>
      <c r="H2547" t="str">
        <f t="shared" ca="1" si="193"/>
        <v/>
      </c>
      <c r="K2547" t="str">
        <f t="shared" ca="1" si="194"/>
        <v/>
      </c>
    </row>
    <row r="2548" spans="1:11" x14ac:dyDescent="0.3">
      <c r="A2548" s="2">
        <v>1</v>
      </c>
      <c r="C2548" t="str">
        <f t="shared" ca="1" si="191"/>
        <v/>
      </c>
      <c r="D2548" t="str">
        <f t="shared" ca="1" si="192"/>
        <v/>
      </c>
      <c r="H2548" t="str">
        <f t="shared" ca="1" si="193"/>
        <v/>
      </c>
      <c r="K2548" t="str">
        <f t="shared" ca="1" si="194"/>
        <v/>
      </c>
    </row>
    <row r="2549" spans="1:11" x14ac:dyDescent="0.3">
      <c r="A2549" s="2">
        <v>2</v>
      </c>
      <c r="C2549" t="str">
        <f t="shared" ca="1" si="191"/>
        <v/>
      </c>
      <c r="D2549" t="str">
        <f t="shared" ca="1" si="192"/>
        <v/>
      </c>
      <c r="H2549" t="str">
        <f t="shared" ca="1" si="193"/>
        <v/>
      </c>
      <c r="K2549" t="str">
        <f t="shared" ca="1" si="194"/>
        <v/>
      </c>
    </row>
    <row r="2550" spans="1:11" x14ac:dyDescent="0.3">
      <c r="A2550" s="2">
        <v>2</v>
      </c>
      <c r="C2550" t="str">
        <f t="shared" ca="1" si="191"/>
        <v/>
      </c>
      <c r="D2550" t="str">
        <f t="shared" ca="1" si="192"/>
        <v/>
      </c>
      <c r="H2550" t="str">
        <f t="shared" ca="1" si="193"/>
        <v/>
      </c>
      <c r="K2550" t="str">
        <f t="shared" ca="1" si="194"/>
        <v/>
      </c>
    </row>
    <row r="2551" spans="1:11" x14ac:dyDescent="0.3">
      <c r="A2551" s="2">
        <v>3</v>
      </c>
      <c r="C2551">
        <f t="shared" ca="1" si="191"/>
        <v>12</v>
      </c>
      <c r="D2551" t="str">
        <f t="shared" ca="1" si="192"/>
        <v/>
      </c>
      <c r="H2551">
        <f t="shared" ca="1" si="193"/>
        <v>0.86489999999999945</v>
      </c>
      <c r="K2551" t="str">
        <f t="shared" ca="1" si="194"/>
        <v/>
      </c>
    </row>
    <row r="2552" spans="1:11" x14ac:dyDescent="0.3">
      <c r="A2552" s="2">
        <v>0</v>
      </c>
      <c r="C2552" t="str">
        <f t="shared" ca="1" si="191"/>
        <v/>
      </c>
      <c r="D2552" t="str">
        <f t="shared" ca="1" si="192"/>
        <v/>
      </c>
      <c r="H2552" t="str">
        <f t="shared" ca="1" si="193"/>
        <v/>
      </c>
      <c r="K2552" t="str">
        <f t="shared" ca="1" si="194"/>
        <v/>
      </c>
    </row>
    <row r="2553" spans="1:11" x14ac:dyDescent="0.3">
      <c r="A2553" s="2">
        <v>3</v>
      </c>
      <c r="C2553" t="str">
        <f t="shared" ca="1" si="191"/>
        <v/>
      </c>
      <c r="D2553" t="str">
        <f t="shared" ca="1" si="192"/>
        <v/>
      </c>
      <c r="H2553" t="str">
        <f t="shared" ca="1" si="193"/>
        <v/>
      </c>
      <c r="K2553" t="str">
        <f t="shared" ca="1" si="194"/>
        <v/>
      </c>
    </row>
    <row r="2554" spans="1:11" x14ac:dyDescent="0.3">
      <c r="A2554" s="2">
        <v>0</v>
      </c>
      <c r="C2554" t="str">
        <f t="shared" ca="1" si="191"/>
        <v/>
      </c>
      <c r="D2554" t="str">
        <f t="shared" ca="1" si="192"/>
        <v/>
      </c>
      <c r="H2554" t="str">
        <f t="shared" ca="1" si="193"/>
        <v/>
      </c>
      <c r="K2554" t="str">
        <f t="shared" ca="1" si="194"/>
        <v/>
      </c>
    </row>
    <row r="2555" spans="1:11" x14ac:dyDescent="0.3">
      <c r="A2555" s="2">
        <v>1</v>
      </c>
      <c r="C2555" t="str">
        <f t="shared" ca="1" si="191"/>
        <v/>
      </c>
      <c r="D2555" t="str">
        <f t="shared" ca="1" si="192"/>
        <v/>
      </c>
      <c r="H2555" t="str">
        <f t="shared" ca="1" si="193"/>
        <v/>
      </c>
      <c r="K2555" t="str">
        <f t="shared" ca="1" si="194"/>
        <v/>
      </c>
    </row>
    <row r="2556" spans="1:11" x14ac:dyDescent="0.3">
      <c r="A2556" s="2">
        <v>0</v>
      </c>
      <c r="C2556" t="str">
        <f t="shared" ca="1" si="191"/>
        <v/>
      </c>
      <c r="D2556" t="str">
        <f t="shared" ca="1" si="192"/>
        <v/>
      </c>
      <c r="H2556" t="str">
        <f t="shared" ca="1" si="193"/>
        <v/>
      </c>
      <c r="K2556" t="str">
        <f t="shared" ca="1" si="194"/>
        <v/>
      </c>
    </row>
    <row r="2557" spans="1:11" x14ac:dyDescent="0.3">
      <c r="A2557" s="2">
        <v>1</v>
      </c>
      <c r="C2557" t="str">
        <f t="shared" ca="1" si="191"/>
        <v/>
      </c>
      <c r="D2557" t="str">
        <f t="shared" ca="1" si="192"/>
        <v/>
      </c>
      <c r="H2557" t="str">
        <f t="shared" ca="1" si="193"/>
        <v/>
      </c>
      <c r="K2557" t="str">
        <f t="shared" ca="1" si="194"/>
        <v/>
      </c>
    </row>
    <row r="2558" spans="1:11" x14ac:dyDescent="0.3">
      <c r="A2558" s="2">
        <v>1</v>
      </c>
      <c r="C2558" t="str">
        <f t="shared" ca="1" si="191"/>
        <v/>
      </c>
      <c r="D2558" t="str">
        <f t="shared" ca="1" si="192"/>
        <v/>
      </c>
      <c r="H2558" t="str">
        <f t="shared" ca="1" si="193"/>
        <v/>
      </c>
      <c r="K2558" t="str">
        <f t="shared" ca="1" si="194"/>
        <v/>
      </c>
    </row>
    <row r="2559" spans="1:11" x14ac:dyDescent="0.3">
      <c r="A2559" s="2">
        <v>1</v>
      </c>
      <c r="C2559" t="str">
        <f t="shared" ca="1" si="191"/>
        <v/>
      </c>
      <c r="D2559" t="str">
        <f t="shared" ca="1" si="192"/>
        <v/>
      </c>
      <c r="H2559" t="str">
        <f t="shared" ca="1" si="193"/>
        <v/>
      </c>
      <c r="K2559" t="str">
        <f t="shared" ca="1" si="194"/>
        <v/>
      </c>
    </row>
    <row r="2560" spans="1:11" x14ac:dyDescent="0.3">
      <c r="A2560" s="2">
        <v>2</v>
      </c>
      <c r="C2560" t="str">
        <f t="shared" ca="1" si="191"/>
        <v/>
      </c>
      <c r="D2560" t="str">
        <f t="shared" ca="1" si="192"/>
        <v/>
      </c>
      <c r="H2560" t="str">
        <f t="shared" ca="1" si="193"/>
        <v/>
      </c>
      <c r="K2560" t="str">
        <f t="shared" ca="1" si="194"/>
        <v/>
      </c>
    </row>
    <row r="2561" spans="1:11" x14ac:dyDescent="0.3">
      <c r="A2561" s="2">
        <v>1</v>
      </c>
      <c r="C2561">
        <f t="shared" ref="C2561:C2624" ca="1" si="195">IF(MOD(CELL("строка",A2570),10)=0,SUM(A2561:A2570),"")</f>
        <v>8</v>
      </c>
      <c r="D2561">
        <f t="shared" ref="D2561:D2624" ca="1" si="196">IF(MOD(CELL("строка",A2580),20)=0,SUM(A2561:A2580),"")</f>
        <v>23</v>
      </c>
      <c r="H2561">
        <f t="shared" ca="1" si="193"/>
        <v>24.304899999999996</v>
      </c>
      <c r="K2561">
        <f t="shared" ca="1" si="194"/>
        <v>8.1795999999999971</v>
      </c>
    </row>
    <row r="2562" spans="1:11" x14ac:dyDescent="0.3">
      <c r="A2562" s="2">
        <v>0</v>
      </c>
      <c r="C2562" t="str">
        <f t="shared" ca="1" si="195"/>
        <v/>
      </c>
      <c r="D2562" t="str">
        <f t="shared" ca="1" si="196"/>
        <v/>
      </c>
      <c r="H2562" t="str">
        <f t="shared" ref="H2562:H2625" ca="1" si="197">IF(MOD(CELL("строка",C2562),10)=1,POWER( SUM( C2562, -$G$1 ), 2 ),"")</f>
        <v/>
      </c>
      <c r="K2562" t="str">
        <f t="shared" ref="K2562:K2625" ca="1" si="198">IF(MOD(CELL("строка",D2562),20)=1,POWER( SUM( D2562, -$J$1 ), 2 ),"")</f>
        <v/>
      </c>
    </row>
    <row r="2563" spans="1:11" x14ac:dyDescent="0.3">
      <c r="A2563" s="2">
        <v>1</v>
      </c>
      <c r="C2563" t="str">
        <f t="shared" ca="1" si="195"/>
        <v/>
      </c>
      <c r="D2563" t="str">
        <f t="shared" ca="1" si="196"/>
        <v/>
      </c>
      <c r="H2563" t="str">
        <f t="shared" ca="1" si="197"/>
        <v/>
      </c>
      <c r="K2563" t="str">
        <f t="shared" ca="1" si="198"/>
        <v/>
      </c>
    </row>
    <row r="2564" spans="1:11" x14ac:dyDescent="0.3">
      <c r="A2564" s="2">
        <v>1</v>
      </c>
      <c r="C2564" t="str">
        <f t="shared" ca="1" si="195"/>
        <v/>
      </c>
      <c r="D2564" t="str">
        <f t="shared" ca="1" si="196"/>
        <v/>
      </c>
      <c r="H2564" t="str">
        <f t="shared" ca="1" si="197"/>
        <v/>
      </c>
      <c r="K2564" t="str">
        <f t="shared" ca="1" si="198"/>
        <v/>
      </c>
    </row>
    <row r="2565" spans="1:11" x14ac:dyDescent="0.3">
      <c r="A2565" s="2">
        <v>1</v>
      </c>
      <c r="C2565" t="str">
        <f t="shared" ca="1" si="195"/>
        <v/>
      </c>
      <c r="D2565" t="str">
        <f t="shared" ca="1" si="196"/>
        <v/>
      </c>
      <c r="H2565" t="str">
        <f t="shared" ca="1" si="197"/>
        <v/>
      </c>
      <c r="K2565" t="str">
        <f t="shared" ca="1" si="198"/>
        <v/>
      </c>
    </row>
    <row r="2566" spans="1:11" x14ac:dyDescent="0.3">
      <c r="A2566" s="2">
        <v>0</v>
      </c>
      <c r="C2566" t="str">
        <f t="shared" ca="1" si="195"/>
        <v/>
      </c>
      <c r="D2566" t="str">
        <f t="shared" ca="1" si="196"/>
        <v/>
      </c>
      <c r="H2566" t="str">
        <f t="shared" ca="1" si="197"/>
        <v/>
      </c>
      <c r="K2566" t="str">
        <f t="shared" ca="1" si="198"/>
        <v/>
      </c>
    </row>
    <row r="2567" spans="1:11" x14ac:dyDescent="0.3">
      <c r="A2567" s="2">
        <v>1</v>
      </c>
      <c r="C2567" t="str">
        <f t="shared" ca="1" si="195"/>
        <v/>
      </c>
      <c r="D2567" t="str">
        <f t="shared" ca="1" si="196"/>
        <v/>
      </c>
      <c r="H2567" t="str">
        <f t="shared" ca="1" si="197"/>
        <v/>
      </c>
      <c r="K2567" t="str">
        <f t="shared" ca="1" si="198"/>
        <v/>
      </c>
    </row>
    <row r="2568" spans="1:11" x14ac:dyDescent="0.3">
      <c r="A2568" s="2">
        <v>3</v>
      </c>
      <c r="C2568" t="str">
        <f t="shared" ca="1" si="195"/>
        <v/>
      </c>
      <c r="D2568" t="str">
        <f t="shared" ca="1" si="196"/>
        <v/>
      </c>
      <c r="H2568" t="str">
        <f t="shared" ca="1" si="197"/>
        <v/>
      </c>
      <c r="K2568" t="str">
        <f t="shared" ca="1" si="198"/>
        <v/>
      </c>
    </row>
    <row r="2569" spans="1:11" x14ac:dyDescent="0.3">
      <c r="A2569" s="2">
        <v>0</v>
      </c>
      <c r="C2569" t="str">
        <f t="shared" ca="1" si="195"/>
        <v/>
      </c>
      <c r="D2569" t="str">
        <f t="shared" ca="1" si="196"/>
        <v/>
      </c>
      <c r="H2569" t="str">
        <f t="shared" ca="1" si="197"/>
        <v/>
      </c>
      <c r="K2569" t="str">
        <f t="shared" ca="1" si="198"/>
        <v/>
      </c>
    </row>
    <row r="2570" spans="1:11" x14ac:dyDescent="0.3">
      <c r="A2570" s="2">
        <v>0</v>
      </c>
      <c r="C2570" t="str">
        <f t="shared" ca="1" si="195"/>
        <v/>
      </c>
      <c r="D2570" t="str">
        <f t="shared" ca="1" si="196"/>
        <v/>
      </c>
      <c r="H2570" t="str">
        <f t="shared" ca="1" si="197"/>
        <v/>
      </c>
      <c r="K2570" t="str">
        <f t="shared" ca="1" si="198"/>
        <v/>
      </c>
    </row>
    <row r="2571" spans="1:11" x14ac:dyDescent="0.3">
      <c r="A2571" s="2">
        <v>2</v>
      </c>
      <c r="C2571">
        <f t="shared" ca="1" si="195"/>
        <v>15</v>
      </c>
      <c r="D2571" t="str">
        <f t="shared" ca="1" si="196"/>
        <v/>
      </c>
      <c r="H2571">
        <f t="shared" ca="1" si="197"/>
        <v>4.2849000000000013</v>
      </c>
      <c r="K2571" t="str">
        <f t="shared" ca="1" si="198"/>
        <v/>
      </c>
    </row>
    <row r="2572" spans="1:11" x14ac:dyDescent="0.3">
      <c r="A2572" s="2">
        <v>0</v>
      </c>
      <c r="C2572" t="str">
        <f t="shared" ca="1" si="195"/>
        <v/>
      </c>
      <c r="D2572" t="str">
        <f t="shared" ca="1" si="196"/>
        <v/>
      </c>
      <c r="H2572" t="str">
        <f t="shared" ca="1" si="197"/>
        <v/>
      </c>
      <c r="K2572" t="str">
        <f t="shared" ca="1" si="198"/>
        <v/>
      </c>
    </row>
    <row r="2573" spans="1:11" x14ac:dyDescent="0.3">
      <c r="A2573" s="2">
        <v>0</v>
      </c>
      <c r="C2573" t="str">
        <f t="shared" ca="1" si="195"/>
        <v/>
      </c>
      <c r="D2573" t="str">
        <f t="shared" ca="1" si="196"/>
        <v/>
      </c>
      <c r="H2573" t="str">
        <f t="shared" ca="1" si="197"/>
        <v/>
      </c>
      <c r="K2573" t="str">
        <f t="shared" ca="1" si="198"/>
        <v/>
      </c>
    </row>
    <row r="2574" spans="1:11" x14ac:dyDescent="0.3">
      <c r="A2574" s="2">
        <v>5</v>
      </c>
      <c r="C2574" t="str">
        <f t="shared" ca="1" si="195"/>
        <v/>
      </c>
      <c r="D2574" t="str">
        <f t="shared" ca="1" si="196"/>
        <v/>
      </c>
      <c r="H2574" t="str">
        <f t="shared" ca="1" si="197"/>
        <v/>
      </c>
      <c r="K2574" t="str">
        <f t="shared" ca="1" si="198"/>
        <v/>
      </c>
    </row>
    <row r="2575" spans="1:11" x14ac:dyDescent="0.3">
      <c r="A2575" s="2">
        <v>1</v>
      </c>
      <c r="C2575" t="str">
        <f t="shared" ca="1" si="195"/>
        <v/>
      </c>
      <c r="D2575" t="str">
        <f t="shared" ca="1" si="196"/>
        <v/>
      </c>
      <c r="H2575" t="str">
        <f t="shared" ca="1" si="197"/>
        <v/>
      </c>
      <c r="K2575" t="str">
        <f t="shared" ca="1" si="198"/>
        <v/>
      </c>
    </row>
    <row r="2576" spans="1:11" x14ac:dyDescent="0.3">
      <c r="A2576" s="2">
        <v>2</v>
      </c>
      <c r="C2576" t="str">
        <f t="shared" ca="1" si="195"/>
        <v/>
      </c>
      <c r="D2576" t="str">
        <f t="shared" ca="1" si="196"/>
        <v/>
      </c>
      <c r="H2576" t="str">
        <f t="shared" ca="1" si="197"/>
        <v/>
      </c>
      <c r="K2576" t="str">
        <f t="shared" ca="1" si="198"/>
        <v/>
      </c>
    </row>
    <row r="2577" spans="1:11" x14ac:dyDescent="0.3">
      <c r="A2577" s="2">
        <v>1</v>
      </c>
      <c r="C2577" t="str">
        <f t="shared" ca="1" si="195"/>
        <v/>
      </c>
      <c r="D2577" t="str">
        <f t="shared" ca="1" si="196"/>
        <v/>
      </c>
      <c r="H2577" t="str">
        <f t="shared" ca="1" si="197"/>
        <v/>
      </c>
      <c r="K2577" t="str">
        <f t="shared" ca="1" si="198"/>
        <v/>
      </c>
    </row>
    <row r="2578" spans="1:11" x14ac:dyDescent="0.3">
      <c r="A2578" s="2">
        <v>2</v>
      </c>
      <c r="C2578" t="str">
        <f t="shared" ca="1" si="195"/>
        <v/>
      </c>
      <c r="D2578" t="str">
        <f t="shared" ca="1" si="196"/>
        <v/>
      </c>
      <c r="H2578" t="str">
        <f t="shared" ca="1" si="197"/>
        <v/>
      </c>
      <c r="K2578" t="str">
        <f t="shared" ca="1" si="198"/>
        <v/>
      </c>
    </row>
    <row r="2579" spans="1:11" x14ac:dyDescent="0.3">
      <c r="A2579" s="2">
        <v>2</v>
      </c>
      <c r="C2579" t="str">
        <f t="shared" ca="1" si="195"/>
        <v/>
      </c>
      <c r="D2579" t="str">
        <f t="shared" ca="1" si="196"/>
        <v/>
      </c>
      <c r="H2579" t="str">
        <f t="shared" ca="1" si="197"/>
        <v/>
      </c>
      <c r="K2579" t="str">
        <f t="shared" ca="1" si="198"/>
        <v/>
      </c>
    </row>
    <row r="2580" spans="1:11" x14ac:dyDescent="0.3">
      <c r="A2580" s="2">
        <v>0</v>
      </c>
      <c r="C2580" t="str">
        <f t="shared" ca="1" si="195"/>
        <v/>
      </c>
      <c r="D2580" t="str">
        <f t="shared" ca="1" si="196"/>
        <v/>
      </c>
      <c r="H2580" t="str">
        <f t="shared" ca="1" si="197"/>
        <v/>
      </c>
      <c r="K2580" t="str">
        <f t="shared" ca="1" si="198"/>
        <v/>
      </c>
    </row>
    <row r="2581" spans="1:11" x14ac:dyDescent="0.3">
      <c r="A2581" s="2">
        <v>2</v>
      </c>
      <c r="C2581">
        <f t="shared" ca="1" si="195"/>
        <v>8</v>
      </c>
      <c r="D2581">
        <f t="shared" ca="1" si="196"/>
        <v>21</v>
      </c>
      <c r="H2581">
        <f t="shared" ca="1" si="197"/>
        <v>24.304899999999996</v>
      </c>
      <c r="K2581">
        <f t="shared" ca="1" si="198"/>
        <v>23.619599999999995</v>
      </c>
    </row>
    <row r="2582" spans="1:11" x14ac:dyDescent="0.3">
      <c r="A2582" s="2">
        <v>2</v>
      </c>
      <c r="C2582" t="str">
        <f t="shared" ca="1" si="195"/>
        <v/>
      </c>
      <c r="D2582" t="str">
        <f t="shared" ca="1" si="196"/>
        <v/>
      </c>
      <c r="H2582" t="str">
        <f t="shared" ca="1" si="197"/>
        <v/>
      </c>
      <c r="K2582" t="str">
        <f t="shared" ca="1" si="198"/>
        <v/>
      </c>
    </row>
    <row r="2583" spans="1:11" x14ac:dyDescent="0.3">
      <c r="A2583" s="2">
        <v>1</v>
      </c>
      <c r="C2583" t="str">
        <f t="shared" ca="1" si="195"/>
        <v/>
      </c>
      <c r="D2583" t="str">
        <f t="shared" ca="1" si="196"/>
        <v/>
      </c>
      <c r="H2583" t="str">
        <f t="shared" ca="1" si="197"/>
        <v/>
      </c>
      <c r="K2583" t="str">
        <f t="shared" ca="1" si="198"/>
        <v/>
      </c>
    </row>
    <row r="2584" spans="1:11" x14ac:dyDescent="0.3">
      <c r="A2584" s="2">
        <v>1</v>
      </c>
      <c r="C2584" t="str">
        <f t="shared" ca="1" si="195"/>
        <v/>
      </c>
      <c r="D2584" t="str">
        <f t="shared" ca="1" si="196"/>
        <v/>
      </c>
      <c r="H2584" t="str">
        <f t="shared" ca="1" si="197"/>
        <v/>
      </c>
      <c r="K2584" t="str">
        <f t="shared" ca="1" si="198"/>
        <v/>
      </c>
    </row>
    <row r="2585" spans="1:11" x14ac:dyDescent="0.3">
      <c r="A2585" s="2">
        <v>0</v>
      </c>
      <c r="C2585" t="str">
        <f t="shared" ca="1" si="195"/>
        <v/>
      </c>
      <c r="D2585" t="str">
        <f t="shared" ca="1" si="196"/>
        <v/>
      </c>
      <c r="H2585" t="str">
        <f t="shared" ca="1" si="197"/>
        <v/>
      </c>
      <c r="K2585" t="str">
        <f t="shared" ca="1" si="198"/>
        <v/>
      </c>
    </row>
    <row r="2586" spans="1:11" x14ac:dyDescent="0.3">
      <c r="A2586" s="2">
        <v>1</v>
      </c>
      <c r="C2586" t="str">
        <f t="shared" ca="1" si="195"/>
        <v/>
      </c>
      <c r="D2586" t="str">
        <f t="shared" ca="1" si="196"/>
        <v/>
      </c>
      <c r="H2586" t="str">
        <f t="shared" ca="1" si="197"/>
        <v/>
      </c>
      <c r="K2586" t="str">
        <f t="shared" ca="1" si="198"/>
        <v/>
      </c>
    </row>
    <row r="2587" spans="1:11" x14ac:dyDescent="0.3">
      <c r="A2587" s="2">
        <v>0</v>
      </c>
      <c r="C2587" t="str">
        <f t="shared" ca="1" si="195"/>
        <v/>
      </c>
      <c r="D2587" t="str">
        <f t="shared" ca="1" si="196"/>
        <v/>
      </c>
      <c r="H2587" t="str">
        <f t="shared" ca="1" si="197"/>
        <v/>
      </c>
      <c r="K2587" t="str">
        <f t="shared" ca="1" si="198"/>
        <v/>
      </c>
    </row>
    <row r="2588" spans="1:11" x14ac:dyDescent="0.3">
      <c r="A2588" s="2">
        <v>0</v>
      </c>
      <c r="C2588" t="str">
        <f t="shared" ca="1" si="195"/>
        <v/>
      </c>
      <c r="D2588" t="str">
        <f t="shared" ca="1" si="196"/>
        <v/>
      </c>
      <c r="H2588" t="str">
        <f t="shared" ca="1" si="197"/>
        <v/>
      </c>
      <c r="K2588" t="str">
        <f t="shared" ca="1" si="198"/>
        <v/>
      </c>
    </row>
    <row r="2589" spans="1:11" x14ac:dyDescent="0.3">
      <c r="A2589" s="2">
        <v>1</v>
      </c>
      <c r="C2589" t="str">
        <f t="shared" ca="1" si="195"/>
        <v/>
      </c>
      <c r="D2589" t="str">
        <f t="shared" ca="1" si="196"/>
        <v/>
      </c>
      <c r="H2589" t="str">
        <f t="shared" ca="1" si="197"/>
        <v/>
      </c>
      <c r="K2589" t="str">
        <f t="shared" ca="1" si="198"/>
        <v/>
      </c>
    </row>
    <row r="2590" spans="1:11" x14ac:dyDescent="0.3">
      <c r="A2590" s="2">
        <v>0</v>
      </c>
      <c r="C2590" t="str">
        <f t="shared" ca="1" si="195"/>
        <v/>
      </c>
      <c r="D2590" t="str">
        <f t="shared" ca="1" si="196"/>
        <v/>
      </c>
      <c r="H2590" t="str">
        <f t="shared" ca="1" si="197"/>
        <v/>
      </c>
      <c r="K2590" t="str">
        <f t="shared" ca="1" si="198"/>
        <v/>
      </c>
    </row>
    <row r="2591" spans="1:11" x14ac:dyDescent="0.3">
      <c r="A2591" s="2">
        <v>3</v>
      </c>
      <c r="C2591">
        <f t="shared" ca="1" si="195"/>
        <v>13</v>
      </c>
      <c r="D2591" t="str">
        <f t="shared" ca="1" si="196"/>
        <v/>
      </c>
      <c r="H2591">
        <f t="shared" ca="1" si="197"/>
        <v>4.9000000000000397E-3</v>
      </c>
      <c r="K2591" t="str">
        <f t="shared" ca="1" si="198"/>
        <v/>
      </c>
    </row>
    <row r="2592" spans="1:11" x14ac:dyDescent="0.3">
      <c r="A2592" s="2">
        <v>1</v>
      </c>
      <c r="C2592" t="str">
        <f t="shared" ca="1" si="195"/>
        <v/>
      </c>
      <c r="D2592" t="str">
        <f t="shared" ca="1" si="196"/>
        <v/>
      </c>
      <c r="H2592" t="str">
        <f t="shared" ca="1" si="197"/>
        <v/>
      </c>
      <c r="K2592" t="str">
        <f t="shared" ca="1" si="198"/>
        <v/>
      </c>
    </row>
    <row r="2593" spans="1:11" x14ac:dyDescent="0.3">
      <c r="A2593" s="2">
        <v>1</v>
      </c>
      <c r="C2593" t="str">
        <f t="shared" ca="1" si="195"/>
        <v/>
      </c>
      <c r="D2593" t="str">
        <f t="shared" ca="1" si="196"/>
        <v/>
      </c>
      <c r="H2593" t="str">
        <f t="shared" ca="1" si="197"/>
        <v/>
      </c>
      <c r="K2593" t="str">
        <f t="shared" ca="1" si="198"/>
        <v/>
      </c>
    </row>
    <row r="2594" spans="1:11" x14ac:dyDescent="0.3">
      <c r="A2594" s="2">
        <v>1</v>
      </c>
      <c r="C2594" t="str">
        <f t="shared" ca="1" si="195"/>
        <v/>
      </c>
      <c r="D2594" t="str">
        <f t="shared" ca="1" si="196"/>
        <v/>
      </c>
      <c r="H2594" t="str">
        <f t="shared" ca="1" si="197"/>
        <v/>
      </c>
      <c r="K2594" t="str">
        <f t="shared" ca="1" si="198"/>
        <v/>
      </c>
    </row>
    <row r="2595" spans="1:11" x14ac:dyDescent="0.3">
      <c r="A2595" s="2">
        <v>1</v>
      </c>
      <c r="C2595" t="str">
        <f t="shared" ca="1" si="195"/>
        <v/>
      </c>
      <c r="D2595" t="str">
        <f t="shared" ca="1" si="196"/>
        <v/>
      </c>
      <c r="H2595" t="str">
        <f t="shared" ca="1" si="197"/>
        <v/>
      </c>
      <c r="K2595" t="str">
        <f t="shared" ca="1" si="198"/>
        <v/>
      </c>
    </row>
    <row r="2596" spans="1:11" x14ac:dyDescent="0.3">
      <c r="A2596" s="2">
        <v>0</v>
      </c>
      <c r="C2596" t="str">
        <f t="shared" ca="1" si="195"/>
        <v/>
      </c>
      <c r="D2596" t="str">
        <f t="shared" ca="1" si="196"/>
        <v/>
      </c>
      <c r="H2596" t="str">
        <f t="shared" ca="1" si="197"/>
        <v/>
      </c>
      <c r="K2596" t="str">
        <f t="shared" ca="1" si="198"/>
        <v/>
      </c>
    </row>
    <row r="2597" spans="1:11" x14ac:dyDescent="0.3">
      <c r="A2597" s="2">
        <v>1</v>
      </c>
      <c r="C2597" t="str">
        <f t="shared" ca="1" si="195"/>
        <v/>
      </c>
      <c r="D2597" t="str">
        <f t="shared" ca="1" si="196"/>
        <v/>
      </c>
      <c r="H2597" t="str">
        <f t="shared" ca="1" si="197"/>
        <v/>
      </c>
      <c r="K2597" t="str">
        <f t="shared" ca="1" si="198"/>
        <v/>
      </c>
    </row>
    <row r="2598" spans="1:11" x14ac:dyDescent="0.3">
      <c r="A2598" s="2">
        <v>1</v>
      </c>
      <c r="C2598" t="str">
        <f t="shared" ca="1" si="195"/>
        <v/>
      </c>
      <c r="D2598" t="str">
        <f t="shared" ca="1" si="196"/>
        <v/>
      </c>
      <c r="H2598" t="str">
        <f t="shared" ca="1" si="197"/>
        <v/>
      </c>
      <c r="K2598" t="str">
        <f t="shared" ca="1" si="198"/>
        <v/>
      </c>
    </row>
    <row r="2599" spans="1:11" x14ac:dyDescent="0.3">
      <c r="A2599" s="2">
        <v>1</v>
      </c>
      <c r="C2599" t="str">
        <f t="shared" ca="1" si="195"/>
        <v/>
      </c>
      <c r="D2599" t="str">
        <f t="shared" ca="1" si="196"/>
        <v/>
      </c>
      <c r="H2599" t="str">
        <f t="shared" ca="1" si="197"/>
        <v/>
      </c>
      <c r="K2599" t="str">
        <f t="shared" ca="1" si="198"/>
        <v/>
      </c>
    </row>
    <row r="2600" spans="1:11" x14ac:dyDescent="0.3">
      <c r="A2600" s="2">
        <v>3</v>
      </c>
      <c r="C2600" t="str">
        <f t="shared" ca="1" si="195"/>
        <v/>
      </c>
      <c r="D2600" t="str">
        <f t="shared" ca="1" si="196"/>
        <v/>
      </c>
      <c r="H2600" t="str">
        <f t="shared" ca="1" si="197"/>
        <v/>
      </c>
      <c r="K2600" t="str">
        <f t="shared" ca="1" si="198"/>
        <v/>
      </c>
    </row>
    <row r="2601" spans="1:11" x14ac:dyDescent="0.3">
      <c r="A2601" s="2">
        <v>0</v>
      </c>
      <c r="C2601">
        <f t="shared" ca="1" si="195"/>
        <v>7</v>
      </c>
      <c r="D2601">
        <f t="shared" ca="1" si="196"/>
        <v>20</v>
      </c>
      <c r="H2601">
        <f t="shared" ca="1" si="197"/>
        <v>35.164899999999996</v>
      </c>
      <c r="K2601">
        <f t="shared" ca="1" si="198"/>
        <v>34.33959999999999</v>
      </c>
    </row>
    <row r="2602" spans="1:11" x14ac:dyDescent="0.3">
      <c r="A2602" s="2">
        <v>1</v>
      </c>
      <c r="C2602" t="str">
        <f t="shared" ca="1" si="195"/>
        <v/>
      </c>
      <c r="D2602" t="str">
        <f t="shared" ca="1" si="196"/>
        <v/>
      </c>
      <c r="H2602" t="str">
        <f t="shared" ca="1" si="197"/>
        <v/>
      </c>
      <c r="K2602" t="str">
        <f t="shared" ca="1" si="198"/>
        <v/>
      </c>
    </row>
    <row r="2603" spans="1:11" x14ac:dyDescent="0.3">
      <c r="A2603" s="2">
        <v>1</v>
      </c>
      <c r="C2603" t="str">
        <f t="shared" ca="1" si="195"/>
        <v/>
      </c>
      <c r="D2603" t="str">
        <f t="shared" ca="1" si="196"/>
        <v/>
      </c>
      <c r="H2603" t="str">
        <f t="shared" ca="1" si="197"/>
        <v/>
      </c>
      <c r="K2603" t="str">
        <f t="shared" ca="1" si="198"/>
        <v/>
      </c>
    </row>
    <row r="2604" spans="1:11" x14ac:dyDescent="0.3">
      <c r="A2604" s="2">
        <v>2</v>
      </c>
      <c r="C2604" t="str">
        <f t="shared" ca="1" si="195"/>
        <v/>
      </c>
      <c r="D2604" t="str">
        <f t="shared" ca="1" si="196"/>
        <v/>
      </c>
      <c r="H2604" t="str">
        <f t="shared" ca="1" si="197"/>
        <v/>
      </c>
      <c r="K2604" t="str">
        <f t="shared" ca="1" si="198"/>
        <v/>
      </c>
    </row>
    <row r="2605" spans="1:11" x14ac:dyDescent="0.3">
      <c r="A2605" s="2">
        <v>1</v>
      </c>
      <c r="C2605" t="str">
        <f t="shared" ca="1" si="195"/>
        <v/>
      </c>
      <c r="D2605" t="str">
        <f t="shared" ca="1" si="196"/>
        <v/>
      </c>
      <c r="H2605" t="str">
        <f t="shared" ca="1" si="197"/>
        <v/>
      </c>
      <c r="K2605" t="str">
        <f t="shared" ca="1" si="198"/>
        <v/>
      </c>
    </row>
    <row r="2606" spans="1:11" x14ac:dyDescent="0.3">
      <c r="A2606" s="2">
        <v>1</v>
      </c>
      <c r="C2606" t="str">
        <f t="shared" ca="1" si="195"/>
        <v/>
      </c>
      <c r="D2606" t="str">
        <f t="shared" ca="1" si="196"/>
        <v/>
      </c>
      <c r="H2606" t="str">
        <f t="shared" ca="1" si="197"/>
        <v/>
      </c>
      <c r="K2606" t="str">
        <f t="shared" ca="1" si="198"/>
        <v/>
      </c>
    </row>
    <row r="2607" spans="1:11" x14ac:dyDescent="0.3">
      <c r="A2607" s="2">
        <v>0</v>
      </c>
      <c r="C2607" t="str">
        <f t="shared" ca="1" si="195"/>
        <v/>
      </c>
      <c r="D2607" t="str">
        <f t="shared" ca="1" si="196"/>
        <v/>
      </c>
      <c r="H2607" t="str">
        <f t="shared" ca="1" si="197"/>
        <v/>
      </c>
      <c r="K2607" t="str">
        <f t="shared" ca="1" si="198"/>
        <v/>
      </c>
    </row>
    <row r="2608" spans="1:11" x14ac:dyDescent="0.3">
      <c r="A2608" s="2">
        <v>0</v>
      </c>
      <c r="C2608" t="str">
        <f t="shared" ca="1" si="195"/>
        <v/>
      </c>
      <c r="D2608" t="str">
        <f t="shared" ca="1" si="196"/>
        <v/>
      </c>
      <c r="H2608" t="str">
        <f t="shared" ca="1" si="197"/>
        <v/>
      </c>
      <c r="K2608" t="str">
        <f t="shared" ca="1" si="198"/>
        <v/>
      </c>
    </row>
    <row r="2609" spans="1:11" x14ac:dyDescent="0.3">
      <c r="A2609" s="2">
        <v>0</v>
      </c>
      <c r="C2609" t="str">
        <f t="shared" ca="1" si="195"/>
        <v/>
      </c>
      <c r="D2609" t="str">
        <f t="shared" ca="1" si="196"/>
        <v/>
      </c>
      <c r="H2609" t="str">
        <f t="shared" ca="1" si="197"/>
        <v/>
      </c>
      <c r="K2609" t="str">
        <f t="shared" ca="1" si="198"/>
        <v/>
      </c>
    </row>
    <row r="2610" spans="1:11" x14ac:dyDescent="0.3">
      <c r="A2610" s="2">
        <v>1</v>
      </c>
      <c r="C2610" t="str">
        <f t="shared" ca="1" si="195"/>
        <v/>
      </c>
      <c r="D2610" t="str">
        <f t="shared" ca="1" si="196"/>
        <v/>
      </c>
      <c r="H2610" t="str">
        <f t="shared" ca="1" si="197"/>
        <v/>
      </c>
      <c r="K2610" t="str">
        <f t="shared" ca="1" si="198"/>
        <v/>
      </c>
    </row>
    <row r="2611" spans="1:11" x14ac:dyDescent="0.3">
      <c r="A2611" s="2">
        <v>0</v>
      </c>
      <c r="C2611">
        <f t="shared" ca="1" si="195"/>
        <v>13</v>
      </c>
      <c r="D2611" t="str">
        <f t="shared" ca="1" si="196"/>
        <v/>
      </c>
      <c r="H2611">
        <f t="shared" ca="1" si="197"/>
        <v>4.9000000000000397E-3</v>
      </c>
      <c r="K2611" t="str">
        <f t="shared" ca="1" si="198"/>
        <v/>
      </c>
    </row>
    <row r="2612" spans="1:11" x14ac:dyDescent="0.3">
      <c r="A2612" s="2">
        <v>2</v>
      </c>
      <c r="C2612" t="str">
        <f t="shared" ca="1" si="195"/>
        <v/>
      </c>
      <c r="D2612" t="str">
        <f t="shared" ca="1" si="196"/>
        <v/>
      </c>
      <c r="H2612" t="str">
        <f t="shared" ca="1" si="197"/>
        <v/>
      </c>
      <c r="K2612" t="str">
        <f t="shared" ca="1" si="198"/>
        <v/>
      </c>
    </row>
    <row r="2613" spans="1:11" x14ac:dyDescent="0.3">
      <c r="A2613" s="2">
        <v>1</v>
      </c>
      <c r="C2613" t="str">
        <f t="shared" ca="1" si="195"/>
        <v/>
      </c>
      <c r="D2613" t="str">
        <f t="shared" ca="1" si="196"/>
        <v/>
      </c>
      <c r="H2613" t="str">
        <f t="shared" ca="1" si="197"/>
        <v/>
      </c>
      <c r="K2613" t="str">
        <f t="shared" ca="1" si="198"/>
        <v/>
      </c>
    </row>
    <row r="2614" spans="1:11" x14ac:dyDescent="0.3">
      <c r="A2614" s="2">
        <v>1</v>
      </c>
      <c r="C2614" t="str">
        <f t="shared" ca="1" si="195"/>
        <v/>
      </c>
      <c r="D2614" t="str">
        <f t="shared" ca="1" si="196"/>
        <v/>
      </c>
      <c r="H2614" t="str">
        <f t="shared" ca="1" si="197"/>
        <v/>
      </c>
      <c r="K2614" t="str">
        <f t="shared" ca="1" si="198"/>
        <v/>
      </c>
    </row>
    <row r="2615" spans="1:11" x14ac:dyDescent="0.3">
      <c r="A2615" s="2">
        <v>1</v>
      </c>
      <c r="C2615" t="str">
        <f t="shared" ca="1" si="195"/>
        <v/>
      </c>
      <c r="D2615" t="str">
        <f t="shared" ca="1" si="196"/>
        <v/>
      </c>
      <c r="H2615" t="str">
        <f t="shared" ca="1" si="197"/>
        <v/>
      </c>
      <c r="K2615" t="str">
        <f t="shared" ca="1" si="198"/>
        <v/>
      </c>
    </row>
    <row r="2616" spans="1:11" x14ac:dyDescent="0.3">
      <c r="A2616" s="2">
        <v>3</v>
      </c>
      <c r="C2616" t="str">
        <f t="shared" ca="1" si="195"/>
        <v/>
      </c>
      <c r="D2616" t="str">
        <f t="shared" ca="1" si="196"/>
        <v/>
      </c>
      <c r="H2616" t="str">
        <f t="shared" ca="1" si="197"/>
        <v/>
      </c>
      <c r="K2616" t="str">
        <f t="shared" ca="1" si="198"/>
        <v/>
      </c>
    </row>
    <row r="2617" spans="1:11" x14ac:dyDescent="0.3">
      <c r="A2617" s="2">
        <v>0</v>
      </c>
      <c r="C2617" t="str">
        <f t="shared" ca="1" si="195"/>
        <v/>
      </c>
      <c r="D2617" t="str">
        <f t="shared" ca="1" si="196"/>
        <v/>
      </c>
      <c r="H2617" t="str">
        <f t="shared" ca="1" si="197"/>
        <v/>
      </c>
      <c r="K2617" t="str">
        <f t="shared" ca="1" si="198"/>
        <v/>
      </c>
    </row>
    <row r="2618" spans="1:11" x14ac:dyDescent="0.3">
      <c r="A2618" s="2">
        <v>4</v>
      </c>
      <c r="C2618" t="str">
        <f t="shared" ca="1" si="195"/>
        <v/>
      </c>
      <c r="D2618" t="str">
        <f t="shared" ca="1" si="196"/>
        <v/>
      </c>
      <c r="H2618" t="str">
        <f t="shared" ca="1" si="197"/>
        <v/>
      </c>
      <c r="K2618" t="str">
        <f t="shared" ca="1" si="198"/>
        <v/>
      </c>
    </row>
    <row r="2619" spans="1:11" x14ac:dyDescent="0.3">
      <c r="A2619" s="2">
        <v>1</v>
      </c>
      <c r="C2619" t="str">
        <f t="shared" ca="1" si="195"/>
        <v/>
      </c>
      <c r="D2619" t="str">
        <f t="shared" ca="1" si="196"/>
        <v/>
      </c>
      <c r="H2619" t="str">
        <f t="shared" ca="1" si="197"/>
        <v/>
      </c>
      <c r="K2619" t="str">
        <f t="shared" ca="1" si="198"/>
        <v/>
      </c>
    </row>
    <row r="2620" spans="1:11" x14ac:dyDescent="0.3">
      <c r="A2620" s="2">
        <v>0</v>
      </c>
      <c r="C2620" t="str">
        <f t="shared" ca="1" si="195"/>
        <v/>
      </c>
      <c r="D2620" t="str">
        <f t="shared" ca="1" si="196"/>
        <v/>
      </c>
      <c r="H2620" t="str">
        <f t="shared" ca="1" si="197"/>
        <v/>
      </c>
      <c r="K2620" t="str">
        <f t="shared" ca="1" si="198"/>
        <v/>
      </c>
    </row>
    <row r="2621" spans="1:11" x14ac:dyDescent="0.3">
      <c r="A2621" s="2">
        <v>2</v>
      </c>
      <c r="C2621">
        <f t="shared" ca="1" si="195"/>
        <v>11</v>
      </c>
      <c r="D2621">
        <f t="shared" ca="1" si="196"/>
        <v>24</v>
      </c>
      <c r="H2621">
        <f t="shared" ca="1" si="197"/>
        <v>3.724899999999999</v>
      </c>
      <c r="K2621">
        <f t="shared" ca="1" si="198"/>
        <v>3.4595999999999978</v>
      </c>
    </row>
    <row r="2622" spans="1:11" x14ac:dyDescent="0.3">
      <c r="A2622" s="2">
        <v>2</v>
      </c>
      <c r="C2622" t="str">
        <f t="shared" ca="1" si="195"/>
        <v/>
      </c>
      <c r="D2622" t="str">
        <f t="shared" ca="1" si="196"/>
        <v/>
      </c>
      <c r="H2622" t="str">
        <f t="shared" ca="1" si="197"/>
        <v/>
      </c>
      <c r="K2622" t="str">
        <f t="shared" ca="1" si="198"/>
        <v/>
      </c>
    </row>
    <row r="2623" spans="1:11" x14ac:dyDescent="0.3">
      <c r="A2623" s="2">
        <v>2</v>
      </c>
      <c r="C2623" t="str">
        <f t="shared" ca="1" si="195"/>
        <v/>
      </c>
      <c r="D2623" t="str">
        <f t="shared" ca="1" si="196"/>
        <v/>
      </c>
      <c r="H2623" t="str">
        <f t="shared" ca="1" si="197"/>
        <v/>
      </c>
      <c r="K2623" t="str">
        <f t="shared" ca="1" si="198"/>
        <v/>
      </c>
    </row>
    <row r="2624" spans="1:11" x14ac:dyDescent="0.3">
      <c r="A2624" s="2">
        <v>1</v>
      </c>
      <c r="C2624" t="str">
        <f t="shared" ca="1" si="195"/>
        <v/>
      </c>
      <c r="D2624" t="str">
        <f t="shared" ca="1" si="196"/>
        <v/>
      </c>
      <c r="H2624" t="str">
        <f t="shared" ca="1" si="197"/>
        <v/>
      </c>
      <c r="K2624" t="str">
        <f t="shared" ca="1" si="198"/>
        <v/>
      </c>
    </row>
    <row r="2625" spans="1:11" x14ac:dyDescent="0.3">
      <c r="A2625" s="2">
        <v>1</v>
      </c>
      <c r="C2625" t="str">
        <f t="shared" ref="C2625:C2688" ca="1" si="199">IF(MOD(CELL("строка",A2634),10)=0,SUM(A2625:A2634),"")</f>
        <v/>
      </c>
      <c r="D2625" t="str">
        <f t="shared" ref="D2625:D2688" ca="1" si="200">IF(MOD(CELL("строка",A2644),20)=0,SUM(A2625:A2644),"")</f>
        <v/>
      </c>
      <c r="H2625" t="str">
        <f t="shared" ca="1" si="197"/>
        <v/>
      </c>
      <c r="K2625" t="str">
        <f t="shared" ca="1" si="198"/>
        <v/>
      </c>
    </row>
    <row r="2626" spans="1:11" x14ac:dyDescent="0.3">
      <c r="A2626" s="2">
        <v>1</v>
      </c>
      <c r="C2626" t="str">
        <f t="shared" ca="1" si="199"/>
        <v/>
      </c>
      <c r="D2626" t="str">
        <f t="shared" ca="1" si="200"/>
        <v/>
      </c>
      <c r="H2626" t="str">
        <f t="shared" ref="H2626:H2689" ca="1" si="201">IF(MOD(CELL("строка",C2626),10)=1,POWER( SUM( C2626, -$G$1 ), 2 ),"")</f>
        <v/>
      </c>
      <c r="K2626" t="str">
        <f t="shared" ref="K2626:K2689" ca="1" si="202">IF(MOD(CELL("строка",D2626),20)=1,POWER( SUM( D2626, -$J$1 ), 2 ),"")</f>
        <v/>
      </c>
    </row>
    <row r="2627" spans="1:11" x14ac:dyDescent="0.3">
      <c r="A2627" s="2">
        <v>1</v>
      </c>
      <c r="C2627" t="str">
        <f t="shared" ca="1" si="199"/>
        <v/>
      </c>
      <c r="D2627" t="str">
        <f t="shared" ca="1" si="200"/>
        <v/>
      </c>
      <c r="H2627" t="str">
        <f t="shared" ca="1" si="201"/>
        <v/>
      </c>
      <c r="K2627" t="str">
        <f t="shared" ca="1" si="202"/>
        <v/>
      </c>
    </row>
    <row r="2628" spans="1:11" x14ac:dyDescent="0.3">
      <c r="A2628" s="2">
        <v>0</v>
      </c>
      <c r="C2628" t="str">
        <f t="shared" ca="1" si="199"/>
        <v/>
      </c>
      <c r="D2628" t="str">
        <f t="shared" ca="1" si="200"/>
        <v/>
      </c>
      <c r="H2628" t="str">
        <f t="shared" ca="1" si="201"/>
        <v/>
      </c>
      <c r="K2628" t="str">
        <f t="shared" ca="1" si="202"/>
        <v/>
      </c>
    </row>
    <row r="2629" spans="1:11" x14ac:dyDescent="0.3">
      <c r="A2629" s="2">
        <v>0</v>
      </c>
      <c r="C2629" t="str">
        <f t="shared" ca="1" si="199"/>
        <v/>
      </c>
      <c r="D2629" t="str">
        <f t="shared" ca="1" si="200"/>
        <v/>
      </c>
      <c r="H2629" t="str">
        <f t="shared" ca="1" si="201"/>
        <v/>
      </c>
      <c r="K2629" t="str">
        <f t="shared" ca="1" si="202"/>
        <v/>
      </c>
    </row>
    <row r="2630" spans="1:11" x14ac:dyDescent="0.3">
      <c r="A2630" s="2">
        <v>1</v>
      </c>
      <c r="C2630" t="str">
        <f t="shared" ca="1" si="199"/>
        <v/>
      </c>
      <c r="D2630" t="str">
        <f t="shared" ca="1" si="200"/>
        <v/>
      </c>
      <c r="H2630" t="str">
        <f t="shared" ca="1" si="201"/>
        <v/>
      </c>
      <c r="K2630" t="str">
        <f t="shared" ca="1" si="202"/>
        <v/>
      </c>
    </row>
    <row r="2631" spans="1:11" x14ac:dyDescent="0.3">
      <c r="A2631" s="2">
        <v>0</v>
      </c>
      <c r="C2631">
        <f t="shared" ca="1" si="199"/>
        <v>13</v>
      </c>
      <c r="D2631" t="str">
        <f t="shared" ca="1" si="200"/>
        <v/>
      </c>
      <c r="H2631">
        <f t="shared" ca="1" si="201"/>
        <v>4.9000000000000397E-3</v>
      </c>
      <c r="K2631" t="str">
        <f t="shared" ca="1" si="202"/>
        <v/>
      </c>
    </row>
    <row r="2632" spans="1:11" x14ac:dyDescent="0.3">
      <c r="A2632" s="2">
        <v>2</v>
      </c>
      <c r="C2632" t="str">
        <f t="shared" ca="1" si="199"/>
        <v/>
      </c>
      <c r="D2632" t="str">
        <f t="shared" ca="1" si="200"/>
        <v/>
      </c>
      <c r="H2632" t="str">
        <f t="shared" ca="1" si="201"/>
        <v/>
      </c>
      <c r="K2632" t="str">
        <f t="shared" ca="1" si="202"/>
        <v/>
      </c>
    </row>
    <row r="2633" spans="1:11" x14ac:dyDescent="0.3">
      <c r="A2633" s="2">
        <v>3</v>
      </c>
      <c r="C2633" t="str">
        <f t="shared" ca="1" si="199"/>
        <v/>
      </c>
      <c r="D2633" t="str">
        <f t="shared" ca="1" si="200"/>
        <v/>
      </c>
      <c r="H2633" t="str">
        <f t="shared" ca="1" si="201"/>
        <v/>
      </c>
      <c r="K2633" t="str">
        <f t="shared" ca="1" si="202"/>
        <v/>
      </c>
    </row>
    <row r="2634" spans="1:11" x14ac:dyDescent="0.3">
      <c r="A2634" s="2">
        <v>1</v>
      </c>
      <c r="C2634" t="str">
        <f t="shared" ca="1" si="199"/>
        <v/>
      </c>
      <c r="D2634" t="str">
        <f t="shared" ca="1" si="200"/>
        <v/>
      </c>
      <c r="H2634" t="str">
        <f t="shared" ca="1" si="201"/>
        <v/>
      </c>
      <c r="K2634" t="str">
        <f t="shared" ca="1" si="202"/>
        <v/>
      </c>
    </row>
    <row r="2635" spans="1:11" x14ac:dyDescent="0.3">
      <c r="A2635" s="2">
        <v>0</v>
      </c>
      <c r="C2635" t="str">
        <f t="shared" ca="1" si="199"/>
        <v/>
      </c>
      <c r="D2635" t="str">
        <f t="shared" ca="1" si="200"/>
        <v/>
      </c>
      <c r="H2635" t="str">
        <f t="shared" ca="1" si="201"/>
        <v/>
      </c>
      <c r="K2635" t="str">
        <f t="shared" ca="1" si="202"/>
        <v/>
      </c>
    </row>
    <row r="2636" spans="1:11" x14ac:dyDescent="0.3">
      <c r="A2636" s="2">
        <v>1</v>
      </c>
      <c r="C2636" t="str">
        <f t="shared" ca="1" si="199"/>
        <v/>
      </c>
      <c r="D2636" t="str">
        <f t="shared" ca="1" si="200"/>
        <v/>
      </c>
      <c r="H2636" t="str">
        <f t="shared" ca="1" si="201"/>
        <v/>
      </c>
      <c r="K2636" t="str">
        <f t="shared" ca="1" si="202"/>
        <v/>
      </c>
    </row>
    <row r="2637" spans="1:11" x14ac:dyDescent="0.3">
      <c r="A2637" s="2">
        <v>1</v>
      </c>
      <c r="C2637" t="str">
        <f t="shared" ca="1" si="199"/>
        <v/>
      </c>
      <c r="D2637" t="str">
        <f t="shared" ca="1" si="200"/>
        <v/>
      </c>
      <c r="H2637" t="str">
        <f t="shared" ca="1" si="201"/>
        <v/>
      </c>
      <c r="K2637" t="str">
        <f t="shared" ca="1" si="202"/>
        <v/>
      </c>
    </row>
    <row r="2638" spans="1:11" x14ac:dyDescent="0.3">
      <c r="A2638" s="2">
        <v>3</v>
      </c>
      <c r="C2638" t="str">
        <f t="shared" ca="1" si="199"/>
        <v/>
      </c>
      <c r="D2638" t="str">
        <f t="shared" ca="1" si="200"/>
        <v/>
      </c>
      <c r="H2638" t="str">
        <f t="shared" ca="1" si="201"/>
        <v/>
      </c>
      <c r="K2638" t="str">
        <f t="shared" ca="1" si="202"/>
        <v/>
      </c>
    </row>
    <row r="2639" spans="1:11" x14ac:dyDescent="0.3">
      <c r="A2639" s="2">
        <v>2</v>
      </c>
      <c r="C2639" t="str">
        <f t="shared" ca="1" si="199"/>
        <v/>
      </c>
      <c r="D2639" t="str">
        <f t="shared" ca="1" si="200"/>
        <v/>
      </c>
      <c r="H2639" t="str">
        <f t="shared" ca="1" si="201"/>
        <v/>
      </c>
      <c r="K2639" t="str">
        <f t="shared" ca="1" si="202"/>
        <v/>
      </c>
    </row>
    <row r="2640" spans="1:11" x14ac:dyDescent="0.3">
      <c r="A2640" s="2">
        <v>0</v>
      </c>
      <c r="C2640" t="str">
        <f t="shared" ca="1" si="199"/>
        <v/>
      </c>
      <c r="D2640" t="str">
        <f t="shared" ca="1" si="200"/>
        <v/>
      </c>
      <c r="H2640" t="str">
        <f t="shared" ca="1" si="201"/>
        <v/>
      </c>
      <c r="K2640" t="str">
        <f t="shared" ca="1" si="202"/>
        <v/>
      </c>
    </row>
    <row r="2641" spans="1:11" x14ac:dyDescent="0.3">
      <c r="A2641" s="2">
        <v>2</v>
      </c>
      <c r="C2641">
        <f t="shared" ca="1" si="199"/>
        <v>18</v>
      </c>
      <c r="D2641">
        <f t="shared" ca="1" si="200"/>
        <v>26</v>
      </c>
      <c r="H2641">
        <f t="shared" ca="1" si="201"/>
        <v>25.704900000000002</v>
      </c>
      <c r="K2641">
        <f t="shared" ca="1" si="202"/>
        <v>1.9600000000000159E-2</v>
      </c>
    </row>
    <row r="2642" spans="1:11" x14ac:dyDescent="0.3">
      <c r="A2642" s="2">
        <v>1</v>
      </c>
      <c r="C2642" t="str">
        <f t="shared" ca="1" si="199"/>
        <v/>
      </c>
      <c r="D2642" t="str">
        <f t="shared" ca="1" si="200"/>
        <v/>
      </c>
      <c r="H2642" t="str">
        <f t="shared" ca="1" si="201"/>
        <v/>
      </c>
      <c r="K2642" t="str">
        <f t="shared" ca="1" si="202"/>
        <v/>
      </c>
    </row>
    <row r="2643" spans="1:11" x14ac:dyDescent="0.3">
      <c r="A2643" s="2">
        <v>2</v>
      </c>
      <c r="C2643" t="str">
        <f t="shared" ca="1" si="199"/>
        <v/>
      </c>
      <c r="D2643" t="str">
        <f t="shared" ca="1" si="200"/>
        <v/>
      </c>
      <c r="H2643" t="str">
        <f t="shared" ca="1" si="201"/>
        <v/>
      </c>
      <c r="K2643" t="str">
        <f t="shared" ca="1" si="202"/>
        <v/>
      </c>
    </row>
    <row r="2644" spans="1:11" x14ac:dyDescent="0.3">
      <c r="A2644" s="2">
        <v>3</v>
      </c>
      <c r="C2644" t="str">
        <f t="shared" ca="1" si="199"/>
        <v/>
      </c>
      <c r="D2644" t="str">
        <f t="shared" ca="1" si="200"/>
        <v/>
      </c>
      <c r="H2644" t="str">
        <f t="shared" ca="1" si="201"/>
        <v/>
      </c>
      <c r="K2644" t="str">
        <f t="shared" ca="1" si="202"/>
        <v/>
      </c>
    </row>
    <row r="2645" spans="1:11" x14ac:dyDescent="0.3">
      <c r="A2645" s="2">
        <v>4</v>
      </c>
      <c r="C2645" t="str">
        <f t="shared" ca="1" si="199"/>
        <v/>
      </c>
      <c r="D2645" t="str">
        <f t="shared" ca="1" si="200"/>
        <v/>
      </c>
      <c r="H2645" t="str">
        <f t="shared" ca="1" si="201"/>
        <v/>
      </c>
      <c r="K2645" t="str">
        <f t="shared" ca="1" si="202"/>
        <v/>
      </c>
    </row>
    <row r="2646" spans="1:11" x14ac:dyDescent="0.3">
      <c r="A2646" s="2">
        <v>2</v>
      </c>
      <c r="C2646" t="str">
        <f t="shared" ca="1" si="199"/>
        <v/>
      </c>
      <c r="D2646" t="str">
        <f t="shared" ca="1" si="200"/>
        <v/>
      </c>
      <c r="H2646" t="str">
        <f t="shared" ca="1" si="201"/>
        <v/>
      </c>
      <c r="K2646" t="str">
        <f t="shared" ca="1" si="202"/>
        <v/>
      </c>
    </row>
    <row r="2647" spans="1:11" x14ac:dyDescent="0.3">
      <c r="A2647" s="2">
        <v>2</v>
      </c>
      <c r="C2647" t="str">
        <f t="shared" ca="1" si="199"/>
        <v/>
      </c>
      <c r="D2647" t="str">
        <f t="shared" ca="1" si="200"/>
        <v/>
      </c>
      <c r="H2647" t="str">
        <f t="shared" ca="1" si="201"/>
        <v/>
      </c>
      <c r="K2647" t="str">
        <f t="shared" ca="1" si="202"/>
        <v/>
      </c>
    </row>
    <row r="2648" spans="1:11" x14ac:dyDescent="0.3">
      <c r="A2648" s="2">
        <v>1</v>
      </c>
      <c r="C2648" t="str">
        <f t="shared" ca="1" si="199"/>
        <v/>
      </c>
      <c r="D2648" t="str">
        <f t="shared" ca="1" si="200"/>
        <v/>
      </c>
      <c r="H2648" t="str">
        <f t="shared" ca="1" si="201"/>
        <v/>
      </c>
      <c r="K2648" t="str">
        <f t="shared" ca="1" si="202"/>
        <v/>
      </c>
    </row>
    <row r="2649" spans="1:11" x14ac:dyDescent="0.3">
      <c r="A2649" s="2">
        <v>0</v>
      </c>
      <c r="C2649" t="str">
        <f t="shared" ca="1" si="199"/>
        <v/>
      </c>
      <c r="D2649" t="str">
        <f t="shared" ca="1" si="200"/>
        <v/>
      </c>
      <c r="H2649" t="str">
        <f t="shared" ca="1" si="201"/>
        <v/>
      </c>
      <c r="K2649" t="str">
        <f t="shared" ca="1" si="202"/>
        <v/>
      </c>
    </row>
    <row r="2650" spans="1:11" x14ac:dyDescent="0.3">
      <c r="A2650" s="2">
        <v>1</v>
      </c>
      <c r="C2650" t="str">
        <f t="shared" ca="1" si="199"/>
        <v/>
      </c>
      <c r="D2650" t="str">
        <f t="shared" ca="1" si="200"/>
        <v/>
      </c>
      <c r="H2650" t="str">
        <f t="shared" ca="1" si="201"/>
        <v/>
      </c>
      <c r="K2650" t="str">
        <f t="shared" ca="1" si="202"/>
        <v/>
      </c>
    </row>
    <row r="2651" spans="1:11" x14ac:dyDescent="0.3">
      <c r="A2651" s="2">
        <v>0</v>
      </c>
      <c r="C2651">
        <f t="shared" ca="1" si="199"/>
        <v>8</v>
      </c>
      <c r="D2651" t="str">
        <f t="shared" ca="1" si="200"/>
        <v/>
      </c>
      <c r="H2651">
        <f t="shared" ca="1" si="201"/>
        <v>24.304899999999996</v>
      </c>
      <c r="K2651" t="str">
        <f t="shared" ca="1" si="202"/>
        <v/>
      </c>
    </row>
    <row r="2652" spans="1:11" x14ac:dyDescent="0.3">
      <c r="A2652" s="2">
        <v>0</v>
      </c>
      <c r="C2652" t="str">
        <f t="shared" ca="1" si="199"/>
        <v/>
      </c>
      <c r="D2652" t="str">
        <f t="shared" ca="1" si="200"/>
        <v/>
      </c>
      <c r="H2652" t="str">
        <f t="shared" ca="1" si="201"/>
        <v/>
      </c>
      <c r="K2652" t="str">
        <f t="shared" ca="1" si="202"/>
        <v/>
      </c>
    </row>
    <row r="2653" spans="1:11" x14ac:dyDescent="0.3">
      <c r="A2653" s="2">
        <v>2</v>
      </c>
      <c r="C2653" t="str">
        <f t="shared" ca="1" si="199"/>
        <v/>
      </c>
      <c r="D2653" t="str">
        <f t="shared" ca="1" si="200"/>
        <v/>
      </c>
      <c r="H2653" t="str">
        <f t="shared" ca="1" si="201"/>
        <v/>
      </c>
      <c r="K2653" t="str">
        <f t="shared" ca="1" si="202"/>
        <v/>
      </c>
    </row>
    <row r="2654" spans="1:11" x14ac:dyDescent="0.3">
      <c r="A2654" s="2">
        <v>2</v>
      </c>
      <c r="C2654" t="str">
        <f t="shared" ca="1" si="199"/>
        <v/>
      </c>
      <c r="D2654" t="str">
        <f t="shared" ca="1" si="200"/>
        <v/>
      </c>
      <c r="H2654" t="str">
        <f t="shared" ca="1" si="201"/>
        <v/>
      </c>
      <c r="K2654" t="str">
        <f t="shared" ca="1" si="202"/>
        <v/>
      </c>
    </row>
    <row r="2655" spans="1:11" x14ac:dyDescent="0.3">
      <c r="A2655" s="2">
        <v>1</v>
      </c>
      <c r="C2655" t="str">
        <f t="shared" ca="1" si="199"/>
        <v/>
      </c>
      <c r="D2655" t="str">
        <f t="shared" ca="1" si="200"/>
        <v/>
      </c>
      <c r="H2655" t="str">
        <f t="shared" ca="1" si="201"/>
        <v/>
      </c>
      <c r="K2655" t="str">
        <f t="shared" ca="1" si="202"/>
        <v/>
      </c>
    </row>
    <row r="2656" spans="1:11" x14ac:dyDescent="0.3">
      <c r="A2656" s="2">
        <v>0</v>
      </c>
      <c r="C2656" t="str">
        <f t="shared" ca="1" si="199"/>
        <v/>
      </c>
      <c r="D2656" t="str">
        <f t="shared" ca="1" si="200"/>
        <v/>
      </c>
      <c r="H2656" t="str">
        <f t="shared" ca="1" si="201"/>
        <v/>
      </c>
      <c r="K2656" t="str">
        <f t="shared" ca="1" si="202"/>
        <v/>
      </c>
    </row>
    <row r="2657" spans="1:11" x14ac:dyDescent="0.3">
      <c r="A2657" s="2">
        <v>0</v>
      </c>
      <c r="C2657" t="str">
        <f t="shared" ca="1" si="199"/>
        <v/>
      </c>
      <c r="D2657" t="str">
        <f t="shared" ca="1" si="200"/>
        <v/>
      </c>
      <c r="H2657" t="str">
        <f t="shared" ca="1" si="201"/>
        <v/>
      </c>
      <c r="K2657" t="str">
        <f t="shared" ca="1" si="202"/>
        <v/>
      </c>
    </row>
    <row r="2658" spans="1:11" x14ac:dyDescent="0.3">
      <c r="A2658" s="2">
        <v>2</v>
      </c>
      <c r="C2658" t="str">
        <f t="shared" ca="1" si="199"/>
        <v/>
      </c>
      <c r="D2658" t="str">
        <f t="shared" ca="1" si="200"/>
        <v/>
      </c>
      <c r="H2658" t="str">
        <f t="shared" ca="1" si="201"/>
        <v/>
      </c>
      <c r="K2658" t="str">
        <f t="shared" ca="1" si="202"/>
        <v/>
      </c>
    </row>
    <row r="2659" spans="1:11" x14ac:dyDescent="0.3">
      <c r="A2659" s="2">
        <v>0</v>
      </c>
      <c r="C2659" t="str">
        <f t="shared" ca="1" si="199"/>
        <v/>
      </c>
      <c r="D2659" t="str">
        <f t="shared" ca="1" si="200"/>
        <v/>
      </c>
      <c r="H2659" t="str">
        <f t="shared" ca="1" si="201"/>
        <v/>
      </c>
      <c r="K2659" t="str">
        <f t="shared" ca="1" si="202"/>
        <v/>
      </c>
    </row>
    <row r="2660" spans="1:11" x14ac:dyDescent="0.3">
      <c r="A2660" s="2">
        <v>1</v>
      </c>
      <c r="C2660" t="str">
        <f t="shared" ca="1" si="199"/>
        <v/>
      </c>
      <c r="D2660" t="str">
        <f t="shared" ca="1" si="200"/>
        <v/>
      </c>
      <c r="H2660" t="str">
        <f t="shared" ca="1" si="201"/>
        <v/>
      </c>
      <c r="K2660" t="str">
        <f t="shared" ca="1" si="202"/>
        <v/>
      </c>
    </row>
    <row r="2661" spans="1:11" x14ac:dyDescent="0.3">
      <c r="A2661" s="2">
        <v>5</v>
      </c>
      <c r="C2661">
        <f t="shared" ca="1" si="199"/>
        <v>14</v>
      </c>
      <c r="D2661">
        <f t="shared" ca="1" si="200"/>
        <v>28</v>
      </c>
      <c r="H2661">
        <f t="shared" ca="1" si="201"/>
        <v>1.1449000000000007</v>
      </c>
      <c r="K2661">
        <f t="shared" ca="1" si="202"/>
        <v>4.5796000000000028</v>
      </c>
    </row>
    <row r="2662" spans="1:11" x14ac:dyDescent="0.3">
      <c r="A2662" s="2">
        <v>0</v>
      </c>
      <c r="C2662" t="str">
        <f t="shared" ca="1" si="199"/>
        <v/>
      </c>
      <c r="D2662" t="str">
        <f t="shared" ca="1" si="200"/>
        <v/>
      </c>
      <c r="H2662" t="str">
        <f t="shared" ca="1" si="201"/>
        <v/>
      </c>
      <c r="K2662" t="str">
        <f t="shared" ca="1" si="202"/>
        <v/>
      </c>
    </row>
    <row r="2663" spans="1:11" x14ac:dyDescent="0.3">
      <c r="A2663" s="2">
        <v>2</v>
      </c>
      <c r="C2663" t="str">
        <f t="shared" ca="1" si="199"/>
        <v/>
      </c>
      <c r="D2663" t="str">
        <f t="shared" ca="1" si="200"/>
        <v/>
      </c>
      <c r="H2663" t="str">
        <f t="shared" ca="1" si="201"/>
        <v/>
      </c>
      <c r="K2663" t="str">
        <f t="shared" ca="1" si="202"/>
        <v/>
      </c>
    </row>
    <row r="2664" spans="1:11" x14ac:dyDescent="0.3">
      <c r="A2664" s="2">
        <v>2</v>
      </c>
      <c r="C2664" t="str">
        <f t="shared" ca="1" si="199"/>
        <v/>
      </c>
      <c r="D2664" t="str">
        <f t="shared" ca="1" si="200"/>
        <v/>
      </c>
      <c r="H2664" t="str">
        <f t="shared" ca="1" si="201"/>
        <v/>
      </c>
      <c r="K2664" t="str">
        <f t="shared" ca="1" si="202"/>
        <v/>
      </c>
    </row>
    <row r="2665" spans="1:11" x14ac:dyDescent="0.3">
      <c r="A2665" s="2">
        <v>1</v>
      </c>
      <c r="C2665" t="str">
        <f t="shared" ca="1" si="199"/>
        <v/>
      </c>
      <c r="D2665" t="str">
        <f t="shared" ca="1" si="200"/>
        <v/>
      </c>
      <c r="H2665" t="str">
        <f t="shared" ca="1" si="201"/>
        <v/>
      </c>
      <c r="K2665" t="str">
        <f t="shared" ca="1" si="202"/>
        <v/>
      </c>
    </row>
    <row r="2666" spans="1:11" x14ac:dyDescent="0.3">
      <c r="A2666" s="2">
        <v>1</v>
      </c>
      <c r="C2666" t="str">
        <f t="shared" ca="1" si="199"/>
        <v/>
      </c>
      <c r="D2666" t="str">
        <f t="shared" ca="1" si="200"/>
        <v/>
      </c>
      <c r="H2666" t="str">
        <f t="shared" ca="1" si="201"/>
        <v/>
      </c>
      <c r="K2666" t="str">
        <f t="shared" ca="1" si="202"/>
        <v/>
      </c>
    </row>
    <row r="2667" spans="1:11" x14ac:dyDescent="0.3">
      <c r="A2667" s="2">
        <v>0</v>
      </c>
      <c r="C2667" t="str">
        <f t="shared" ca="1" si="199"/>
        <v/>
      </c>
      <c r="D2667" t="str">
        <f t="shared" ca="1" si="200"/>
        <v/>
      </c>
      <c r="H2667" t="str">
        <f t="shared" ca="1" si="201"/>
        <v/>
      </c>
      <c r="K2667" t="str">
        <f t="shared" ca="1" si="202"/>
        <v/>
      </c>
    </row>
    <row r="2668" spans="1:11" x14ac:dyDescent="0.3">
      <c r="A2668" s="2">
        <v>1</v>
      </c>
      <c r="C2668" t="str">
        <f t="shared" ca="1" si="199"/>
        <v/>
      </c>
      <c r="D2668" t="str">
        <f t="shared" ca="1" si="200"/>
        <v/>
      </c>
      <c r="H2668" t="str">
        <f t="shared" ca="1" si="201"/>
        <v/>
      </c>
      <c r="K2668" t="str">
        <f t="shared" ca="1" si="202"/>
        <v/>
      </c>
    </row>
    <row r="2669" spans="1:11" x14ac:dyDescent="0.3">
      <c r="A2669" s="2">
        <v>0</v>
      </c>
      <c r="C2669" t="str">
        <f t="shared" ca="1" si="199"/>
        <v/>
      </c>
      <c r="D2669" t="str">
        <f t="shared" ca="1" si="200"/>
        <v/>
      </c>
      <c r="H2669" t="str">
        <f t="shared" ca="1" si="201"/>
        <v/>
      </c>
      <c r="K2669" t="str">
        <f t="shared" ca="1" si="202"/>
        <v/>
      </c>
    </row>
    <row r="2670" spans="1:11" x14ac:dyDescent="0.3">
      <c r="A2670" s="2">
        <v>2</v>
      </c>
      <c r="C2670" t="str">
        <f t="shared" ca="1" si="199"/>
        <v/>
      </c>
      <c r="D2670" t="str">
        <f t="shared" ca="1" si="200"/>
        <v/>
      </c>
      <c r="H2670" t="str">
        <f t="shared" ca="1" si="201"/>
        <v/>
      </c>
      <c r="K2670" t="str">
        <f t="shared" ca="1" si="202"/>
        <v/>
      </c>
    </row>
    <row r="2671" spans="1:11" x14ac:dyDescent="0.3">
      <c r="A2671" s="2">
        <v>0</v>
      </c>
      <c r="C2671">
        <f t="shared" ca="1" si="199"/>
        <v>14</v>
      </c>
      <c r="D2671" t="str">
        <f t="shared" ca="1" si="200"/>
        <v/>
      </c>
      <c r="H2671">
        <f t="shared" ca="1" si="201"/>
        <v>1.1449000000000007</v>
      </c>
      <c r="K2671" t="str">
        <f t="shared" ca="1" si="202"/>
        <v/>
      </c>
    </row>
    <row r="2672" spans="1:11" x14ac:dyDescent="0.3">
      <c r="A2672" s="2">
        <v>0</v>
      </c>
      <c r="C2672" t="str">
        <f t="shared" ca="1" si="199"/>
        <v/>
      </c>
      <c r="D2672" t="str">
        <f t="shared" ca="1" si="200"/>
        <v/>
      </c>
      <c r="H2672" t="str">
        <f t="shared" ca="1" si="201"/>
        <v/>
      </c>
      <c r="K2672" t="str">
        <f t="shared" ca="1" si="202"/>
        <v/>
      </c>
    </row>
    <row r="2673" spans="1:11" x14ac:dyDescent="0.3">
      <c r="A2673" s="2">
        <v>1</v>
      </c>
      <c r="C2673" t="str">
        <f t="shared" ca="1" si="199"/>
        <v/>
      </c>
      <c r="D2673" t="str">
        <f t="shared" ca="1" si="200"/>
        <v/>
      </c>
      <c r="H2673" t="str">
        <f t="shared" ca="1" si="201"/>
        <v/>
      </c>
      <c r="K2673" t="str">
        <f t="shared" ca="1" si="202"/>
        <v/>
      </c>
    </row>
    <row r="2674" spans="1:11" x14ac:dyDescent="0.3">
      <c r="A2674" s="2">
        <v>0</v>
      </c>
      <c r="C2674" t="str">
        <f t="shared" ca="1" si="199"/>
        <v/>
      </c>
      <c r="D2674" t="str">
        <f t="shared" ca="1" si="200"/>
        <v/>
      </c>
      <c r="H2674" t="str">
        <f t="shared" ca="1" si="201"/>
        <v/>
      </c>
      <c r="K2674" t="str">
        <f t="shared" ca="1" si="202"/>
        <v/>
      </c>
    </row>
    <row r="2675" spans="1:11" x14ac:dyDescent="0.3">
      <c r="A2675" s="2">
        <v>4</v>
      </c>
      <c r="C2675" t="str">
        <f t="shared" ca="1" si="199"/>
        <v/>
      </c>
      <c r="D2675" t="str">
        <f t="shared" ca="1" si="200"/>
        <v/>
      </c>
      <c r="H2675" t="str">
        <f t="shared" ca="1" si="201"/>
        <v/>
      </c>
      <c r="K2675" t="str">
        <f t="shared" ca="1" si="202"/>
        <v/>
      </c>
    </row>
    <row r="2676" spans="1:11" x14ac:dyDescent="0.3">
      <c r="A2676" s="2">
        <v>0</v>
      </c>
      <c r="C2676" t="str">
        <f t="shared" ca="1" si="199"/>
        <v/>
      </c>
      <c r="D2676" t="str">
        <f t="shared" ca="1" si="200"/>
        <v/>
      </c>
      <c r="H2676" t="str">
        <f t="shared" ca="1" si="201"/>
        <v/>
      </c>
      <c r="K2676" t="str">
        <f t="shared" ca="1" si="202"/>
        <v/>
      </c>
    </row>
    <row r="2677" spans="1:11" x14ac:dyDescent="0.3">
      <c r="A2677" s="2">
        <v>3</v>
      </c>
      <c r="C2677" t="str">
        <f t="shared" ca="1" si="199"/>
        <v/>
      </c>
      <c r="D2677" t="str">
        <f t="shared" ca="1" si="200"/>
        <v/>
      </c>
      <c r="H2677" t="str">
        <f t="shared" ca="1" si="201"/>
        <v/>
      </c>
      <c r="K2677" t="str">
        <f t="shared" ca="1" si="202"/>
        <v/>
      </c>
    </row>
    <row r="2678" spans="1:11" x14ac:dyDescent="0.3">
      <c r="A2678" s="2">
        <v>1</v>
      </c>
      <c r="C2678" t="str">
        <f t="shared" ca="1" si="199"/>
        <v/>
      </c>
      <c r="D2678" t="str">
        <f t="shared" ca="1" si="200"/>
        <v/>
      </c>
      <c r="H2678" t="str">
        <f t="shared" ca="1" si="201"/>
        <v/>
      </c>
      <c r="K2678" t="str">
        <f t="shared" ca="1" si="202"/>
        <v/>
      </c>
    </row>
    <row r="2679" spans="1:11" x14ac:dyDescent="0.3">
      <c r="A2679" s="2">
        <v>3</v>
      </c>
      <c r="C2679" t="str">
        <f t="shared" ca="1" si="199"/>
        <v/>
      </c>
      <c r="D2679" t="str">
        <f t="shared" ca="1" si="200"/>
        <v/>
      </c>
      <c r="H2679" t="str">
        <f t="shared" ca="1" si="201"/>
        <v/>
      </c>
      <c r="K2679" t="str">
        <f t="shared" ca="1" si="202"/>
        <v/>
      </c>
    </row>
    <row r="2680" spans="1:11" x14ac:dyDescent="0.3">
      <c r="A2680" s="2">
        <v>2</v>
      </c>
      <c r="C2680" t="str">
        <f t="shared" ca="1" si="199"/>
        <v/>
      </c>
      <c r="D2680" t="str">
        <f t="shared" ca="1" si="200"/>
        <v/>
      </c>
      <c r="H2680" t="str">
        <f t="shared" ca="1" si="201"/>
        <v/>
      </c>
      <c r="K2680" t="str">
        <f t="shared" ca="1" si="202"/>
        <v/>
      </c>
    </row>
    <row r="2681" spans="1:11" x14ac:dyDescent="0.3">
      <c r="A2681" s="2">
        <v>2</v>
      </c>
      <c r="C2681">
        <f t="shared" ca="1" si="199"/>
        <v>12</v>
      </c>
      <c r="D2681">
        <f t="shared" ca="1" si="200"/>
        <v>23</v>
      </c>
      <c r="H2681">
        <f t="shared" ca="1" si="201"/>
        <v>0.86489999999999945</v>
      </c>
      <c r="K2681">
        <f t="shared" ca="1" si="202"/>
        <v>8.1795999999999971</v>
      </c>
    </row>
    <row r="2682" spans="1:11" x14ac:dyDescent="0.3">
      <c r="A2682" s="2">
        <v>2</v>
      </c>
      <c r="C2682" t="str">
        <f t="shared" ca="1" si="199"/>
        <v/>
      </c>
      <c r="D2682" t="str">
        <f t="shared" ca="1" si="200"/>
        <v/>
      </c>
      <c r="H2682" t="str">
        <f t="shared" ca="1" si="201"/>
        <v/>
      </c>
      <c r="K2682" t="str">
        <f t="shared" ca="1" si="202"/>
        <v/>
      </c>
    </row>
    <row r="2683" spans="1:11" x14ac:dyDescent="0.3">
      <c r="A2683" s="2">
        <v>2</v>
      </c>
      <c r="C2683" t="str">
        <f t="shared" ca="1" si="199"/>
        <v/>
      </c>
      <c r="D2683" t="str">
        <f t="shared" ca="1" si="200"/>
        <v/>
      </c>
      <c r="H2683" t="str">
        <f t="shared" ca="1" si="201"/>
        <v/>
      </c>
      <c r="K2683" t="str">
        <f t="shared" ca="1" si="202"/>
        <v/>
      </c>
    </row>
    <row r="2684" spans="1:11" x14ac:dyDescent="0.3">
      <c r="A2684" s="2">
        <v>1</v>
      </c>
      <c r="C2684" t="str">
        <f t="shared" ca="1" si="199"/>
        <v/>
      </c>
      <c r="D2684" t="str">
        <f t="shared" ca="1" si="200"/>
        <v/>
      </c>
      <c r="H2684" t="str">
        <f t="shared" ca="1" si="201"/>
        <v/>
      </c>
      <c r="K2684" t="str">
        <f t="shared" ca="1" si="202"/>
        <v/>
      </c>
    </row>
    <row r="2685" spans="1:11" x14ac:dyDescent="0.3">
      <c r="A2685" s="2">
        <v>0</v>
      </c>
      <c r="C2685" t="str">
        <f t="shared" ca="1" si="199"/>
        <v/>
      </c>
      <c r="D2685" t="str">
        <f t="shared" ca="1" si="200"/>
        <v/>
      </c>
      <c r="H2685" t="str">
        <f t="shared" ca="1" si="201"/>
        <v/>
      </c>
      <c r="K2685" t="str">
        <f t="shared" ca="1" si="202"/>
        <v/>
      </c>
    </row>
    <row r="2686" spans="1:11" x14ac:dyDescent="0.3">
      <c r="A2686" s="2">
        <v>0</v>
      </c>
      <c r="C2686" t="str">
        <f t="shared" ca="1" si="199"/>
        <v/>
      </c>
      <c r="D2686" t="str">
        <f t="shared" ca="1" si="200"/>
        <v/>
      </c>
      <c r="H2686" t="str">
        <f t="shared" ca="1" si="201"/>
        <v/>
      </c>
      <c r="K2686" t="str">
        <f t="shared" ca="1" si="202"/>
        <v/>
      </c>
    </row>
    <row r="2687" spans="1:11" x14ac:dyDescent="0.3">
      <c r="A2687" s="2">
        <v>2</v>
      </c>
      <c r="C2687" t="str">
        <f t="shared" ca="1" si="199"/>
        <v/>
      </c>
      <c r="D2687" t="str">
        <f t="shared" ca="1" si="200"/>
        <v/>
      </c>
      <c r="H2687" t="str">
        <f t="shared" ca="1" si="201"/>
        <v/>
      </c>
      <c r="K2687" t="str">
        <f t="shared" ca="1" si="202"/>
        <v/>
      </c>
    </row>
    <row r="2688" spans="1:11" x14ac:dyDescent="0.3">
      <c r="A2688" s="2">
        <v>0</v>
      </c>
      <c r="C2688" t="str">
        <f t="shared" ca="1" si="199"/>
        <v/>
      </c>
      <c r="D2688" t="str">
        <f t="shared" ca="1" si="200"/>
        <v/>
      </c>
      <c r="H2688" t="str">
        <f t="shared" ca="1" si="201"/>
        <v/>
      </c>
      <c r="K2688" t="str">
        <f t="shared" ca="1" si="202"/>
        <v/>
      </c>
    </row>
    <row r="2689" spans="1:11" x14ac:dyDescent="0.3">
      <c r="A2689" s="2">
        <v>0</v>
      </c>
      <c r="C2689" t="str">
        <f t="shared" ref="C2689:C2752" ca="1" si="203">IF(MOD(CELL("строка",A2698),10)=0,SUM(A2689:A2698),"")</f>
        <v/>
      </c>
      <c r="D2689" t="str">
        <f t="shared" ref="D2689:D2752" ca="1" si="204">IF(MOD(CELL("строка",A2708),20)=0,SUM(A2689:A2708),"")</f>
        <v/>
      </c>
      <c r="H2689" t="str">
        <f t="shared" ca="1" si="201"/>
        <v/>
      </c>
      <c r="K2689" t="str">
        <f t="shared" ca="1" si="202"/>
        <v/>
      </c>
    </row>
    <row r="2690" spans="1:11" x14ac:dyDescent="0.3">
      <c r="A2690" s="2">
        <v>3</v>
      </c>
      <c r="C2690" t="str">
        <f t="shared" ca="1" si="203"/>
        <v/>
      </c>
      <c r="D2690" t="str">
        <f t="shared" ca="1" si="204"/>
        <v/>
      </c>
      <c r="H2690" t="str">
        <f t="shared" ref="H2690:H2753" ca="1" si="205">IF(MOD(CELL("строка",C2690),10)=1,POWER( SUM( C2690, -$G$1 ), 2 ),"")</f>
        <v/>
      </c>
      <c r="K2690" t="str">
        <f t="shared" ref="K2690:K2753" ca="1" si="206">IF(MOD(CELL("строка",D2690),20)=1,POWER( SUM( D2690, -$J$1 ), 2 ),"")</f>
        <v/>
      </c>
    </row>
    <row r="2691" spans="1:11" x14ac:dyDescent="0.3">
      <c r="A2691" s="2">
        <v>1</v>
      </c>
      <c r="C2691">
        <f t="shared" ca="1" si="203"/>
        <v>11</v>
      </c>
      <c r="D2691" t="str">
        <f t="shared" ca="1" si="204"/>
        <v/>
      </c>
      <c r="H2691">
        <f t="shared" ca="1" si="205"/>
        <v>3.724899999999999</v>
      </c>
      <c r="K2691" t="str">
        <f t="shared" ca="1" si="206"/>
        <v/>
      </c>
    </row>
    <row r="2692" spans="1:11" x14ac:dyDescent="0.3">
      <c r="A2692" s="2">
        <v>2</v>
      </c>
      <c r="C2692" t="str">
        <f t="shared" ca="1" si="203"/>
        <v/>
      </c>
      <c r="D2692" t="str">
        <f t="shared" ca="1" si="204"/>
        <v/>
      </c>
      <c r="H2692" t="str">
        <f t="shared" ca="1" si="205"/>
        <v/>
      </c>
      <c r="K2692" t="str">
        <f t="shared" ca="1" si="206"/>
        <v/>
      </c>
    </row>
    <row r="2693" spans="1:11" x14ac:dyDescent="0.3">
      <c r="A2693" s="2">
        <v>2</v>
      </c>
      <c r="C2693" t="str">
        <f t="shared" ca="1" si="203"/>
        <v/>
      </c>
      <c r="D2693" t="str">
        <f t="shared" ca="1" si="204"/>
        <v/>
      </c>
      <c r="H2693" t="str">
        <f t="shared" ca="1" si="205"/>
        <v/>
      </c>
      <c r="K2693" t="str">
        <f t="shared" ca="1" si="206"/>
        <v/>
      </c>
    </row>
    <row r="2694" spans="1:11" x14ac:dyDescent="0.3">
      <c r="A2694" s="2">
        <v>0</v>
      </c>
      <c r="C2694" t="str">
        <f t="shared" ca="1" si="203"/>
        <v/>
      </c>
      <c r="D2694" t="str">
        <f t="shared" ca="1" si="204"/>
        <v/>
      </c>
      <c r="H2694" t="str">
        <f t="shared" ca="1" si="205"/>
        <v/>
      </c>
      <c r="K2694" t="str">
        <f t="shared" ca="1" si="206"/>
        <v/>
      </c>
    </row>
    <row r="2695" spans="1:11" x14ac:dyDescent="0.3">
      <c r="A2695" s="2">
        <v>1</v>
      </c>
      <c r="C2695" t="str">
        <f t="shared" ca="1" si="203"/>
        <v/>
      </c>
      <c r="D2695" t="str">
        <f t="shared" ca="1" si="204"/>
        <v/>
      </c>
      <c r="H2695" t="str">
        <f t="shared" ca="1" si="205"/>
        <v/>
      </c>
      <c r="K2695" t="str">
        <f t="shared" ca="1" si="206"/>
        <v/>
      </c>
    </row>
    <row r="2696" spans="1:11" x14ac:dyDescent="0.3">
      <c r="A2696" s="2">
        <v>0</v>
      </c>
      <c r="C2696" t="str">
        <f t="shared" ca="1" si="203"/>
        <v/>
      </c>
      <c r="D2696" t="str">
        <f t="shared" ca="1" si="204"/>
        <v/>
      </c>
      <c r="H2696" t="str">
        <f t="shared" ca="1" si="205"/>
        <v/>
      </c>
      <c r="K2696" t="str">
        <f t="shared" ca="1" si="206"/>
        <v/>
      </c>
    </row>
    <row r="2697" spans="1:11" x14ac:dyDescent="0.3">
      <c r="A2697" s="2">
        <v>0</v>
      </c>
      <c r="C2697" t="str">
        <f t="shared" ca="1" si="203"/>
        <v/>
      </c>
      <c r="D2697" t="str">
        <f t="shared" ca="1" si="204"/>
        <v/>
      </c>
      <c r="H2697" t="str">
        <f t="shared" ca="1" si="205"/>
        <v/>
      </c>
      <c r="K2697" t="str">
        <f t="shared" ca="1" si="206"/>
        <v/>
      </c>
    </row>
    <row r="2698" spans="1:11" x14ac:dyDescent="0.3">
      <c r="A2698" s="2">
        <v>3</v>
      </c>
      <c r="C2698" t="str">
        <f t="shared" ca="1" si="203"/>
        <v/>
      </c>
      <c r="D2698" t="str">
        <f t="shared" ca="1" si="204"/>
        <v/>
      </c>
      <c r="H2698" t="str">
        <f t="shared" ca="1" si="205"/>
        <v/>
      </c>
      <c r="K2698" t="str">
        <f t="shared" ca="1" si="206"/>
        <v/>
      </c>
    </row>
    <row r="2699" spans="1:11" x14ac:dyDescent="0.3">
      <c r="A2699" s="2">
        <v>1</v>
      </c>
      <c r="C2699" t="str">
        <f t="shared" ca="1" si="203"/>
        <v/>
      </c>
      <c r="D2699" t="str">
        <f t="shared" ca="1" si="204"/>
        <v/>
      </c>
      <c r="H2699" t="str">
        <f t="shared" ca="1" si="205"/>
        <v/>
      </c>
      <c r="K2699" t="str">
        <f t="shared" ca="1" si="206"/>
        <v/>
      </c>
    </row>
    <row r="2700" spans="1:11" x14ac:dyDescent="0.3">
      <c r="A2700" s="2">
        <v>1</v>
      </c>
      <c r="C2700" t="str">
        <f t="shared" ca="1" si="203"/>
        <v/>
      </c>
      <c r="D2700" t="str">
        <f t="shared" ca="1" si="204"/>
        <v/>
      </c>
      <c r="H2700" t="str">
        <f t="shared" ca="1" si="205"/>
        <v/>
      </c>
      <c r="K2700" t="str">
        <f t="shared" ca="1" si="206"/>
        <v/>
      </c>
    </row>
    <row r="2701" spans="1:11" x14ac:dyDescent="0.3">
      <c r="A2701" s="2">
        <v>1</v>
      </c>
      <c r="C2701">
        <f t="shared" ca="1" si="203"/>
        <v>8</v>
      </c>
      <c r="D2701">
        <f t="shared" ca="1" si="204"/>
        <v>23</v>
      </c>
      <c r="H2701">
        <f t="shared" ca="1" si="205"/>
        <v>24.304899999999996</v>
      </c>
      <c r="K2701">
        <f t="shared" ca="1" si="206"/>
        <v>8.1795999999999971</v>
      </c>
    </row>
    <row r="2702" spans="1:11" x14ac:dyDescent="0.3">
      <c r="A2702" s="2">
        <v>1</v>
      </c>
      <c r="C2702" t="str">
        <f t="shared" ca="1" si="203"/>
        <v/>
      </c>
      <c r="D2702" t="str">
        <f t="shared" ca="1" si="204"/>
        <v/>
      </c>
      <c r="H2702" t="str">
        <f t="shared" ca="1" si="205"/>
        <v/>
      </c>
      <c r="K2702" t="str">
        <f t="shared" ca="1" si="206"/>
        <v/>
      </c>
    </row>
    <row r="2703" spans="1:11" x14ac:dyDescent="0.3">
      <c r="A2703" s="2">
        <v>0</v>
      </c>
      <c r="C2703" t="str">
        <f t="shared" ca="1" si="203"/>
        <v/>
      </c>
      <c r="D2703" t="str">
        <f t="shared" ca="1" si="204"/>
        <v/>
      </c>
      <c r="H2703" t="str">
        <f t="shared" ca="1" si="205"/>
        <v/>
      </c>
      <c r="K2703" t="str">
        <f t="shared" ca="1" si="206"/>
        <v/>
      </c>
    </row>
    <row r="2704" spans="1:11" x14ac:dyDescent="0.3">
      <c r="A2704" s="2">
        <v>0</v>
      </c>
      <c r="C2704" t="str">
        <f t="shared" ca="1" si="203"/>
        <v/>
      </c>
      <c r="D2704" t="str">
        <f t="shared" ca="1" si="204"/>
        <v/>
      </c>
      <c r="H2704" t="str">
        <f t="shared" ca="1" si="205"/>
        <v/>
      </c>
      <c r="K2704" t="str">
        <f t="shared" ca="1" si="206"/>
        <v/>
      </c>
    </row>
    <row r="2705" spans="1:11" x14ac:dyDescent="0.3">
      <c r="A2705" s="2">
        <v>0</v>
      </c>
      <c r="C2705" t="str">
        <f t="shared" ca="1" si="203"/>
        <v/>
      </c>
      <c r="D2705" t="str">
        <f t="shared" ca="1" si="204"/>
        <v/>
      </c>
      <c r="H2705" t="str">
        <f t="shared" ca="1" si="205"/>
        <v/>
      </c>
      <c r="K2705" t="str">
        <f t="shared" ca="1" si="206"/>
        <v/>
      </c>
    </row>
    <row r="2706" spans="1:11" x14ac:dyDescent="0.3">
      <c r="A2706" s="2">
        <v>4</v>
      </c>
      <c r="C2706" t="str">
        <f t="shared" ca="1" si="203"/>
        <v/>
      </c>
      <c r="D2706" t="str">
        <f t="shared" ca="1" si="204"/>
        <v/>
      </c>
      <c r="H2706" t="str">
        <f t="shared" ca="1" si="205"/>
        <v/>
      </c>
      <c r="K2706" t="str">
        <f t="shared" ca="1" si="206"/>
        <v/>
      </c>
    </row>
    <row r="2707" spans="1:11" x14ac:dyDescent="0.3">
      <c r="A2707" s="2">
        <v>0</v>
      </c>
      <c r="C2707" t="str">
        <f t="shared" ca="1" si="203"/>
        <v/>
      </c>
      <c r="D2707" t="str">
        <f t="shared" ca="1" si="204"/>
        <v/>
      </c>
      <c r="H2707" t="str">
        <f t="shared" ca="1" si="205"/>
        <v/>
      </c>
      <c r="K2707" t="str">
        <f t="shared" ca="1" si="206"/>
        <v/>
      </c>
    </row>
    <row r="2708" spans="1:11" x14ac:dyDescent="0.3">
      <c r="A2708" s="2">
        <v>0</v>
      </c>
      <c r="C2708" t="str">
        <f t="shared" ca="1" si="203"/>
        <v/>
      </c>
      <c r="D2708" t="str">
        <f t="shared" ca="1" si="204"/>
        <v/>
      </c>
      <c r="H2708" t="str">
        <f t="shared" ca="1" si="205"/>
        <v/>
      </c>
      <c r="K2708" t="str">
        <f t="shared" ca="1" si="206"/>
        <v/>
      </c>
    </row>
    <row r="2709" spans="1:11" x14ac:dyDescent="0.3">
      <c r="A2709" s="2">
        <v>0</v>
      </c>
      <c r="C2709" t="str">
        <f t="shared" ca="1" si="203"/>
        <v/>
      </c>
      <c r="D2709" t="str">
        <f t="shared" ca="1" si="204"/>
        <v/>
      </c>
      <c r="H2709" t="str">
        <f t="shared" ca="1" si="205"/>
        <v/>
      </c>
      <c r="K2709" t="str">
        <f t="shared" ca="1" si="206"/>
        <v/>
      </c>
    </row>
    <row r="2710" spans="1:11" x14ac:dyDescent="0.3">
      <c r="A2710" s="2">
        <v>2</v>
      </c>
      <c r="C2710" t="str">
        <f t="shared" ca="1" si="203"/>
        <v/>
      </c>
      <c r="D2710" t="str">
        <f t="shared" ca="1" si="204"/>
        <v/>
      </c>
      <c r="H2710" t="str">
        <f t="shared" ca="1" si="205"/>
        <v/>
      </c>
      <c r="K2710" t="str">
        <f t="shared" ca="1" si="206"/>
        <v/>
      </c>
    </row>
    <row r="2711" spans="1:11" x14ac:dyDescent="0.3">
      <c r="A2711" s="2">
        <v>1</v>
      </c>
      <c r="C2711">
        <f t="shared" ca="1" si="203"/>
        <v>15</v>
      </c>
      <c r="D2711" t="str">
        <f t="shared" ca="1" si="204"/>
        <v/>
      </c>
      <c r="H2711">
        <f t="shared" ca="1" si="205"/>
        <v>4.2849000000000013</v>
      </c>
      <c r="K2711" t="str">
        <f t="shared" ca="1" si="206"/>
        <v/>
      </c>
    </row>
    <row r="2712" spans="1:11" x14ac:dyDescent="0.3">
      <c r="A2712" s="2">
        <v>2</v>
      </c>
      <c r="C2712" t="str">
        <f t="shared" ca="1" si="203"/>
        <v/>
      </c>
      <c r="D2712" t="str">
        <f t="shared" ca="1" si="204"/>
        <v/>
      </c>
      <c r="H2712" t="str">
        <f t="shared" ca="1" si="205"/>
        <v/>
      </c>
      <c r="K2712" t="str">
        <f t="shared" ca="1" si="206"/>
        <v/>
      </c>
    </row>
    <row r="2713" spans="1:11" x14ac:dyDescent="0.3">
      <c r="A2713" s="2">
        <v>3</v>
      </c>
      <c r="C2713" t="str">
        <f t="shared" ca="1" si="203"/>
        <v/>
      </c>
      <c r="D2713" t="str">
        <f t="shared" ca="1" si="204"/>
        <v/>
      </c>
      <c r="H2713" t="str">
        <f t="shared" ca="1" si="205"/>
        <v/>
      </c>
      <c r="K2713" t="str">
        <f t="shared" ca="1" si="206"/>
        <v/>
      </c>
    </row>
    <row r="2714" spans="1:11" x14ac:dyDescent="0.3">
      <c r="A2714" s="2">
        <v>0</v>
      </c>
      <c r="C2714" t="str">
        <f t="shared" ca="1" si="203"/>
        <v/>
      </c>
      <c r="D2714" t="str">
        <f t="shared" ca="1" si="204"/>
        <v/>
      </c>
      <c r="H2714" t="str">
        <f t="shared" ca="1" si="205"/>
        <v/>
      </c>
      <c r="K2714" t="str">
        <f t="shared" ca="1" si="206"/>
        <v/>
      </c>
    </row>
    <row r="2715" spans="1:11" x14ac:dyDescent="0.3">
      <c r="A2715" s="2">
        <v>1</v>
      </c>
      <c r="C2715" t="str">
        <f t="shared" ca="1" si="203"/>
        <v/>
      </c>
      <c r="D2715" t="str">
        <f t="shared" ca="1" si="204"/>
        <v/>
      </c>
      <c r="H2715" t="str">
        <f t="shared" ca="1" si="205"/>
        <v/>
      </c>
      <c r="K2715" t="str">
        <f t="shared" ca="1" si="206"/>
        <v/>
      </c>
    </row>
    <row r="2716" spans="1:11" x14ac:dyDescent="0.3">
      <c r="A2716" s="2">
        <v>2</v>
      </c>
      <c r="C2716" t="str">
        <f t="shared" ca="1" si="203"/>
        <v/>
      </c>
      <c r="D2716" t="str">
        <f t="shared" ca="1" si="204"/>
        <v/>
      </c>
      <c r="H2716" t="str">
        <f t="shared" ca="1" si="205"/>
        <v/>
      </c>
      <c r="K2716" t="str">
        <f t="shared" ca="1" si="206"/>
        <v/>
      </c>
    </row>
    <row r="2717" spans="1:11" x14ac:dyDescent="0.3">
      <c r="A2717" s="2">
        <v>1</v>
      </c>
      <c r="C2717" t="str">
        <f t="shared" ca="1" si="203"/>
        <v/>
      </c>
      <c r="D2717" t="str">
        <f t="shared" ca="1" si="204"/>
        <v/>
      </c>
      <c r="H2717" t="str">
        <f t="shared" ca="1" si="205"/>
        <v/>
      </c>
      <c r="K2717" t="str">
        <f t="shared" ca="1" si="206"/>
        <v/>
      </c>
    </row>
    <row r="2718" spans="1:11" x14ac:dyDescent="0.3">
      <c r="A2718" s="2">
        <v>3</v>
      </c>
      <c r="C2718" t="str">
        <f t="shared" ca="1" si="203"/>
        <v/>
      </c>
      <c r="D2718" t="str">
        <f t="shared" ca="1" si="204"/>
        <v/>
      </c>
      <c r="H2718" t="str">
        <f t="shared" ca="1" si="205"/>
        <v/>
      </c>
      <c r="K2718" t="str">
        <f t="shared" ca="1" si="206"/>
        <v/>
      </c>
    </row>
    <row r="2719" spans="1:11" x14ac:dyDescent="0.3">
      <c r="A2719" s="2">
        <v>1</v>
      </c>
      <c r="C2719" t="str">
        <f t="shared" ca="1" si="203"/>
        <v/>
      </c>
      <c r="D2719" t="str">
        <f t="shared" ca="1" si="204"/>
        <v/>
      </c>
      <c r="H2719" t="str">
        <f t="shared" ca="1" si="205"/>
        <v/>
      </c>
      <c r="K2719" t="str">
        <f t="shared" ca="1" si="206"/>
        <v/>
      </c>
    </row>
    <row r="2720" spans="1:11" x14ac:dyDescent="0.3">
      <c r="A2720" s="2">
        <v>1</v>
      </c>
      <c r="C2720" t="str">
        <f t="shared" ca="1" si="203"/>
        <v/>
      </c>
      <c r="D2720" t="str">
        <f t="shared" ca="1" si="204"/>
        <v/>
      </c>
      <c r="H2720" t="str">
        <f t="shared" ca="1" si="205"/>
        <v/>
      </c>
      <c r="K2720" t="str">
        <f t="shared" ca="1" si="206"/>
        <v/>
      </c>
    </row>
    <row r="2721" spans="1:11" x14ac:dyDescent="0.3">
      <c r="A2721" s="2">
        <v>1</v>
      </c>
      <c r="C2721">
        <f t="shared" ca="1" si="203"/>
        <v>17</v>
      </c>
      <c r="D2721">
        <f t="shared" ca="1" si="204"/>
        <v>30</v>
      </c>
      <c r="H2721">
        <f t="shared" ca="1" si="205"/>
        <v>16.564900000000002</v>
      </c>
      <c r="K2721">
        <f t="shared" ca="1" si="206"/>
        <v>17.139600000000005</v>
      </c>
    </row>
    <row r="2722" spans="1:11" x14ac:dyDescent="0.3">
      <c r="A2722" s="2">
        <v>1</v>
      </c>
      <c r="C2722" t="str">
        <f t="shared" ca="1" si="203"/>
        <v/>
      </c>
      <c r="D2722" t="str">
        <f t="shared" ca="1" si="204"/>
        <v/>
      </c>
      <c r="H2722" t="str">
        <f t="shared" ca="1" si="205"/>
        <v/>
      </c>
      <c r="K2722" t="str">
        <f t="shared" ca="1" si="206"/>
        <v/>
      </c>
    </row>
    <row r="2723" spans="1:11" x14ac:dyDescent="0.3">
      <c r="A2723" s="2">
        <v>2</v>
      </c>
      <c r="C2723" t="str">
        <f t="shared" ca="1" si="203"/>
        <v/>
      </c>
      <c r="D2723" t="str">
        <f t="shared" ca="1" si="204"/>
        <v/>
      </c>
      <c r="H2723" t="str">
        <f t="shared" ca="1" si="205"/>
        <v/>
      </c>
      <c r="K2723" t="str">
        <f t="shared" ca="1" si="206"/>
        <v/>
      </c>
    </row>
    <row r="2724" spans="1:11" x14ac:dyDescent="0.3">
      <c r="A2724" s="2">
        <v>2</v>
      </c>
      <c r="C2724" t="str">
        <f t="shared" ca="1" si="203"/>
        <v/>
      </c>
      <c r="D2724" t="str">
        <f t="shared" ca="1" si="204"/>
        <v/>
      </c>
      <c r="H2724" t="str">
        <f t="shared" ca="1" si="205"/>
        <v/>
      </c>
      <c r="K2724" t="str">
        <f t="shared" ca="1" si="206"/>
        <v/>
      </c>
    </row>
    <row r="2725" spans="1:11" x14ac:dyDescent="0.3">
      <c r="A2725" s="2">
        <v>3</v>
      </c>
      <c r="C2725" t="str">
        <f t="shared" ca="1" si="203"/>
        <v/>
      </c>
      <c r="D2725" t="str">
        <f t="shared" ca="1" si="204"/>
        <v/>
      </c>
      <c r="H2725" t="str">
        <f t="shared" ca="1" si="205"/>
        <v/>
      </c>
      <c r="K2725" t="str">
        <f t="shared" ca="1" si="206"/>
        <v/>
      </c>
    </row>
    <row r="2726" spans="1:11" x14ac:dyDescent="0.3">
      <c r="A2726" s="2">
        <v>1</v>
      </c>
      <c r="C2726" t="str">
        <f t="shared" ca="1" si="203"/>
        <v/>
      </c>
      <c r="D2726" t="str">
        <f t="shared" ca="1" si="204"/>
        <v/>
      </c>
      <c r="H2726" t="str">
        <f t="shared" ca="1" si="205"/>
        <v/>
      </c>
      <c r="K2726" t="str">
        <f t="shared" ca="1" si="206"/>
        <v/>
      </c>
    </row>
    <row r="2727" spans="1:11" x14ac:dyDescent="0.3">
      <c r="A2727" s="2">
        <v>0</v>
      </c>
      <c r="C2727" t="str">
        <f t="shared" ca="1" si="203"/>
        <v/>
      </c>
      <c r="D2727" t="str">
        <f t="shared" ca="1" si="204"/>
        <v/>
      </c>
      <c r="H2727" t="str">
        <f t="shared" ca="1" si="205"/>
        <v/>
      </c>
      <c r="K2727" t="str">
        <f t="shared" ca="1" si="206"/>
        <v/>
      </c>
    </row>
    <row r="2728" spans="1:11" x14ac:dyDescent="0.3">
      <c r="A2728" s="2">
        <v>4</v>
      </c>
      <c r="C2728" t="str">
        <f t="shared" ca="1" si="203"/>
        <v/>
      </c>
      <c r="D2728" t="str">
        <f t="shared" ca="1" si="204"/>
        <v/>
      </c>
      <c r="H2728" t="str">
        <f t="shared" ca="1" si="205"/>
        <v/>
      </c>
      <c r="K2728" t="str">
        <f t="shared" ca="1" si="206"/>
        <v/>
      </c>
    </row>
    <row r="2729" spans="1:11" x14ac:dyDescent="0.3">
      <c r="A2729" s="2">
        <v>3</v>
      </c>
      <c r="C2729" t="str">
        <f t="shared" ca="1" si="203"/>
        <v/>
      </c>
      <c r="D2729" t="str">
        <f t="shared" ca="1" si="204"/>
        <v/>
      </c>
      <c r="H2729" t="str">
        <f t="shared" ca="1" si="205"/>
        <v/>
      </c>
      <c r="K2729" t="str">
        <f t="shared" ca="1" si="206"/>
        <v/>
      </c>
    </row>
    <row r="2730" spans="1:11" x14ac:dyDescent="0.3">
      <c r="A2730" s="2">
        <v>0</v>
      </c>
      <c r="C2730" t="str">
        <f t="shared" ca="1" si="203"/>
        <v/>
      </c>
      <c r="D2730" t="str">
        <f t="shared" ca="1" si="204"/>
        <v/>
      </c>
      <c r="H2730" t="str">
        <f t="shared" ca="1" si="205"/>
        <v/>
      </c>
      <c r="K2730" t="str">
        <f t="shared" ca="1" si="206"/>
        <v/>
      </c>
    </row>
    <row r="2731" spans="1:11" x14ac:dyDescent="0.3">
      <c r="A2731" s="2">
        <v>0</v>
      </c>
      <c r="C2731">
        <f t="shared" ca="1" si="203"/>
        <v>13</v>
      </c>
      <c r="D2731" t="str">
        <f t="shared" ca="1" si="204"/>
        <v/>
      </c>
      <c r="H2731">
        <f t="shared" ca="1" si="205"/>
        <v>4.9000000000000397E-3</v>
      </c>
      <c r="K2731" t="str">
        <f t="shared" ca="1" si="206"/>
        <v/>
      </c>
    </row>
    <row r="2732" spans="1:11" x14ac:dyDescent="0.3">
      <c r="A2732" s="2">
        <v>2</v>
      </c>
      <c r="C2732" t="str">
        <f t="shared" ca="1" si="203"/>
        <v/>
      </c>
      <c r="D2732" t="str">
        <f t="shared" ca="1" si="204"/>
        <v/>
      </c>
      <c r="H2732" t="str">
        <f t="shared" ca="1" si="205"/>
        <v/>
      </c>
      <c r="K2732" t="str">
        <f t="shared" ca="1" si="206"/>
        <v/>
      </c>
    </row>
    <row r="2733" spans="1:11" x14ac:dyDescent="0.3">
      <c r="A2733" s="2">
        <v>3</v>
      </c>
      <c r="C2733" t="str">
        <f t="shared" ca="1" si="203"/>
        <v/>
      </c>
      <c r="D2733" t="str">
        <f t="shared" ca="1" si="204"/>
        <v/>
      </c>
      <c r="H2733" t="str">
        <f t="shared" ca="1" si="205"/>
        <v/>
      </c>
      <c r="K2733" t="str">
        <f t="shared" ca="1" si="206"/>
        <v/>
      </c>
    </row>
    <row r="2734" spans="1:11" x14ac:dyDescent="0.3">
      <c r="A2734" s="2">
        <v>0</v>
      </c>
      <c r="C2734" t="str">
        <f t="shared" ca="1" si="203"/>
        <v/>
      </c>
      <c r="D2734" t="str">
        <f t="shared" ca="1" si="204"/>
        <v/>
      </c>
      <c r="H2734" t="str">
        <f t="shared" ca="1" si="205"/>
        <v/>
      </c>
      <c r="K2734" t="str">
        <f t="shared" ca="1" si="206"/>
        <v/>
      </c>
    </row>
    <row r="2735" spans="1:11" x14ac:dyDescent="0.3">
      <c r="A2735" s="2">
        <v>1</v>
      </c>
      <c r="C2735" t="str">
        <f t="shared" ca="1" si="203"/>
        <v/>
      </c>
      <c r="D2735" t="str">
        <f t="shared" ca="1" si="204"/>
        <v/>
      </c>
      <c r="H2735" t="str">
        <f t="shared" ca="1" si="205"/>
        <v/>
      </c>
      <c r="K2735" t="str">
        <f t="shared" ca="1" si="206"/>
        <v/>
      </c>
    </row>
    <row r="2736" spans="1:11" x14ac:dyDescent="0.3">
      <c r="A2736" s="2">
        <v>3</v>
      </c>
      <c r="C2736" t="str">
        <f t="shared" ca="1" si="203"/>
        <v/>
      </c>
      <c r="D2736" t="str">
        <f t="shared" ca="1" si="204"/>
        <v/>
      </c>
      <c r="H2736" t="str">
        <f t="shared" ca="1" si="205"/>
        <v/>
      </c>
      <c r="K2736" t="str">
        <f t="shared" ca="1" si="206"/>
        <v/>
      </c>
    </row>
    <row r="2737" spans="1:11" x14ac:dyDescent="0.3">
      <c r="A2737" s="2">
        <v>2</v>
      </c>
      <c r="C2737" t="str">
        <f t="shared" ca="1" si="203"/>
        <v/>
      </c>
      <c r="D2737" t="str">
        <f t="shared" ca="1" si="204"/>
        <v/>
      </c>
      <c r="H2737" t="str">
        <f t="shared" ca="1" si="205"/>
        <v/>
      </c>
      <c r="K2737" t="str">
        <f t="shared" ca="1" si="206"/>
        <v/>
      </c>
    </row>
    <row r="2738" spans="1:11" x14ac:dyDescent="0.3">
      <c r="A2738" s="2">
        <v>2</v>
      </c>
      <c r="C2738" t="str">
        <f t="shared" ca="1" si="203"/>
        <v/>
      </c>
      <c r="D2738" t="str">
        <f t="shared" ca="1" si="204"/>
        <v/>
      </c>
      <c r="H2738" t="str">
        <f t="shared" ca="1" si="205"/>
        <v/>
      </c>
      <c r="K2738" t="str">
        <f t="shared" ca="1" si="206"/>
        <v/>
      </c>
    </row>
    <row r="2739" spans="1:11" x14ac:dyDescent="0.3">
      <c r="A2739" s="2">
        <v>0</v>
      </c>
      <c r="C2739" t="str">
        <f t="shared" ca="1" si="203"/>
        <v/>
      </c>
      <c r="D2739" t="str">
        <f t="shared" ca="1" si="204"/>
        <v/>
      </c>
      <c r="H2739" t="str">
        <f t="shared" ca="1" si="205"/>
        <v/>
      </c>
      <c r="K2739" t="str">
        <f t="shared" ca="1" si="206"/>
        <v/>
      </c>
    </row>
    <row r="2740" spans="1:11" x14ac:dyDescent="0.3">
      <c r="A2740" s="2">
        <v>0</v>
      </c>
      <c r="C2740" t="str">
        <f t="shared" ca="1" si="203"/>
        <v/>
      </c>
      <c r="D2740" t="str">
        <f t="shared" ca="1" si="204"/>
        <v/>
      </c>
      <c r="H2740" t="str">
        <f t="shared" ca="1" si="205"/>
        <v/>
      </c>
      <c r="K2740" t="str">
        <f t="shared" ca="1" si="206"/>
        <v/>
      </c>
    </row>
    <row r="2741" spans="1:11" x14ac:dyDescent="0.3">
      <c r="A2741" s="2">
        <v>1</v>
      </c>
      <c r="C2741">
        <f t="shared" ca="1" si="203"/>
        <v>10</v>
      </c>
      <c r="D2741">
        <f t="shared" ca="1" si="204"/>
        <v>24</v>
      </c>
      <c r="H2741">
        <f t="shared" ca="1" si="205"/>
        <v>8.5848999999999975</v>
      </c>
      <c r="K2741">
        <f t="shared" ca="1" si="206"/>
        <v>3.4595999999999978</v>
      </c>
    </row>
    <row r="2742" spans="1:11" x14ac:dyDescent="0.3">
      <c r="A2742" s="2">
        <v>2</v>
      </c>
      <c r="C2742" t="str">
        <f t="shared" ca="1" si="203"/>
        <v/>
      </c>
      <c r="D2742" t="str">
        <f t="shared" ca="1" si="204"/>
        <v/>
      </c>
      <c r="H2742" t="str">
        <f t="shared" ca="1" si="205"/>
        <v/>
      </c>
      <c r="K2742" t="str">
        <f t="shared" ca="1" si="206"/>
        <v/>
      </c>
    </row>
    <row r="2743" spans="1:11" x14ac:dyDescent="0.3">
      <c r="A2743" s="2">
        <v>2</v>
      </c>
      <c r="C2743" t="str">
        <f t="shared" ca="1" si="203"/>
        <v/>
      </c>
      <c r="D2743" t="str">
        <f t="shared" ca="1" si="204"/>
        <v/>
      </c>
      <c r="H2743" t="str">
        <f t="shared" ca="1" si="205"/>
        <v/>
      </c>
      <c r="K2743" t="str">
        <f t="shared" ca="1" si="206"/>
        <v/>
      </c>
    </row>
    <row r="2744" spans="1:11" x14ac:dyDescent="0.3">
      <c r="A2744" s="2">
        <v>1</v>
      </c>
      <c r="C2744" t="str">
        <f t="shared" ca="1" si="203"/>
        <v/>
      </c>
      <c r="D2744" t="str">
        <f t="shared" ca="1" si="204"/>
        <v/>
      </c>
      <c r="H2744" t="str">
        <f t="shared" ca="1" si="205"/>
        <v/>
      </c>
      <c r="K2744" t="str">
        <f t="shared" ca="1" si="206"/>
        <v/>
      </c>
    </row>
    <row r="2745" spans="1:11" x14ac:dyDescent="0.3">
      <c r="A2745" s="2">
        <v>0</v>
      </c>
      <c r="C2745" t="str">
        <f t="shared" ca="1" si="203"/>
        <v/>
      </c>
      <c r="D2745" t="str">
        <f t="shared" ca="1" si="204"/>
        <v/>
      </c>
      <c r="H2745" t="str">
        <f t="shared" ca="1" si="205"/>
        <v/>
      </c>
      <c r="K2745" t="str">
        <f t="shared" ca="1" si="206"/>
        <v/>
      </c>
    </row>
    <row r="2746" spans="1:11" x14ac:dyDescent="0.3">
      <c r="A2746" s="2">
        <v>0</v>
      </c>
      <c r="C2746" t="str">
        <f t="shared" ca="1" si="203"/>
        <v/>
      </c>
      <c r="D2746" t="str">
        <f t="shared" ca="1" si="204"/>
        <v/>
      </c>
      <c r="H2746" t="str">
        <f t="shared" ca="1" si="205"/>
        <v/>
      </c>
      <c r="K2746" t="str">
        <f t="shared" ca="1" si="206"/>
        <v/>
      </c>
    </row>
    <row r="2747" spans="1:11" x14ac:dyDescent="0.3">
      <c r="A2747" s="2">
        <v>0</v>
      </c>
      <c r="C2747" t="str">
        <f t="shared" ca="1" si="203"/>
        <v/>
      </c>
      <c r="D2747" t="str">
        <f t="shared" ca="1" si="204"/>
        <v/>
      </c>
      <c r="H2747" t="str">
        <f t="shared" ca="1" si="205"/>
        <v/>
      </c>
      <c r="K2747" t="str">
        <f t="shared" ca="1" si="206"/>
        <v/>
      </c>
    </row>
    <row r="2748" spans="1:11" x14ac:dyDescent="0.3">
      <c r="A2748" s="2">
        <v>1</v>
      </c>
      <c r="C2748" t="str">
        <f t="shared" ca="1" si="203"/>
        <v/>
      </c>
      <c r="D2748" t="str">
        <f t="shared" ca="1" si="204"/>
        <v/>
      </c>
      <c r="H2748" t="str">
        <f t="shared" ca="1" si="205"/>
        <v/>
      </c>
      <c r="K2748" t="str">
        <f t="shared" ca="1" si="206"/>
        <v/>
      </c>
    </row>
    <row r="2749" spans="1:11" x14ac:dyDescent="0.3">
      <c r="A2749" s="2">
        <v>2</v>
      </c>
      <c r="C2749" t="str">
        <f t="shared" ca="1" si="203"/>
        <v/>
      </c>
      <c r="D2749" t="str">
        <f t="shared" ca="1" si="204"/>
        <v/>
      </c>
      <c r="H2749" t="str">
        <f t="shared" ca="1" si="205"/>
        <v/>
      </c>
      <c r="K2749" t="str">
        <f t="shared" ca="1" si="206"/>
        <v/>
      </c>
    </row>
    <row r="2750" spans="1:11" x14ac:dyDescent="0.3">
      <c r="A2750" s="2">
        <v>1</v>
      </c>
      <c r="C2750" t="str">
        <f t="shared" ca="1" si="203"/>
        <v/>
      </c>
      <c r="D2750" t="str">
        <f t="shared" ca="1" si="204"/>
        <v/>
      </c>
      <c r="H2750" t="str">
        <f t="shared" ca="1" si="205"/>
        <v/>
      </c>
      <c r="K2750" t="str">
        <f t="shared" ca="1" si="206"/>
        <v/>
      </c>
    </row>
    <row r="2751" spans="1:11" x14ac:dyDescent="0.3">
      <c r="A2751" s="2">
        <v>3</v>
      </c>
      <c r="C2751">
        <f t="shared" ca="1" si="203"/>
        <v>14</v>
      </c>
      <c r="D2751" t="str">
        <f t="shared" ca="1" si="204"/>
        <v/>
      </c>
      <c r="H2751">
        <f t="shared" ca="1" si="205"/>
        <v>1.1449000000000007</v>
      </c>
      <c r="K2751" t="str">
        <f t="shared" ca="1" si="206"/>
        <v/>
      </c>
    </row>
    <row r="2752" spans="1:11" x14ac:dyDescent="0.3">
      <c r="A2752" s="2">
        <v>1</v>
      </c>
      <c r="C2752" t="str">
        <f t="shared" ca="1" si="203"/>
        <v/>
      </c>
      <c r="D2752" t="str">
        <f t="shared" ca="1" si="204"/>
        <v/>
      </c>
      <c r="H2752" t="str">
        <f t="shared" ca="1" si="205"/>
        <v/>
      </c>
      <c r="K2752" t="str">
        <f t="shared" ca="1" si="206"/>
        <v/>
      </c>
    </row>
    <row r="2753" spans="1:11" x14ac:dyDescent="0.3">
      <c r="A2753" s="2">
        <v>1</v>
      </c>
      <c r="C2753" t="str">
        <f t="shared" ref="C2753:C2816" ca="1" si="207">IF(MOD(CELL("строка",A2762),10)=0,SUM(A2753:A2762),"")</f>
        <v/>
      </c>
      <c r="D2753" t="str">
        <f t="shared" ref="D2753:D2816" ca="1" si="208">IF(MOD(CELL("строка",A2772),20)=0,SUM(A2753:A2772),"")</f>
        <v/>
      </c>
      <c r="H2753" t="str">
        <f t="shared" ca="1" si="205"/>
        <v/>
      </c>
      <c r="K2753" t="str">
        <f t="shared" ca="1" si="206"/>
        <v/>
      </c>
    </row>
    <row r="2754" spans="1:11" x14ac:dyDescent="0.3">
      <c r="A2754" s="2">
        <v>0</v>
      </c>
      <c r="C2754" t="str">
        <f t="shared" ca="1" si="207"/>
        <v/>
      </c>
      <c r="D2754" t="str">
        <f t="shared" ca="1" si="208"/>
        <v/>
      </c>
      <c r="H2754" t="str">
        <f t="shared" ref="H2754:H2817" ca="1" si="209">IF(MOD(CELL("строка",C2754),10)=1,POWER( SUM( C2754, -$G$1 ), 2 ),"")</f>
        <v/>
      </c>
      <c r="K2754" t="str">
        <f t="shared" ref="K2754:K2817" ca="1" si="210">IF(MOD(CELL("строка",D2754),20)=1,POWER( SUM( D2754, -$J$1 ), 2 ),"")</f>
        <v/>
      </c>
    </row>
    <row r="2755" spans="1:11" x14ac:dyDescent="0.3">
      <c r="A2755" s="2">
        <v>2</v>
      </c>
      <c r="C2755" t="str">
        <f t="shared" ca="1" si="207"/>
        <v/>
      </c>
      <c r="D2755" t="str">
        <f t="shared" ca="1" si="208"/>
        <v/>
      </c>
      <c r="H2755" t="str">
        <f t="shared" ca="1" si="209"/>
        <v/>
      </c>
      <c r="K2755" t="str">
        <f t="shared" ca="1" si="210"/>
        <v/>
      </c>
    </row>
    <row r="2756" spans="1:11" x14ac:dyDescent="0.3">
      <c r="A2756" s="2">
        <v>0</v>
      </c>
      <c r="C2756" t="str">
        <f t="shared" ca="1" si="207"/>
        <v/>
      </c>
      <c r="D2756" t="str">
        <f t="shared" ca="1" si="208"/>
        <v/>
      </c>
      <c r="H2756" t="str">
        <f t="shared" ca="1" si="209"/>
        <v/>
      </c>
      <c r="K2756" t="str">
        <f t="shared" ca="1" si="210"/>
        <v/>
      </c>
    </row>
    <row r="2757" spans="1:11" x14ac:dyDescent="0.3">
      <c r="A2757" s="2">
        <v>0</v>
      </c>
      <c r="C2757" t="str">
        <f t="shared" ca="1" si="207"/>
        <v/>
      </c>
      <c r="D2757" t="str">
        <f t="shared" ca="1" si="208"/>
        <v/>
      </c>
      <c r="H2757" t="str">
        <f t="shared" ca="1" si="209"/>
        <v/>
      </c>
      <c r="K2757" t="str">
        <f t="shared" ca="1" si="210"/>
        <v/>
      </c>
    </row>
    <row r="2758" spans="1:11" x14ac:dyDescent="0.3">
      <c r="A2758" s="2">
        <v>2</v>
      </c>
      <c r="C2758" t="str">
        <f t="shared" ca="1" si="207"/>
        <v/>
      </c>
      <c r="D2758" t="str">
        <f t="shared" ca="1" si="208"/>
        <v/>
      </c>
      <c r="H2758" t="str">
        <f t="shared" ca="1" si="209"/>
        <v/>
      </c>
      <c r="K2758" t="str">
        <f t="shared" ca="1" si="210"/>
        <v/>
      </c>
    </row>
    <row r="2759" spans="1:11" x14ac:dyDescent="0.3">
      <c r="A2759" s="2">
        <v>2</v>
      </c>
      <c r="C2759" t="str">
        <f t="shared" ca="1" si="207"/>
        <v/>
      </c>
      <c r="D2759" t="str">
        <f t="shared" ca="1" si="208"/>
        <v/>
      </c>
      <c r="H2759" t="str">
        <f t="shared" ca="1" si="209"/>
        <v/>
      </c>
      <c r="K2759" t="str">
        <f t="shared" ca="1" si="210"/>
        <v/>
      </c>
    </row>
    <row r="2760" spans="1:11" x14ac:dyDescent="0.3">
      <c r="A2760" s="2">
        <v>3</v>
      </c>
      <c r="C2760" t="str">
        <f t="shared" ca="1" si="207"/>
        <v/>
      </c>
      <c r="D2760" t="str">
        <f t="shared" ca="1" si="208"/>
        <v/>
      </c>
      <c r="H2760" t="str">
        <f t="shared" ca="1" si="209"/>
        <v/>
      </c>
      <c r="K2760" t="str">
        <f t="shared" ca="1" si="210"/>
        <v/>
      </c>
    </row>
    <row r="2761" spans="1:11" x14ac:dyDescent="0.3">
      <c r="A2761" s="2">
        <v>3</v>
      </c>
      <c r="C2761">
        <f t="shared" ca="1" si="207"/>
        <v>13</v>
      </c>
      <c r="D2761">
        <f t="shared" ca="1" si="208"/>
        <v>31</v>
      </c>
      <c r="H2761">
        <f t="shared" ca="1" si="209"/>
        <v>4.9000000000000397E-3</v>
      </c>
      <c r="K2761">
        <f t="shared" ca="1" si="210"/>
        <v>26.419600000000006</v>
      </c>
    </row>
    <row r="2762" spans="1:11" x14ac:dyDescent="0.3">
      <c r="A2762" s="2">
        <v>2</v>
      </c>
      <c r="C2762" t="str">
        <f t="shared" ca="1" si="207"/>
        <v/>
      </c>
      <c r="D2762" t="str">
        <f t="shared" ca="1" si="208"/>
        <v/>
      </c>
      <c r="H2762" t="str">
        <f t="shared" ca="1" si="209"/>
        <v/>
      </c>
      <c r="K2762" t="str">
        <f t="shared" ca="1" si="210"/>
        <v/>
      </c>
    </row>
    <row r="2763" spans="1:11" x14ac:dyDescent="0.3">
      <c r="A2763" s="2">
        <v>3</v>
      </c>
      <c r="C2763" t="str">
        <f t="shared" ca="1" si="207"/>
        <v/>
      </c>
      <c r="D2763" t="str">
        <f t="shared" ca="1" si="208"/>
        <v/>
      </c>
      <c r="H2763" t="str">
        <f t="shared" ca="1" si="209"/>
        <v/>
      </c>
      <c r="K2763" t="str">
        <f t="shared" ca="1" si="210"/>
        <v/>
      </c>
    </row>
    <row r="2764" spans="1:11" x14ac:dyDescent="0.3">
      <c r="A2764" s="2">
        <v>1</v>
      </c>
      <c r="C2764" t="str">
        <f t="shared" ca="1" si="207"/>
        <v/>
      </c>
      <c r="D2764" t="str">
        <f t="shared" ca="1" si="208"/>
        <v/>
      </c>
      <c r="H2764" t="str">
        <f t="shared" ca="1" si="209"/>
        <v/>
      </c>
      <c r="K2764" t="str">
        <f t="shared" ca="1" si="210"/>
        <v/>
      </c>
    </row>
    <row r="2765" spans="1:11" x14ac:dyDescent="0.3">
      <c r="A2765" s="2">
        <v>2</v>
      </c>
      <c r="C2765" t="str">
        <f t="shared" ca="1" si="207"/>
        <v/>
      </c>
      <c r="D2765" t="str">
        <f t="shared" ca="1" si="208"/>
        <v/>
      </c>
      <c r="H2765" t="str">
        <f t="shared" ca="1" si="209"/>
        <v/>
      </c>
      <c r="K2765" t="str">
        <f t="shared" ca="1" si="210"/>
        <v/>
      </c>
    </row>
    <row r="2766" spans="1:11" x14ac:dyDescent="0.3">
      <c r="A2766" s="2">
        <v>0</v>
      </c>
      <c r="C2766" t="str">
        <f t="shared" ca="1" si="207"/>
        <v/>
      </c>
      <c r="D2766" t="str">
        <f t="shared" ca="1" si="208"/>
        <v/>
      </c>
      <c r="H2766" t="str">
        <f t="shared" ca="1" si="209"/>
        <v/>
      </c>
      <c r="K2766" t="str">
        <f t="shared" ca="1" si="210"/>
        <v/>
      </c>
    </row>
    <row r="2767" spans="1:11" x14ac:dyDescent="0.3">
      <c r="A2767" s="2">
        <v>1</v>
      </c>
      <c r="C2767" t="str">
        <f t="shared" ca="1" si="207"/>
        <v/>
      </c>
      <c r="D2767" t="str">
        <f t="shared" ca="1" si="208"/>
        <v/>
      </c>
      <c r="H2767" t="str">
        <f t="shared" ca="1" si="209"/>
        <v/>
      </c>
      <c r="K2767" t="str">
        <f t="shared" ca="1" si="210"/>
        <v/>
      </c>
    </row>
    <row r="2768" spans="1:11" x14ac:dyDescent="0.3">
      <c r="A2768" s="2">
        <v>0</v>
      </c>
      <c r="C2768" t="str">
        <f t="shared" ca="1" si="207"/>
        <v/>
      </c>
      <c r="D2768" t="str">
        <f t="shared" ca="1" si="208"/>
        <v/>
      </c>
      <c r="H2768" t="str">
        <f t="shared" ca="1" si="209"/>
        <v/>
      </c>
      <c r="K2768" t="str">
        <f t="shared" ca="1" si="210"/>
        <v/>
      </c>
    </row>
    <row r="2769" spans="1:11" x14ac:dyDescent="0.3">
      <c r="A2769" s="2">
        <v>0</v>
      </c>
      <c r="C2769" t="str">
        <f t="shared" ca="1" si="207"/>
        <v/>
      </c>
      <c r="D2769" t="str">
        <f t="shared" ca="1" si="208"/>
        <v/>
      </c>
      <c r="H2769" t="str">
        <f t="shared" ca="1" si="209"/>
        <v/>
      </c>
      <c r="K2769" t="str">
        <f t="shared" ca="1" si="210"/>
        <v/>
      </c>
    </row>
    <row r="2770" spans="1:11" x14ac:dyDescent="0.3">
      <c r="A2770" s="2">
        <v>1</v>
      </c>
      <c r="C2770" t="str">
        <f t="shared" ca="1" si="207"/>
        <v/>
      </c>
      <c r="D2770" t="str">
        <f t="shared" ca="1" si="208"/>
        <v/>
      </c>
      <c r="H2770" t="str">
        <f t="shared" ca="1" si="209"/>
        <v/>
      </c>
      <c r="K2770" t="str">
        <f t="shared" ca="1" si="210"/>
        <v/>
      </c>
    </row>
    <row r="2771" spans="1:11" x14ac:dyDescent="0.3">
      <c r="A2771" s="2">
        <v>0</v>
      </c>
      <c r="C2771">
        <f t="shared" ca="1" si="207"/>
        <v>18</v>
      </c>
      <c r="D2771" t="str">
        <f t="shared" ca="1" si="208"/>
        <v/>
      </c>
      <c r="H2771">
        <f t="shared" ca="1" si="209"/>
        <v>25.704900000000002</v>
      </c>
      <c r="K2771" t="str">
        <f t="shared" ca="1" si="210"/>
        <v/>
      </c>
    </row>
    <row r="2772" spans="1:11" x14ac:dyDescent="0.3">
      <c r="A2772" s="2">
        <v>2</v>
      </c>
      <c r="C2772" t="str">
        <f t="shared" ca="1" si="207"/>
        <v/>
      </c>
      <c r="D2772" t="str">
        <f t="shared" ca="1" si="208"/>
        <v/>
      </c>
      <c r="H2772" t="str">
        <f t="shared" ca="1" si="209"/>
        <v/>
      </c>
      <c r="K2772" t="str">
        <f t="shared" ca="1" si="210"/>
        <v/>
      </c>
    </row>
    <row r="2773" spans="1:11" x14ac:dyDescent="0.3">
      <c r="A2773" s="2">
        <v>0</v>
      </c>
      <c r="C2773" t="str">
        <f t="shared" ca="1" si="207"/>
        <v/>
      </c>
      <c r="D2773" t="str">
        <f t="shared" ca="1" si="208"/>
        <v/>
      </c>
      <c r="H2773" t="str">
        <f t="shared" ca="1" si="209"/>
        <v/>
      </c>
      <c r="K2773" t="str">
        <f t="shared" ca="1" si="210"/>
        <v/>
      </c>
    </row>
    <row r="2774" spans="1:11" x14ac:dyDescent="0.3">
      <c r="A2774" s="2">
        <v>1</v>
      </c>
      <c r="C2774" t="str">
        <f t="shared" ca="1" si="207"/>
        <v/>
      </c>
      <c r="D2774" t="str">
        <f t="shared" ca="1" si="208"/>
        <v/>
      </c>
      <c r="H2774" t="str">
        <f t="shared" ca="1" si="209"/>
        <v/>
      </c>
      <c r="K2774" t="str">
        <f t="shared" ca="1" si="210"/>
        <v/>
      </c>
    </row>
    <row r="2775" spans="1:11" x14ac:dyDescent="0.3">
      <c r="A2775" s="2">
        <v>1</v>
      </c>
      <c r="C2775" t="str">
        <f t="shared" ca="1" si="207"/>
        <v/>
      </c>
      <c r="D2775" t="str">
        <f t="shared" ca="1" si="208"/>
        <v/>
      </c>
      <c r="H2775" t="str">
        <f t="shared" ca="1" si="209"/>
        <v/>
      </c>
      <c r="K2775" t="str">
        <f t="shared" ca="1" si="210"/>
        <v/>
      </c>
    </row>
    <row r="2776" spans="1:11" x14ac:dyDescent="0.3">
      <c r="A2776" s="2">
        <v>3</v>
      </c>
      <c r="C2776" t="str">
        <f t="shared" ca="1" si="207"/>
        <v/>
      </c>
      <c r="D2776" t="str">
        <f t="shared" ca="1" si="208"/>
        <v/>
      </c>
      <c r="H2776" t="str">
        <f t="shared" ca="1" si="209"/>
        <v/>
      </c>
      <c r="K2776" t="str">
        <f t="shared" ca="1" si="210"/>
        <v/>
      </c>
    </row>
    <row r="2777" spans="1:11" x14ac:dyDescent="0.3">
      <c r="A2777" s="2">
        <v>3</v>
      </c>
      <c r="C2777" t="str">
        <f t="shared" ca="1" si="207"/>
        <v/>
      </c>
      <c r="D2777" t="str">
        <f t="shared" ca="1" si="208"/>
        <v/>
      </c>
      <c r="H2777" t="str">
        <f t="shared" ca="1" si="209"/>
        <v/>
      </c>
      <c r="K2777" t="str">
        <f t="shared" ca="1" si="210"/>
        <v/>
      </c>
    </row>
    <row r="2778" spans="1:11" x14ac:dyDescent="0.3">
      <c r="A2778" s="2">
        <v>2</v>
      </c>
      <c r="C2778" t="str">
        <f t="shared" ca="1" si="207"/>
        <v/>
      </c>
      <c r="D2778" t="str">
        <f t="shared" ca="1" si="208"/>
        <v/>
      </c>
      <c r="H2778" t="str">
        <f t="shared" ca="1" si="209"/>
        <v/>
      </c>
      <c r="K2778" t="str">
        <f t="shared" ca="1" si="210"/>
        <v/>
      </c>
    </row>
    <row r="2779" spans="1:11" x14ac:dyDescent="0.3">
      <c r="A2779" s="2">
        <v>4</v>
      </c>
      <c r="C2779" t="str">
        <f t="shared" ca="1" si="207"/>
        <v/>
      </c>
      <c r="D2779" t="str">
        <f t="shared" ca="1" si="208"/>
        <v/>
      </c>
      <c r="H2779" t="str">
        <f t="shared" ca="1" si="209"/>
        <v/>
      </c>
      <c r="K2779" t="str">
        <f t="shared" ca="1" si="210"/>
        <v/>
      </c>
    </row>
    <row r="2780" spans="1:11" x14ac:dyDescent="0.3">
      <c r="A2780" s="2">
        <v>2</v>
      </c>
      <c r="C2780" t="str">
        <f t="shared" ca="1" si="207"/>
        <v/>
      </c>
      <c r="D2780" t="str">
        <f t="shared" ca="1" si="208"/>
        <v/>
      </c>
      <c r="H2780" t="str">
        <f t="shared" ca="1" si="209"/>
        <v/>
      </c>
      <c r="K2780" t="str">
        <f t="shared" ca="1" si="210"/>
        <v/>
      </c>
    </row>
    <row r="2781" spans="1:11" x14ac:dyDescent="0.3">
      <c r="A2781" s="2">
        <v>1</v>
      </c>
      <c r="C2781">
        <f t="shared" ca="1" si="207"/>
        <v>13</v>
      </c>
      <c r="D2781">
        <f t="shared" ca="1" si="208"/>
        <v>24</v>
      </c>
      <c r="H2781">
        <f t="shared" ca="1" si="209"/>
        <v>4.9000000000000397E-3</v>
      </c>
      <c r="K2781">
        <f t="shared" ca="1" si="210"/>
        <v>3.4595999999999978</v>
      </c>
    </row>
    <row r="2782" spans="1:11" x14ac:dyDescent="0.3">
      <c r="A2782" s="2">
        <v>2</v>
      </c>
      <c r="C2782" t="str">
        <f t="shared" ca="1" si="207"/>
        <v/>
      </c>
      <c r="D2782" t="str">
        <f t="shared" ca="1" si="208"/>
        <v/>
      </c>
      <c r="H2782" t="str">
        <f t="shared" ca="1" si="209"/>
        <v/>
      </c>
      <c r="K2782" t="str">
        <f t="shared" ca="1" si="210"/>
        <v/>
      </c>
    </row>
    <row r="2783" spans="1:11" x14ac:dyDescent="0.3">
      <c r="A2783" s="2">
        <v>1</v>
      </c>
      <c r="C2783" t="str">
        <f t="shared" ca="1" si="207"/>
        <v/>
      </c>
      <c r="D2783" t="str">
        <f t="shared" ca="1" si="208"/>
        <v/>
      </c>
      <c r="H2783" t="str">
        <f t="shared" ca="1" si="209"/>
        <v/>
      </c>
      <c r="K2783" t="str">
        <f t="shared" ca="1" si="210"/>
        <v/>
      </c>
    </row>
    <row r="2784" spans="1:11" x14ac:dyDescent="0.3">
      <c r="A2784" s="2">
        <v>3</v>
      </c>
      <c r="C2784" t="str">
        <f t="shared" ca="1" si="207"/>
        <v/>
      </c>
      <c r="D2784" t="str">
        <f t="shared" ca="1" si="208"/>
        <v/>
      </c>
      <c r="H2784" t="str">
        <f t="shared" ca="1" si="209"/>
        <v/>
      </c>
      <c r="K2784" t="str">
        <f t="shared" ca="1" si="210"/>
        <v/>
      </c>
    </row>
    <row r="2785" spans="1:11" x14ac:dyDescent="0.3">
      <c r="A2785" s="2">
        <v>1</v>
      </c>
      <c r="C2785" t="str">
        <f t="shared" ca="1" si="207"/>
        <v/>
      </c>
      <c r="D2785" t="str">
        <f t="shared" ca="1" si="208"/>
        <v/>
      </c>
      <c r="H2785" t="str">
        <f t="shared" ca="1" si="209"/>
        <v/>
      </c>
      <c r="K2785" t="str">
        <f t="shared" ca="1" si="210"/>
        <v/>
      </c>
    </row>
    <row r="2786" spans="1:11" x14ac:dyDescent="0.3">
      <c r="A2786" s="2">
        <v>2</v>
      </c>
      <c r="C2786" t="str">
        <f t="shared" ca="1" si="207"/>
        <v/>
      </c>
      <c r="D2786" t="str">
        <f t="shared" ca="1" si="208"/>
        <v/>
      </c>
      <c r="H2786" t="str">
        <f t="shared" ca="1" si="209"/>
        <v/>
      </c>
      <c r="K2786" t="str">
        <f t="shared" ca="1" si="210"/>
        <v/>
      </c>
    </row>
    <row r="2787" spans="1:11" x14ac:dyDescent="0.3">
      <c r="A2787" s="2">
        <v>1</v>
      </c>
      <c r="C2787" t="str">
        <f t="shared" ca="1" si="207"/>
        <v/>
      </c>
      <c r="D2787" t="str">
        <f t="shared" ca="1" si="208"/>
        <v/>
      </c>
      <c r="H2787" t="str">
        <f t="shared" ca="1" si="209"/>
        <v/>
      </c>
      <c r="K2787" t="str">
        <f t="shared" ca="1" si="210"/>
        <v/>
      </c>
    </row>
    <row r="2788" spans="1:11" x14ac:dyDescent="0.3">
      <c r="A2788" s="2">
        <v>1</v>
      </c>
      <c r="C2788" t="str">
        <f t="shared" ca="1" si="207"/>
        <v/>
      </c>
      <c r="D2788" t="str">
        <f t="shared" ca="1" si="208"/>
        <v/>
      </c>
      <c r="H2788" t="str">
        <f t="shared" ca="1" si="209"/>
        <v/>
      </c>
      <c r="K2788" t="str">
        <f t="shared" ca="1" si="210"/>
        <v/>
      </c>
    </row>
    <row r="2789" spans="1:11" x14ac:dyDescent="0.3">
      <c r="A2789" s="2">
        <v>0</v>
      </c>
      <c r="C2789" t="str">
        <f t="shared" ca="1" si="207"/>
        <v/>
      </c>
      <c r="D2789" t="str">
        <f t="shared" ca="1" si="208"/>
        <v/>
      </c>
      <c r="H2789" t="str">
        <f t="shared" ca="1" si="209"/>
        <v/>
      </c>
      <c r="K2789" t="str">
        <f t="shared" ca="1" si="210"/>
        <v/>
      </c>
    </row>
    <row r="2790" spans="1:11" x14ac:dyDescent="0.3">
      <c r="A2790" s="2">
        <v>1</v>
      </c>
      <c r="C2790" t="str">
        <f t="shared" ca="1" si="207"/>
        <v/>
      </c>
      <c r="D2790" t="str">
        <f t="shared" ca="1" si="208"/>
        <v/>
      </c>
      <c r="H2790" t="str">
        <f t="shared" ca="1" si="209"/>
        <v/>
      </c>
      <c r="K2790" t="str">
        <f t="shared" ca="1" si="210"/>
        <v/>
      </c>
    </row>
    <row r="2791" spans="1:11" x14ac:dyDescent="0.3">
      <c r="A2791" s="2">
        <v>0</v>
      </c>
      <c r="C2791">
        <f t="shared" ca="1" si="207"/>
        <v>11</v>
      </c>
      <c r="D2791" t="str">
        <f t="shared" ca="1" si="208"/>
        <v/>
      </c>
      <c r="H2791">
        <f t="shared" ca="1" si="209"/>
        <v>3.724899999999999</v>
      </c>
      <c r="K2791" t="str">
        <f t="shared" ca="1" si="210"/>
        <v/>
      </c>
    </row>
    <row r="2792" spans="1:11" x14ac:dyDescent="0.3">
      <c r="A2792" s="2">
        <v>3</v>
      </c>
      <c r="C2792" t="str">
        <f t="shared" ca="1" si="207"/>
        <v/>
      </c>
      <c r="D2792" t="str">
        <f t="shared" ca="1" si="208"/>
        <v/>
      </c>
      <c r="H2792" t="str">
        <f t="shared" ca="1" si="209"/>
        <v/>
      </c>
      <c r="K2792" t="str">
        <f t="shared" ca="1" si="210"/>
        <v/>
      </c>
    </row>
    <row r="2793" spans="1:11" x14ac:dyDescent="0.3">
      <c r="A2793" s="2">
        <v>1</v>
      </c>
      <c r="C2793" t="str">
        <f t="shared" ca="1" si="207"/>
        <v/>
      </c>
      <c r="D2793" t="str">
        <f t="shared" ca="1" si="208"/>
        <v/>
      </c>
      <c r="H2793" t="str">
        <f t="shared" ca="1" si="209"/>
        <v/>
      </c>
      <c r="K2793" t="str">
        <f t="shared" ca="1" si="210"/>
        <v/>
      </c>
    </row>
    <row r="2794" spans="1:11" x14ac:dyDescent="0.3">
      <c r="A2794" s="2">
        <v>2</v>
      </c>
      <c r="C2794" t="str">
        <f t="shared" ca="1" si="207"/>
        <v/>
      </c>
      <c r="D2794" t="str">
        <f t="shared" ca="1" si="208"/>
        <v/>
      </c>
      <c r="H2794" t="str">
        <f t="shared" ca="1" si="209"/>
        <v/>
      </c>
      <c r="K2794" t="str">
        <f t="shared" ca="1" si="210"/>
        <v/>
      </c>
    </row>
    <row r="2795" spans="1:11" x14ac:dyDescent="0.3">
      <c r="A2795" s="2">
        <v>1</v>
      </c>
      <c r="C2795" t="str">
        <f t="shared" ca="1" si="207"/>
        <v/>
      </c>
      <c r="D2795" t="str">
        <f t="shared" ca="1" si="208"/>
        <v/>
      </c>
      <c r="H2795" t="str">
        <f t="shared" ca="1" si="209"/>
        <v/>
      </c>
      <c r="K2795" t="str">
        <f t="shared" ca="1" si="210"/>
        <v/>
      </c>
    </row>
    <row r="2796" spans="1:11" x14ac:dyDescent="0.3">
      <c r="A2796" s="2">
        <v>0</v>
      </c>
      <c r="C2796" t="str">
        <f t="shared" ca="1" si="207"/>
        <v/>
      </c>
      <c r="D2796" t="str">
        <f t="shared" ca="1" si="208"/>
        <v/>
      </c>
      <c r="H2796" t="str">
        <f t="shared" ca="1" si="209"/>
        <v/>
      </c>
      <c r="K2796" t="str">
        <f t="shared" ca="1" si="210"/>
        <v/>
      </c>
    </row>
    <row r="2797" spans="1:11" x14ac:dyDescent="0.3">
      <c r="A2797" s="2">
        <v>1</v>
      </c>
      <c r="C2797" t="str">
        <f t="shared" ca="1" si="207"/>
        <v/>
      </c>
      <c r="D2797" t="str">
        <f t="shared" ca="1" si="208"/>
        <v/>
      </c>
      <c r="H2797" t="str">
        <f t="shared" ca="1" si="209"/>
        <v/>
      </c>
      <c r="K2797" t="str">
        <f t="shared" ca="1" si="210"/>
        <v/>
      </c>
    </row>
    <row r="2798" spans="1:11" x14ac:dyDescent="0.3">
      <c r="A2798" s="2">
        <v>1</v>
      </c>
      <c r="C2798" t="str">
        <f t="shared" ca="1" si="207"/>
        <v/>
      </c>
      <c r="D2798" t="str">
        <f t="shared" ca="1" si="208"/>
        <v/>
      </c>
      <c r="H2798" t="str">
        <f t="shared" ca="1" si="209"/>
        <v/>
      </c>
      <c r="K2798" t="str">
        <f t="shared" ca="1" si="210"/>
        <v/>
      </c>
    </row>
    <row r="2799" spans="1:11" x14ac:dyDescent="0.3">
      <c r="A2799" s="2">
        <v>1</v>
      </c>
      <c r="C2799" t="str">
        <f t="shared" ca="1" si="207"/>
        <v/>
      </c>
      <c r="D2799" t="str">
        <f t="shared" ca="1" si="208"/>
        <v/>
      </c>
      <c r="H2799" t="str">
        <f t="shared" ca="1" si="209"/>
        <v/>
      </c>
      <c r="K2799" t="str">
        <f t="shared" ca="1" si="210"/>
        <v/>
      </c>
    </row>
    <row r="2800" spans="1:11" x14ac:dyDescent="0.3">
      <c r="A2800" s="2">
        <v>1</v>
      </c>
      <c r="C2800" t="str">
        <f t="shared" ca="1" si="207"/>
        <v/>
      </c>
      <c r="D2800" t="str">
        <f t="shared" ca="1" si="208"/>
        <v/>
      </c>
      <c r="H2800" t="str">
        <f t="shared" ca="1" si="209"/>
        <v/>
      </c>
      <c r="K2800" t="str">
        <f t="shared" ca="1" si="210"/>
        <v/>
      </c>
    </row>
    <row r="2801" spans="1:11" x14ac:dyDescent="0.3">
      <c r="A2801" s="2">
        <v>0</v>
      </c>
      <c r="C2801">
        <f t="shared" ca="1" si="207"/>
        <v>8</v>
      </c>
      <c r="D2801">
        <f t="shared" ca="1" si="208"/>
        <v>22</v>
      </c>
      <c r="H2801">
        <f t="shared" ca="1" si="209"/>
        <v>24.304899999999996</v>
      </c>
      <c r="K2801">
        <f t="shared" ca="1" si="210"/>
        <v>14.899599999999996</v>
      </c>
    </row>
    <row r="2802" spans="1:11" x14ac:dyDescent="0.3">
      <c r="A2802" s="2">
        <v>3</v>
      </c>
      <c r="C2802" t="str">
        <f t="shared" ca="1" si="207"/>
        <v/>
      </c>
      <c r="D2802" t="str">
        <f t="shared" ca="1" si="208"/>
        <v/>
      </c>
      <c r="H2802" t="str">
        <f t="shared" ca="1" si="209"/>
        <v/>
      </c>
      <c r="K2802" t="str">
        <f t="shared" ca="1" si="210"/>
        <v/>
      </c>
    </row>
    <row r="2803" spans="1:11" x14ac:dyDescent="0.3">
      <c r="A2803" s="2">
        <v>0</v>
      </c>
      <c r="C2803" t="str">
        <f t="shared" ca="1" si="207"/>
        <v/>
      </c>
      <c r="D2803" t="str">
        <f t="shared" ca="1" si="208"/>
        <v/>
      </c>
      <c r="H2803" t="str">
        <f t="shared" ca="1" si="209"/>
        <v/>
      </c>
      <c r="K2803" t="str">
        <f t="shared" ca="1" si="210"/>
        <v/>
      </c>
    </row>
    <row r="2804" spans="1:11" x14ac:dyDescent="0.3">
      <c r="A2804" s="2">
        <v>1</v>
      </c>
      <c r="C2804" t="str">
        <f t="shared" ca="1" si="207"/>
        <v/>
      </c>
      <c r="D2804" t="str">
        <f t="shared" ca="1" si="208"/>
        <v/>
      </c>
      <c r="H2804" t="str">
        <f t="shared" ca="1" si="209"/>
        <v/>
      </c>
      <c r="K2804" t="str">
        <f t="shared" ca="1" si="210"/>
        <v/>
      </c>
    </row>
    <row r="2805" spans="1:11" x14ac:dyDescent="0.3">
      <c r="A2805" s="2">
        <v>1</v>
      </c>
      <c r="C2805" t="str">
        <f t="shared" ca="1" si="207"/>
        <v/>
      </c>
      <c r="D2805" t="str">
        <f t="shared" ca="1" si="208"/>
        <v/>
      </c>
      <c r="H2805" t="str">
        <f t="shared" ca="1" si="209"/>
        <v/>
      </c>
      <c r="K2805" t="str">
        <f t="shared" ca="1" si="210"/>
        <v/>
      </c>
    </row>
    <row r="2806" spans="1:11" x14ac:dyDescent="0.3">
      <c r="A2806" s="2">
        <v>1</v>
      </c>
      <c r="C2806" t="str">
        <f t="shared" ca="1" si="207"/>
        <v/>
      </c>
      <c r="D2806" t="str">
        <f t="shared" ca="1" si="208"/>
        <v/>
      </c>
      <c r="H2806" t="str">
        <f t="shared" ca="1" si="209"/>
        <v/>
      </c>
      <c r="K2806" t="str">
        <f t="shared" ca="1" si="210"/>
        <v/>
      </c>
    </row>
    <row r="2807" spans="1:11" x14ac:dyDescent="0.3">
      <c r="A2807" s="2">
        <v>2</v>
      </c>
      <c r="C2807" t="str">
        <f t="shared" ca="1" si="207"/>
        <v/>
      </c>
      <c r="D2807" t="str">
        <f t="shared" ca="1" si="208"/>
        <v/>
      </c>
      <c r="H2807" t="str">
        <f t="shared" ca="1" si="209"/>
        <v/>
      </c>
      <c r="K2807" t="str">
        <f t="shared" ca="1" si="210"/>
        <v/>
      </c>
    </row>
    <row r="2808" spans="1:11" x14ac:dyDescent="0.3">
      <c r="A2808" s="2">
        <v>0</v>
      </c>
      <c r="C2808" t="str">
        <f t="shared" ca="1" si="207"/>
        <v/>
      </c>
      <c r="D2808" t="str">
        <f t="shared" ca="1" si="208"/>
        <v/>
      </c>
      <c r="H2808" t="str">
        <f t="shared" ca="1" si="209"/>
        <v/>
      </c>
      <c r="K2808" t="str">
        <f t="shared" ca="1" si="210"/>
        <v/>
      </c>
    </row>
    <row r="2809" spans="1:11" x14ac:dyDescent="0.3">
      <c r="A2809" s="2">
        <v>0</v>
      </c>
      <c r="C2809" t="str">
        <f t="shared" ca="1" si="207"/>
        <v/>
      </c>
      <c r="D2809" t="str">
        <f t="shared" ca="1" si="208"/>
        <v/>
      </c>
      <c r="H2809" t="str">
        <f t="shared" ca="1" si="209"/>
        <v/>
      </c>
      <c r="K2809" t="str">
        <f t="shared" ca="1" si="210"/>
        <v/>
      </c>
    </row>
    <row r="2810" spans="1:11" x14ac:dyDescent="0.3">
      <c r="A2810" s="2">
        <v>0</v>
      </c>
      <c r="C2810" t="str">
        <f t="shared" ca="1" si="207"/>
        <v/>
      </c>
      <c r="D2810" t="str">
        <f t="shared" ca="1" si="208"/>
        <v/>
      </c>
      <c r="H2810" t="str">
        <f t="shared" ca="1" si="209"/>
        <v/>
      </c>
      <c r="K2810" t="str">
        <f t="shared" ca="1" si="210"/>
        <v/>
      </c>
    </row>
    <row r="2811" spans="1:11" x14ac:dyDescent="0.3">
      <c r="A2811" s="2">
        <v>0</v>
      </c>
      <c r="C2811">
        <f t="shared" ca="1" si="207"/>
        <v>14</v>
      </c>
      <c r="D2811" t="str">
        <f t="shared" ca="1" si="208"/>
        <v/>
      </c>
      <c r="H2811">
        <f t="shared" ca="1" si="209"/>
        <v>1.1449000000000007</v>
      </c>
      <c r="K2811" t="str">
        <f t="shared" ca="1" si="210"/>
        <v/>
      </c>
    </row>
    <row r="2812" spans="1:11" x14ac:dyDescent="0.3">
      <c r="A2812" s="2">
        <v>0</v>
      </c>
      <c r="C2812" t="str">
        <f t="shared" ca="1" si="207"/>
        <v/>
      </c>
      <c r="D2812" t="str">
        <f t="shared" ca="1" si="208"/>
        <v/>
      </c>
      <c r="H2812" t="str">
        <f t="shared" ca="1" si="209"/>
        <v/>
      </c>
      <c r="K2812" t="str">
        <f t="shared" ca="1" si="210"/>
        <v/>
      </c>
    </row>
    <row r="2813" spans="1:11" x14ac:dyDescent="0.3">
      <c r="A2813" s="2">
        <v>3</v>
      </c>
      <c r="C2813" t="str">
        <f t="shared" ca="1" si="207"/>
        <v/>
      </c>
      <c r="D2813" t="str">
        <f t="shared" ca="1" si="208"/>
        <v/>
      </c>
      <c r="H2813" t="str">
        <f t="shared" ca="1" si="209"/>
        <v/>
      </c>
      <c r="K2813" t="str">
        <f t="shared" ca="1" si="210"/>
        <v/>
      </c>
    </row>
    <row r="2814" spans="1:11" x14ac:dyDescent="0.3">
      <c r="A2814" s="2">
        <v>1</v>
      </c>
      <c r="C2814" t="str">
        <f t="shared" ca="1" si="207"/>
        <v/>
      </c>
      <c r="D2814" t="str">
        <f t="shared" ca="1" si="208"/>
        <v/>
      </c>
      <c r="H2814" t="str">
        <f t="shared" ca="1" si="209"/>
        <v/>
      </c>
      <c r="K2814" t="str">
        <f t="shared" ca="1" si="210"/>
        <v/>
      </c>
    </row>
    <row r="2815" spans="1:11" x14ac:dyDescent="0.3">
      <c r="A2815" s="2">
        <v>2</v>
      </c>
      <c r="C2815" t="str">
        <f t="shared" ca="1" si="207"/>
        <v/>
      </c>
      <c r="D2815" t="str">
        <f t="shared" ca="1" si="208"/>
        <v/>
      </c>
      <c r="H2815" t="str">
        <f t="shared" ca="1" si="209"/>
        <v/>
      </c>
      <c r="K2815" t="str">
        <f t="shared" ca="1" si="210"/>
        <v/>
      </c>
    </row>
    <row r="2816" spans="1:11" x14ac:dyDescent="0.3">
      <c r="A2816" s="2">
        <v>3</v>
      </c>
      <c r="C2816" t="str">
        <f t="shared" ca="1" si="207"/>
        <v/>
      </c>
      <c r="D2816" t="str">
        <f t="shared" ca="1" si="208"/>
        <v/>
      </c>
      <c r="H2816" t="str">
        <f t="shared" ca="1" si="209"/>
        <v/>
      </c>
      <c r="K2816" t="str">
        <f t="shared" ca="1" si="210"/>
        <v/>
      </c>
    </row>
    <row r="2817" spans="1:11" x14ac:dyDescent="0.3">
      <c r="A2817" s="2">
        <v>2</v>
      </c>
      <c r="C2817" t="str">
        <f t="shared" ref="C2817:C2880" ca="1" si="211">IF(MOD(CELL("строка",A2826),10)=0,SUM(A2817:A2826),"")</f>
        <v/>
      </c>
      <c r="D2817" t="str">
        <f t="shared" ref="D2817:D2880" ca="1" si="212">IF(MOD(CELL("строка",A2836),20)=0,SUM(A2817:A2836),"")</f>
        <v/>
      </c>
      <c r="H2817" t="str">
        <f t="shared" ca="1" si="209"/>
        <v/>
      </c>
      <c r="K2817" t="str">
        <f t="shared" ca="1" si="210"/>
        <v/>
      </c>
    </row>
    <row r="2818" spans="1:11" x14ac:dyDescent="0.3">
      <c r="A2818" s="2">
        <v>2</v>
      </c>
      <c r="C2818" t="str">
        <f t="shared" ca="1" si="211"/>
        <v/>
      </c>
      <c r="D2818" t="str">
        <f t="shared" ca="1" si="212"/>
        <v/>
      </c>
      <c r="H2818" t="str">
        <f t="shared" ref="H2818:H2881" ca="1" si="213">IF(MOD(CELL("строка",C2818),10)=1,POWER( SUM( C2818, -$G$1 ), 2 ),"")</f>
        <v/>
      </c>
      <c r="K2818" t="str">
        <f t="shared" ref="K2818:K2881" ca="1" si="214">IF(MOD(CELL("строка",D2818),20)=1,POWER( SUM( D2818, -$J$1 ), 2 ),"")</f>
        <v/>
      </c>
    </row>
    <row r="2819" spans="1:11" x14ac:dyDescent="0.3">
      <c r="A2819" s="2">
        <v>0</v>
      </c>
      <c r="C2819" t="str">
        <f t="shared" ca="1" si="211"/>
        <v/>
      </c>
      <c r="D2819" t="str">
        <f t="shared" ca="1" si="212"/>
        <v/>
      </c>
      <c r="H2819" t="str">
        <f t="shared" ca="1" si="213"/>
        <v/>
      </c>
      <c r="K2819" t="str">
        <f t="shared" ca="1" si="214"/>
        <v/>
      </c>
    </row>
    <row r="2820" spans="1:11" x14ac:dyDescent="0.3">
      <c r="A2820" s="2">
        <v>1</v>
      </c>
      <c r="C2820" t="str">
        <f t="shared" ca="1" si="211"/>
        <v/>
      </c>
      <c r="D2820" t="str">
        <f t="shared" ca="1" si="212"/>
        <v/>
      </c>
      <c r="H2820" t="str">
        <f t="shared" ca="1" si="213"/>
        <v/>
      </c>
      <c r="K2820" t="str">
        <f t="shared" ca="1" si="214"/>
        <v/>
      </c>
    </row>
    <row r="2821" spans="1:11" x14ac:dyDescent="0.3">
      <c r="A2821" s="2">
        <v>1</v>
      </c>
      <c r="C2821">
        <f t="shared" ca="1" si="211"/>
        <v>13</v>
      </c>
      <c r="D2821">
        <f t="shared" ca="1" si="212"/>
        <v>26</v>
      </c>
      <c r="H2821">
        <f t="shared" ca="1" si="213"/>
        <v>4.9000000000000397E-3</v>
      </c>
      <c r="K2821">
        <f t="shared" ca="1" si="214"/>
        <v>1.9600000000000159E-2</v>
      </c>
    </row>
    <row r="2822" spans="1:11" x14ac:dyDescent="0.3">
      <c r="A2822" s="2">
        <v>1</v>
      </c>
      <c r="C2822" t="str">
        <f t="shared" ca="1" si="211"/>
        <v/>
      </c>
      <c r="D2822" t="str">
        <f t="shared" ca="1" si="212"/>
        <v/>
      </c>
      <c r="H2822" t="str">
        <f t="shared" ca="1" si="213"/>
        <v/>
      </c>
      <c r="K2822" t="str">
        <f t="shared" ca="1" si="214"/>
        <v/>
      </c>
    </row>
    <row r="2823" spans="1:11" x14ac:dyDescent="0.3">
      <c r="A2823" s="2">
        <v>1</v>
      </c>
      <c r="C2823" t="str">
        <f t="shared" ca="1" si="211"/>
        <v/>
      </c>
      <c r="D2823" t="str">
        <f t="shared" ca="1" si="212"/>
        <v/>
      </c>
      <c r="H2823" t="str">
        <f t="shared" ca="1" si="213"/>
        <v/>
      </c>
      <c r="K2823" t="str">
        <f t="shared" ca="1" si="214"/>
        <v/>
      </c>
    </row>
    <row r="2824" spans="1:11" x14ac:dyDescent="0.3">
      <c r="A2824" s="2">
        <v>0</v>
      </c>
      <c r="C2824" t="str">
        <f t="shared" ca="1" si="211"/>
        <v/>
      </c>
      <c r="D2824" t="str">
        <f t="shared" ca="1" si="212"/>
        <v/>
      </c>
      <c r="H2824" t="str">
        <f t="shared" ca="1" si="213"/>
        <v/>
      </c>
      <c r="K2824" t="str">
        <f t="shared" ca="1" si="214"/>
        <v/>
      </c>
    </row>
    <row r="2825" spans="1:11" x14ac:dyDescent="0.3">
      <c r="A2825" s="2">
        <v>2</v>
      </c>
      <c r="C2825" t="str">
        <f t="shared" ca="1" si="211"/>
        <v/>
      </c>
      <c r="D2825" t="str">
        <f t="shared" ca="1" si="212"/>
        <v/>
      </c>
      <c r="H2825" t="str">
        <f t="shared" ca="1" si="213"/>
        <v/>
      </c>
      <c r="K2825" t="str">
        <f t="shared" ca="1" si="214"/>
        <v/>
      </c>
    </row>
    <row r="2826" spans="1:11" x14ac:dyDescent="0.3">
      <c r="A2826" s="2">
        <v>4</v>
      </c>
      <c r="C2826" t="str">
        <f t="shared" ca="1" si="211"/>
        <v/>
      </c>
      <c r="D2826" t="str">
        <f t="shared" ca="1" si="212"/>
        <v/>
      </c>
      <c r="H2826" t="str">
        <f t="shared" ca="1" si="213"/>
        <v/>
      </c>
      <c r="K2826" t="str">
        <f t="shared" ca="1" si="214"/>
        <v/>
      </c>
    </row>
    <row r="2827" spans="1:11" x14ac:dyDescent="0.3">
      <c r="A2827" s="2">
        <v>1</v>
      </c>
      <c r="C2827" t="str">
        <f t="shared" ca="1" si="211"/>
        <v/>
      </c>
      <c r="D2827" t="str">
        <f t="shared" ca="1" si="212"/>
        <v/>
      </c>
      <c r="H2827" t="str">
        <f t="shared" ca="1" si="213"/>
        <v/>
      </c>
      <c r="K2827" t="str">
        <f t="shared" ca="1" si="214"/>
        <v/>
      </c>
    </row>
    <row r="2828" spans="1:11" x14ac:dyDescent="0.3">
      <c r="A2828" s="2">
        <v>1</v>
      </c>
      <c r="C2828" t="str">
        <f t="shared" ca="1" si="211"/>
        <v/>
      </c>
      <c r="D2828" t="str">
        <f t="shared" ca="1" si="212"/>
        <v/>
      </c>
      <c r="H2828" t="str">
        <f t="shared" ca="1" si="213"/>
        <v/>
      </c>
      <c r="K2828" t="str">
        <f t="shared" ca="1" si="214"/>
        <v/>
      </c>
    </row>
    <row r="2829" spans="1:11" x14ac:dyDescent="0.3">
      <c r="A2829" s="2">
        <v>2</v>
      </c>
      <c r="C2829" t="str">
        <f t="shared" ca="1" si="211"/>
        <v/>
      </c>
      <c r="D2829" t="str">
        <f t="shared" ca="1" si="212"/>
        <v/>
      </c>
      <c r="H2829" t="str">
        <f t="shared" ca="1" si="213"/>
        <v/>
      </c>
      <c r="K2829" t="str">
        <f t="shared" ca="1" si="214"/>
        <v/>
      </c>
    </row>
    <row r="2830" spans="1:11" x14ac:dyDescent="0.3">
      <c r="A2830" s="2">
        <v>0</v>
      </c>
      <c r="C2830" t="str">
        <f t="shared" ca="1" si="211"/>
        <v/>
      </c>
      <c r="D2830" t="str">
        <f t="shared" ca="1" si="212"/>
        <v/>
      </c>
      <c r="H2830" t="str">
        <f t="shared" ca="1" si="213"/>
        <v/>
      </c>
      <c r="K2830" t="str">
        <f t="shared" ca="1" si="214"/>
        <v/>
      </c>
    </row>
    <row r="2831" spans="1:11" x14ac:dyDescent="0.3">
      <c r="A2831" s="2">
        <v>0</v>
      </c>
      <c r="C2831">
        <f t="shared" ca="1" si="211"/>
        <v>13</v>
      </c>
      <c r="D2831" t="str">
        <f t="shared" ca="1" si="212"/>
        <v/>
      </c>
      <c r="H2831">
        <f t="shared" ca="1" si="213"/>
        <v>4.9000000000000397E-3</v>
      </c>
      <c r="K2831" t="str">
        <f t="shared" ca="1" si="214"/>
        <v/>
      </c>
    </row>
    <row r="2832" spans="1:11" x14ac:dyDescent="0.3">
      <c r="A2832" s="2">
        <v>0</v>
      </c>
      <c r="C2832" t="str">
        <f t="shared" ca="1" si="211"/>
        <v/>
      </c>
      <c r="D2832" t="str">
        <f t="shared" ca="1" si="212"/>
        <v/>
      </c>
      <c r="H2832" t="str">
        <f t="shared" ca="1" si="213"/>
        <v/>
      </c>
      <c r="K2832" t="str">
        <f t="shared" ca="1" si="214"/>
        <v/>
      </c>
    </row>
    <row r="2833" spans="1:11" x14ac:dyDescent="0.3">
      <c r="A2833" s="2">
        <v>1</v>
      </c>
      <c r="C2833" t="str">
        <f t="shared" ca="1" si="211"/>
        <v/>
      </c>
      <c r="D2833" t="str">
        <f t="shared" ca="1" si="212"/>
        <v/>
      </c>
      <c r="H2833" t="str">
        <f t="shared" ca="1" si="213"/>
        <v/>
      </c>
      <c r="K2833" t="str">
        <f t="shared" ca="1" si="214"/>
        <v/>
      </c>
    </row>
    <row r="2834" spans="1:11" x14ac:dyDescent="0.3">
      <c r="A2834" s="2">
        <v>1</v>
      </c>
      <c r="C2834" t="str">
        <f t="shared" ca="1" si="211"/>
        <v/>
      </c>
      <c r="D2834" t="str">
        <f t="shared" ca="1" si="212"/>
        <v/>
      </c>
      <c r="H2834" t="str">
        <f t="shared" ca="1" si="213"/>
        <v/>
      </c>
      <c r="K2834" t="str">
        <f t="shared" ca="1" si="214"/>
        <v/>
      </c>
    </row>
    <row r="2835" spans="1:11" x14ac:dyDescent="0.3">
      <c r="A2835" s="2">
        <v>1</v>
      </c>
      <c r="C2835" t="str">
        <f t="shared" ca="1" si="211"/>
        <v/>
      </c>
      <c r="D2835" t="str">
        <f t="shared" ca="1" si="212"/>
        <v/>
      </c>
      <c r="H2835" t="str">
        <f t="shared" ca="1" si="213"/>
        <v/>
      </c>
      <c r="K2835" t="str">
        <f t="shared" ca="1" si="214"/>
        <v/>
      </c>
    </row>
    <row r="2836" spans="1:11" x14ac:dyDescent="0.3">
      <c r="A2836" s="2">
        <v>2</v>
      </c>
      <c r="C2836" t="str">
        <f t="shared" ca="1" si="211"/>
        <v/>
      </c>
      <c r="D2836" t="str">
        <f t="shared" ca="1" si="212"/>
        <v/>
      </c>
      <c r="H2836" t="str">
        <f t="shared" ca="1" si="213"/>
        <v/>
      </c>
      <c r="K2836" t="str">
        <f t="shared" ca="1" si="214"/>
        <v/>
      </c>
    </row>
    <row r="2837" spans="1:11" x14ac:dyDescent="0.3">
      <c r="A2837" s="2">
        <v>2</v>
      </c>
      <c r="C2837" t="str">
        <f t="shared" ca="1" si="211"/>
        <v/>
      </c>
      <c r="D2837" t="str">
        <f t="shared" ca="1" si="212"/>
        <v/>
      </c>
      <c r="H2837" t="str">
        <f t="shared" ca="1" si="213"/>
        <v/>
      </c>
      <c r="K2837" t="str">
        <f t="shared" ca="1" si="214"/>
        <v/>
      </c>
    </row>
    <row r="2838" spans="1:11" x14ac:dyDescent="0.3">
      <c r="A2838" s="2">
        <v>2</v>
      </c>
      <c r="C2838" t="str">
        <f t="shared" ca="1" si="211"/>
        <v/>
      </c>
      <c r="D2838" t="str">
        <f t="shared" ca="1" si="212"/>
        <v/>
      </c>
      <c r="H2838" t="str">
        <f t="shared" ca="1" si="213"/>
        <v/>
      </c>
      <c r="K2838" t="str">
        <f t="shared" ca="1" si="214"/>
        <v/>
      </c>
    </row>
    <row r="2839" spans="1:11" x14ac:dyDescent="0.3">
      <c r="A2839" s="2">
        <v>3</v>
      </c>
      <c r="C2839" t="str">
        <f t="shared" ca="1" si="211"/>
        <v/>
      </c>
      <c r="D2839" t="str">
        <f t="shared" ca="1" si="212"/>
        <v/>
      </c>
      <c r="H2839" t="str">
        <f t="shared" ca="1" si="213"/>
        <v/>
      </c>
      <c r="K2839" t="str">
        <f t="shared" ca="1" si="214"/>
        <v/>
      </c>
    </row>
    <row r="2840" spans="1:11" x14ac:dyDescent="0.3">
      <c r="A2840" s="2">
        <v>1</v>
      </c>
      <c r="C2840" t="str">
        <f t="shared" ca="1" si="211"/>
        <v/>
      </c>
      <c r="D2840" t="str">
        <f t="shared" ca="1" si="212"/>
        <v/>
      </c>
      <c r="H2840" t="str">
        <f t="shared" ca="1" si="213"/>
        <v/>
      </c>
      <c r="K2840" t="str">
        <f t="shared" ca="1" si="214"/>
        <v/>
      </c>
    </row>
    <row r="2841" spans="1:11" x14ac:dyDescent="0.3">
      <c r="A2841" s="2">
        <v>1</v>
      </c>
      <c r="C2841">
        <f t="shared" ca="1" si="211"/>
        <v>18</v>
      </c>
      <c r="D2841">
        <f t="shared" ca="1" si="212"/>
        <v>22</v>
      </c>
      <c r="H2841">
        <f t="shared" ca="1" si="213"/>
        <v>25.704900000000002</v>
      </c>
      <c r="K2841">
        <f t="shared" ca="1" si="214"/>
        <v>14.899599999999996</v>
      </c>
    </row>
    <row r="2842" spans="1:11" x14ac:dyDescent="0.3">
      <c r="A2842" s="2">
        <v>2</v>
      </c>
      <c r="C2842" t="str">
        <f t="shared" ca="1" si="211"/>
        <v/>
      </c>
      <c r="D2842" t="str">
        <f t="shared" ca="1" si="212"/>
        <v/>
      </c>
      <c r="H2842" t="str">
        <f t="shared" ca="1" si="213"/>
        <v/>
      </c>
      <c r="K2842" t="str">
        <f t="shared" ca="1" si="214"/>
        <v/>
      </c>
    </row>
    <row r="2843" spans="1:11" x14ac:dyDescent="0.3">
      <c r="A2843" s="2">
        <v>2</v>
      </c>
      <c r="C2843" t="str">
        <f t="shared" ca="1" si="211"/>
        <v/>
      </c>
      <c r="D2843" t="str">
        <f t="shared" ca="1" si="212"/>
        <v/>
      </c>
      <c r="H2843" t="str">
        <f t="shared" ca="1" si="213"/>
        <v/>
      </c>
      <c r="K2843" t="str">
        <f t="shared" ca="1" si="214"/>
        <v/>
      </c>
    </row>
    <row r="2844" spans="1:11" x14ac:dyDescent="0.3">
      <c r="A2844" s="2">
        <v>3</v>
      </c>
      <c r="C2844" t="str">
        <f t="shared" ca="1" si="211"/>
        <v/>
      </c>
      <c r="D2844" t="str">
        <f t="shared" ca="1" si="212"/>
        <v/>
      </c>
      <c r="H2844" t="str">
        <f t="shared" ca="1" si="213"/>
        <v/>
      </c>
      <c r="K2844" t="str">
        <f t="shared" ca="1" si="214"/>
        <v/>
      </c>
    </row>
    <row r="2845" spans="1:11" x14ac:dyDescent="0.3">
      <c r="A2845" s="2">
        <v>1</v>
      </c>
      <c r="C2845" t="str">
        <f t="shared" ca="1" si="211"/>
        <v/>
      </c>
      <c r="D2845" t="str">
        <f t="shared" ca="1" si="212"/>
        <v/>
      </c>
      <c r="H2845" t="str">
        <f t="shared" ca="1" si="213"/>
        <v/>
      </c>
      <c r="K2845" t="str">
        <f t="shared" ca="1" si="214"/>
        <v/>
      </c>
    </row>
    <row r="2846" spans="1:11" x14ac:dyDescent="0.3">
      <c r="A2846" s="2">
        <v>3</v>
      </c>
      <c r="C2846" t="str">
        <f t="shared" ca="1" si="211"/>
        <v/>
      </c>
      <c r="D2846" t="str">
        <f t="shared" ca="1" si="212"/>
        <v/>
      </c>
      <c r="H2846" t="str">
        <f t="shared" ca="1" si="213"/>
        <v/>
      </c>
      <c r="K2846" t="str">
        <f t="shared" ca="1" si="214"/>
        <v/>
      </c>
    </row>
    <row r="2847" spans="1:11" x14ac:dyDescent="0.3">
      <c r="A2847" s="2">
        <v>3</v>
      </c>
      <c r="C2847" t="str">
        <f t="shared" ca="1" si="211"/>
        <v/>
      </c>
      <c r="D2847" t="str">
        <f t="shared" ca="1" si="212"/>
        <v/>
      </c>
      <c r="H2847" t="str">
        <f t="shared" ca="1" si="213"/>
        <v/>
      </c>
      <c r="K2847" t="str">
        <f t="shared" ca="1" si="214"/>
        <v/>
      </c>
    </row>
    <row r="2848" spans="1:11" x14ac:dyDescent="0.3">
      <c r="A2848" s="2">
        <v>1</v>
      </c>
      <c r="C2848" t="str">
        <f t="shared" ca="1" si="211"/>
        <v/>
      </c>
      <c r="D2848" t="str">
        <f t="shared" ca="1" si="212"/>
        <v/>
      </c>
      <c r="H2848" t="str">
        <f t="shared" ca="1" si="213"/>
        <v/>
      </c>
      <c r="K2848" t="str">
        <f t="shared" ca="1" si="214"/>
        <v/>
      </c>
    </row>
    <row r="2849" spans="1:11" x14ac:dyDescent="0.3">
      <c r="A2849" s="2">
        <v>2</v>
      </c>
      <c r="C2849" t="str">
        <f t="shared" ca="1" si="211"/>
        <v/>
      </c>
      <c r="D2849" t="str">
        <f t="shared" ca="1" si="212"/>
        <v/>
      </c>
      <c r="H2849" t="str">
        <f t="shared" ca="1" si="213"/>
        <v/>
      </c>
      <c r="K2849" t="str">
        <f t="shared" ca="1" si="214"/>
        <v/>
      </c>
    </row>
    <row r="2850" spans="1:11" x14ac:dyDescent="0.3">
      <c r="A2850" s="2">
        <v>0</v>
      </c>
      <c r="C2850" t="str">
        <f t="shared" ca="1" si="211"/>
        <v/>
      </c>
      <c r="D2850" t="str">
        <f t="shared" ca="1" si="212"/>
        <v/>
      </c>
      <c r="H2850" t="str">
        <f t="shared" ca="1" si="213"/>
        <v/>
      </c>
      <c r="K2850" t="str">
        <f t="shared" ca="1" si="214"/>
        <v/>
      </c>
    </row>
    <row r="2851" spans="1:11" x14ac:dyDescent="0.3">
      <c r="A2851" s="2">
        <v>0</v>
      </c>
      <c r="C2851">
        <f t="shared" ca="1" si="211"/>
        <v>4</v>
      </c>
      <c r="D2851" t="str">
        <f t="shared" ca="1" si="212"/>
        <v/>
      </c>
      <c r="H2851">
        <f t="shared" ca="1" si="213"/>
        <v>79.744900000000001</v>
      </c>
      <c r="K2851" t="str">
        <f t="shared" ca="1" si="214"/>
        <v/>
      </c>
    </row>
    <row r="2852" spans="1:11" x14ac:dyDescent="0.3">
      <c r="A2852" s="2">
        <v>1</v>
      </c>
      <c r="C2852" t="str">
        <f t="shared" ca="1" si="211"/>
        <v/>
      </c>
      <c r="D2852" t="str">
        <f t="shared" ca="1" si="212"/>
        <v/>
      </c>
      <c r="H2852" t="str">
        <f t="shared" ca="1" si="213"/>
        <v/>
      </c>
      <c r="K2852" t="str">
        <f t="shared" ca="1" si="214"/>
        <v/>
      </c>
    </row>
    <row r="2853" spans="1:11" x14ac:dyDescent="0.3">
      <c r="A2853" s="2">
        <v>0</v>
      </c>
      <c r="C2853" t="str">
        <f t="shared" ca="1" si="211"/>
        <v/>
      </c>
      <c r="D2853" t="str">
        <f t="shared" ca="1" si="212"/>
        <v/>
      </c>
      <c r="H2853" t="str">
        <f t="shared" ca="1" si="213"/>
        <v/>
      </c>
      <c r="K2853" t="str">
        <f t="shared" ca="1" si="214"/>
        <v/>
      </c>
    </row>
    <row r="2854" spans="1:11" x14ac:dyDescent="0.3">
      <c r="A2854" s="2">
        <v>2</v>
      </c>
      <c r="C2854" t="str">
        <f t="shared" ca="1" si="211"/>
        <v/>
      </c>
      <c r="D2854" t="str">
        <f t="shared" ca="1" si="212"/>
        <v/>
      </c>
      <c r="H2854" t="str">
        <f t="shared" ca="1" si="213"/>
        <v/>
      </c>
      <c r="K2854" t="str">
        <f t="shared" ca="1" si="214"/>
        <v/>
      </c>
    </row>
    <row r="2855" spans="1:11" x14ac:dyDescent="0.3">
      <c r="A2855" s="2">
        <v>0</v>
      </c>
      <c r="C2855" t="str">
        <f t="shared" ca="1" si="211"/>
        <v/>
      </c>
      <c r="D2855" t="str">
        <f t="shared" ca="1" si="212"/>
        <v/>
      </c>
      <c r="H2855" t="str">
        <f t="shared" ca="1" si="213"/>
        <v/>
      </c>
      <c r="K2855" t="str">
        <f t="shared" ca="1" si="214"/>
        <v/>
      </c>
    </row>
    <row r="2856" spans="1:11" x14ac:dyDescent="0.3">
      <c r="A2856" s="2">
        <v>0</v>
      </c>
      <c r="C2856" t="str">
        <f t="shared" ca="1" si="211"/>
        <v/>
      </c>
      <c r="D2856" t="str">
        <f t="shared" ca="1" si="212"/>
        <v/>
      </c>
      <c r="H2856" t="str">
        <f t="shared" ca="1" si="213"/>
        <v/>
      </c>
      <c r="K2856" t="str">
        <f t="shared" ca="1" si="214"/>
        <v/>
      </c>
    </row>
    <row r="2857" spans="1:11" x14ac:dyDescent="0.3">
      <c r="A2857" s="2">
        <v>0</v>
      </c>
      <c r="C2857" t="str">
        <f t="shared" ca="1" si="211"/>
        <v/>
      </c>
      <c r="D2857" t="str">
        <f t="shared" ca="1" si="212"/>
        <v/>
      </c>
      <c r="H2857" t="str">
        <f t="shared" ca="1" si="213"/>
        <v/>
      </c>
      <c r="K2857" t="str">
        <f t="shared" ca="1" si="214"/>
        <v/>
      </c>
    </row>
    <row r="2858" spans="1:11" x14ac:dyDescent="0.3">
      <c r="A2858" s="2">
        <v>0</v>
      </c>
      <c r="C2858" t="str">
        <f t="shared" ca="1" si="211"/>
        <v/>
      </c>
      <c r="D2858" t="str">
        <f t="shared" ca="1" si="212"/>
        <v/>
      </c>
      <c r="H2858" t="str">
        <f t="shared" ca="1" si="213"/>
        <v/>
      </c>
      <c r="K2858" t="str">
        <f t="shared" ca="1" si="214"/>
        <v/>
      </c>
    </row>
    <row r="2859" spans="1:11" x14ac:dyDescent="0.3">
      <c r="A2859" s="2">
        <v>1</v>
      </c>
      <c r="C2859" t="str">
        <f t="shared" ca="1" si="211"/>
        <v/>
      </c>
      <c r="D2859" t="str">
        <f t="shared" ca="1" si="212"/>
        <v/>
      </c>
      <c r="H2859" t="str">
        <f t="shared" ca="1" si="213"/>
        <v/>
      </c>
      <c r="K2859" t="str">
        <f t="shared" ca="1" si="214"/>
        <v/>
      </c>
    </row>
    <row r="2860" spans="1:11" x14ac:dyDescent="0.3">
      <c r="A2860" s="2">
        <v>0</v>
      </c>
      <c r="C2860" t="str">
        <f t="shared" ca="1" si="211"/>
        <v/>
      </c>
      <c r="D2860" t="str">
        <f t="shared" ca="1" si="212"/>
        <v/>
      </c>
      <c r="H2860" t="str">
        <f t="shared" ca="1" si="213"/>
        <v/>
      </c>
      <c r="K2860" t="str">
        <f t="shared" ca="1" si="214"/>
        <v/>
      </c>
    </row>
    <row r="2861" spans="1:11" x14ac:dyDescent="0.3">
      <c r="A2861" s="2">
        <v>0</v>
      </c>
      <c r="C2861">
        <f t="shared" ca="1" si="211"/>
        <v>12</v>
      </c>
      <c r="D2861">
        <f t="shared" ca="1" si="212"/>
        <v>25</v>
      </c>
      <c r="H2861">
        <f t="shared" ca="1" si="213"/>
        <v>0.86489999999999945</v>
      </c>
      <c r="K2861">
        <f t="shared" ca="1" si="214"/>
        <v>0.73959999999999904</v>
      </c>
    </row>
    <row r="2862" spans="1:11" x14ac:dyDescent="0.3">
      <c r="A2862" s="2">
        <v>0</v>
      </c>
      <c r="C2862" t="str">
        <f t="shared" ca="1" si="211"/>
        <v/>
      </c>
      <c r="D2862" t="str">
        <f t="shared" ca="1" si="212"/>
        <v/>
      </c>
      <c r="H2862" t="str">
        <f t="shared" ca="1" si="213"/>
        <v/>
      </c>
      <c r="K2862" t="str">
        <f t="shared" ca="1" si="214"/>
        <v/>
      </c>
    </row>
    <row r="2863" spans="1:11" x14ac:dyDescent="0.3">
      <c r="A2863" s="2">
        <v>1</v>
      </c>
      <c r="C2863" t="str">
        <f t="shared" ca="1" si="211"/>
        <v/>
      </c>
      <c r="D2863" t="str">
        <f t="shared" ca="1" si="212"/>
        <v/>
      </c>
      <c r="H2863" t="str">
        <f t="shared" ca="1" si="213"/>
        <v/>
      </c>
      <c r="K2863" t="str">
        <f t="shared" ca="1" si="214"/>
        <v/>
      </c>
    </row>
    <row r="2864" spans="1:11" x14ac:dyDescent="0.3">
      <c r="A2864" s="2">
        <v>0</v>
      </c>
      <c r="C2864" t="str">
        <f t="shared" ca="1" si="211"/>
        <v/>
      </c>
      <c r="D2864" t="str">
        <f t="shared" ca="1" si="212"/>
        <v/>
      </c>
      <c r="H2864" t="str">
        <f t="shared" ca="1" si="213"/>
        <v/>
      </c>
      <c r="K2864" t="str">
        <f t="shared" ca="1" si="214"/>
        <v/>
      </c>
    </row>
    <row r="2865" spans="1:11" x14ac:dyDescent="0.3">
      <c r="A2865" s="2">
        <v>2</v>
      </c>
      <c r="C2865" t="str">
        <f t="shared" ca="1" si="211"/>
        <v/>
      </c>
      <c r="D2865" t="str">
        <f t="shared" ca="1" si="212"/>
        <v/>
      </c>
      <c r="H2865" t="str">
        <f t="shared" ca="1" si="213"/>
        <v/>
      </c>
      <c r="K2865" t="str">
        <f t="shared" ca="1" si="214"/>
        <v/>
      </c>
    </row>
    <row r="2866" spans="1:11" x14ac:dyDescent="0.3">
      <c r="A2866" s="2">
        <v>0</v>
      </c>
      <c r="C2866" t="str">
        <f t="shared" ca="1" si="211"/>
        <v/>
      </c>
      <c r="D2866" t="str">
        <f t="shared" ca="1" si="212"/>
        <v/>
      </c>
      <c r="H2866" t="str">
        <f t="shared" ca="1" si="213"/>
        <v/>
      </c>
      <c r="K2866" t="str">
        <f t="shared" ca="1" si="214"/>
        <v/>
      </c>
    </row>
    <row r="2867" spans="1:11" x14ac:dyDescent="0.3">
      <c r="A2867" s="2">
        <v>1</v>
      </c>
      <c r="C2867" t="str">
        <f t="shared" ca="1" si="211"/>
        <v/>
      </c>
      <c r="D2867" t="str">
        <f t="shared" ca="1" si="212"/>
        <v/>
      </c>
      <c r="H2867" t="str">
        <f t="shared" ca="1" si="213"/>
        <v/>
      </c>
      <c r="K2867" t="str">
        <f t="shared" ca="1" si="214"/>
        <v/>
      </c>
    </row>
    <row r="2868" spans="1:11" x14ac:dyDescent="0.3">
      <c r="A2868" s="2">
        <v>4</v>
      </c>
      <c r="C2868" t="str">
        <f t="shared" ca="1" si="211"/>
        <v/>
      </c>
      <c r="D2868" t="str">
        <f t="shared" ca="1" si="212"/>
        <v/>
      </c>
      <c r="H2868" t="str">
        <f t="shared" ca="1" si="213"/>
        <v/>
      </c>
      <c r="K2868" t="str">
        <f t="shared" ca="1" si="214"/>
        <v/>
      </c>
    </row>
    <row r="2869" spans="1:11" x14ac:dyDescent="0.3">
      <c r="A2869" s="2">
        <v>2</v>
      </c>
      <c r="C2869" t="str">
        <f t="shared" ca="1" si="211"/>
        <v/>
      </c>
      <c r="D2869" t="str">
        <f t="shared" ca="1" si="212"/>
        <v/>
      </c>
      <c r="H2869" t="str">
        <f t="shared" ca="1" si="213"/>
        <v/>
      </c>
      <c r="K2869" t="str">
        <f t="shared" ca="1" si="214"/>
        <v/>
      </c>
    </row>
    <row r="2870" spans="1:11" x14ac:dyDescent="0.3">
      <c r="A2870" s="2">
        <v>2</v>
      </c>
      <c r="C2870" t="str">
        <f t="shared" ca="1" si="211"/>
        <v/>
      </c>
      <c r="D2870" t="str">
        <f t="shared" ca="1" si="212"/>
        <v/>
      </c>
      <c r="H2870" t="str">
        <f t="shared" ca="1" si="213"/>
        <v/>
      </c>
      <c r="K2870" t="str">
        <f t="shared" ca="1" si="214"/>
        <v/>
      </c>
    </row>
    <row r="2871" spans="1:11" x14ac:dyDescent="0.3">
      <c r="A2871" s="2">
        <v>1</v>
      </c>
      <c r="C2871">
        <f t="shared" ca="1" si="211"/>
        <v>13</v>
      </c>
      <c r="D2871" t="str">
        <f t="shared" ca="1" si="212"/>
        <v/>
      </c>
      <c r="H2871">
        <f t="shared" ca="1" si="213"/>
        <v>4.9000000000000397E-3</v>
      </c>
      <c r="K2871" t="str">
        <f t="shared" ca="1" si="214"/>
        <v/>
      </c>
    </row>
    <row r="2872" spans="1:11" x14ac:dyDescent="0.3">
      <c r="A2872" s="2">
        <v>0</v>
      </c>
      <c r="C2872" t="str">
        <f t="shared" ca="1" si="211"/>
        <v/>
      </c>
      <c r="D2872" t="str">
        <f t="shared" ca="1" si="212"/>
        <v/>
      </c>
      <c r="H2872" t="str">
        <f t="shared" ca="1" si="213"/>
        <v/>
      </c>
      <c r="K2872" t="str">
        <f t="shared" ca="1" si="214"/>
        <v/>
      </c>
    </row>
    <row r="2873" spans="1:11" x14ac:dyDescent="0.3">
      <c r="A2873" s="2">
        <v>2</v>
      </c>
      <c r="C2873" t="str">
        <f t="shared" ca="1" si="211"/>
        <v/>
      </c>
      <c r="D2873" t="str">
        <f t="shared" ca="1" si="212"/>
        <v/>
      </c>
      <c r="H2873" t="str">
        <f t="shared" ca="1" si="213"/>
        <v/>
      </c>
      <c r="K2873" t="str">
        <f t="shared" ca="1" si="214"/>
        <v/>
      </c>
    </row>
    <row r="2874" spans="1:11" x14ac:dyDescent="0.3">
      <c r="A2874" s="2">
        <v>2</v>
      </c>
      <c r="C2874" t="str">
        <f t="shared" ca="1" si="211"/>
        <v/>
      </c>
      <c r="D2874" t="str">
        <f t="shared" ca="1" si="212"/>
        <v/>
      </c>
      <c r="H2874" t="str">
        <f t="shared" ca="1" si="213"/>
        <v/>
      </c>
      <c r="K2874" t="str">
        <f t="shared" ca="1" si="214"/>
        <v/>
      </c>
    </row>
    <row r="2875" spans="1:11" x14ac:dyDescent="0.3">
      <c r="A2875" s="2">
        <v>1</v>
      </c>
      <c r="C2875" t="str">
        <f t="shared" ca="1" si="211"/>
        <v/>
      </c>
      <c r="D2875" t="str">
        <f t="shared" ca="1" si="212"/>
        <v/>
      </c>
      <c r="H2875" t="str">
        <f t="shared" ca="1" si="213"/>
        <v/>
      </c>
      <c r="K2875" t="str">
        <f t="shared" ca="1" si="214"/>
        <v/>
      </c>
    </row>
    <row r="2876" spans="1:11" x14ac:dyDescent="0.3">
      <c r="A2876" s="2">
        <v>0</v>
      </c>
      <c r="C2876" t="str">
        <f t="shared" ca="1" si="211"/>
        <v/>
      </c>
      <c r="D2876" t="str">
        <f t="shared" ca="1" si="212"/>
        <v/>
      </c>
      <c r="H2876" t="str">
        <f t="shared" ca="1" si="213"/>
        <v/>
      </c>
      <c r="K2876" t="str">
        <f t="shared" ca="1" si="214"/>
        <v/>
      </c>
    </row>
    <row r="2877" spans="1:11" x14ac:dyDescent="0.3">
      <c r="A2877" s="2">
        <v>4</v>
      </c>
      <c r="C2877" t="str">
        <f t="shared" ca="1" si="211"/>
        <v/>
      </c>
      <c r="D2877" t="str">
        <f t="shared" ca="1" si="212"/>
        <v/>
      </c>
      <c r="H2877" t="str">
        <f t="shared" ca="1" si="213"/>
        <v/>
      </c>
      <c r="K2877" t="str">
        <f t="shared" ca="1" si="214"/>
        <v/>
      </c>
    </row>
    <row r="2878" spans="1:11" x14ac:dyDescent="0.3">
      <c r="A2878" s="2">
        <v>1</v>
      </c>
      <c r="C2878" t="str">
        <f t="shared" ca="1" si="211"/>
        <v/>
      </c>
      <c r="D2878" t="str">
        <f t="shared" ca="1" si="212"/>
        <v/>
      </c>
      <c r="H2878" t="str">
        <f t="shared" ca="1" si="213"/>
        <v/>
      </c>
      <c r="K2878" t="str">
        <f t="shared" ca="1" si="214"/>
        <v/>
      </c>
    </row>
    <row r="2879" spans="1:11" x14ac:dyDescent="0.3">
      <c r="A2879" s="2">
        <v>0</v>
      </c>
      <c r="C2879" t="str">
        <f t="shared" ca="1" si="211"/>
        <v/>
      </c>
      <c r="D2879" t="str">
        <f t="shared" ca="1" si="212"/>
        <v/>
      </c>
      <c r="H2879" t="str">
        <f t="shared" ca="1" si="213"/>
        <v/>
      </c>
      <c r="K2879" t="str">
        <f t="shared" ca="1" si="214"/>
        <v/>
      </c>
    </row>
    <row r="2880" spans="1:11" x14ac:dyDescent="0.3">
      <c r="A2880" s="2">
        <v>2</v>
      </c>
      <c r="C2880" t="str">
        <f t="shared" ca="1" si="211"/>
        <v/>
      </c>
      <c r="D2880" t="str">
        <f t="shared" ca="1" si="212"/>
        <v/>
      </c>
      <c r="H2880" t="str">
        <f t="shared" ca="1" si="213"/>
        <v/>
      </c>
      <c r="K2880" t="str">
        <f t="shared" ca="1" si="214"/>
        <v/>
      </c>
    </row>
    <row r="2881" spans="1:11" x14ac:dyDescent="0.3">
      <c r="A2881" s="2">
        <v>2</v>
      </c>
      <c r="C2881">
        <f t="shared" ref="C2881:C2944" ca="1" si="215">IF(MOD(CELL("строка",A2890),10)=0,SUM(A2881:A2890),"")</f>
        <v>11</v>
      </c>
      <c r="D2881">
        <f t="shared" ref="D2881:D2944" ca="1" si="216">IF(MOD(CELL("строка",A2900),20)=0,SUM(A2881:A2900),"")</f>
        <v>28</v>
      </c>
      <c r="H2881">
        <f t="shared" ca="1" si="213"/>
        <v>3.724899999999999</v>
      </c>
      <c r="K2881">
        <f t="shared" ca="1" si="214"/>
        <v>4.5796000000000028</v>
      </c>
    </row>
    <row r="2882" spans="1:11" x14ac:dyDescent="0.3">
      <c r="A2882" s="2">
        <v>1</v>
      </c>
      <c r="C2882" t="str">
        <f t="shared" ca="1" si="215"/>
        <v/>
      </c>
      <c r="D2882" t="str">
        <f t="shared" ca="1" si="216"/>
        <v/>
      </c>
      <c r="H2882" t="str">
        <f t="shared" ref="H2882:H2945" ca="1" si="217">IF(MOD(CELL("строка",C2882),10)=1,POWER( SUM( C2882, -$G$1 ), 2 ),"")</f>
        <v/>
      </c>
      <c r="K2882" t="str">
        <f t="shared" ref="K2882:K2945" ca="1" si="218">IF(MOD(CELL("строка",D2882),20)=1,POWER( SUM( D2882, -$J$1 ), 2 ),"")</f>
        <v/>
      </c>
    </row>
    <row r="2883" spans="1:11" x14ac:dyDescent="0.3">
      <c r="A2883" s="2">
        <v>0</v>
      </c>
      <c r="C2883" t="str">
        <f t="shared" ca="1" si="215"/>
        <v/>
      </c>
      <c r="D2883" t="str">
        <f t="shared" ca="1" si="216"/>
        <v/>
      </c>
      <c r="H2883" t="str">
        <f t="shared" ca="1" si="217"/>
        <v/>
      </c>
      <c r="K2883" t="str">
        <f t="shared" ca="1" si="218"/>
        <v/>
      </c>
    </row>
    <row r="2884" spans="1:11" x14ac:dyDescent="0.3">
      <c r="A2884" s="2">
        <v>2</v>
      </c>
      <c r="C2884" t="str">
        <f t="shared" ca="1" si="215"/>
        <v/>
      </c>
      <c r="D2884" t="str">
        <f t="shared" ca="1" si="216"/>
        <v/>
      </c>
      <c r="H2884" t="str">
        <f t="shared" ca="1" si="217"/>
        <v/>
      </c>
      <c r="K2884" t="str">
        <f t="shared" ca="1" si="218"/>
        <v/>
      </c>
    </row>
    <row r="2885" spans="1:11" x14ac:dyDescent="0.3">
      <c r="A2885" s="2">
        <v>0</v>
      </c>
      <c r="C2885" t="str">
        <f t="shared" ca="1" si="215"/>
        <v/>
      </c>
      <c r="D2885" t="str">
        <f t="shared" ca="1" si="216"/>
        <v/>
      </c>
      <c r="H2885" t="str">
        <f t="shared" ca="1" si="217"/>
        <v/>
      </c>
      <c r="K2885" t="str">
        <f t="shared" ca="1" si="218"/>
        <v/>
      </c>
    </row>
    <row r="2886" spans="1:11" x14ac:dyDescent="0.3">
      <c r="A2886" s="2">
        <v>0</v>
      </c>
      <c r="C2886" t="str">
        <f t="shared" ca="1" si="215"/>
        <v/>
      </c>
      <c r="D2886" t="str">
        <f t="shared" ca="1" si="216"/>
        <v/>
      </c>
      <c r="H2886" t="str">
        <f t="shared" ca="1" si="217"/>
        <v/>
      </c>
      <c r="K2886" t="str">
        <f t="shared" ca="1" si="218"/>
        <v/>
      </c>
    </row>
    <row r="2887" spans="1:11" x14ac:dyDescent="0.3">
      <c r="A2887" s="2">
        <v>1</v>
      </c>
      <c r="C2887" t="str">
        <f t="shared" ca="1" si="215"/>
        <v/>
      </c>
      <c r="D2887" t="str">
        <f t="shared" ca="1" si="216"/>
        <v/>
      </c>
      <c r="H2887" t="str">
        <f t="shared" ca="1" si="217"/>
        <v/>
      </c>
      <c r="K2887" t="str">
        <f t="shared" ca="1" si="218"/>
        <v/>
      </c>
    </row>
    <row r="2888" spans="1:11" x14ac:dyDescent="0.3">
      <c r="A2888" s="2">
        <v>3</v>
      </c>
      <c r="C2888" t="str">
        <f t="shared" ca="1" si="215"/>
        <v/>
      </c>
      <c r="D2888" t="str">
        <f t="shared" ca="1" si="216"/>
        <v/>
      </c>
      <c r="H2888" t="str">
        <f t="shared" ca="1" si="217"/>
        <v/>
      </c>
      <c r="K2888" t="str">
        <f t="shared" ca="1" si="218"/>
        <v/>
      </c>
    </row>
    <row r="2889" spans="1:11" x14ac:dyDescent="0.3">
      <c r="A2889" s="2">
        <v>1</v>
      </c>
      <c r="C2889" t="str">
        <f t="shared" ca="1" si="215"/>
        <v/>
      </c>
      <c r="D2889" t="str">
        <f t="shared" ca="1" si="216"/>
        <v/>
      </c>
      <c r="H2889" t="str">
        <f t="shared" ca="1" si="217"/>
        <v/>
      </c>
      <c r="K2889" t="str">
        <f t="shared" ca="1" si="218"/>
        <v/>
      </c>
    </row>
    <row r="2890" spans="1:11" x14ac:dyDescent="0.3">
      <c r="A2890" s="2">
        <v>1</v>
      </c>
      <c r="C2890" t="str">
        <f t="shared" ca="1" si="215"/>
        <v/>
      </c>
      <c r="D2890" t="str">
        <f t="shared" ca="1" si="216"/>
        <v/>
      </c>
      <c r="H2890" t="str">
        <f t="shared" ca="1" si="217"/>
        <v/>
      </c>
      <c r="K2890" t="str">
        <f t="shared" ca="1" si="218"/>
        <v/>
      </c>
    </row>
    <row r="2891" spans="1:11" x14ac:dyDescent="0.3">
      <c r="A2891" s="2">
        <v>2</v>
      </c>
      <c r="C2891">
        <f t="shared" ca="1" si="215"/>
        <v>17</v>
      </c>
      <c r="D2891" t="str">
        <f t="shared" ca="1" si="216"/>
        <v/>
      </c>
      <c r="H2891">
        <f t="shared" ca="1" si="217"/>
        <v>16.564900000000002</v>
      </c>
      <c r="K2891" t="str">
        <f t="shared" ca="1" si="218"/>
        <v/>
      </c>
    </row>
    <row r="2892" spans="1:11" x14ac:dyDescent="0.3">
      <c r="A2892" s="2">
        <v>1</v>
      </c>
      <c r="C2892" t="str">
        <f t="shared" ca="1" si="215"/>
        <v/>
      </c>
      <c r="D2892" t="str">
        <f t="shared" ca="1" si="216"/>
        <v/>
      </c>
      <c r="H2892" t="str">
        <f t="shared" ca="1" si="217"/>
        <v/>
      </c>
      <c r="K2892" t="str">
        <f t="shared" ca="1" si="218"/>
        <v/>
      </c>
    </row>
    <row r="2893" spans="1:11" x14ac:dyDescent="0.3">
      <c r="A2893" s="2">
        <v>1</v>
      </c>
      <c r="C2893" t="str">
        <f t="shared" ca="1" si="215"/>
        <v/>
      </c>
      <c r="D2893" t="str">
        <f t="shared" ca="1" si="216"/>
        <v/>
      </c>
      <c r="H2893" t="str">
        <f t="shared" ca="1" si="217"/>
        <v/>
      </c>
      <c r="K2893" t="str">
        <f t="shared" ca="1" si="218"/>
        <v/>
      </c>
    </row>
    <row r="2894" spans="1:11" x14ac:dyDescent="0.3">
      <c r="A2894" s="2">
        <v>1</v>
      </c>
      <c r="C2894" t="str">
        <f t="shared" ca="1" si="215"/>
        <v/>
      </c>
      <c r="D2894" t="str">
        <f t="shared" ca="1" si="216"/>
        <v/>
      </c>
      <c r="H2894" t="str">
        <f t="shared" ca="1" si="217"/>
        <v/>
      </c>
      <c r="K2894" t="str">
        <f t="shared" ca="1" si="218"/>
        <v/>
      </c>
    </row>
    <row r="2895" spans="1:11" x14ac:dyDescent="0.3">
      <c r="A2895" s="2">
        <v>1</v>
      </c>
      <c r="C2895" t="str">
        <f t="shared" ca="1" si="215"/>
        <v/>
      </c>
      <c r="D2895" t="str">
        <f t="shared" ca="1" si="216"/>
        <v/>
      </c>
      <c r="H2895" t="str">
        <f t="shared" ca="1" si="217"/>
        <v/>
      </c>
      <c r="K2895" t="str">
        <f t="shared" ca="1" si="218"/>
        <v/>
      </c>
    </row>
    <row r="2896" spans="1:11" x14ac:dyDescent="0.3">
      <c r="A2896" s="2">
        <v>3</v>
      </c>
      <c r="C2896" t="str">
        <f t="shared" ca="1" si="215"/>
        <v/>
      </c>
      <c r="D2896" t="str">
        <f t="shared" ca="1" si="216"/>
        <v/>
      </c>
      <c r="H2896" t="str">
        <f t="shared" ca="1" si="217"/>
        <v/>
      </c>
      <c r="K2896" t="str">
        <f t="shared" ca="1" si="218"/>
        <v/>
      </c>
    </row>
    <row r="2897" spans="1:11" x14ac:dyDescent="0.3">
      <c r="A2897" s="2">
        <v>1</v>
      </c>
      <c r="C2897" t="str">
        <f t="shared" ca="1" si="215"/>
        <v/>
      </c>
      <c r="D2897" t="str">
        <f t="shared" ca="1" si="216"/>
        <v/>
      </c>
      <c r="H2897" t="str">
        <f t="shared" ca="1" si="217"/>
        <v/>
      </c>
      <c r="K2897" t="str">
        <f t="shared" ca="1" si="218"/>
        <v/>
      </c>
    </row>
    <row r="2898" spans="1:11" x14ac:dyDescent="0.3">
      <c r="A2898" s="2">
        <v>2</v>
      </c>
      <c r="C2898" t="str">
        <f t="shared" ca="1" si="215"/>
        <v/>
      </c>
      <c r="D2898" t="str">
        <f t="shared" ca="1" si="216"/>
        <v/>
      </c>
      <c r="H2898" t="str">
        <f t="shared" ca="1" si="217"/>
        <v/>
      </c>
      <c r="K2898" t="str">
        <f t="shared" ca="1" si="218"/>
        <v/>
      </c>
    </row>
    <row r="2899" spans="1:11" x14ac:dyDescent="0.3">
      <c r="A2899" s="2">
        <v>1</v>
      </c>
      <c r="C2899" t="str">
        <f t="shared" ca="1" si="215"/>
        <v/>
      </c>
      <c r="D2899" t="str">
        <f t="shared" ca="1" si="216"/>
        <v/>
      </c>
      <c r="H2899" t="str">
        <f t="shared" ca="1" si="217"/>
        <v/>
      </c>
      <c r="K2899" t="str">
        <f t="shared" ca="1" si="218"/>
        <v/>
      </c>
    </row>
    <row r="2900" spans="1:11" x14ac:dyDescent="0.3">
      <c r="A2900" s="2">
        <v>4</v>
      </c>
      <c r="C2900" t="str">
        <f t="shared" ca="1" si="215"/>
        <v/>
      </c>
      <c r="D2900" t="str">
        <f t="shared" ca="1" si="216"/>
        <v/>
      </c>
      <c r="H2900" t="str">
        <f t="shared" ca="1" si="217"/>
        <v/>
      </c>
      <c r="K2900" t="str">
        <f t="shared" ca="1" si="218"/>
        <v/>
      </c>
    </row>
    <row r="2901" spans="1:11" x14ac:dyDescent="0.3">
      <c r="A2901" s="2">
        <v>0</v>
      </c>
      <c r="C2901">
        <f t="shared" ca="1" si="215"/>
        <v>11</v>
      </c>
      <c r="D2901">
        <f t="shared" ca="1" si="216"/>
        <v>27</v>
      </c>
      <c r="H2901">
        <f t="shared" ca="1" si="217"/>
        <v>3.724899999999999</v>
      </c>
      <c r="K2901">
        <f t="shared" ca="1" si="218"/>
        <v>1.2996000000000012</v>
      </c>
    </row>
    <row r="2902" spans="1:11" x14ac:dyDescent="0.3">
      <c r="A2902" s="2">
        <v>1</v>
      </c>
      <c r="C2902" t="str">
        <f t="shared" ca="1" si="215"/>
        <v/>
      </c>
      <c r="D2902" t="str">
        <f t="shared" ca="1" si="216"/>
        <v/>
      </c>
      <c r="H2902" t="str">
        <f t="shared" ca="1" si="217"/>
        <v/>
      </c>
      <c r="K2902" t="str">
        <f t="shared" ca="1" si="218"/>
        <v/>
      </c>
    </row>
    <row r="2903" spans="1:11" x14ac:dyDescent="0.3">
      <c r="A2903" s="2">
        <v>0</v>
      </c>
      <c r="C2903" t="str">
        <f t="shared" ca="1" si="215"/>
        <v/>
      </c>
      <c r="D2903" t="str">
        <f t="shared" ca="1" si="216"/>
        <v/>
      </c>
      <c r="H2903" t="str">
        <f t="shared" ca="1" si="217"/>
        <v/>
      </c>
      <c r="K2903" t="str">
        <f t="shared" ca="1" si="218"/>
        <v/>
      </c>
    </row>
    <row r="2904" spans="1:11" x14ac:dyDescent="0.3">
      <c r="A2904" s="2">
        <v>1</v>
      </c>
      <c r="C2904" t="str">
        <f t="shared" ca="1" si="215"/>
        <v/>
      </c>
      <c r="D2904" t="str">
        <f t="shared" ca="1" si="216"/>
        <v/>
      </c>
      <c r="H2904" t="str">
        <f t="shared" ca="1" si="217"/>
        <v/>
      </c>
      <c r="K2904" t="str">
        <f t="shared" ca="1" si="218"/>
        <v/>
      </c>
    </row>
    <row r="2905" spans="1:11" x14ac:dyDescent="0.3">
      <c r="A2905" s="2">
        <v>2</v>
      </c>
      <c r="C2905" t="str">
        <f t="shared" ca="1" si="215"/>
        <v/>
      </c>
      <c r="D2905" t="str">
        <f t="shared" ca="1" si="216"/>
        <v/>
      </c>
      <c r="H2905" t="str">
        <f t="shared" ca="1" si="217"/>
        <v/>
      </c>
      <c r="K2905" t="str">
        <f t="shared" ca="1" si="218"/>
        <v/>
      </c>
    </row>
    <row r="2906" spans="1:11" x14ac:dyDescent="0.3">
      <c r="A2906" s="2">
        <v>1</v>
      </c>
      <c r="C2906" t="str">
        <f t="shared" ca="1" si="215"/>
        <v/>
      </c>
      <c r="D2906" t="str">
        <f t="shared" ca="1" si="216"/>
        <v/>
      </c>
      <c r="H2906" t="str">
        <f t="shared" ca="1" si="217"/>
        <v/>
      </c>
      <c r="K2906" t="str">
        <f t="shared" ca="1" si="218"/>
        <v/>
      </c>
    </row>
    <row r="2907" spans="1:11" x14ac:dyDescent="0.3">
      <c r="A2907" s="2">
        <v>1</v>
      </c>
      <c r="C2907" t="str">
        <f t="shared" ca="1" si="215"/>
        <v/>
      </c>
      <c r="D2907" t="str">
        <f t="shared" ca="1" si="216"/>
        <v/>
      </c>
      <c r="H2907" t="str">
        <f t="shared" ca="1" si="217"/>
        <v/>
      </c>
      <c r="K2907" t="str">
        <f t="shared" ca="1" si="218"/>
        <v/>
      </c>
    </row>
    <row r="2908" spans="1:11" x14ac:dyDescent="0.3">
      <c r="A2908" s="2">
        <v>2</v>
      </c>
      <c r="C2908" t="str">
        <f t="shared" ca="1" si="215"/>
        <v/>
      </c>
      <c r="D2908" t="str">
        <f t="shared" ca="1" si="216"/>
        <v/>
      </c>
      <c r="H2908" t="str">
        <f t="shared" ca="1" si="217"/>
        <v/>
      </c>
      <c r="K2908" t="str">
        <f t="shared" ca="1" si="218"/>
        <v/>
      </c>
    </row>
    <row r="2909" spans="1:11" x14ac:dyDescent="0.3">
      <c r="A2909" s="2">
        <v>1</v>
      </c>
      <c r="C2909" t="str">
        <f t="shared" ca="1" si="215"/>
        <v/>
      </c>
      <c r="D2909" t="str">
        <f t="shared" ca="1" si="216"/>
        <v/>
      </c>
      <c r="H2909" t="str">
        <f t="shared" ca="1" si="217"/>
        <v/>
      </c>
      <c r="K2909" t="str">
        <f t="shared" ca="1" si="218"/>
        <v/>
      </c>
    </row>
    <row r="2910" spans="1:11" x14ac:dyDescent="0.3">
      <c r="A2910" s="2">
        <v>2</v>
      </c>
      <c r="C2910" t="str">
        <f t="shared" ca="1" si="215"/>
        <v/>
      </c>
      <c r="D2910" t="str">
        <f t="shared" ca="1" si="216"/>
        <v/>
      </c>
      <c r="H2910" t="str">
        <f t="shared" ca="1" si="217"/>
        <v/>
      </c>
      <c r="K2910" t="str">
        <f t="shared" ca="1" si="218"/>
        <v/>
      </c>
    </row>
    <row r="2911" spans="1:11" x14ac:dyDescent="0.3">
      <c r="A2911" s="2">
        <v>2</v>
      </c>
      <c r="C2911">
        <f t="shared" ca="1" si="215"/>
        <v>16</v>
      </c>
      <c r="D2911" t="str">
        <f t="shared" ca="1" si="216"/>
        <v/>
      </c>
      <c r="H2911">
        <f t="shared" ca="1" si="217"/>
        <v>9.4249000000000009</v>
      </c>
      <c r="K2911" t="str">
        <f t="shared" ca="1" si="218"/>
        <v/>
      </c>
    </row>
    <row r="2912" spans="1:11" x14ac:dyDescent="0.3">
      <c r="A2912" s="2">
        <v>3</v>
      </c>
      <c r="C2912" t="str">
        <f t="shared" ca="1" si="215"/>
        <v/>
      </c>
      <c r="D2912" t="str">
        <f t="shared" ca="1" si="216"/>
        <v/>
      </c>
      <c r="H2912" t="str">
        <f t="shared" ca="1" si="217"/>
        <v/>
      </c>
      <c r="K2912" t="str">
        <f t="shared" ca="1" si="218"/>
        <v/>
      </c>
    </row>
    <row r="2913" spans="1:11" x14ac:dyDescent="0.3">
      <c r="A2913" s="2">
        <v>2</v>
      </c>
      <c r="C2913" t="str">
        <f t="shared" ca="1" si="215"/>
        <v/>
      </c>
      <c r="D2913" t="str">
        <f t="shared" ca="1" si="216"/>
        <v/>
      </c>
      <c r="H2913" t="str">
        <f t="shared" ca="1" si="217"/>
        <v/>
      </c>
      <c r="K2913" t="str">
        <f t="shared" ca="1" si="218"/>
        <v/>
      </c>
    </row>
    <row r="2914" spans="1:11" x14ac:dyDescent="0.3">
      <c r="A2914" s="2">
        <v>1</v>
      </c>
      <c r="C2914" t="str">
        <f t="shared" ca="1" si="215"/>
        <v/>
      </c>
      <c r="D2914" t="str">
        <f t="shared" ca="1" si="216"/>
        <v/>
      </c>
      <c r="H2914" t="str">
        <f t="shared" ca="1" si="217"/>
        <v/>
      </c>
      <c r="K2914" t="str">
        <f t="shared" ca="1" si="218"/>
        <v/>
      </c>
    </row>
    <row r="2915" spans="1:11" x14ac:dyDescent="0.3">
      <c r="A2915" s="2">
        <v>0</v>
      </c>
      <c r="C2915" t="str">
        <f t="shared" ca="1" si="215"/>
        <v/>
      </c>
      <c r="D2915" t="str">
        <f t="shared" ca="1" si="216"/>
        <v/>
      </c>
      <c r="H2915" t="str">
        <f t="shared" ca="1" si="217"/>
        <v/>
      </c>
      <c r="K2915" t="str">
        <f t="shared" ca="1" si="218"/>
        <v/>
      </c>
    </row>
    <row r="2916" spans="1:11" x14ac:dyDescent="0.3">
      <c r="A2916" s="2">
        <v>2</v>
      </c>
      <c r="C2916" t="str">
        <f t="shared" ca="1" si="215"/>
        <v/>
      </c>
      <c r="D2916" t="str">
        <f t="shared" ca="1" si="216"/>
        <v/>
      </c>
      <c r="H2916" t="str">
        <f t="shared" ca="1" si="217"/>
        <v/>
      </c>
      <c r="K2916" t="str">
        <f t="shared" ca="1" si="218"/>
        <v/>
      </c>
    </row>
    <row r="2917" spans="1:11" x14ac:dyDescent="0.3">
      <c r="A2917" s="2">
        <v>1</v>
      </c>
      <c r="C2917" t="str">
        <f t="shared" ca="1" si="215"/>
        <v/>
      </c>
      <c r="D2917" t="str">
        <f t="shared" ca="1" si="216"/>
        <v/>
      </c>
      <c r="H2917" t="str">
        <f t="shared" ca="1" si="217"/>
        <v/>
      </c>
      <c r="K2917" t="str">
        <f t="shared" ca="1" si="218"/>
        <v/>
      </c>
    </row>
    <row r="2918" spans="1:11" x14ac:dyDescent="0.3">
      <c r="A2918" s="2">
        <v>4</v>
      </c>
      <c r="C2918" t="str">
        <f t="shared" ca="1" si="215"/>
        <v/>
      </c>
      <c r="D2918" t="str">
        <f t="shared" ca="1" si="216"/>
        <v/>
      </c>
      <c r="H2918" t="str">
        <f t="shared" ca="1" si="217"/>
        <v/>
      </c>
      <c r="K2918" t="str">
        <f t="shared" ca="1" si="218"/>
        <v/>
      </c>
    </row>
    <row r="2919" spans="1:11" x14ac:dyDescent="0.3">
      <c r="A2919" s="2">
        <v>1</v>
      </c>
      <c r="C2919" t="str">
        <f t="shared" ca="1" si="215"/>
        <v/>
      </c>
      <c r="D2919" t="str">
        <f t="shared" ca="1" si="216"/>
        <v/>
      </c>
      <c r="H2919" t="str">
        <f t="shared" ca="1" si="217"/>
        <v/>
      </c>
      <c r="K2919" t="str">
        <f t="shared" ca="1" si="218"/>
        <v/>
      </c>
    </row>
    <row r="2920" spans="1:11" x14ac:dyDescent="0.3">
      <c r="A2920" s="2">
        <v>0</v>
      </c>
      <c r="C2920" t="str">
        <f t="shared" ca="1" si="215"/>
        <v/>
      </c>
      <c r="D2920" t="str">
        <f t="shared" ca="1" si="216"/>
        <v/>
      </c>
      <c r="H2920" t="str">
        <f t="shared" ca="1" si="217"/>
        <v/>
      </c>
      <c r="K2920" t="str">
        <f t="shared" ca="1" si="218"/>
        <v/>
      </c>
    </row>
    <row r="2921" spans="1:11" x14ac:dyDescent="0.3">
      <c r="A2921" s="2">
        <v>0</v>
      </c>
      <c r="C2921">
        <f t="shared" ca="1" si="215"/>
        <v>13</v>
      </c>
      <c r="D2921">
        <f t="shared" ca="1" si="216"/>
        <v>24</v>
      </c>
      <c r="H2921">
        <f t="shared" ca="1" si="217"/>
        <v>4.9000000000000397E-3</v>
      </c>
      <c r="K2921">
        <f t="shared" ca="1" si="218"/>
        <v>3.4595999999999978</v>
      </c>
    </row>
    <row r="2922" spans="1:11" x14ac:dyDescent="0.3">
      <c r="A2922" s="2">
        <v>1</v>
      </c>
      <c r="C2922" t="str">
        <f t="shared" ca="1" si="215"/>
        <v/>
      </c>
      <c r="D2922" t="str">
        <f t="shared" ca="1" si="216"/>
        <v/>
      </c>
      <c r="H2922" t="str">
        <f t="shared" ca="1" si="217"/>
        <v/>
      </c>
      <c r="K2922" t="str">
        <f t="shared" ca="1" si="218"/>
        <v/>
      </c>
    </row>
    <row r="2923" spans="1:11" x14ac:dyDescent="0.3">
      <c r="A2923" s="2">
        <v>2</v>
      </c>
      <c r="C2923" t="str">
        <f t="shared" ca="1" si="215"/>
        <v/>
      </c>
      <c r="D2923" t="str">
        <f t="shared" ca="1" si="216"/>
        <v/>
      </c>
      <c r="H2923" t="str">
        <f t="shared" ca="1" si="217"/>
        <v/>
      </c>
      <c r="K2923" t="str">
        <f t="shared" ca="1" si="218"/>
        <v/>
      </c>
    </row>
    <row r="2924" spans="1:11" x14ac:dyDescent="0.3">
      <c r="A2924" s="2">
        <v>1</v>
      </c>
      <c r="C2924" t="str">
        <f t="shared" ca="1" si="215"/>
        <v/>
      </c>
      <c r="D2924" t="str">
        <f t="shared" ca="1" si="216"/>
        <v/>
      </c>
      <c r="H2924" t="str">
        <f t="shared" ca="1" si="217"/>
        <v/>
      </c>
      <c r="K2924" t="str">
        <f t="shared" ca="1" si="218"/>
        <v/>
      </c>
    </row>
    <row r="2925" spans="1:11" x14ac:dyDescent="0.3">
      <c r="A2925" s="2">
        <v>0</v>
      </c>
      <c r="C2925" t="str">
        <f t="shared" ca="1" si="215"/>
        <v/>
      </c>
      <c r="D2925" t="str">
        <f t="shared" ca="1" si="216"/>
        <v/>
      </c>
      <c r="H2925" t="str">
        <f t="shared" ca="1" si="217"/>
        <v/>
      </c>
      <c r="K2925" t="str">
        <f t="shared" ca="1" si="218"/>
        <v/>
      </c>
    </row>
    <row r="2926" spans="1:11" x14ac:dyDescent="0.3">
      <c r="A2926" s="2">
        <v>1</v>
      </c>
      <c r="C2926" t="str">
        <f t="shared" ca="1" si="215"/>
        <v/>
      </c>
      <c r="D2926" t="str">
        <f t="shared" ca="1" si="216"/>
        <v/>
      </c>
      <c r="H2926" t="str">
        <f t="shared" ca="1" si="217"/>
        <v/>
      </c>
      <c r="K2926" t="str">
        <f t="shared" ca="1" si="218"/>
        <v/>
      </c>
    </row>
    <row r="2927" spans="1:11" x14ac:dyDescent="0.3">
      <c r="A2927" s="2">
        <v>2</v>
      </c>
      <c r="C2927" t="str">
        <f t="shared" ca="1" si="215"/>
        <v/>
      </c>
      <c r="D2927" t="str">
        <f t="shared" ca="1" si="216"/>
        <v/>
      </c>
      <c r="H2927" t="str">
        <f t="shared" ca="1" si="217"/>
        <v/>
      </c>
      <c r="K2927" t="str">
        <f t="shared" ca="1" si="218"/>
        <v/>
      </c>
    </row>
    <row r="2928" spans="1:11" x14ac:dyDescent="0.3">
      <c r="A2928" s="2">
        <v>3</v>
      </c>
      <c r="C2928" t="str">
        <f t="shared" ca="1" si="215"/>
        <v/>
      </c>
      <c r="D2928" t="str">
        <f t="shared" ca="1" si="216"/>
        <v/>
      </c>
      <c r="H2928" t="str">
        <f t="shared" ca="1" si="217"/>
        <v/>
      </c>
      <c r="K2928" t="str">
        <f t="shared" ca="1" si="218"/>
        <v/>
      </c>
    </row>
    <row r="2929" spans="1:11" x14ac:dyDescent="0.3">
      <c r="A2929" s="2">
        <v>1</v>
      </c>
      <c r="C2929" t="str">
        <f t="shared" ca="1" si="215"/>
        <v/>
      </c>
      <c r="D2929" t="str">
        <f t="shared" ca="1" si="216"/>
        <v/>
      </c>
      <c r="H2929" t="str">
        <f t="shared" ca="1" si="217"/>
        <v/>
      </c>
      <c r="K2929" t="str">
        <f t="shared" ca="1" si="218"/>
        <v/>
      </c>
    </row>
    <row r="2930" spans="1:11" x14ac:dyDescent="0.3">
      <c r="A2930" s="2">
        <v>2</v>
      </c>
      <c r="C2930" t="str">
        <f t="shared" ca="1" si="215"/>
        <v/>
      </c>
      <c r="D2930" t="str">
        <f t="shared" ca="1" si="216"/>
        <v/>
      </c>
      <c r="H2930" t="str">
        <f t="shared" ca="1" si="217"/>
        <v/>
      </c>
      <c r="K2930" t="str">
        <f t="shared" ca="1" si="218"/>
        <v/>
      </c>
    </row>
    <row r="2931" spans="1:11" x14ac:dyDescent="0.3">
      <c r="A2931" s="2">
        <v>0</v>
      </c>
      <c r="C2931">
        <f t="shared" ca="1" si="215"/>
        <v>11</v>
      </c>
      <c r="D2931" t="str">
        <f t="shared" ca="1" si="216"/>
        <v/>
      </c>
      <c r="H2931">
        <f t="shared" ca="1" si="217"/>
        <v>3.724899999999999</v>
      </c>
      <c r="K2931" t="str">
        <f t="shared" ca="1" si="218"/>
        <v/>
      </c>
    </row>
    <row r="2932" spans="1:11" x14ac:dyDescent="0.3">
      <c r="A2932" s="2">
        <v>1</v>
      </c>
      <c r="C2932" t="str">
        <f t="shared" ca="1" si="215"/>
        <v/>
      </c>
      <c r="D2932" t="str">
        <f t="shared" ca="1" si="216"/>
        <v/>
      </c>
      <c r="H2932" t="str">
        <f t="shared" ca="1" si="217"/>
        <v/>
      </c>
      <c r="K2932" t="str">
        <f t="shared" ca="1" si="218"/>
        <v/>
      </c>
    </row>
    <row r="2933" spans="1:11" x14ac:dyDescent="0.3">
      <c r="A2933" s="2">
        <v>0</v>
      </c>
      <c r="C2933" t="str">
        <f t="shared" ca="1" si="215"/>
        <v/>
      </c>
      <c r="D2933" t="str">
        <f t="shared" ca="1" si="216"/>
        <v/>
      </c>
      <c r="H2933" t="str">
        <f t="shared" ca="1" si="217"/>
        <v/>
      </c>
      <c r="K2933" t="str">
        <f t="shared" ca="1" si="218"/>
        <v/>
      </c>
    </row>
    <row r="2934" spans="1:11" x14ac:dyDescent="0.3">
      <c r="A2934" s="2">
        <v>1</v>
      </c>
      <c r="C2934" t="str">
        <f t="shared" ca="1" si="215"/>
        <v/>
      </c>
      <c r="D2934" t="str">
        <f t="shared" ca="1" si="216"/>
        <v/>
      </c>
      <c r="H2934" t="str">
        <f t="shared" ca="1" si="217"/>
        <v/>
      </c>
      <c r="K2934" t="str">
        <f t="shared" ca="1" si="218"/>
        <v/>
      </c>
    </row>
    <row r="2935" spans="1:11" x14ac:dyDescent="0.3">
      <c r="A2935" s="2">
        <v>1</v>
      </c>
      <c r="C2935" t="str">
        <f t="shared" ca="1" si="215"/>
        <v/>
      </c>
      <c r="D2935" t="str">
        <f t="shared" ca="1" si="216"/>
        <v/>
      </c>
      <c r="H2935" t="str">
        <f t="shared" ca="1" si="217"/>
        <v/>
      </c>
      <c r="K2935" t="str">
        <f t="shared" ca="1" si="218"/>
        <v/>
      </c>
    </row>
    <row r="2936" spans="1:11" x14ac:dyDescent="0.3">
      <c r="A2936" s="2">
        <v>2</v>
      </c>
      <c r="C2936" t="str">
        <f t="shared" ca="1" si="215"/>
        <v/>
      </c>
      <c r="D2936" t="str">
        <f t="shared" ca="1" si="216"/>
        <v/>
      </c>
      <c r="H2936" t="str">
        <f t="shared" ca="1" si="217"/>
        <v/>
      </c>
      <c r="K2936" t="str">
        <f t="shared" ca="1" si="218"/>
        <v/>
      </c>
    </row>
    <row r="2937" spans="1:11" x14ac:dyDescent="0.3">
      <c r="A2937" s="2">
        <v>1</v>
      </c>
      <c r="C2937" t="str">
        <f t="shared" ca="1" si="215"/>
        <v/>
      </c>
      <c r="D2937" t="str">
        <f t="shared" ca="1" si="216"/>
        <v/>
      </c>
      <c r="H2937" t="str">
        <f t="shared" ca="1" si="217"/>
        <v/>
      </c>
      <c r="K2937" t="str">
        <f t="shared" ca="1" si="218"/>
        <v/>
      </c>
    </row>
    <row r="2938" spans="1:11" x14ac:dyDescent="0.3">
      <c r="A2938" s="2">
        <v>2</v>
      </c>
      <c r="C2938" t="str">
        <f t="shared" ca="1" si="215"/>
        <v/>
      </c>
      <c r="D2938" t="str">
        <f t="shared" ca="1" si="216"/>
        <v/>
      </c>
      <c r="H2938" t="str">
        <f t="shared" ca="1" si="217"/>
        <v/>
      </c>
      <c r="K2938" t="str">
        <f t="shared" ca="1" si="218"/>
        <v/>
      </c>
    </row>
    <row r="2939" spans="1:11" x14ac:dyDescent="0.3">
      <c r="A2939" s="2">
        <v>0</v>
      </c>
      <c r="C2939" t="str">
        <f t="shared" ca="1" si="215"/>
        <v/>
      </c>
      <c r="D2939" t="str">
        <f t="shared" ca="1" si="216"/>
        <v/>
      </c>
      <c r="H2939" t="str">
        <f t="shared" ca="1" si="217"/>
        <v/>
      </c>
      <c r="K2939" t="str">
        <f t="shared" ca="1" si="218"/>
        <v/>
      </c>
    </row>
    <row r="2940" spans="1:11" x14ac:dyDescent="0.3">
      <c r="A2940" s="2">
        <v>3</v>
      </c>
      <c r="C2940" t="str">
        <f t="shared" ca="1" si="215"/>
        <v/>
      </c>
      <c r="D2940" t="str">
        <f t="shared" ca="1" si="216"/>
        <v/>
      </c>
      <c r="H2940" t="str">
        <f t="shared" ca="1" si="217"/>
        <v/>
      </c>
      <c r="K2940" t="str">
        <f t="shared" ca="1" si="218"/>
        <v/>
      </c>
    </row>
    <row r="2941" spans="1:11" x14ac:dyDescent="0.3">
      <c r="A2941" s="2">
        <v>4</v>
      </c>
      <c r="C2941">
        <f t="shared" ca="1" si="215"/>
        <v>17</v>
      </c>
      <c r="D2941">
        <f t="shared" ca="1" si="216"/>
        <v>34</v>
      </c>
      <c r="H2941">
        <f t="shared" ca="1" si="217"/>
        <v>16.564900000000002</v>
      </c>
      <c r="K2941">
        <f t="shared" ca="1" si="218"/>
        <v>66.259600000000006</v>
      </c>
    </row>
    <row r="2942" spans="1:11" x14ac:dyDescent="0.3">
      <c r="A2942" s="2">
        <v>2</v>
      </c>
      <c r="C2942" t="str">
        <f t="shared" ca="1" si="215"/>
        <v/>
      </c>
      <c r="D2942" t="str">
        <f t="shared" ca="1" si="216"/>
        <v/>
      </c>
      <c r="H2942" t="str">
        <f t="shared" ca="1" si="217"/>
        <v/>
      </c>
      <c r="K2942" t="str">
        <f t="shared" ca="1" si="218"/>
        <v/>
      </c>
    </row>
    <row r="2943" spans="1:11" x14ac:dyDescent="0.3">
      <c r="A2943" s="2">
        <v>1</v>
      </c>
      <c r="C2943" t="str">
        <f t="shared" ca="1" si="215"/>
        <v/>
      </c>
      <c r="D2943" t="str">
        <f t="shared" ca="1" si="216"/>
        <v/>
      </c>
      <c r="H2943" t="str">
        <f t="shared" ca="1" si="217"/>
        <v/>
      </c>
      <c r="K2943" t="str">
        <f t="shared" ca="1" si="218"/>
        <v/>
      </c>
    </row>
    <row r="2944" spans="1:11" x14ac:dyDescent="0.3">
      <c r="A2944" s="2">
        <v>0</v>
      </c>
      <c r="C2944" t="str">
        <f t="shared" ca="1" si="215"/>
        <v/>
      </c>
      <c r="D2944" t="str">
        <f t="shared" ca="1" si="216"/>
        <v/>
      </c>
      <c r="H2944" t="str">
        <f t="shared" ca="1" si="217"/>
        <v/>
      </c>
      <c r="K2944" t="str">
        <f t="shared" ca="1" si="218"/>
        <v/>
      </c>
    </row>
    <row r="2945" spans="1:11" x14ac:dyDescent="0.3">
      <c r="A2945" s="2">
        <v>1</v>
      </c>
      <c r="C2945" t="str">
        <f t="shared" ref="C2945:C3008" ca="1" si="219">IF(MOD(CELL("строка",A2954),10)=0,SUM(A2945:A2954),"")</f>
        <v/>
      </c>
      <c r="D2945" t="str">
        <f t="shared" ref="D2945:D3008" ca="1" si="220">IF(MOD(CELL("строка",A2964),20)=0,SUM(A2945:A2964),"")</f>
        <v/>
      </c>
      <c r="H2945" t="str">
        <f t="shared" ca="1" si="217"/>
        <v/>
      </c>
      <c r="K2945" t="str">
        <f t="shared" ca="1" si="218"/>
        <v/>
      </c>
    </row>
    <row r="2946" spans="1:11" x14ac:dyDescent="0.3">
      <c r="A2946" s="2">
        <v>2</v>
      </c>
      <c r="C2946" t="str">
        <f t="shared" ca="1" si="219"/>
        <v/>
      </c>
      <c r="D2946" t="str">
        <f t="shared" ca="1" si="220"/>
        <v/>
      </c>
      <c r="H2946" t="str">
        <f t="shared" ref="H2946:H3009" ca="1" si="221">IF(MOD(CELL("строка",C2946),10)=1,POWER( SUM( C2946, -$G$1 ), 2 ),"")</f>
        <v/>
      </c>
      <c r="K2946" t="str">
        <f t="shared" ref="K2946:K3009" ca="1" si="222">IF(MOD(CELL("строка",D2946),20)=1,POWER( SUM( D2946, -$J$1 ), 2 ),"")</f>
        <v/>
      </c>
    </row>
    <row r="2947" spans="1:11" x14ac:dyDescent="0.3">
      <c r="A2947" s="2">
        <v>3</v>
      </c>
      <c r="C2947" t="str">
        <f t="shared" ca="1" si="219"/>
        <v/>
      </c>
      <c r="D2947" t="str">
        <f t="shared" ca="1" si="220"/>
        <v/>
      </c>
      <c r="H2947" t="str">
        <f t="shared" ca="1" si="221"/>
        <v/>
      </c>
      <c r="K2947" t="str">
        <f t="shared" ca="1" si="222"/>
        <v/>
      </c>
    </row>
    <row r="2948" spans="1:11" x14ac:dyDescent="0.3">
      <c r="A2948" s="2">
        <v>0</v>
      </c>
      <c r="C2948" t="str">
        <f t="shared" ca="1" si="219"/>
        <v/>
      </c>
      <c r="D2948" t="str">
        <f t="shared" ca="1" si="220"/>
        <v/>
      </c>
      <c r="H2948" t="str">
        <f t="shared" ca="1" si="221"/>
        <v/>
      </c>
      <c r="K2948" t="str">
        <f t="shared" ca="1" si="222"/>
        <v/>
      </c>
    </row>
    <row r="2949" spans="1:11" x14ac:dyDescent="0.3">
      <c r="A2949" s="2">
        <v>2</v>
      </c>
      <c r="C2949" t="str">
        <f t="shared" ca="1" si="219"/>
        <v/>
      </c>
      <c r="D2949" t="str">
        <f t="shared" ca="1" si="220"/>
        <v/>
      </c>
      <c r="H2949" t="str">
        <f t="shared" ca="1" si="221"/>
        <v/>
      </c>
      <c r="K2949" t="str">
        <f t="shared" ca="1" si="222"/>
        <v/>
      </c>
    </row>
    <row r="2950" spans="1:11" x14ac:dyDescent="0.3">
      <c r="A2950" s="2">
        <v>2</v>
      </c>
      <c r="C2950" t="str">
        <f t="shared" ca="1" si="219"/>
        <v/>
      </c>
      <c r="D2950" t="str">
        <f t="shared" ca="1" si="220"/>
        <v/>
      </c>
      <c r="H2950" t="str">
        <f t="shared" ca="1" si="221"/>
        <v/>
      </c>
      <c r="K2950" t="str">
        <f t="shared" ca="1" si="222"/>
        <v/>
      </c>
    </row>
    <row r="2951" spans="1:11" x14ac:dyDescent="0.3">
      <c r="A2951" s="2">
        <v>3</v>
      </c>
      <c r="C2951">
        <f t="shared" ca="1" si="219"/>
        <v>17</v>
      </c>
      <c r="D2951" t="str">
        <f t="shared" ca="1" si="220"/>
        <v/>
      </c>
      <c r="H2951">
        <f t="shared" ca="1" si="221"/>
        <v>16.564900000000002</v>
      </c>
      <c r="K2951" t="str">
        <f t="shared" ca="1" si="222"/>
        <v/>
      </c>
    </row>
    <row r="2952" spans="1:11" x14ac:dyDescent="0.3">
      <c r="A2952" s="2">
        <v>1</v>
      </c>
      <c r="C2952" t="str">
        <f t="shared" ca="1" si="219"/>
        <v/>
      </c>
      <c r="D2952" t="str">
        <f t="shared" ca="1" si="220"/>
        <v/>
      </c>
      <c r="H2952" t="str">
        <f t="shared" ca="1" si="221"/>
        <v/>
      </c>
      <c r="K2952" t="str">
        <f t="shared" ca="1" si="222"/>
        <v/>
      </c>
    </row>
    <row r="2953" spans="1:11" x14ac:dyDescent="0.3">
      <c r="A2953" s="2">
        <v>2</v>
      </c>
      <c r="C2953" t="str">
        <f t="shared" ca="1" si="219"/>
        <v/>
      </c>
      <c r="D2953" t="str">
        <f t="shared" ca="1" si="220"/>
        <v/>
      </c>
      <c r="H2953" t="str">
        <f t="shared" ca="1" si="221"/>
        <v/>
      </c>
      <c r="K2953" t="str">
        <f t="shared" ca="1" si="222"/>
        <v/>
      </c>
    </row>
    <row r="2954" spans="1:11" x14ac:dyDescent="0.3">
      <c r="A2954" s="2">
        <v>0</v>
      </c>
      <c r="C2954" t="str">
        <f t="shared" ca="1" si="219"/>
        <v/>
      </c>
      <c r="D2954" t="str">
        <f t="shared" ca="1" si="220"/>
        <v/>
      </c>
      <c r="H2954" t="str">
        <f t="shared" ca="1" si="221"/>
        <v/>
      </c>
      <c r="K2954" t="str">
        <f t="shared" ca="1" si="222"/>
        <v/>
      </c>
    </row>
    <row r="2955" spans="1:11" x14ac:dyDescent="0.3">
      <c r="A2955" s="2">
        <v>3</v>
      </c>
      <c r="C2955" t="str">
        <f t="shared" ca="1" si="219"/>
        <v/>
      </c>
      <c r="D2955" t="str">
        <f t="shared" ca="1" si="220"/>
        <v/>
      </c>
      <c r="H2955" t="str">
        <f t="shared" ca="1" si="221"/>
        <v/>
      </c>
      <c r="K2955" t="str">
        <f t="shared" ca="1" si="222"/>
        <v/>
      </c>
    </row>
    <row r="2956" spans="1:11" x14ac:dyDescent="0.3">
      <c r="A2956" s="2">
        <v>0</v>
      </c>
      <c r="C2956" t="str">
        <f t="shared" ca="1" si="219"/>
        <v/>
      </c>
      <c r="D2956" t="str">
        <f t="shared" ca="1" si="220"/>
        <v/>
      </c>
      <c r="H2956" t="str">
        <f t="shared" ca="1" si="221"/>
        <v/>
      </c>
      <c r="K2956" t="str">
        <f t="shared" ca="1" si="222"/>
        <v/>
      </c>
    </row>
    <row r="2957" spans="1:11" x14ac:dyDescent="0.3">
      <c r="A2957" s="2">
        <v>4</v>
      </c>
      <c r="C2957" t="str">
        <f t="shared" ca="1" si="219"/>
        <v/>
      </c>
      <c r="D2957" t="str">
        <f t="shared" ca="1" si="220"/>
        <v/>
      </c>
      <c r="H2957" t="str">
        <f t="shared" ca="1" si="221"/>
        <v/>
      </c>
      <c r="K2957" t="str">
        <f t="shared" ca="1" si="222"/>
        <v/>
      </c>
    </row>
    <row r="2958" spans="1:11" x14ac:dyDescent="0.3">
      <c r="A2958" s="2">
        <v>2</v>
      </c>
      <c r="C2958" t="str">
        <f t="shared" ca="1" si="219"/>
        <v/>
      </c>
      <c r="D2958" t="str">
        <f t="shared" ca="1" si="220"/>
        <v/>
      </c>
      <c r="H2958" t="str">
        <f t="shared" ca="1" si="221"/>
        <v/>
      </c>
      <c r="K2958" t="str">
        <f t="shared" ca="1" si="222"/>
        <v/>
      </c>
    </row>
    <row r="2959" spans="1:11" x14ac:dyDescent="0.3">
      <c r="A2959" s="2">
        <v>2</v>
      </c>
      <c r="C2959" t="str">
        <f t="shared" ca="1" si="219"/>
        <v/>
      </c>
      <c r="D2959" t="str">
        <f t="shared" ca="1" si="220"/>
        <v/>
      </c>
      <c r="H2959" t="str">
        <f t="shared" ca="1" si="221"/>
        <v/>
      </c>
      <c r="K2959" t="str">
        <f t="shared" ca="1" si="222"/>
        <v/>
      </c>
    </row>
    <row r="2960" spans="1:11" x14ac:dyDescent="0.3">
      <c r="A2960" s="2">
        <v>0</v>
      </c>
      <c r="C2960" t="str">
        <f t="shared" ca="1" si="219"/>
        <v/>
      </c>
      <c r="D2960" t="str">
        <f t="shared" ca="1" si="220"/>
        <v/>
      </c>
      <c r="H2960" t="str">
        <f t="shared" ca="1" si="221"/>
        <v/>
      </c>
      <c r="K2960" t="str">
        <f t="shared" ca="1" si="222"/>
        <v/>
      </c>
    </row>
    <row r="2961" spans="1:11" x14ac:dyDescent="0.3">
      <c r="A2961" s="2">
        <v>3</v>
      </c>
      <c r="C2961">
        <f t="shared" ca="1" si="219"/>
        <v>8</v>
      </c>
      <c r="D2961">
        <f t="shared" ca="1" si="220"/>
        <v>22</v>
      </c>
      <c r="H2961">
        <f t="shared" ca="1" si="221"/>
        <v>24.304899999999996</v>
      </c>
      <c r="K2961">
        <f t="shared" ca="1" si="222"/>
        <v>14.899599999999996</v>
      </c>
    </row>
    <row r="2962" spans="1:11" x14ac:dyDescent="0.3">
      <c r="A2962" s="2">
        <v>0</v>
      </c>
      <c r="C2962" t="str">
        <f t="shared" ca="1" si="219"/>
        <v/>
      </c>
      <c r="D2962" t="str">
        <f t="shared" ca="1" si="220"/>
        <v/>
      </c>
      <c r="H2962" t="str">
        <f t="shared" ca="1" si="221"/>
        <v/>
      </c>
      <c r="K2962" t="str">
        <f t="shared" ca="1" si="222"/>
        <v/>
      </c>
    </row>
    <row r="2963" spans="1:11" x14ac:dyDescent="0.3">
      <c r="A2963" s="2">
        <v>1</v>
      </c>
      <c r="C2963" t="str">
        <f t="shared" ca="1" si="219"/>
        <v/>
      </c>
      <c r="D2963" t="str">
        <f t="shared" ca="1" si="220"/>
        <v/>
      </c>
      <c r="H2963" t="str">
        <f t="shared" ca="1" si="221"/>
        <v/>
      </c>
      <c r="K2963" t="str">
        <f t="shared" ca="1" si="222"/>
        <v/>
      </c>
    </row>
    <row r="2964" spans="1:11" x14ac:dyDescent="0.3">
      <c r="A2964" s="2">
        <v>0</v>
      </c>
      <c r="C2964" t="str">
        <f t="shared" ca="1" si="219"/>
        <v/>
      </c>
      <c r="D2964" t="str">
        <f t="shared" ca="1" si="220"/>
        <v/>
      </c>
      <c r="H2964" t="str">
        <f t="shared" ca="1" si="221"/>
        <v/>
      </c>
      <c r="K2964" t="str">
        <f t="shared" ca="1" si="222"/>
        <v/>
      </c>
    </row>
    <row r="2965" spans="1:11" x14ac:dyDescent="0.3">
      <c r="A2965" s="2">
        <v>1</v>
      </c>
      <c r="C2965" t="str">
        <f t="shared" ca="1" si="219"/>
        <v/>
      </c>
      <c r="D2965" t="str">
        <f t="shared" ca="1" si="220"/>
        <v/>
      </c>
      <c r="H2965" t="str">
        <f t="shared" ca="1" si="221"/>
        <v/>
      </c>
      <c r="K2965" t="str">
        <f t="shared" ca="1" si="222"/>
        <v/>
      </c>
    </row>
    <row r="2966" spans="1:11" x14ac:dyDescent="0.3">
      <c r="A2966" s="2">
        <v>1</v>
      </c>
      <c r="C2966" t="str">
        <f t="shared" ca="1" si="219"/>
        <v/>
      </c>
      <c r="D2966" t="str">
        <f t="shared" ca="1" si="220"/>
        <v/>
      </c>
      <c r="H2966" t="str">
        <f t="shared" ca="1" si="221"/>
        <v/>
      </c>
      <c r="K2966" t="str">
        <f t="shared" ca="1" si="222"/>
        <v/>
      </c>
    </row>
    <row r="2967" spans="1:11" x14ac:dyDescent="0.3">
      <c r="A2967" s="2">
        <v>0</v>
      </c>
      <c r="C2967" t="str">
        <f t="shared" ca="1" si="219"/>
        <v/>
      </c>
      <c r="D2967" t="str">
        <f t="shared" ca="1" si="220"/>
        <v/>
      </c>
      <c r="H2967" t="str">
        <f t="shared" ca="1" si="221"/>
        <v/>
      </c>
      <c r="K2967" t="str">
        <f t="shared" ca="1" si="222"/>
        <v/>
      </c>
    </row>
    <row r="2968" spans="1:11" x14ac:dyDescent="0.3">
      <c r="A2968" s="2">
        <v>1</v>
      </c>
      <c r="C2968" t="str">
        <f t="shared" ca="1" si="219"/>
        <v/>
      </c>
      <c r="D2968" t="str">
        <f t="shared" ca="1" si="220"/>
        <v/>
      </c>
      <c r="H2968" t="str">
        <f t="shared" ca="1" si="221"/>
        <v/>
      </c>
      <c r="K2968" t="str">
        <f t="shared" ca="1" si="222"/>
        <v/>
      </c>
    </row>
    <row r="2969" spans="1:11" x14ac:dyDescent="0.3">
      <c r="A2969" s="2">
        <v>0</v>
      </c>
      <c r="C2969" t="str">
        <f t="shared" ca="1" si="219"/>
        <v/>
      </c>
      <c r="D2969" t="str">
        <f t="shared" ca="1" si="220"/>
        <v/>
      </c>
      <c r="H2969" t="str">
        <f t="shared" ca="1" si="221"/>
        <v/>
      </c>
      <c r="K2969" t="str">
        <f t="shared" ca="1" si="222"/>
        <v/>
      </c>
    </row>
    <row r="2970" spans="1:11" x14ac:dyDescent="0.3">
      <c r="A2970" s="2">
        <v>1</v>
      </c>
      <c r="C2970" t="str">
        <f t="shared" ca="1" si="219"/>
        <v/>
      </c>
      <c r="D2970" t="str">
        <f t="shared" ca="1" si="220"/>
        <v/>
      </c>
      <c r="H2970" t="str">
        <f t="shared" ca="1" si="221"/>
        <v/>
      </c>
      <c r="K2970" t="str">
        <f t="shared" ca="1" si="222"/>
        <v/>
      </c>
    </row>
    <row r="2971" spans="1:11" x14ac:dyDescent="0.3">
      <c r="A2971" s="2">
        <v>1</v>
      </c>
      <c r="C2971">
        <f t="shared" ca="1" si="219"/>
        <v>14</v>
      </c>
      <c r="D2971" t="str">
        <f t="shared" ca="1" si="220"/>
        <v/>
      </c>
      <c r="H2971">
        <f t="shared" ca="1" si="221"/>
        <v>1.1449000000000007</v>
      </c>
      <c r="K2971" t="str">
        <f t="shared" ca="1" si="222"/>
        <v/>
      </c>
    </row>
    <row r="2972" spans="1:11" x14ac:dyDescent="0.3">
      <c r="A2972" s="2">
        <v>1</v>
      </c>
      <c r="C2972" t="str">
        <f t="shared" ca="1" si="219"/>
        <v/>
      </c>
      <c r="D2972" t="str">
        <f t="shared" ca="1" si="220"/>
        <v/>
      </c>
      <c r="H2972" t="str">
        <f t="shared" ca="1" si="221"/>
        <v/>
      </c>
      <c r="K2972" t="str">
        <f t="shared" ca="1" si="222"/>
        <v/>
      </c>
    </row>
    <row r="2973" spans="1:11" x14ac:dyDescent="0.3">
      <c r="A2973" s="2">
        <v>2</v>
      </c>
      <c r="C2973" t="str">
        <f t="shared" ca="1" si="219"/>
        <v/>
      </c>
      <c r="D2973" t="str">
        <f t="shared" ca="1" si="220"/>
        <v/>
      </c>
      <c r="H2973" t="str">
        <f t="shared" ca="1" si="221"/>
        <v/>
      </c>
      <c r="K2973" t="str">
        <f t="shared" ca="1" si="222"/>
        <v/>
      </c>
    </row>
    <row r="2974" spans="1:11" x14ac:dyDescent="0.3">
      <c r="A2974" s="2">
        <v>3</v>
      </c>
      <c r="C2974" t="str">
        <f t="shared" ca="1" si="219"/>
        <v/>
      </c>
      <c r="D2974" t="str">
        <f t="shared" ca="1" si="220"/>
        <v/>
      </c>
      <c r="H2974" t="str">
        <f t="shared" ca="1" si="221"/>
        <v/>
      </c>
      <c r="K2974" t="str">
        <f t="shared" ca="1" si="222"/>
        <v/>
      </c>
    </row>
    <row r="2975" spans="1:11" x14ac:dyDescent="0.3">
      <c r="A2975" s="2">
        <v>0</v>
      </c>
      <c r="C2975" t="str">
        <f t="shared" ca="1" si="219"/>
        <v/>
      </c>
      <c r="D2975" t="str">
        <f t="shared" ca="1" si="220"/>
        <v/>
      </c>
      <c r="H2975" t="str">
        <f t="shared" ca="1" si="221"/>
        <v/>
      </c>
      <c r="K2975" t="str">
        <f t="shared" ca="1" si="222"/>
        <v/>
      </c>
    </row>
    <row r="2976" spans="1:11" x14ac:dyDescent="0.3">
      <c r="A2976" s="2">
        <v>1</v>
      </c>
      <c r="C2976" t="str">
        <f t="shared" ca="1" si="219"/>
        <v/>
      </c>
      <c r="D2976" t="str">
        <f t="shared" ca="1" si="220"/>
        <v/>
      </c>
      <c r="H2976" t="str">
        <f t="shared" ca="1" si="221"/>
        <v/>
      </c>
      <c r="K2976" t="str">
        <f t="shared" ca="1" si="222"/>
        <v/>
      </c>
    </row>
    <row r="2977" spans="1:11" x14ac:dyDescent="0.3">
      <c r="A2977" s="2">
        <v>1</v>
      </c>
      <c r="C2977" t="str">
        <f t="shared" ca="1" si="219"/>
        <v/>
      </c>
      <c r="D2977" t="str">
        <f t="shared" ca="1" si="220"/>
        <v/>
      </c>
      <c r="H2977" t="str">
        <f t="shared" ca="1" si="221"/>
        <v/>
      </c>
      <c r="K2977" t="str">
        <f t="shared" ca="1" si="222"/>
        <v/>
      </c>
    </row>
    <row r="2978" spans="1:11" x14ac:dyDescent="0.3">
      <c r="A2978" s="2">
        <v>2</v>
      </c>
      <c r="C2978" t="str">
        <f t="shared" ca="1" si="219"/>
        <v/>
      </c>
      <c r="D2978" t="str">
        <f t="shared" ca="1" si="220"/>
        <v/>
      </c>
      <c r="H2978" t="str">
        <f t="shared" ca="1" si="221"/>
        <v/>
      </c>
      <c r="K2978" t="str">
        <f t="shared" ca="1" si="222"/>
        <v/>
      </c>
    </row>
    <row r="2979" spans="1:11" x14ac:dyDescent="0.3">
      <c r="A2979" s="2">
        <v>0</v>
      </c>
      <c r="C2979" t="str">
        <f t="shared" ca="1" si="219"/>
        <v/>
      </c>
      <c r="D2979" t="str">
        <f t="shared" ca="1" si="220"/>
        <v/>
      </c>
      <c r="H2979" t="str">
        <f t="shared" ca="1" si="221"/>
        <v/>
      </c>
      <c r="K2979" t="str">
        <f t="shared" ca="1" si="222"/>
        <v/>
      </c>
    </row>
    <row r="2980" spans="1:11" x14ac:dyDescent="0.3">
      <c r="A2980" s="2">
        <v>3</v>
      </c>
      <c r="C2980" t="str">
        <f t="shared" ca="1" si="219"/>
        <v/>
      </c>
      <c r="D2980" t="str">
        <f t="shared" ca="1" si="220"/>
        <v/>
      </c>
      <c r="H2980" t="str">
        <f t="shared" ca="1" si="221"/>
        <v/>
      </c>
      <c r="K2980" t="str">
        <f t="shared" ca="1" si="222"/>
        <v/>
      </c>
    </row>
    <row r="2981" spans="1:11" x14ac:dyDescent="0.3">
      <c r="A2981" s="2">
        <v>1</v>
      </c>
      <c r="C2981">
        <f t="shared" ca="1" si="219"/>
        <v>14</v>
      </c>
      <c r="D2981">
        <f t="shared" ca="1" si="220"/>
        <v>24</v>
      </c>
      <c r="H2981">
        <f t="shared" ca="1" si="221"/>
        <v>1.1449000000000007</v>
      </c>
      <c r="K2981">
        <f t="shared" ca="1" si="222"/>
        <v>3.4595999999999978</v>
      </c>
    </row>
    <row r="2982" spans="1:11" x14ac:dyDescent="0.3">
      <c r="A2982" s="2">
        <v>5</v>
      </c>
      <c r="C2982" t="str">
        <f t="shared" ca="1" si="219"/>
        <v/>
      </c>
      <c r="D2982" t="str">
        <f t="shared" ca="1" si="220"/>
        <v/>
      </c>
      <c r="H2982" t="str">
        <f t="shared" ca="1" si="221"/>
        <v/>
      </c>
      <c r="K2982" t="str">
        <f t="shared" ca="1" si="222"/>
        <v/>
      </c>
    </row>
    <row r="2983" spans="1:11" x14ac:dyDescent="0.3">
      <c r="A2983" s="2">
        <v>4</v>
      </c>
      <c r="C2983" t="str">
        <f t="shared" ca="1" si="219"/>
        <v/>
      </c>
      <c r="D2983" t="str">
        <f t="shared" ca="1" si="220"/>
        <v/>
      </c>
      <c r="H2983" t="str">
        <f t="shared" ca="1" si="221"/>
        <v/>
      </c>
      <c r="K2983" t="str">
        <f t="shared" ca="1" si="222"/>
        <v/>
      </c>
    </row>
    <row r="2984" spans="1:11" x14ac:dyDescent="0.3">
      <c r="A2984" s="2">
        <v>1</v>
      </c>
      <c r="C2984" t="str">
        <f t="shared" ca="1" si="219"/>
        <v/>
      </c>
      <c r="D2984" t="str">
        <f t="shared" ca="1" si="220"/>
        <v/>
      </c>
      <c r="H2984" t="str">
        <f t="shared" ca="1" si="221"/>
        <v/>
      </c>
      <c r="K2984" t="str">
        <f t="shared" ca="1" si="222"/>
        <v/>
      </c>
    </row>
    <row r="2985" spans="1:11" x14ac:dyDescent="0.3">
      <c r="A2985" s="2">
        <v>1</v>
      </c>
      <c r="C2985" t="str">
        <f t="shared" ca="1" si="219"/>
        <v/>
      </c>
      <c r="D2985" t="str">
        <f t="shared" ca="1" si="220"/>
        <v/>
      </c>
      <c r="H2985" t="str">
        <f t="shared" ca="1" si="221"/>
        <v/>
      </c>
      <c r="K2985" t="str">
        <f t="shared" ca="1" si="222"/>
        <v/>
      </c>
    </row>
    <row r="2986" spans="1:11" x14ac:dyDescent="0.3">
      <c r="A2986" s="2">
        <v>1</v>
      </c>
      <c r="C2986" t="str">
        <f t="shared" ca="1" si="219"/>
        <v/>
      </c>
      <c r="D2986" t="str">
        <f t="shared" ca="1" si="220"/>
        <v/>
      </c>
      <c r="H2986" t="str">
        <f t="shared" ca="1" si="221"/>
        <v/>
      </c>
      <c r="K2986" t="str">
        <f t="shared" ca="1" si="222"/>
        <v/>
      </c>
    </row>
    <row r="2987" spans="1:11" x14ac:dyDescent="0.3">
      <c r="A2987" s="2">
        <v>0</v>
      </c>
      <c r="C2987" t="str">
        <f t="shared" ca="1" si="219"/>
        <v/>
      </c>
      <c r="D2987" t="str">
        <f t="shared" ca="1" si="220"/>
        <v/>
      </c>
      <c r="H2987" t="str">
        <f t="shared" ca="1" si="221"/>
        <v/>
      </c>
      <c r="K2987" t="str">
        <f t="shared" ca="1" si="222"/>
        <v/>
      </c>
    </row>
    <row r="2988" spans="1:11" x14ac:dyDescent="0.3">
      <c r="A2988" s="2">
        <v>0</v>
      </c>
      <c r="C2988" t="str">
        <f t="shared" ca="1" si="219"/>
        <v/>
      </c>
      <c r="D2988" t="str">
        <f t="shared" ca="1" si="220"/>
        <v/>
      </c>
      <c r="H2988" t="str">
        <f t="shared" ca="1" si="221"/>
        <v/>
      </c>
      <c r="K2988" t="str">
        <f t="shared" ca="1" si="222"/>
        <v/>
      </c>
    </row>
    <row r="2989" spans="1:11" x14ac:dyDescent="0.3">
      <c r="A2989" s="2">
        <v>0</v>
      </c>
      <c r="C2989" t="str">
        <f t="shared" ca="1" si="219"/>
        <v/>
      </c>
      <c r="D2989" t="str">
        <f t="shared" ca="1" si="220"/>
        <v/>
      </c>
      <c r="H2989" t="str">
        <f t="shared" ca="1" si="221"/>
        <v/>
      </c>
      <c r="K2989" t="str">
        <f t="shared" ca="1" si="222"/>
        <v/>
      </c>
    </row>
    <row r="2990" spans="1:11" x14ac:dyDescent="0.3">
      <c r="A2990" s="2">
        <v>1</v>
      </c>
      <c r="C2990" t="str">
        <f t="shared" ca="1" si="219"/>
        <v/>
      </c>
      <c r="D2990" t="str">
        <f t="shared" ca="1" si="220"/>
        <v/>
      </c>
      <c r="H2990" t="str">
        <f t="shared" ca="1" si="221"/>
        <v/>
      </c>
      <c r="K2990" t="str">
        <f t="shared" ca="1" si="222"/>
        <v/>
      </c>
    </row>
    <row r="2991" spans="1:11" x14ac:dyDescent="0.3">
      <c r="A2991" s="2">
        <v>1</v>
      </c>
      <c r="C2991">
        <f t="shared" ca="1" si="219"/>
        <v>10</v>
      </c>
      <c r="D2991" t="str">
        <f t="shared" ca="1" si="220"/>
        <v/>
      </c>
      <c r="H2991">
        <f t="shared" ca="1" si="221"/>
        <v>8.5848999999999975</v>
      </c>
      <c r="K2991" t="str">
        <f t="shared" ca="1" si="222"/>
        <v/>
      </c>
    </row>
    <row r="2992" spans="1:11" x14ac:dyDescent="0.3">
      <c r="A2992" s="2">
        <v>2</v>
      </c>
      <c r="C2992" t="str">
        <f t="shared" ca="1" si="219"/>
        <v/>
      </c>
      <c r="D2992" t="str">
        <f t="shared" ca="1" si="220"/>
        <v/>
      </c>
      <c r="H2992" t="str">
        <f t="shared" ca="1" si="221"/>
        <v/>
      </c>
      <c r="K2992" t="str">
        <f t="shared" ca="1" si="222"/>
        <v/>
      </c>
    </row>
    <row r="2993" spans="1:11" x14ac:dyDescent="0.3">
      <c r="A2993" s="2">
        <v>0</v>
      </c>
      <c r="C2993" t="str">
        <f t="shared" ca="1" si="219"/>
        <v/>
      </c>
      <c r="D2993" t="str">
        <f t="shared" ca="1" si="220"/>
        <v/>
      </c>
      <c r="H2993" t="str">
        <f t="shared" ca="1" si="221"/>
        <v/>
      </c>
      <c r="K2993" t="str">
        <f t="shared" ca="1" si="222"/>
        <v/>
      </c>
    </row>
    <row r="2994" spans="1:11" x14ac:dyDescent="0.3">
      <c r="A2994" s="2">
        <v>2</v>
      </c>
      <c r="C2994" t="str">
        <f t="shared" ca="1" si="219"/>
        <v/>
      </c>
      <c r="D2994" t="str">
        <f t="shared" ca="1" si="220"/>
        <v/>
      </c>
      <c r="H2994" t="str">
        <f t="shared" ca="1" si="221"/>
        <v/>
      </c>
      <c r="K2994" t="str">
        <f t="shared" ca="1" si="222"/>
        <v/>
      </c>
    </row>
    <row r="2995" spans="1:11" x14ac:dyDescent="0.3">
      <c r="A2995" s="2">
        <v>2</v>
      </c>
      <c r="C2995" t="str">
        <f t="shared" ca="1" si="219"/>
        <v/>
      </c>
      <c r="D2995" t="str">
        <f t="shared" ca="1" si="220"/>
        <v/>
      </c>
      <c r="H2995" t="str">
        <f t="shared" ca="1" si="221"/>
        <v/>
      </c>
      <c r="K2995" t="str">
        <f t="shared" ca="1" si="222"/>
        <v/>
      </c>
    </row>
    <row r="2996" spans="1:11" x14ac:dyDescent="0.3">
      <c r="A2996" s="2">
        <v>0</v>
      </c>
      <c r="C2996" t="str">
        <f t="shared" ca="1" si="219"/>
        <v/>
      </c>
      <c r="D2996" t="str">
        <f t="shared" ca="1" si="220"/>
        <v/>
      </c>
      <c r="H2996" t="str">
        <f t="shared" ca="1" si="221"/>
        <v/>
      </c>
      <c r="K2996" t="str">
        <f t="shared" ca="1" si="222"/>
        <v/>
      </c>
    </row>
    <row r="2997" spans="1:11" x14ac:dyDescent="0.3">
      <c r="A2997" s="2">
        <v>1</v>
      </c>
      <c r="C2997" t="str">
        <f t="shared" ca="1" si="219"/>
        <v/>
      </c>
      <c r="D2997" t="str">
        <f t="shared" ca="1" si="220"/>
        <v/>
      </c>
      <c r="H2997" t="str">
        <f t="shared" ca="1" si="221"/>
        <v/>
      </c>
      <c r="K2997" t="str">
        <f t="shared" ca="1" si="222"/>
        <v/>
      </c>
    </row>
    <row r="2998" spans="1:11" x14ac:dyDescent="0.3">
      <c r="A2998" s="2">
        <v>2</v>
      </c>
      <c r="C2998" t="str">
        <f t="shared" ca="1" si="219"/>
        <v/>
      </c>
      <c r="D2998" t="str">
        <f t="shared" ca="1" si="220"/>
        <v/>
      </c>
      <c r="H2998" t="str">
        <f t="shared" ca="1" si="221"/>
        <v/>
      </c>
      <c r="K2998" t="str">
        <f t="shared" ca="1" si="222"/>
        <v/>
      </c>
    </row>
    <row r="2999" spans="1:11" x14ac:dyDescent="0.3">
      <c r="A2999" s="2">
        <v>0</v>
      </c>
      <c r="C2999" t="str">
        <f t="shared" ca="1" si="219"/>
        <v/>
      </c>
      <c r="D2999" t="str">
        <f t="shared" ca="1" si="220"/>
        <v/>
      </c>
      <c r="H2999" t="str">
        <f t="shared" ca="1" si="221"/>
        <v/>
      </c>
      <c r="K2999" t="str">
        <f t="shared" ca="1" si="222"/>
        <v/>
      </c>
    </row>
    <row r="3000" spans="1:11" x14ac:dyDescent="0.3">
      <c r="A3000" s="2">
        <v>0</v>
      </c>
      <c r="C3000" t="str">
        <f t="shared" ca="1" si="219"/>
        <v/>
      </c>
      <c r="D3000" t="str">
        <f t="shared" ca="1" si="220"/>
        <v/>
      </c>
      <c r="H3000" t="str">
        <f t="shared" ca="1" si="221"/>
        <v/>
      </c>
      <c r="K3000" t="str">
        <f t="shared" ca="1" si="222"/>
        <v/>
      </c>
    </row>
    <row r="3001" spans="1:11" x14ac:dyDescent="0.3">
      <c r="A3001" s="2">
        <v>3</v>
      </c>
      <c r="C3001">
        <f t="shared" ca="1" si="219"/>
        <v>21</v>
      </c>
      <c r="D3001">
        <f t="shared" ca="1" si="220"/>
        <v>33</v>
      </c>
      <c r="H3001">
        <f t="shared" ca="1" si="221"/>
        <v>65.124900000000011</v>
      </c>
      <c r="K3001">
        <f t="shared" ca="1" si="222"/>
        <v>50.979600000000005</v>
      </c>
    </row>
    <row r="3002" spans="1:11" x14ac:dyDescent="0.3">
      <c r="A3002" s="2">
        <v>6</v>
      </c>
      <c r="C3002" t="str">
        <f t="shared" ca="1" si="219"/>
        <v/>
      </c>
      <c r="D3002" t="str">
        <f t="shared" ca="1" si="220"/>
        <v/>
      </c>
      <c r="H3002" t="str">
        <f t="shared" ca="1" si="221"/>
        <v/>
      </c>
      <c r="K3002" t="str">
        <f t="shared" ca="1" si="222"/>
        <v/>
      </c>
    </row>
    <row r="3003" spans="1:11" x14ac:dyDescent="0.3">
      <c r="A3003" s="2">
        <v>2</v>
      </c>
      <c r="C3003" t="str">
        <f t="shared" ca="1" si="219"/>
        <v/>
      </c>
      <c r="D3003" t="str">
        <f t="shared" ca="1" si="220"/>
        <v/>
      </c>
      <c r="H3003" t="str">
        <f t="shared" ca="1" si="221"/>
        <v/>
      </c>
      <c r="K3003" t="str">
        <f t="shared" ca="1" si="222"/>
        <v/>
      </c>
    </row>
    <row r="3004" spans="1:11" x14ac:dyDescent="0.3">
      <c r="A3004" s="2">
        <v>2</v>
      </c>
      <c r="C3004" t="str">
        <f t="shared" ca="1" si="219"/>
        <v/>
      </c>
      <c r="D3004" t="str">
        <f t="shared" ca="1" si="220"/>
        <v/>
      </c>
      <c r="H3004" t="str">
        <f t="shared" ca="1" si="221"/>
        <v/>
      </c>
      <c r="K3004" t="str">
        <f t="shared" ca="1" si="222"/>
        <v/>
      </c>
    </row>
    <row r="3005" spans="1:11" x14ac:dyDescent="0.3">
      <c r="A3005" s="2">
        <v>1</v>
      </c>
      <c r="C3005" t="str">
        <f t="shared" ca="1" si="219"/>
        <v/>
      </c>
      <c r="D3005" t="str">
        <f t="shared" ca="1" si="220"/>
        <v/>
      </c>
      <c r="H3005" t="str">
        <f t="shared" ca="1" si="221"/>
        <v/>
      </c>
      <c r="K3005" t="str">
        <f t="shared" ca="1" si="222"/>
        <v/>
      </c>
    </row>
    <row r="3006" spans="1:11" x14ac:dyDescent="0.3">
      <c r="A3006" s="2">
        <v>1</v>
      </c>
      <c r="C3006" t="str">
        <f t="shared" ca="1" si="219"/>
        <v/>
      </c>
      <c r="D3006" t="str">
        <f t="shared" ca="1" si="220"/>
        <v/>
      </c>
      <c r="H3006" t="str">
        <f t="shared" ca="1" si="221"/>
        <v/>
      </c>
      <c r="K3006" t="str">
        <f t="shared" ca="1" si="222"/>
        <v/>
      </c>
    </row>
    <row r="3007" spans="1:11" x14ac:dyDescent="0.3">
      <c r="A3007" s="2">
        <v>0</v>
      </c>
      <c r="C3007" t="str">
        <f t="shared" ca="1" si="219"/>
        <v/>
      </c>
      <c r="D3007" t="str">
        <f t="shared" ca="1" si="220"/>
        <v/>
      </c>
      <c r="H3007" t="str">
        <f t="shared" ca="1" si="221"/>
        <v/>
      </c>
      <c r="K3007" t="str">
        <f t="shared" ca="1" si="222"/>
        <v/>
      </c>
    </row>
    <row r="3008" spans="1:11" x14ac:dyDescent="0.3">
      <c r="A3008" s="2">
        <v>3</v>
      </c>
      <c r="C3008" t="str">
        <f t="shared" ca="1" si="219"/>
        <v/>
      </c>
      <c r="D3008" t="str">
        <f t="shared" ca="1" si="220"/>
        <v/>
      </c>
      <c r="H3008" t="str">
        <f t="shared" ca="1" si="221"/>
        <v/>
      </c>
      <c r="K3008" t="str">
        <f t="shared" ca="1" si="222"/>
        <v/>
      </c>
    </row>
    <row r="3009" spans="1:11" x14ac:dyDescent="0.3">
      <c r="A3009" s="2">
        <v>1</v>
      </c>
      <c r="C3009" t="str">
        <f t="shared" ref="C3009:C3072" ca="1" si="223">IF(MOD(CELL("строка",A3018),10)=0,SUM(A3009:A3018),"")</f>
        <v/>
      </c>
      <c r="D3009" t="str">
        <f t="shared" ref="D3009:D3072" ca="1" si="224">IF(MOD(CELL("строка",A3028),20)=0,SUM(A3009:A3028),"")</f>
        <v/>
      </c>
      <c r="H3009" t="str">
        <f t="shared" ca="1" si="221"/>
        <v/>
      </c>
      <c r="K3009" t="str">
        <f t="shared" ca="1" si="222"/>
        <v/>
      </c>
    </row>
    <row r="3010" spans="1:11" x14ac:dyDescent="0.3">
      <c r="A3010" s="2">
        <v>2</v>
      </c>
      <c r="C3010" t="str">
        <f t="shared" ca="1" si="223"/>
        <v/>
      </c>
      <c r="D3010" t="str">
        <f t="shared" ca="1" si="224"/>
        <v/>
      </c>
      <c r="H3010" t="str">
        <f t="shared" ref="H3010:H3073" ca="1" si="225">IF(MOD(CELL("строка",C3010),10)=1,POWER( SUM( C3010, -$G$1 ), 2 ),"")</f>
        <v/>
      </c>
      <c r="K3010" t="str">
        <f t="shared" ref="K3010:K3073" ca="1" si="226">IF(MOD(CELL("строка",D3010),20)=1,POWER( SUM( D3010, -$J$1 ), 2 ),"")</f>
        <v/>
      </c>
    </row>
    <row r="3011" spans="1:11" x14ac:dyDescent="0.3">
      <c r="A3011" s="2">
        <v>0</v>
      </c>
      <c r="C3011">
        <f t="shared" ca="1" si="223"/>
        <v>12</v>
      </c>
      <c r="D3011" t="str">
        <f t="shared" ca="1" si="224"/>
        <v/>
      </c>
      <c r="H3011">
        <f t="shared" ca="1" si="225"/>
        <v>0.86489999999999945</v>
      </c>
      <c r="K3011" t="str">
        <f t="shared" ca="1" si="226"/>
        <v/>
      </c>
    </row>
    <row r="3012" spans="1:11" x14ac:dyDescent="0.3">
      <c r="A3012" s="2">
        <v>1</v>
      </c>
      <c r="C3012" t="str">
        <f t="shared" ca="1" si="223"/>
        <v/>
      </c>
      <c r="D3012" t="str">
        <f t="shared" ca="1" si="224"/>
        <v/>
      </c>
      <c r="H3012" t="str">
        <f t="shared" ca="1" si="225"/>
        <v/>
      </c>
      <c r="K3012" t="str">
        <f t="shared" ca="1" si="226"/>
        <v/>
      </c>
    </row>
    <row r="3013" spans="1:11" x14ac:dyDescent="0.3">
      <c r="A3013" s="2">
        <v>1</v>
      </c>
      <c r="C3013" t="str">
        <f t="shared" ca="1" si="223"/>
        <v/>
      </c>
      <c r="D3013" t="str">
        <f t="shared" ca="1" si="224"/>
        <v/>
      </c>
      <c r="H3013" t="str">
        <f t="shared" ca="1" si="225"/>
        <v/>
      </c>
      <c r="K3013" t="str">
        <f t="shared" ca="1" si="226"/>
        <v/>
      </c>
    </row>
    <row r="3014" spans="1:11" x14ac:dyDescent="0.3">
      <c r="A3014" s="2">
        <v>0</v>
      </c>
      <c r="C3014" t="str">
        <f t="shared" ca="1" si="223"/>
        <v/>
      </c>
      <c r="D3014" t="str">
        <f t="shared" ca="1" si="224"/>
        <v/>
      </c>
      <c r="H3014" t="str">
        <f t="shared" ca="1" si="225"/>
        <v/>
      </c>
      <c r="K3014" t="str">
        <f t="shared" ca="1" si="226"/>
        <v/>
      </c>
    </row>
    <row r="3015" spans="1:11" x14ac:dyDescent="0.3">
      <c r="A3015" s="2">
        <v>2</v>
      </c>
      <c r="C3015" t="str">
        <f t="shared" ca="1" si="223"/>
        <v/>
      </c>
      <c r="D3015" t="str">
        <f t="shared" ca="1" si="224"/>
        <v/>
      </c>
      <c r="H3015" t="str">
        <f t="shared" ca="1" si="225"/>
        <v/>
      </c>
      <c r="K3015" t="str">
        <f t="shared" ca="1" si="226"/>
        <v/>
      </c>
    </row>
    <row r="3016" spans="1:11" x14ac:dyDescent="0.3">
      <c r="A3016" s="2">
        <v>0</v>
      </c>
      <c r="C3016" t="str">
        <f t="shared" ca="1" si="223"/>
        <v/>
      </c>
      <c r="D3016" t="str">
        <f t="shared" ca="1" si="224"/>
        <v/>
      </c>
      <c r="H3016" t="str">
        <f t="shared" ca="1" si="225"/>
        <v/>
      </c>
      <c r="K3016" t="str">
        <f t="shared" ca="1" si="226"/>
        <v/>
      </c>
    </row>
    <row r="3017" spans="1:11" x14ac:dyDescent="0.3">
      <c r="A3017" s="2">
        <v>1</v>
      </c>
      <c r="C3017" t="str">
        <f t="shared" ca="1" si="223"/>
        <v/>
      </c>
      <c r="D3017" t="str">
        <f t="shared" ca="1" si="224"/>
        <v/>
      </c>
      <c r="H3017" t="str">
        <f t="shared" ca="1" si="225"/>
        <v/>
      </c>
      <c r="K3017" t="str">
        <f t="shared" ca="1" si="226"/>
        <v/>
      </c>
    </row>
    <row r="3018" spans="1:11" x14ac:dyDescent="0.3">
      <c r="A3018" s="2">
        <v>0</v>
      </c>
      <c r="C3018" t="str">
        <f t="shared" ca="1" si="223"/>
        <v/>
      </c>
      <c r="D3018" t="str">
        <f t="shared" ca="1" si="224"/>
        <v/>
      </c>
      <c r="H3018" t="str">
        <f t="shared" ca="1" si="225"/>
        <v/>
      </c>
      <c r="K3018" t="str">
        <f t="shared" ca="1" si="226"/>
        <v/>
      </c>
    </row>
    <row r="3019" spans="1:11" x14ac:dyDescent="0.3">
      <c r="A3019" s="2">
        <v>4</v>
      </c>
      <c r="C3019" t="str">
        <f t="shared" ca="1" si="223"/>
        <v/>
      </c>
      <c r="D3019" t="str">
        <f t="shared" ca="1" si="224"/>
        <v/>
      </c>
      <c r="H3019" t="str">
        <f t="shared" ca="1" si="225"/>
        <v/>
      </c>
      <c r="K3019" t="str">
        <f t="shared" ca="1" si="226"/>
        <v/>
      </c>
    </row>
    <row r="3020" spans="1:11" x14ac:dyDescent="0.3">
      <c r="A3020" s="2">
        <v>3</v>
      </c>
      <c r="C3020" t="str">
        <f t="shared" ca="1" si="223"/>
        <v/>
      </c>
      <c r="D3020" t="str">
        <f t="shared" ca="1" si="224"/>
        <v/>
      </c>
      <c r="H3020" t="str">
        <f t="shared" ca="1" si="225"/>
        <v/>
      </c>
      <c r="K3020" t="str">
        <f t="shared" ca="1" si="226"/>
        <v/>
      </c>
    </row>
    <row r="3021" spans="1:11" x14ac:dyDescent="0.3">
      <c r="A3021" s="2">
        <v>2</v>
      </c>
      <c r="C3021">
        <f t="shared" ca="1" si="223"/>
        <v>18</v>
      </c>
      <c r="D3021">
        <f t="shared" ca="1" si="224"/>
        <v>28</v>
      </c>
      <c r="H3021">
        <f t="shared" ca="1" si="225"/>
        <v>25.704900000000002</v>
      </c>
      <c r="K3021">
        <f t="shared" ca="1" si="226"/>
        <v>4.5796000000000028</v>
      </c>
    </row>
    <row r="3022" spans="1:11" x14ac:dyDescent="0.3">
      <c r="A3022" s="2">
        <v>4</v>
      </c>
      <c r="C3022" t="str">
        <f t="shared" ca="1" si="223"/>
        <v/>
      </c>
      <c r="D3022" t="str">
        <f t="shared" ca="1" si="224"/>
        <v/>
      </c>
      <c r="H3022" t="str">
        <f t="shared" ca="1" si="225"/>
        <v/>
      </c>
      <c r="K3022" t="str">
        <f t="shared" ca="1" si="226"/>
        <v/>
      </c>
    </row>
    <row r="3023" spans="1:11" x14ac:dyDescent="0.3">
      <c r="A3023" s="2">
        <v>2</v>
      </c>
      <c r="C3023" t="str">
        <f t="shared" ca="1" si="223"/>
        <v/>
      </c>
      <c r="D3023" t="str">
        <f t="shared" ca="1" si="224"/>
        <v/>
      </c>
      <c r="H3023" t="str">
        <f t="shared" ca="1" si="225"/>
        <v/>
      </c>
      <c r="K3023" t="str">
        <f t="shared" ca="1" si="226"/>
        <v/>
      </c>
    </row>
    <row r="3024" spans="1:11" x14ac:dyDescent="0.3">
      <c r="A3024" s="2">
        <v>1</v>
      </c>
      <c r="C3024" t="str">
        <f t="shared" ca="1" si="223"/>
        <v/>
      </c>
      <c r="D3024" t="str">
        <f t="shared" ca="1" si="224"/>
        <v/>
      </c>
      <c r="H3024" t="str">
        <f t="shared" ca="1" si="225"/>
        <v/>
      </c>
      <c r="K3024" t="str">
        <f t="shared" ca="1" si="226"/>
        <v/>
      </c>
    </row>
    <row r="3025" spans="1:11" x14ac:dyDescent="0.3">
      <c r="A3025" s="2">
        <v>2</v>
      </c>
      <c r="C3025" t="str">
        <f t="shared" ca="1" si="223"/>
        <v/>
      </c>
      <c r="D3025" t="str">
        <f t="shared" ca="1" si="224"/>
        <v/>
      </c>
      <c r="H3025" t="str">
        <f t="shared" ca="1" si="225"/>
        <v/>
      </c>
      <c r="K3025" t="str">
        <f t="shared" ca="1" si="226"/>
        <v/>
      </c>
    </row>
    <row r="3026" spans="1:11" x14ac:dyDescent="0.3">
      <c r="A3026" s="2">
        <v>2</v>
      </c>
      <c r="C3026" t="str">
        <f t="shared" ca="1" si="223"/>
        <v/>
      </c>
      <c r="D3026" t="str">
        <f t="shared" ca="1" si="224"/>
        <v/>
      </c>
      <c r="H3026" t="str">
        <f t="shared" ca="1" si="225"/>
        <v/>
      </c>
      <c r="K3026" t="str">
        <f t="shared" ca="1" si="226"/>
        <v/>
      </c>
    </row>
    <row r="3027" spans="1:11" x14ac:dyDescent="0.3">
      <c r="A3027" s="2">
        <v>3</v>
      </c>
      <c r="C3027" t="str">
        <f t="shared" ca="1" si="223"/>
        <v/>
      </c>
      <c r="D3027" t="str">
        <f t="shared" ca="1" si="224"/>
        <v/>
      </c>
      <c r="H3027" t="str">
        <f t="shared" ca="1" si="225"/>
        <v/>
      </c>
      <c r="K3027" t="str">
        <f t="shared" ca="1" si="226"/>
        <v/>
      </c>
    </row>
    <row r="3028" spans="1:11" x14ac:dyDescent="0.3">
      <c r="A3028" s="2">
        <v>1</v>
      </c>
      <c r="C3028" t="str">
        <f t="shared" ca="1" si="223"/>
        <v/>
      </c>
      <c r="D3028" t="str">
        <f t="shared" ca="1" si="224"/>
        <v/>
      </c>
      <c r="H3028" t="str">
        <f t="shared" ca="1" si="225"/>
        <v/>
      </c>
      <c r="K3028" t="str">
        <f t="shared" ca="1" si="226"/>
        <v/>
      </c>
    </row>
    <row r="3029" spans="1:11" x14ac:dyDescent="0.3">
      <c r="A3029" s="2">
        <v>0</v>
      </c>
      <c r="C3029" t="str">
        <f t="shared" ca="1" si="223"/>
        <v/>
      </c>
      <c r="D3029" t="str">
        <f t="shared" ca="1" si="224"/>
        <v/>
      </c>
      <c r="H3029" t="str">
        <f t="shared" ca="1" si="225"/>
        <v/>
      </c>
      <c r="K3029" t="str">
        <f t="shared" ca="1" si="226"/>
        <v/>
      </c>
    </row>
    <row r="3030" spans="1:11" x14ac:dyDescent="0.3">
      <c r="A3030" s="2">
        <v>1</v>
      </c>
      <c r="C3030" t="str">
        <f t="shared" ca="1" si="223"/>
        <v/>
      </c>
      <c r="D3030" t="str">
        <f t="shared" ca="1" si="224"/>
        <v/>
      </c>
      <c r="H3030" t="str">
        <f t="shared" ca="1" si="225"/>
        <v/>
      </c>
      <c r="K3030" t="str">
        <f t="shared" ca="1" si="226"/>
        <v/>
      </c>
    </row>
    <row r="3031" spans="1:11" x14ac:dyDescent="0.3">
      <c r="A3031" s="2">
        <v>0</v>
      </c>
      <c r="C3031">
        <f t="shared" ca="1" si="223"/>
        <v>10</v>
      </c>
      <c r="D3031" t="str">
        <f t="shared" ca="1" si="224"/>
        <v/>
      </c>
      <c r="H3031">
        <f t="shared" ca="1" si="225"/>
        <v>8.5848999999999975</v>
      </c>
      <c r="K3031" t="str">
        <f t="shared" ca="1" si="226"/>
        <v/>
      </c>
    </row>
    <row r="3032" spans="1:11" x14ac:dyDescent="0.3">
      <c r="A3032" s="2">
        <v>1</v>
      </c>
      <c r="C3032" t="str">
        <f t="shared" ca="1" si="223"/>
        <v/>
      </c>
      <c r="D3032" t="str">
        <f t="shared" ca="1" si="224"/>
        <v/>
      </c>
      <c r="H3032" t="str">
        <f t="shared" ca="1" si="225"/>
        <v/>
      </c>
      <c r="K3032" t="str">
        <f t="shared" ca="1" si="226"/>
        <v/>
      </c>
    </row>
    <row r="3033" spans="1:11" x14ac:dyDescent="0.3">
      <c r="A3033" s="2">
        <v>1</v>
      </c>
      <c r="C3033" t="str">
        <f t="shared" ca="1" si="223"/>
        <v/>
      </c>
      <c r="D3033" t="str">
        <f t="shared" ca="1" si="224"/>
        <v/>
      </c>
      <c r="H3033" t="str">
        <f t="shared" ca="1" si="225"/>
        <v/>
      </c>
      <c r="K3033" t="str">
        <f t="shared" ca="1" si="226"/>
        <v/>
      </c>
    </row>
    <row r="3034" spans="1:11" x14ac:dyDescent="0.3">
      <c r="A3034" s="2">
        <v>0</v>
      </c>
      <c r="C3034" t="str">
        <f t="shared" ca="1" si="223"/>
        <v/>
      </c>
      <c r="D3034" t="str">
        <f t="shared" ca="1" si="224"/>
        <v/>
      </c>
      <c r="H3034" t="str">
        <f t="shared" ca="1" si="225"/>
        <v/>
      </c>
      <c r="K3034" t="str">
        <f t="shared" ca="1" si="226"/>
        <v/>
      </c>
    </row>
    <row r="3035" spans="1:11" x14ac:dyDescent="0.3">
      <c r="A3035" s="2">
        <v>2</v>
      </c>
      <c r="C3035" t="str">
        <f t="shared" ca="1" si="223"/>
        <v/>
      </c>
      <c r="D3035" t="str">
        <f t="shared" ca="1" si="224"/>
        <v/>
      </c>
      <c r="H3035" t="str">
        <f t="shared" ca="1" si="225"/>
        <v/>
      </c>
      <c r="K3035" t="str">
        <f t="shared" ca="1" si="226"/>
        <v/>
      </c>
    </row>
    <row r="3036" spans="1:11" x14ac:dyDescent="0.3">
      <c r="A3036" s="2">
        <v>1</v>
      </c>
      <c r="C3036" t="str">
        <f t="shared" ca="1" si="223"/>
        <v/>
      </c>
      <c r="D3036" t="str">
        <f t="shared" ca="1" si="224"/>
        <v/>
      </c>
      <c r="H3036" t="str">
        <f t="shared" ca="1" si="225"/>
        <v/>
      </c>
      <c r="K3036" t="str">
        <f t="shared" ca="1" si="226"/>
        <v/>
      </c>
    </row>
    <row r="3037" spans="1:11" x14ac:dyDescent="0.3">
      <c r="A3037" s="2">
        <v>0</v>
      </c>
      <c r="C3037" t="str">
        <f t="shared" ca="1" si="223"/>
        <v/>
      </c>
      <c r="D3037" t="str">
        <f t="shared" ca="1" si="224"/>
        <v/>
      </c>
      <c r="H3037" t="str">
        <f t="shared" ca="1" si="225"/>
        <v/>
      </c>
      <c r="K3037" t="str">
        <f t="shared" ca="1" si="226"/>
        <v/>
      </c>
    </row>
    <row r="3038" spans="1:11" x14ac:dyDescent="0.3">
      <c r="A3038" s="2">
        <v>2</v>
      </c>
      <c r="C3038" t="str">
        <f t="shared" ca="1" si="223"/>
        <v/>
      </c>
      <c r="D3038" t="str">
        <f t="shared" ca="1" si="224"/>
        <v/>
      </c>
      <c r="H3038" t="str">
        <f t="shared" ca="1" si="225"/>
        <v/>
      </c>
      <c r="K3038" t="str">
        <f t="shared" ca="1" si="226"/>
        <v/>
      </c>
    </row>
    <row r="3039" spans="1:11" x14ac:dyDescent="0.3">
      <c r="A3039" s="2">
        <v>2</v>
      </c>
      <c r="C3039" t="str">
        <f t="shared" ca="1" si="223"/>
        <v/>
      </c>
      <c r="D3039" t="str">
        <f t="shared" ca="1" si="224"/>
        <v/>
      </c>
      <c r="H3039" t="str">
        <f t="shared" ca="1" si="225"/>
        <v/>
      </c>
      <c r="K3039" t="str">
        <f t="shared" ca="1" si="226"/>
        <v/>
      </c>
    </row>
    <row r="3040" spans="1:11" x14ac:dyDescent="0.3">
      <c r="A3040" s="2">
        <v>1</v>
      </c>
      <c r="C3040" t="str">
        <f t="shared" ca="1" si="223"/>
        <v/>
      </c>
      <c r="D3040" t="str">
        <f t="shared" ca="1" si="224"/>
        <v/>
      </c>
      <c r="H3040" t="str">
        <f t="shared" ca="1" si="225"/>
        <v/>
      </c>
      <c r="K3040" t="str">
        <f t="shared" ca="1" si="226"/>
        <v/>
      </c>
    </row>
    <row r="3041" spans="1:11" x14ac:dyDescent="0.3">
      <c r="A3041" s="2">
        <v>3</v>
      </c>
      <c r="C3041">
        <f t="shared" ca="1" si="223"/>
        <v>14</v>
      </c>
      <c r="D3041">
        <f t="shared" ca="1" si="224"/>
        <v>25</v>
      </c>
      <c r="H3041">
        <f t="shared" ca="1" si="225"/>
        <v>1.1449000000000007</v>
      </c>
      <c r="K3041">
        <f t="shared" ca="1" si="226"/>
        <v>0.73959999999999904</v>
      </c>
    </row>
    <row r="3042" spans="1:11" x14ac:dyDescent="0.3">
      <c r="A3042" s="2">
        <v>0</v>
      </c>
      <c r="C3042" t="str">
        <f t="shared" ca="1" si="223"/>
        <v/>
      </c>
      <c r="D3042" t="str">
        <f t="shared" ca="1" si="224"/>
        <v/>
      </c>
      <c r="H3042" t="str">
        <f t="shared" ca="1" si="225"/>
        <v/>
      </c>
      <c r="K3042" t="str">
        <f t="shared" ca="1" si="226"/>
        <v/>
      </c>
    </row>
    <row r="3043" spans="1:11" x14ac:dyDescent="0.3">
      <c r="A3043" s="2">
        <v>0</v>
      </c>
      <c r="C3043" t="str">
        <f t="shared" ca="1" si="223"/>
        <v/>
      </c>
      <c r="D3043" t="str">
        <f t="shared" ca="1" si="224"/>
        <v/>
      </c>
      <c r="H3043" t="str">
        <f t="shared" ca="1" si="225"/>
        <v/>
      </c>
      <c r="K3043" t="str">
        <f t="shared" ca="1" si="226"/>
        <v/>
      </c>
    </row>
    <row r="3044" spans="1:11" x14ac:dyDescent="0.3">
      <c r="A3044" s="2">
        <v>3</v>
      </c>
      <c r="C3044" t="str">
        <f t="shared" ca="1" si="223"/>
        <v/>
      </c>
      <c r="D3044" t="str">
        <f t="shared" ca="1" si="224"/>
        <v/>
      </c>
      <c r="H3044" t="str">
        <f t="shared" ca="1" si="225"/>
        <v/>
      </c>
      <c r="K3044" t="str">
        <f t="shared" ca="1" si="226"/>
        <v/>
      </c>
    </row>
    <row r="3045" spans="1:11" x14ac:dyDescent="0.3">
      <c r="A3045" s="2">
        <v>2</v>
      </c>
      <c r="C3045" t="str">
        <f t="shared" ca="1" si="223"/>
        <v/>
      </c>
      <c r="D3045" t="str">
        <f t="shared" ca="1" si="224"/>
        <v/>
      </c>
      <c r="H3045" t="str">
        <f t="shared" ca="1" si="225"/>
        <v/>
      </c>
      <c r="K3045" t="str">
        <f t="shared" ca="1" si="226"/>
        <v/>
      </c>
    </row>
    <row r="3046" spans="1:11" x14ac:dyDescent="0.3">
      <c r="A3046" s="2">
        <v>1</v>
      </c>
      <c r="C3046" t="str">
        <f t="shared" ca="1" si="223"/>
        <v/>
      </c>
      <c r="D3046" t="str">
        <f t="shared" ca="1" si="224"/>
        <v/>
      </c>
      <c r="H3046" t="str">
        <f t="shared" ca="1" si="225"/>
        <v/>
      </c>
      <c r="K3046" t="str">
        <f t="shared" ca="1" si="226"/>
        <v/>
      </c>
    </row>
    <row r="3047" spans="1:11" x14ac:dyDescent="0.3">
      <c r="A3047" s="2">
        <v>0</v>
      </c>
      <c r="C3047" t="str">
        <f t="shared" ca="1" si="223"/>
        <v/>
      </c>
      <c r="D3047" t="str">
        <f t="shared" ca="1" si="224"/>
        <v/>
      </c>
      <c r="H3047" t="str">
        <f t="shared" ca="1" si="225"/>
        <v/>
      </c>
      <c r="K3047" t="str">
        <f t="shared" ca="1" si="226"/>
        <v/>
      </c>
    </row>
    <row r="3048" spans="1:11" x14ac:dyDescent="0.3">
      <c r="A3048" s="2">
        <v>2</v>
      </c>
      <c r="C3048" t="str">
        <f t="shared" ca="1" si="223"/>
        <v/>
      </c>
      <c r="D3048" t="str">
        <f t="shared" ca="1" si="224"/>
        <v/>
      </c>
      <c r="H3048" t="str">
        <f t="shared" ca="1" si="225"/>
        <v/>
      </c>
      <c r="K3048" t="str">
        <f t="shared" ca="1" si="226"/>
        <v/>
      </c>
    </row>
    <row r="3049" spans="1:11" x14ac:dyDescent="0.3">
      <c r="A3049" s="2">
        <v>2</v>
      </c>
      <c r="C3049" t="str">
        <f t="shared" ca="1" si="223"/>
        <v/>
      </c>
      <c r="D3049" t="str">
        <f t="shared" ca="1" si="224"/>
        <v/>
      </c>
      <c r="H3049" t="str">
        <f t="shared" ca="1" si="225"/>
        <v/>
      </c>
      <c r="K3049" t="str">
        <f t="shared" ca="1" si="226"/>
        <v/>
      </c>
    </row>
    <row r="3050" spans="1:11" x14ac:dyDescent="0.3">
      <c r="A3050" s="2">
        <v>1</v>
      </c>
      <c r="C3050" t="str">
        <f t="shared" ca="1" si="223"/>
        <v/>
      </c>
      <c r="D3050" t="str">
        <f t="shared" ca="1" si="224"/>
        <v/>
      </c>
      <c r="H3050" t="str">
        <f t="shared" ca="1" si="225"/>
        <v/>
      </c>
      <c r="K3050" t="str">
        <f t="shared" ca="1" si="226"/>
        <v/>
      </c>
    </row>
    <row r="3051" spans="1:11" x14ac:dyDescent="0.3">
      <c r="A3051" s="2">
        <v>1</v>
      </c>
      <c r="C3051">
        <f t="shared" ca="1" si="223"/>
        <v>11</v>
      </c>
      <c r="D3051" t="str">
        <f t="shared" ca="1" si="224"/>
        <v/>
      </c>
      <c r="H3051">
        <f t="shared" ca="1" si="225"/>
        <v>3.724899999999999</v>
      </c>
      <c r="K3051" t="str">
        <f t="shared" ca="1" si="226"/>
        <v/>
      </c>
    </row>
    <row r="3052" spans="1:11" x14ac:dyDescent="0.3">
      <c r="A3052" s="2">
        <v>1</v>
      </c>
      <c r="C3052" t="str">
        <f t="shared" ca="1" si="223"/>
        <v/>
      </c>
      <c r="D3052" t="str">
        <f t="shared" ca="1" si="224"/>
        <v/>
      </c>
      <c r="H3052" t="str">
        <f t="shared" ca="1" si="225"/>
        <v/>
      </c>
      <c r="K3052" t="str">
        <f t="shared" ca="1" si="226"/>
        <v/>
      </c>
    </row>
    <row r="3053" spans="1:11" x14ac:dyDescent="0.3">
      <c r="A3053" s="2">
        <v>1</v>
      </c>
      <c r="C3053" t="str">
        <f t="shared" ca="1" si="223"/>
        <v/>
      </c>
      <c r="D3053" t="str">
        <f t="shared" ca="1" si="224"/>
        <v/>
      </c>
      <c r="H3053" t="str">
        <f t="shared" ca="1" si="225"/>
        <v/>
      </c>
      <c r="K3053" t="str">
        <f t="shared" ca="1" si="226"/>
        <v/>
      </c>
    </row>
    <row r="3054" spans="1:11" x14ac:dyDescent="0.3">
      <c r="A3054" s="2">
        <v>0</v>
      </c>
      <c r="C3054" t="str">
        <f t="shared" ca="1" si="223"/>
        <v/>
      </c>
      <c r="D3054" t="str">
        <f t="shared" ca="1" si="224"/>
        <v/>
      </c>
      <c r="H3054" t="str">
        <f t="shared" ca="1" si="225"/>
        <v/>
      </c>
      <c r="K3054" t="str">
        <f t="shared" ca="1" si="226"/>
        <v/>
      </c>
    </row>
    <row r="3055" spans="1:11" x14ac:dyDescent="0.3">
      <c r="A3055" s="2">
        <v>2</v>
      </c>
      <c r="C3055" t="str">
        <f t="shared" ca="1" si="223"/>
        <v/>
      </c>
      <c r="D3055" t="str">
        <f t="shared" ca="1" si="224"/>
        <v/>
      </c>
      <c r="H3055" t="str">
        <f t="shared" ca="1" si="225"/>
        <v/>
      </c>
      <c r="K3055" t="str">
        <f t="shared" ca="1" si="226"/>
        <v/>
      </c>
    </row>
    <row r="3056" spans="1:11" x14ac:dyDescent="0.3">
      <c r="A3056" s="2">
        <v>0</v>
      </c>
      <c r="C3056" t="str">
        <f t="shared" ca="1" si="223"/>
        <v/>
      </c>
      <c r="D3056" t="str">
        <f t="shared" ca="1" si="224"/>
        <v/>
      </c>
      <c r="H3056" t="str">
        <f t="shared" ca="1" si="225"/>
        <v/>
      </c>
      <c r="K3056" t="str">
        <f t="shared" ca="1" si="226"/>
        <v/>
      </c>
    </row>
    <row r="3057" spans="1:11" x14ac:dyDescent="0.3">
      <c r="A3057" s="2">
        <v>1</v>
      </c>
      <c r="C3057" t="str">
        <f t="shared" ca="1" si="223"/>
        <v/>
      </c>
      <c r="D3057" t="str">
        <f t="shared" ca="1" si="224"/>
        <v/>
      </c>
      <c r="H3057" t="str">
        <f t="shared" ca="1" si="225"/>
        <v/>
      </c>
      <c r="K3057" t="str">
        <f t="shared" ca="1" si="226"/>
        <v/>
      </c>
    </row>
    <row r="3058" spans="1:11" x14ac:dyDescent="0.3">
      <c r="A3058" s="2">
        <v>1</v>
      </c>
      <c r="C3058" t="str">
        <f t="shared" ca="1" si="223"/>
        <v/>
      </c>
      <c r="D3058" t="str">
        <f t="shared" ca="1" si="224"/>
        <v/>
      </c>
      <c r="H3058" t="str">
        <f t="shared" ca="1" si="225"/>
        <v/>
      </c>
      <c r="K3058" t="str">
        <f t="shared" ca="1" si="226"/>
        <v/>
      </c>
    </row>
    <row r="3059" spans="1:11" x14ac:dyDescent="0.3">
      <c r="A3059" s="2">
        <v>2</v>
      </c>
      <c r="C3059" t="str">
        <f t="shared" ca="1" si="223"/>
        <v/>
      </c>
      <c r="D3059" t="str">
        <f t="shared" ca="1" si="224"/>
        <v/>
      </c>
      <c r="H3059" t="str">
        <f t="shared" ca="1" si="225"/>
        <v/>
      </c>
      <c r="K3059" t="str">
        <f t="shared" ca="1" si="226"/>
        <v/>
      </c>
    </row>
    <row r="3060" spans="1:11" x14ac:dyDescent="0.3">
      <c r="A3060" s="2">
        <v>2</v>
      </c>
      <c r="C3060" t="str">
        <f t="shared" ca="1" si="223"/>
        <v/>
      </c>
      <c r="D3060" t="str">
        <f t="shared" ca="1" si="224"/>
        <v/>
      </c>
      <c r="H3060" t="str">
        <f t="shared" ca="1" si="225"/>
        <v/>
      </c>
      <c r="K3060" t="str">
        <f t="shared" ca="1" si="226"/>
        <v/>
      </c>
    </row>
    <row r="3061" spans="1:11" x14ac:dyDescent="0.3">
      <c r="A3061" s="2">
        <v>1</v>
      </c>
      <c r="C3061">
        <f t="shared" ca="1" si="223"/>
        <v>12</v>
      </c>
      <c r="D3061">
        <f t="shared" ca="1" si="224"/>
        <v>27</v>
      </c>
      <c r="H3061">
        <f t="shared" ca="1" si="225"/>
        <v>0.86489999999999945</v>
      </c>
      <c r="K3061">
        <f t="shared" ca="1" si="226"/>
        <v>1.2996000000000012</v>
      </c>
    </row>
    <row r="3062" spans="1:11" x14ac:dyDescent="0.3">
      <c r="A3062" s="2">
        <v>1</v>
      </c>
      <c r="C3062" t="str">
        <f t="shared" ca="1" si="223"/>
        <v/>
      </c>
      <c r="D3062" t="str">
        <f t="shared" ca="1" si="224"/>
        <v/>
      </c>
      <c r="H3062" t="str">
        <f t="shared" ca="1" si="225"/>
        <v/>
      </c>
      <c r="K3062" t="str">
        <f t="shared" ca="1" si="226"/>
        <v/>
      </c>
    </row>
    <row r="3063" spans="1:11" x14ac:dyDescent="0.3">
      <c r="A3063" s="2">
        <v>2</v>
      </c>
      <c r="C3063" t="str">
        <f t="shared" ca="1" si="223"/>
        <v/>
      </c>
      <c r="D3063" t="str">
        <f t="shared" ca="1" si="224"/>
        <v/>
      </c>
      <c r="H3063" t="str">
        <f t="shared" ca="1" si="225"/>
        <v/>
      </c>
      <c r="K3063" t="str">
        <f t="shared" ca="1" si="226"/>
        <v/>
      </c>
    </row>
    <row r="3064" spans="1:11" x14ac:dyDescent="0.3">
      <c r="A3064" s="2">
        <v>0</v>
      </c>
      <c r="C3064" t="str">
        <f t="shared" ca="1" si="223"/>
        <v/>
      </c>
      <c r="D3064" t="str">
        <f t="shared" ca="1" si="224"/>
        <v/>
      </c>
      <c r="H3064" t="str">
        <f t="shared" ca="1" si="225"/>
        <v/>
      </c>
      <c r="K3064" t="str">
        <f t="shared" ca="1" si="226"/>
        <v/>
      </c>
    </row>
    <row r="3065" spans="1:11" x14ac:dyDescent="0.3">
      <c r="A3065" s="2">
        <v>2</v>
      </c>
      <c r="C3065" t="str">
        <f t="shared" ca="1" si="223"/>
        <v/>
      </c>
      <c r="D3065" t="str">
        <f t="shared" ca="1" si="224"/>
        <v/>
      </c>
      <c r="H3065" t="str">
        <f t="shared" ca="1" si="225"/>
        <v/>
      </c>
      <c r="K3065" t="str">
        <f t="shared" ca="1" si="226"/>
        <v/>
      </c>
    </row>
    <row r="3066" spans="1:11" x14ac:dyDescent="0.3">
      <c r="A3066" s="2">
        <v>1</v>
      </c>
      <c r="C3066" t="str">
        <f t="shared" ca="1" si="223"/>
        <v/>
      </c>
      <c r="D3066" t="str">
        <f t="shared" ca="1" si="224"/>
        <v/>
      </c>
      <c r="H3066" t="str">
        <f t="shared" ca="1" si="225"/>
        <v/>
      </c>
      <c r="K3066" t="str">
        <f t="shared" ca="1" si="226"/>
        <v/>
      </c>
    </row>
    <row r="3067" spans="1:11" x14ac:dyDescent="0.3">
      <c r="A3067" s="2">
        <v>3</v>
      </c>
      <c r="C3067" t="str">
        <f t="shared" ca="1" si="223"/>
        <v/>
      </c>
      <c r="D3067" t="str">
        <f t="shared" ca="1" si="224"/>
        <v/>
      </c>
      <c r="H3067" t="str">
        <f t="shared" ca="1" si="225"/>
        <v/>
      </c>
      <c r="K3067" t="str">
        <f t="shared" ca="1" si="226"/>
        <v/>
      </c>
    </row>
    <row r="3068" spans="1:11" x14ac:dyDescent="0.3">
      <c r="A3068" s="2">
        <v>2</v>
      </c>
      <c r="C3068" t="str">
        <f t="shared" ca="1" si="223"/>
        <v/>
      </c>
      <c r="D3068" t="str">
        <f t="shared" ca="1" si="224"/>
        <v/>
      </c>
      <c r="H3068" t="str">
        <f t="shared" ca="1" si="225"/>
        <v/>
      </c>
      <c r="K3068" t="str">
        <f t="shared" ca="1" si="226"/>
        <v/>
      </c>
    </row>
    <row r="3069" spans="1:11" x14ac:dyDescent="0.3">
      <c r="A3069" s="2">
        <v>0</v>
      </c>
      <c r="C3069" t="str">
        <f t="shared" ca="1" si="223"/>
        <v/>
      </c>
      <c r="D3069" t="str">
        <f t="shared" ca="1" si="224"/>
        <v/>
      </c>
      <c r="H3069" t="str">
        <f t="shared" ca="1" si="225"/>
        <v/>
      </c>
      <c r="K3069" t="str">
        <f t="shared" ca="1" si="226"/>
        <v/>
      </c>
    </row>
    <row r="3070" spans="1:11" x14ac:dyDescent="0.3">
      <c r="A3070" s="2">
        <v>0</v>
      </c>
      <c r="C3070" t="str">
        <f t="shared" ca="1" si="223"/>
        <v/>
      </c>
      <c r="D3070" t="str">
        <f t="shared" ca="1" si="224"/>
        <v/>
      </c>
      <c r="H3070" t="str">
        <f t="shared" ca="1" si="225"/>
        <v/>
      </c>
      <c r="K3070" t="str">
        <f t="shared" ca="1" si="226"/>
        <v/>
      </c>
    </row>
    <row r="3071" spans="1:11" x14ac:dyDescent="0.3">
      <c r="A3071" s="2">
        <v>4</v>
      </c>
      <c r="C3071">
        <f t="shared" ca="1" si="223"/>
        <v>15</v>
      </c>
      <c r="D3071" t="str">
        <f t="shared" ca="1" si="224"/>
        <v/>
      </c>
      <c r="H3071">
        <f t="shared" ca="1" si="225"/>
        <v>4.2849000000000013</v>
      </c>
      <c r="K3071" t="str">
        <f t="shared" ca="1" si="226"/>
        <v/>
      </c>
    </row>
    <row r="3072" spans="1:11" x14ac:dyDescent="0.3">
      <c r="A3072" s="2">
        <v>2</v>
      </c>
      <c r="C3072" t="str">
        <f t="shared" ca="1" si="223"/>
        <v/>
      </c>
      <c r="D3072" t="str">
        <f t="shared" ca="1" si="224"/>
        <v/>
      </c>
      <c r="H3072" t="str">
        <f t="shared" ca="1" si="225"/>
        <v/>
      </c>
      <c r="K3072" t="str">
        <f t="shared" ca="1" si="226"/>
        <v/>
      </c>
    </row>
    <row r="3073" spans="1:11" x14ac:dyDescent="0.3">
      <c r="A3073" s="2">
        <v>1</v>
      </c>
      <c r="C3073" t="str">
        <f t="shared" ref="C3073:C3136" ca="1" si="227">IF(MOD(CELL("строка",A3082),10)=0,SUM(A3073:A3082),"")</f>
        <v/>
      </c>
      <c r="D3073" t="str">
        <f t="shared" ref="D3073:D3136" ca="1" si="228">IF(MOD(CELL("строка",A3092),20)=0,SUM(A3073:A3092),"")</f>
        <v/>
      </c>
      <c r="H3073" t="str">
        <f t="shared" ca="1" si="225"/>
        <v/>
      </c>
      <c r="K3073" t="str">
        <f t="shared" ca="1" si="226"/>
        <v/>
      </c>
    </row>
    <row r="3074" spans="1:11" x14ac:dyDescent="0.3">
      <c r="A3074" s="2">
        <v>1</v>
      </c>
      <c r="C3074" t="str">
        <f t="shared" ca="1" si="227"/>
        <v/>
      </c>
      <c r="D3074" t="str">
        <f t="shared" ca="1" si="228"/>
        <v/>
      </c>
      <c r="H3074" t="str">
        <f t="shared" ref="H3074:H3137" ca="1" si="229">IF(MOD(CELL("строка",C3074),10)=1,POWER( SUM( C3074, -$G$1 ), 2 ),"")</f>
        <v/>
      </c>
      <c r="K3074" t="str">
        <f t="shared" ref="K3074:K3137" ca="1" si="230">IF(MOD(CELL("строка",D3074),20)=1,POWER( SUM( D3074, -$J$1 ), 2 ),"")</f>
        <v/>
      </c>
    </row>
    <row r="3075" spans="1:11" x14ac:dyDescent="0.3">
      <c r="A3075" s="2">
        <v>2</v>
      </c>
      <c r="C3075" t="str">
        <f t="shared" ca="1" si="227"/>
        <v/>
      </c>
      <c r="D3075" t="str">
        <f t="shared" ca="1" si="228"/>
        <v/>
      </c>
      <c r="H3075" t="str">
        <f t="shared" ca="1" si="229"/>
        <v/>
      </c>
      <c r="K3075" t="str">
        <f t="shared" ca="1" si="230"/>
        <v/>
      </c>
    </row>
    <row r="3076" spans="1:11" x14ac:dyDescent="0.3">
      <c r="A3076" s="2">
        <v>1</v>
      </c>
      <c r="C3076" t="str">
        <f t="shared" ca="1" si="227"/>
        <v/>
      </c>
      <c r="D3076" t="str">
        <f t="shared" ca="1" si="228"/>
        <v/>
      </c>
      <c r="H3076" t="str">
        <f t="shared" ca="1" si="229"/>
        <v/>
      </c>
      <c r="K3076" t="str">
        <f t="shared" ca="1" si="230"/>
        <v/>
      </c>
    </row>
    <row r="3077" spans="1:11" x14ac:dyDescent="0.3">
      <c r="A3077" s="2">
        <v>3</v>
      </c>
      <c r="C3077" t="str">
        <f t="shared" ca="1" si="227"/>
        <v/>
      </c>
      <c r="D3077" t="str">
        <f t="shared" ca="1" si="228"/>
        <v/>
      </c>
      <c r="H3077" t="str">
        <f t="shared" ca="1" si="229"/>
        <v/>
      </c>
      <c r="K3077" t="str">
        <f t="shared" ca="1" si="230"/>
        <v/>
      </c>
    </row>
    <row r="3078" spans="1:11" x14ac:dyDescent="0.3">
      <c r="A3078" s="2">
        <v>1</v>
      </c>
      <c r="C3078" t="str">
        <f t="shared" ca="1" si="227"/>
        <v/>
      </c>
      <c r="D3078" t="str">
        <f t="shared" ca="1" si="228"/>
        <v/>
      </c>
      <c r="H3078" t="str">
        <f t="shared" ca="1" si="229"/>
        <v/>
      </c>
      <c r="K3078" t="str">
        <f t="shared" ca="1" si="230"/>
        <v/>
      </c>
    </row>
    <row r="3079" spans="1:11" x14ac:dyDescent="0.3">
      <c r="A3079" s="2">
        <v>0</v>
      </c>
      <c r="C3079" t="str">
        <f t="shared" ca="1" si="227"/>
        <v/>
      </c>
      <c r="D3079" t="str">
        <f t="shared" ca="1" si="228"/>
        <v/>
      </c>
      <c r="H3079" t="str">
        <f t="shared" ca="1" si="229"/>
        <v/>
      </c>
      <c r="K3079" t="str">
        <f t="shared" ca="1" si="230"/>
        <v/>
      </c>
    </row>
    <row r="3080" spans="1:11" x14ac:dyDescent="0.3">
      <c r="A3080" s="2">
        <v>0</v>
      </c>
      <c r="C3080" t="str">
        <f t="shared" ca="1" si="227"/>
        <v/>
      </c>
      <c r="D3080" t="str">
        <f t="shared" ca="1" si="228"/>
        <v/>
      </c>
      <c r="H3080" t="str">
        <f t="shared" ca="1" si="229"/>
        <v/>
      </c>
      <c r="K3080" t="str">
        <f t="shared" ca="1" si="230"/>
        <v/>
      </c>
    </row>
    <row r="3081" spans="1:11" x14ac:dyDescent="0.3">
      <c r="A3081" s="2">
        <v>1</v>
      </c>
      <c r="C3081">
        <f t="shared" ca="1" si="227"/>
        <v>6</v>
      </c>
      <c r="D3081">
        <f t="shared" ca="1" si="228"/>
        <v>23</v>
      </c>
      <c r="H3081">
        <f t="shared" ca="1" si="229"/>
        <v>48.024899999999995</v>
      </c>
      <c r="K3081">
        <f t="shared" ca="1" si="230"/>
        <v>8.1795999999999971</v>
      </c>
    </row>
    <row r="3082" spans="1:11" x14ac:dyDescent="0.3">
      <c r="A3082" s="2">
        <v>1</v>
      </c>
      <c r="C3082" t="str">
        <f t="shared" ca="1" si="227"/>
        <v/>
      </c>
      <c r="D3082" t="str">
        <f t="shared" ca="1" si="228"/>
        <v/>
      </c>
      <c r="H3082" t="str">
        <f t="shared" ca="1" si="229"/>
        <v/>
      </c>
      <c r="K3082" t="str">
        <f t="shared" ca="1" si="230"/>
        <v/>
      </c>
    </row>
    <row r="3083" spans="1:11" x14ac:dyDescent="0.3">
      <c r="A3083" s="2">
        <v>0</v>
      </c>
      <c r="C3083" t="str">
        <f t="shared" ca="1" si="227"/>
        <v/>
      </c>
      <c r="D3083" t="str">
        <f t="shared" ca="1" si="228"/>
        <v/>
      </c>
      <c r="H3083" t="str">
        <f t="shared" ca="1" si="229"/>
        <v/>
      </c>
      <c r="K3083" t="str">
        <f t="shared" ca="1" si="230"/>
        <v/>
      </c>
    </row>
    <row r="3084" spans="1:11" x14ac:dyDescent="0.3">
      <c r="A3084" s="2">
        <v>1</v>
      </c>
      <c r="C3084" t="str">
        <f t="shared" ca="1" si="227"/>
        <v/>
      </c>
      <c r="D3084" t="str">
        <f t="shared" ca="1" si="228"/>
        <v/>
      </c>
      <c r="H3084" t="str">
        <f t="shared" ca="1" si="229"/>
        <v/>
      </c>
      <c r="K3084" t="str">
        <f t="shared" ca="1" si="230"/>
        <v/>
      </c>
    </row>
    <row r="3085" spans="1:11" x14ac:dyDescent="0.3">
      <c r="A3085" s="2">
        <v>1</v>
      </c>
      <c r="C3085" t="str">
        <f t="shared" ca="1" si="227"/>
        <v/>
      </c>
      <c r="D3085" t="str">
        <f t="shared" ca="1" si="228"/>
        <v/>
      </c>
      <c r="H3085" t="str">
        <f t="shared" ca="1" si="229"/>
        <v/>
      </c>
      <c r="K3085" t="str">
        <f t="shared" ca="1" si="230"/>
        <v/>
      </c>
    </row>
    <row r="3086" spans="1:11" x14ac:dyDescent="0.3">
      <c r="A3086" s="2">
        <v>0</v>
      </c>
      <c r="C3086" t="str">
        <f t="shared" ca="1" si="227"/>
        <v/>
      </c>
      <c r="D3086" t="str">
        <f t="shared" ca="1" si="228"/>
        <v/>
      </c>
      <c r="H3086" t="str">
        <f t="shared" ca="1" si="229"/>
        <v/>
      </c>
      <c r="K3086" t="str">
        <f t="shared" ca="1" si="230"/>
        <v/>
      </c>
    </row>
    <row r="3087" spans="1:11" x14ac:dyDescent="0.3">
      <c r="A3087" s="2">
        <v>0</v>
      </c>
      <c r="C3087" t="str">
        <f t="shared" ca="1" si="227"/>
        <v/>
      </c>
      <c r="D3087" t="str">
        <f t="shared" ca="1" si="228"/>
        <v/>
      </c>
      <c r="H3087" t="str">
        <f t="shared" ca="1" si="229"/>
        <v/>
      </c>
      <c r="K3087" t="str">
        <f t="shared" ca="1" si="230"/>
        <v/>
      </c>
    </row>
    <row r="3088" spans="1:11" x14ac:dyDescent="0.3">
      <c r="A3088" s="2">
        <v>1</v>
      </c>
      <c r="C3088" t="str">
        <f t="shared" ca="1" si="227"/>
        <v/>
      </c>
      <c r="D3088" t="str">
        <f t="shared" ca="1" si="228"/>
        <v/>
      </c>
      <c r="H3088" t="str">
        <f t="shared" ca="1" si="229"/>
        <v/>
      </c>
      <c r="K3088" t="str">
        <f t="shared" ca="1" si="230"/>
        <v/>
      </c>
    </row>
    <row r="3089" spans="1:11" x14ac:dyDescent="0.3">
      <c r="A3089" s="2">
        <v>1</v>
      </c>
      <c r="C3089" t="str">
        <f t="shared" ca="1" si="227"/>
        <v/>
      </c>
      <c r="D3089" t="str">
        <f t="shared" ca="1" si="228"/>
        <v/>
      </c>
      <c r="H3089" t="str">
        <f t="shared" ca="1" si="229"/>
        <v/>
      </c>
      <c r="K3089" t="str">
        <f t="shared" ca="1" si="230"/>
        <v/>
      </c>
    </row>
    <row r="3090" spans="1:11" x14ac:dyDescent="0.3">
      <c r="A3090" s="2">
        <v>0</v>
      </c>
      <c r="C3090" t="str">
        <f t="shared" ca="1" si="227"/>
        <v/>
      </c>
      <c r="D3090" t="str">
        <f t="shared" ca="1" si="228"/>
        <v/>
      </c>
      <c r="H3090" t="str">
        <f t="shared" ca="1" si="229"/>
        <v/>
      </c>
      <c r="K3090" t="str">
        <f t="shared" ca="1" si="230"/>
        <v/>
      </c>
    </row>
    <row r="3091" spans="1:11" x14ac:dyDescent="0.3">
      <c r="A3091" s="2">
        <v>2</v>
      </c>
      <c r="C3091">
        <f t="shared" ca="1" si="227"/>
        <v>17</v>
      </c>
      <c r="D3091" t="str">
        <f t="shared" ca="1" si="228"/>
        <v/>
      </c>
      <c r="H3091">
        <f t="shared" ca="1" si="229"/>
        <v>16.564900000000002</v>
      </c>
      <c r="K3091" t="str">
        <f t="shared" ca="1" si="230"/>
        <v/>
      </c>
    </row>
    <row r="3092" spans="1:11" x14ac:dyDescent="0.3">
      <c r="A3092" s="2">
        <v>1</v>
      </c>
      <c r="C3092" t="str">
        <f t="shared" ca="1" si="227"/>
        <v/>
      </c>
      <c r="D3092" t="str">
        <f t="shared" ca="1" si="228"/>
        <v/>
      </c>
      <c r="H3092" t="str">
        <f t="shared" ca="1" si="229"/>
        <v/>
      </c>
      <c r="K3092" t="str">
        <f t="shared" ca="1" si="230"/>
        <v/>
      </c>
    </row>
    <row r="3093" spans="1:11" x14ac:dyDescent="0.3">
      <c r="A3093" s="2">
        <v>2</v>
      </c>
      <c r="C3093" t="str">
        <f t="shared" ca="1" si="227"/>
        <v/>
      </c>
      <c r="D3093" t="str">
        <f t="shared" ca="1" si="228"/>
        <v/>
      </c>
      <c r="H3093" t="str">
        <f t="shared" ca="1" si="229"/>
        <v/>
      </c>
      <c r="K3093" t="str">
        <f t="shared" ca="1" si="230"/>
        <v/>
      </c>
    </row>
    <row r="3094" spans="1:11" x14ac:dyDescent="0.3">
      <c r="A3094" s="2">
        <v>3</v>
      </c>
      <c r="C3094" t="str">
        <f t="shared" ca="1" si="227"/>
        <v/>
      </c>
      <c r="D3094" t="str">
        <f t="shared" ca="1" si="228"/>
        <v/>
      </c>
      <c r="H3094" t="str">
        <f t="shared" ca="1" si="229"/>
        <v/>
      </c>
      <c r="K3094" t="str">
        <f t="shared" ca="1" si="230"/>
        <v/>
      </c>
    </row>
    <row r="3095" spans="1:11" x14ac:dyDescent="0.3">
      <c r="A3095" s="2">
        <v>1</v>
      </c>
      <c r="C3095" t="str">
        <f t="shared" ca="1" si="227"/>
        <v/>
      </c>
      <c r="D3095" t="str">
        <f t="shared" ca="1" si="228"/>
        <v/>
      </c>
      <c r="H3095" t="str">
        <f t="shared" ca="1" si="229"/>
        <v/>
      </c>
      <c r="K3095" t="str">
        <f t="shared" ca="1" si="230"/>
        <v/>
      </c>
    </row>
    <row r="3096" spans="1:11" x14ac:dyDescent="0.3">
      <c r="A3096" s="2">
        <v>3</v>
      </c>
      <c r="C3096" t="str">
        <f t="shared" ca="1" si="227"/>
        <v/>
      </c>
      <c r="D3096" t="str">
        <f t="shared" ca="1" si="228"/>
        <v/>
      </c>
      <c r="H3096" t="str">
        <f t="shared" ca="1" si="229"/>
        <v/>
      </c>
      <c r="K3096" t="str">
        <f t="shared" ca="1" si="230"/>
        <v/>
      </c>
    </row>
    <row r="3097" spans="1:11" x14ac:dyDescent="0.3">
      <c r="A3097" s="2">
        <v>0</v>
      </c>
      <c r="C3097" t="str">
        <f t="shared" ca="1" si="227"/>
        <v/>
      </c>
      <c r="D3097" t="str">
        <f t="shared" ca="1" si="228"/>
        <v/>
      </c>
      <c r="H3097" t="str">
        <f t="shared" ca="1" si="229"/>
        <v/>
      </c>
      <c r="K3097" t="str">
        <f t="shared" ca="1" si="230"/>
        <v/>
      </c>
    </row>
    <row r="3098" spans="1:11" x14ac:dyDescent="0.3">
      <c r="A3098" s="2">
        <v>0</v>
      </c>
      <c r="C3098" t="str">
        <f t="shared" ca="1" si="227"/>
        <v/>
      </c>
      <c r="D3098" t="str">
        <f t="shared" ca="1" si="228"/>
        <v/>
      </c>
      <c r="H3098" t="str">
        <f t="shared" ca="1" si="229"/>
        <v/>
      </c>
      <c r="K3098" t="str">
        <f t="shared" ca="1" si="230"/>
        <v/>
      </c>
    </row>
    <row r="3099" spans="1:11" x14ac:dyDescent="0.3">
      <c r="A3099" s="2">
        <v>3</v>
      </c>
      <c r="C3099" t="str">
        <f t="shared" ca="1" si="227"/>
        <v/>
      </c>
      <c r="D3099" t="str">
        <f t="shared" ca="1" si="228"/>
        <v/>
      </c>
      <c r="H3099" t="str">
        <f t="shared" ca="1" si="229"/>
        <v/>
      </c>
      <c r="K3099" t="str">
        <f t="shared" ca="1" si="230"/>
        <v/>
      </c>
    </row>
    <row r="3100" spans="1:11" x14ac:dyDescent="0.3">
      <c r="A3100" s="2">
        <v>2</v>
      </c>
      <c r="C3100" t="str">
        <f t="shared" ca="1" si="227"/>
        <v/>
      </c>
      <c r="D3100" t="str">
        <f t="shared" ca="1" si="228"/>
        <v/>
      </c>
      <c r="H3100" t="str">
        <f t="shared" ca="1" si="229"/>
        <v/>
      </c>
      <c r="K3100" t="str">
        <f t="shared" ca="1" si="230"/>
        <v/>
      </c>
    </row>
    <row r="3101" spans="1:11" x14ac:dyDescent="0.3">
      <c r="A3101" s="2">
        <v>2</v>
      </c>
      <c r="C3101">
        <f t="shared" ca="1" si="227"/>
        <v>10</v>
      </c>
      <c r="D3101">
        <f t="shared" ca="1" si="228"/>
        <v>26</v>
      </c>
      <c r="H3101">
        <f t="shared" ca="1" si="229"/>
        <v>8.5848999999999975</v>
      </c>
      <c r="K3101">
        <f t="shared" ca="1" si="230"/>
        <v>1.9600000000000159E-2</v>
      </c>
    </row>
    <row r="3102" spans="1:11" x14ac:dyDescent="0.3">
      <c r="A3102" s="2">
        <v>2</v>
      </c>
      <c r="C3102" t="str">
        <f t="shared" ca="1" si="227"/>
        <v/>
      </c>
      <c r="D3102" t="str">
        <f t="shared" ca="1" si="228"/>
        <v/>
      </c>
      <c r="H3102" t="str">
        <f t="shared" ca="1" si="229"/>
        <v/>
      </c>
      <c r="K3102" t="str">
        <f t="shared" ca="1" si="230"/>
        <v/>
      </c>
    </row>
    <row r="3103" spans="1:11" x14ac:dyDescent="0.3">
      <c r="A3103" s="2">
        <v>0</v>
      </c>
      <c r="C3103" t="str">
        <f t="shared" ca="1" si="227"/>
        <v/>
      </c>
      <c r="D3103" t="str">
        <f t="shared" ca="1" si="228"/>
        <v/>
      </c>
      <c r="H3103" t="str">
        <f t="shared" ca="1" si="229"/>
        <v/>
      </c>
      <c r="K3103" t="str">
        <f t="shared" ca="1" si="230"/>
        <v/>
      </c>
    </row>
    <row r="3104" spans="1:11" x14ac:dyDescent="0.3">
      <c r="A3104" s="2">
        <v>0</v>
      </c>
      <c r="C3104" t="str">
        <f t="shared" ca="1" si="227"/>
        <v/>
      </c>
      <c r="D3104" t="str">
        <f t="shared" ca="1" si="228"/>
        <v/>
      </c>
      <c r="H3104" t="str">
        <f t="shared" ca="1" si="229"/>
        <v/>
      </c>
      <c r="K3104" t="str">
        <f t="shared" ca="1" si="230"/>
        <v/>
      </c>
    </row>
    <row r="3105" spans="1:11" x14ac:dyDescent="0.3">
      <c r="A3105" s="2">
        <v>2</v>
      </c>
      <c r="C3105" t="str">
        <f t="shared" ca="1" si="227"/>
        <v/>
      </c>
      <c r="D3105" t="str">
        <f t="shared" ca="1" si="228"/>
        <v/>
      </c>
      <c r="H3105" t="str">
        <f t="shared" ca="1" si="229"/>
        <v/>
      </c>
      <c r="K3105" t="str">
        <f t="shared" ca="1" si="230"/>
        <v/>
      </c>
    </row>
    <row r="3106" spans="1:11" x14ac:dyDescent="0.3">
      <c r="A3106" s="2">
        <v>2</v>
      </c>
      <c r="C3106" t="str">
        <f t="shared" ca="1" si="227"/>
        <v/>
      </c>
      <c r="D3106" t="str">
        <f t="shared" ca="1" si="228"/>
        <v/>
      </c>
      <c r="H3106" t="str">
        <f t="shared" ca="1" si="229"/>
        <v/>
      </c>
      <c r="K3106" t="str">
        <f t="shared" ca="1" si="230"/>
        <v/>
      </c>
    </row>
    <row r="3107" spans="1:11" x14ac:dyDescent="0.3">
      <c r="A3107" s="2">
        <v>0</v>
      </c>
      <c r="C3107" t="str">
        <f t="shared" ca="1" si="227"/>
        <v/>
      </c>
      <c r="D3107" t="str">
        <f t="shared" ca="1" si="228"/>
        <v/>
      </c>
      <c r="H3107" t="str">
        <f t="shared" ca="1" si="229"/>
        <v/>
      </c>
      <c r="K3107" t="str">
        <f t="shared" ca="1" si="230"/>
        <v/>
      </c>
    </row>
    <row r="3108" spans="1:11" x14ac:dyDescent="0.3">
      <c r="A3108" s="2">
        <v>1</v>
      </c>
      <c r="C3108" t="str">
        <f t="shared" ca="1" si="227"/>
        <v/>
      </c>
      <c r="D3108" t="str">
        <f t="shared" ca="1" si="228"/>
        <v/>
      </c>
      <c r="H3108" t="str">
        <f t="shared" ca="1" si="229"/>
        <v/>
      </c>
      <c r="K3108" t="str">
        <f t="shared" ca="1" si="230"/>
        <v/>
      </c>
    </row>
    <row r="3109" spans="1:11" x14ac:dyDescent="0.3">
      <c r="A3109" s="2">
        <v>0</v>
      </c>
      <c r="C3109" t="str">
        <f t="shared" ca="1" si="227"/>
        <v/>
      </c>
      <c r="D3109" t="str">
        <f t="shared" ca="1" si="228"/>
        <v/>
      </c>
      <c r="H3109" t="str">
        <f t="shared" ca="1" si="229"/>
        <v/>
      </c>
      <c r="K3109" t="str">
        <f t="shared" ca="1" si="230"/>
        <v/>
      </c>
    </row>
    <row r="3110" spans="1:11" x14ac:dyDescent="0.3">
      <c r="A3110" s="2">
        <v>1</v>
      </c>
      <c r="C3110" t="str">
        <f t="shared" ca="1" si="227"/>
        <v/>
      </c>
      <c r="D3110" t="str">
        <f t="shared" ca="1" si="228"/>
        <v/>
      </c>
      <c r="H3110" t="str">
        <f t="shared" ca="1" si="229"/>
        <v/>
      </c>
      <c r="K3110" t="str">
        <f t="shared" ca="1" si="230"/>
        <v/>
      </c>
    </row>
    <row r="3111" spans="1:11" x14ac:dyDescent="0.3">
      <c r="A3111" s="2">
        <v>1</v>
      </c>
      <c r="C3111">
        <f t="shared" ca="1" si="227"/>
        <v>16</v>
      </c>
      <c r="D3111" t="str">
        <f t="shared" ca="1" si="228"/>
        <v/>
      </c>
      <c r="H3111">
        <f t="shared" ca="1" si="229"/>
        <v>9.4249000000000009</v>
      </c>
      <c r="K3111" t="str">
        <f t="shared" ca="1" si="230"/>
        <v/>
      </c>
    </row>
    <row r="3112" spans="1:11" x14ac:dyDescent="0.3">
      <c r="A3112" s="2">
        <v>4</v>
      </c>
      <c r="C3112" t="str">
        <f t="shared" ca="1" si="227"/>
        <v/>
      </c>
      <c r="D3112" t="str">
        <f t="shared" ca="1" si="228"/>
        <v/>
      </c>
      <c r="H3112" t="str">
        <f t="shared" ca="1" si="229"/>
        <v/>
      </c>
      <c r="K3112" t="str">
        <f t="shared" ca="1" si="230"/>
        <v/>
      </c>
    </row>
    <row r="3113" spans="1:11" x14ac:dyDescent="0.3">
      <c r="A3113" s="2">
        <v>0</v>
      </c>
      <c r="C3113" t="str">
        <f t="shared" ca="1" si="227"/>
        <v/>
      </c>
      <c r="D3113" t="str">
        <f t="shared" ca="1" si="228"/>
        <v/>
      </c>
      <c r="H3113" t="str">
        <f t="shared" ca="1" si="229"/>
        <v/>
      </c>
      <c r="K3113" t="str">
        <f t="shared" ca="1" si="230"/>
        <v/>
      </c>
    </row>
    <row r="3114" spans="1:11" x14ac:dyDescent="0.3">
      <c r="A3114" s="2">
        <v>2</v>
      </c>
      <c r="C3114" t="str">
        <f t="shared" ca="1" si="227"/>
        <v/>
      </c>
      <c r="D3114" t="str">
        <f t="shared" ca="1" si="228"/>
        <v/>
      </c>
      <c r="H3114" t="str">
        <f t="shared" ca="1" si="229"/>
        <v/>
      </c>
      <c r="K3114" t="str">
        <f t="shared" ca="1" si="230"/>
        <v/>
      </c>
    </row>
    <row r="3115" spans="1:11" x14ac:dyDescent="0.3">
      <c r="A3115" s="2">
        <v>0</v>
      </c>
      <c r="C3115" t="str">
        <f t="shared" ca="1" si="227"/>
        <v/>
      </c>
      <c r="D3115" t="str">
        <f t="shared" ca="1" si="228"/>
        <v/>
      </c>
      <c r="H3115" t="str">
        <f t="shared" ca="1" si="229"/>
        <v/>
      </c>
      <c r="K3115" t="str">
        <f t="shared" ca="1" si="230"/>
        <v/>
      </c>
    </row>
    <row r="3116" spans="1:11" x14ac:dyDescent="0.3">
      <c r="A3116" s="2">
        <v>2</v>
      </c>
      <c r="C3116" t="str">
        <f t="shared" ca="1" si="227"/>
        <v/>
      </c>
      <c r="D3116" t="str">
        <f t="shared" ca="1" si="228"/>
        <v/>
      </c>
      <c r="H3116" t="str">
        <f t="shared" ca="1" si="229"/>
        <v/>
      </c>
      <c r="K3116" t="str">
        <f t="shared" ca="1" si="230"/>
        <v/>
      </c>
    </row>
    <row r="3117" spans="1:11" x14ac:dyDescent="0.3">
      <c r="A3117" s="2">
        <v>1</v>
      </c>
      <c r="C3117" t="str">
        <f t="shared" ca="1" si="227"/>
        <v/>
      </c>
      <c r="D3117" t="str">
        <f t="shared" ca="1" si="228"/>
        <v/>
      </c>
      <c r="H3117" t="str">
        <f t="shared" ca="1" si="229"/>
        <v/>
      </c>
      <c r="K3117" t="str">
        <f t="shared" ca="1" si="230"/>
        <v/>
      </c>
    </row>
    <row r="3118" spans="1:11" x14ac:dyDescent="0.3">
      <c r="A3118" s="2">
        <v>1</v>
      </c>
      <c r="C3118" t="str">
        <f t="shared" ca="1" si="227"/>
        <v/>
      </c>
      <c r="D3118" t="str">
        <f t="shared" ca="1" si="228"/>
        <v/>
      </c>
      <c r="H3118" t="str">
        <f t="shared" ca="1" si="229"/>
        <v/>
      </c>
      <c r="K3118" t="str">
        <f t="shared" ca="1" si="230"/>
        <v/>
      </c>
    </row>
    <row r="3119" spans="1:11" x14ac:dyDescent="0.3">
      <c r="A3119" s="2">
        <v>4</v>
      </c>
      <c r="C3119" t="str">
        <f t="shared" ca="1" si="227"/>
        <v/>
      </c>
      <c r="D3119" t="str">
        <f t="shared" ca="1" si="228"/>
        <v/>
      </c>
      <c r="H3119" t="str">
        <f t="shared" ca="1" si="229"/>
        <v/>
      </c>
      <c r="K3119" t="str">
        <f t="shared" ca="1" si="230"/>
        <v/>
      </c>
    </row>
    <row r="3120" spans="1:11" x14ac:dyDescent="0.3">
      <c r="A3120" s="2">
        <v>1</v>
      </c>
      <c r="C3120" t="str">
        <f t="shared" ca="1" si="227"/>
        <v/>
      </c>
      <c r="D3120" t="str">
        <f t="shared" ca="1" si="228"/>
        <v/>
      </c>
      <c r="H3120" t="str">
        <f t="shared" ca="1" si="229"/>
        <v/>
      </c>
      <c r="K3120" t="str">
        <f t="shared" ca="1" si="230"/>
        <v/>
      </c>
    </row>
    <row r="3121" spans="1:11" x14ac:dyDescent="0.3">
      <c r="A3121" s="2">
        <v>3</v>
      </c>
      <c r="C3121">
        <f t="shared" ca="1" si="227"/>
        <v>11</v>
      </c>
      <c r="D3121">
        <f t="shared" ca="1" si="228"/>
        <v>39</v>
      </c>
      <c r="H3121">
        <f t="shared" ca="1" si="229"/>
        <v>3.724899999999999</v>
      </c>
      <c r="K3121">
        <f t="shared" ca="1" si="230"/>
        <v>172.65960000000001</v>
      </c>
    </row>
    <row r="3122" spans="1:11" x14ac:dyDescent="0.3">
      <c r="A3122" s="2">
        <v>1</v>
      </c>
      <c r="C3122" t="str">
        <f t="shared" ca="1" si="227"/>
        <v/>
      </c>
      <c r="D3122" t="str">
        <f t="shared" ca="1" si="228"/>
        <v/>
      </c>
      <c r="H3122" t="str">
        <f t="shared" ca="1" si="229"/>
        <v/>
      </c>
      <c r="K3122" t="str">
        <f t="shared" ca="1" si="230"/>
        <v/>
      </c>
    </row>
    <row r="3123" spans="1:11" x14ac:dyDescent="0.3">
      <c r="A3123" s="2">
        <v>1</v>
      </c>
      <c r="C3123" t="str">
        <f t="shared" ca="1" si="227"/>
        <v/>
      </c>
      <c r="D3123" t="str">
        <f t="shared" ca="1" si="228"/>
        <v/>
      </c>
      <c r="H3123" t="str">
        <f t="shared" ca="1" si="229"/>
        <v/>
      </c>
      <c r="K3123" t="str">
        <f t="shared" ca="1" si="230"/>
        <v/>
      </c>
    </row>
    <row r="3124" spans="1:11" x14ac:dyDescent="0.3">
      <c r="A3124" s="2">
        <v>0</v>
      </c>
      <c r="C3124" t="str">
        <f t="shared" ca="1" si="227"/>
        <v/>
      </c>
      <c r="D3124" t="str">
        <f t="shared" ca="1" si="228"/>
        <v/>
      </c>
      <c r="H3124" t="str">
        <f t="shared" ca="1" si="229"/>
        <v/>
      </c>
      <c r="K3124" t="str">
        <f t="shared" ca="1" si="230"/>
        <v/>
      </c>
    </row>
    <row r="3125" spans="1:11" x14ac:dyDescent="0.3">
      <c r="A3125" s="2">
        <v>1</v>
      </c>
      <c r="C3125" t="str">
        <f t="shared" ca="1" si="227"/>
        <v/>
      </c>
      <c r="D3125" t="str">
        <f t="shared" ca="1" si="228"/>
        <v/>
      </c>
      <c r="H3125" t="str">
        <f t="shared" ca="1" si="229"/>
        <v/>
      </c>
      <c r="K3125" t="str">
        <f t="shared" ca="1" si="230"/>
        <v/>
      </c>
    </row>
    <row r="3126" spans="1:11" x14ac:dyDescent="0.3">
      <c r="A3126" s="2">
        <v>2</v>
      </c>
      <c r="C3126" t="str">
        <f t="shared" ca="1" si="227"/>
        <v/>
      </c>
      <c r="D3126" t="str">
        <f t="shared" ca="1" si="228"/>
        <v/>
      </c>
      <c r="H3126" t="str">
        <f t="shared" ca="1" si="229"/>
        <v/>
      </c>
      <c r="K3126" t="str">
        <f t="shared" ca="1" si="230"/>
        <v/>
      </c>
    </row>
    <row r="3127" spans="1:11" x14ac:dyDescent="0.3">
      <c r="A3127" s="2">
        <v>0</v>
      </c>
      <c r="C3127" t="str">
        <f t="shared" ca="1" si="227"/>
        <v/>
      </c>
      <c r="D3127" t="str">
        <f t="shared" ca="1" si="228"/>
        <v/>
      </c>
      <c r="H3127" t="str">
        <f t="shared" ca="1" si="229"/>
        <v/>
      </c>
      <c r="K3127" t="str">
        <f t="shared" ca="1" si="230"/>
        <v/>
      </c>
    </row>
    <row r="3128" spans="1:11" x14ac:dyDescent="0.3">
      <c r="A3128" s="2">
        <v>1</v>
      </c>
      <c r="C3128" t="str">
        <f t="shared" ca="1" si="227"/>
        <v/>
      </c>
      <c r="D3128" t="str">
        <f t="shared" ca="1" si="228"/>
        <v/>
      </c>
      <c r="H3128" t="str">
        <f t="shared" ca="1" si="229"/>
        <v/>
      </c>
      <c r="K3128" t="str">
        <f t="shared" ca="1" si="230"/>
        <v/>
      </c>
    </row>
    <row r="3129" spans="1:11" x14ac:dyDescent="0.3">
      <c r="A3129" s="2">
        <v>1</v>
      </c>
      <c r="C3129" t="str">
        <f t="shared" ca="1" si="227"/>
        <v/>
      </c>
      <c r="D3129" t="str">
        <f t="shared" ca="1" si="228"/>
        <v/>
      </c>
      <c r="H3129" t="str">
        <f t="shared" ca="1" si="229"/>
        <v/>
      </c>
      <c r="K3129" t="str">
        <f t="shared" ca="1" si="230"/>
        <v/>
      </c>
    </row>
    <row r="3130" spans="1:11" x14ac:dyDescent="0.3">
      <c r="A3130" s="2">
        <v>1</v>
      </c>
      <c r="C3130" t="str">
        <f t="shared" ca="1" si="227"/>
        <v/>
      </c>
      <c r="D3130" t="str">
        <f t="shared" ca="1" si="228"/>
        <v/>
      </c>
      <c r="H3130" t="str">
        <f t="shared" ca="1" si="229"/>
        <v/>
      </c>
      <c r="K3130" t="str">
        <f t="shared" ca="1" si="230"/>
        <v/>
      </c>
    </row>
    <row r="3131" spans="1:11" x14ac:dyDescent="0.3">
      <c r="A3131" s="2">
        <v>2</v>
      </c>
      <c r="C3131">
        <f t="shared" ca="1" si="227"/>
        <v>28</v>
      </c>
      <c r="D3131" t="str">
        <f t="shared" ca="1" si="228"/>
        <v/>
      </c>
      <c r="H3131">
        <f t="shared" ca="1" si="229"/>
        <v>227.10490000000001</v>
      </c>
      <c r="K3131" t="str">
        <f t="shared" ca="1" si="230"/>
        <v/>
      </c>
    </row>
    <row r="3132" spans="1:11" x14ac:dyDescent="0.3">
      <c r="A3132" s="2">
        <v>3</v>
      </c>
      <c r="C3132" t="str">
        <f t="shared" ca="1" si="227"/>
        <v/>
      </c>
      <c r="D3132" t="str">
        <f t="shared" ca="1" si="228"/>
        <v/>
      </c>
      <c r="H3132" t="str">
        <f t="shared" ca="1" si="229"/>
        <v/>
      </c>
      <c r="K3132" t="str">
        <f t="shared" ca="1" si="230"/>
        <v/>
      </c>
    </row>
    <row r="3133" spans="1:11" x14ac:dyDescent="0.3">
      <c r="A3133" s="2">
        <v>2</v>
      </c>
      <c r="C3133" t="str">
        <f t="shared" ca="1" si="227"/>
        <v/>
      </c>
      <c r="D3133" t="str">
        <f t="shared" ca="1" si="228"/>
        <v/>
      </c>
      <c r="H3133" t="str">
        <f t="shared" ca="1" si="229"/>
        <v/>
      </c>
      <c r="K3133" t="str">
        <f t="shared" ca="1" si="230"/>
        <v/>
      </c>
    </row>
    <row r="3134" spans="1:11" x14ac:dyDescent="0.3">
      <c r="A3134" s="2">
        <v>3</v>
      </c>
      <c r="C3134" t="str">
        <f t="shared" ca="1" si="227"/>
        <v/>
      </c>
      <c r="D3134" t="str">
        <f t="shared" ca="1" si="228"/>
        <v/>
      </c>
      <c r="H3134" t="str">
        <f t="shared" ca="1" si="229"/>
        <v/>
      </c>
      <c r="K3134" t="str">
        <f t="shared" ca="1" si="230"/>
        <v/>
      </c>
    </row>
    <row r="3135" spans="1:11" x14ac:dyDescent="0.3">
      <c r="A3135" s="2">
        <v>2</v>
      </c>
      <c r="C3135" t="str">
        <f t="shared" ca="1" si="227"/>
        <v/>
      </c>
      <c r="D3135" t="str">
        <f t="shared" ca="1" si="228"/>
        <v/>
      </c>
      <c r="H3135" t="str">
        <f t="shared" ca="1" si="229"/>
        <v/>
      </c>
      <c r="K3135" t="str">
        <f t="shared" ca="1" si="230"/>
        <v/>
      </c>
    </row>
    <row r="3136" spans="1:11" x14ac:dyDescent="0.3">
      <c r="A3136" s="2">
        <v>2</v>
      </c>
      <c r="C3136" t="str">
        <f t="shared" ca="1" si="227"/>
        <v/>
      </c>
      <c r="D3136" t="str">
        <f t="shared" ca="1" si="228"/>
        <v/>
      </c>
      <c r="H3136" t="str">
        <f t="shared" ca="1" si="229"/>
        <v/>
      </c>
      <c r="K3136" t="str">
        <f t="shared" ca="1" si="230"/>
        <v/>
      </c>
    </row>
    <row r="3137" spans="1:11" x14ac:dyDescent="0.3">
      <c r="A3137" s="2">
        <v>3</v>
      </c>
      <c r="C3137" t="str">
        <f t="shared" ref="C3137:C3200" ca="1" si="231">IF(MOD(CELL("строка",A3146),10)=0,SUM(A3137:A3146),"")</f>
        <v/>
      </c>
      <c r="D3137" t="str">
        <f t="shared" ref="D3137:D3200" ca="1" si="232">IF(MOD(CELL("строка",A3156),20)=0,SUM(A3137:A3156),"")</f>
        <v/>
      </c>
      <c r="H3137" t="str">
        <f t="shared" ca="1" si="229"/>
        <v/>
      </c>
      <c r="K3137" t="str">
        <f t="shared" ca="1" si="230"/>
        <v/>
      </c>
    </row>
    <row r="3138" spans="1:11" x14ac:dyDescent="0.3">
      <c r="A3138" s="2">
        <v>0</v>
      </c>
      <c r="C3138" t="str">
        <f t="shared" ca="1" si="231"/>
        <v/>
      </c>
      <c r="D3138" t="str">
        <f t="shared" ca="1" si="232"/>
        <v/>
      </c>
      <c r="H3138" t="str">
        <f t="shared" ref="H3138:H3201" ca="1" si="233">IF(MOD(CELL("строка",C3138),10)=1,POWER( SUM( C3138, -$G$1 ), 2 ),"")</f>
        <v/>
      </c>
      <c r="K3138" t="str">
        <f t="shared" ref="K3138:K3201" ca="1" si="234">IF(MOD(CELL("строка",D3138),20)=1,POWER( SUM( D3138, -$J$1 ), 2 ),"")</f>
        <v/>
      </c>
    </row>
    <row r="3139" spans="1:11" x14ac:dyDescent="0.3">
      <c r="A3139" s="2">
        <v>5</v>
      </c>
      <c r="C3139" t="str">
        <f t="shared" ca="1" si="231"/>
        <v/>
      </c>
      <c r="D3139" t="str">
        <f t="shared" ca="1" si="232"/>
        <v/>
      </c>
      <c r="H3139" t="str">
        <f t="shared" ca="1" si="233"/>
        <v/>
      </c>
      <c r="K3139" t="str">
        <f t="shared" ca="1" si="234"/>
        <v/>
      </c>
    </row>
    <row r="3140" spans="1:11" x14ac:dyDescent="0.3">
      <c r="A3140" s="2">
        <v>6</v>
      </c>
      <c r="C3140" t="str">
        <f t="shared" ca="1" si="231"/>
        <v/>
      </c>
      <c r="D3140" t="str">
        <f t="shared" ca="1" si="232"/>
        <v/>
      </c>
      <c r="H3140" t="str">
        <f t="shared" ca="1" si="233"/>
        <v/>
      </c>
      <c r="K3140" t="str">
        <f t="shared" ca="1" si="234"/>
        <v/>
      </c>
    </row>
    <row r="3141" spans="1:11" x14ac:dyDescent="0.3">
      <c r="A3141" s="2">
        <v>0</v>
      </c>
      <c r="C3141">
        <f t="shared" ca="1" si="231"/>
        <v>12</v>
      </c>
      <c r="D3141">
        <f t="shared" ca="1" si="232"/>
        <v>23</v>
      </c>
      <c r="H3141">
        <f t="shared" ca="1" si="233"/>
        <v>0.86489999999999945</v>
      </c>
      <c r="K3141">
        <f t="shared" ca="1" si="234"/>
        <v>8.1795999999999971</v>
      </c>
    </row>
    <row r="3142" spans="1:11" x14ac:dyDescent="0.3">
      <c r="A3142" s="2">
        <v>3</v>
      </c>
      <c r="C3142" t="str">
        <f t="shared" ca="1" si="231"/>
        <v/>
      </c>
      <c r="D3142" t="str">
        <f t="shared" ca="1" si="232"/>
        <v/>
      </c>
      <c r="H3142" t="str">
        <f t="shared" ca="1" si="233"/>
        <v/>
      </c>
      <c r="K3142" t="str">
        <f t="shared" ca="1" si="234"/>
        <v/>
      </c>
    </row>
    <row r="3143" spans="1:11" x14ac:dyDescent="0.3">
      <c r="A3143" s="2">
        <v>2</v>
      </c>
      <c r="C3143" t="str">
        <f t="shared" ca="1" si="231"/>
        <v/>
      </c>
      <c r="D3143" t="str">
        <f t="shared" ca="1" si="232"/>
        <v/>
      </c>
      <c r="H3143" t="str">
        <f t="shared" ca="1" si="233"/>
        <v/>
      </c>
      <c r="K3143" t="str">
        <f t="shared" ca="1" si="234"/>
        <v/>
      </c>
    </row>
    <row r="3144" spans="1:11" x14ac:dyDescent="0.3">
      <c r="A3144" s="2">
        <v>1</v>
      </c>
      <c r="C3144" t="str">
        <f t="shared" ca="1" si="231"/>
        <v/>
      </c>
      <c r="D3144" t="str">
        <f t="shared" ca="1" si="232"/>
        <v/>
      </c>
      <c r="H3144" t="str">
        <f t="shared" ca="1" si="233"/>
        <v/>
      </c>
      <c r="K3144" t="str">
        <f t="shared" ca="1" si="234"/>
        <v/>
      </c>
    </row>
    <row r="3145" spans="1:11" x14ac:dyDescent="0.3">
      <c r="A3145" s="2">
        <v>0</v>
      </c>
      <c r="C3145" t="str">
        <f t="shared" ca="1" si="231"/>
        <v/>
      </c>
      <c r="D3145" t="str">
        <f t="shared" ca="1" si="232"/>
        <v/>
      </c>
      <c r="H3145" t="str">
        <f t="shared" ca="1" si="233"/>
        <v/>
      </c>
      <c r="K3145" t="str">
        <f t="shared" ca="1" si="234"/>
        <v/>
      </c>
    </row>
    <row r="3146" spans="1:11" x14ac:dyDescent="0.3">
      <c r="A3146" s="2">
        <v>1</v>
      </c>
      <c r="C3146" t="str">
        <f t="shared" ca="1" si="231"/>
        <v/>
      </c>
      <c r="D3146" t="str">
        <f t="shared" ca="1" si="232"/>
        <v/>
      </c>
      <c r="H3146" t="str">
        <f t="shared" ca="1" si="233"/>
        <v/>
      </c>
      <c r="K3146" t="str">
        <f t="shared" ca="1" si="234"/>
        <v/>
      </c>
    </row>
    <row r="3147" spans="1:11" x14ac:dyDescent="0.3">
      <c r="A3147" s="2">
        <v>1</v>
      </c>
      <c r="C3147" t="str">
        <f t="shared" ca="1" si="231"/>
        <v/>
      </c>
      <c r="D3147" t="str">
        <f t="shared" ca="1" si="232"/>
        <v/>
      </c>
      <c r="H3147" t="str">
        <f t="shared" ca="1" si="233"/>
        <v/>
      </c>
      <c r="K3147" t="str">
        <f t="shared" ca="1" si="234"/>
        <v/>
      </c>
    </row>
    <row r="3148" spans="1:11" x14ac:dyDescent="0.3">
      <c r="A3148" s="2">
        <v>2</v>
      </c>
      <c r="C3148" t="str">
        <f t="shared" ca="1" si="231"/>
        <v/>
      </c>
      <c r="D3148" t="str">
        <f t="shared" ca="1" si="232"/>
        <v/>
      </c>
      <c r="H3148" t="str">
        <f t="shared" ca="1" si="233"/>
        <v/>
      </c>
      <c r="K3148" t="str">
        <f t="shared" ca="1" si="234"/>
        <v/>
      </c>
    </row>
    <row r="3149" spans="1:11" x14ac:dyDescent="0.3">
      <c r="A3149" s="2">
        <v>1</v>
      </c>
      <c r="C3149" t="str">
        <f t="shared" ca="1" si="231"/>
        <v/>
      </c>
      <c r="D3149" t="str">
        <f t="shared" ca="1" si="232"/>
        <v/>
      </c>
      <c r="H3149" t="str">
        <f t="shared" ca="1" si="233"/>
        <v/>
      </c>
      <c r="K3149" t="str">
        <f t="shared" ca="1" si="234"/>
        <v/>
      </c>
    </row>
    <row r="3150" spans="1:11" x14ac:dyDescent="0.3">
      <c r="A3150" s="2">
        <v>1</v>
      </c>
      <c r="C3150" t="str">
        <f t="shared" ca="1" si="231"/>
        <v/>
      </c>
      <c r="D3150" t="str">
        <f t="shared" ca="1" si="232"/>
        <v/>
      </c>
      <c r="H3150" t="str">
        <f t="shared" ca="1" si="233"/>
        <v/>
      </c>
      <c r="K3150" t="str">
        <f t="shared" ca="1" si="234"/>
        <v/>
      </c>
    </row>
    <row r="3151" spans="1:11" x14ac:dyDescent="0.3">
      <c r="A3151" s="2">
        <v>0</v>
      </c>
      <c r="C3151">
        <f t="shared" ca="1" si="231"/>
        <v>11</v>
      </c>
      <c r="D3151" t="str">
        <f t="shared" ca="1" si="232"/>
        <v/>
      </c>
      <c r="H3151">
        <f t="shared" ca="1" si="233"/>
        <v>3.724899999999999</v>
      </c>
      <c r="K3151" t="str">
        <f t="shared" ca="1" si="234"/>
        <v/>
      </c>
    </row>
    <row r="3152" spans="1:11" x14ac:dyDescent="0.3">
      <c r="A3152" s="2">
        <v>1</v>
      </c>
      <c r="C3152" t="str">
        <f t="shared" ca="1" si="231"/>
        <v/>
      </c>
      <c r="D3152" t="str">
        <f t="shared" ca="1" si="232"/>
        <v/>
      </c>
      <c r="H3152" t="str">
        <f t="shared" ca="1" si="233"/>
        <v/>
      </c>
      <c r="K3152" t="str">
        <f t="shared" ca="1" si="234"/>
        <v/>
      </c>
    </row>
    <row r="3153" spans="1:11" x14ac:dyDescent="0.3">
      <c r="A3153" s="2">
        <v>2</v>
      </c>
      <c r="C3153" t="str">
        <f t="shared" ca="1" si="231"/>
        <v/>
      </c>
      <c r="D3153" t="str">
        <f t="shared" ca="1" si="232"/>
        <v/>
      </c>
      <c r="H3153" t="str">
        <f t="shared" ca="1" si="233"/>
        <v/>
      </c>
      <c r="K3153" t="str">
        <f t="shared" ca="1" si="234"/>
        <v/>
      </c>
    </row>
    <row r="3154" spans="1:11" x14ac:dyDescent="0.3">
      <c r="A3154" s="2">
        <v>2</v>
      </c>
      <c r="C3154" t="str">
        <f t="shared" ca="1" si="231"/>
        <v/>
      </c>
      <c r="D3154" t="str">
        <f t="shared" ca="1" si="232"/>
        <v/>
      </c>
      <c r="H3154" t="str">
        <f t="shared" ca="1" si="233"/>
        <v/>
      </c>
      <c r="K3154" t="str">
        <f t="shared" ca="1" si="234"/>
        <v/>
      </c>
    </row>
    <row r="3155" spans="1:11" x14ac:dyDescent="0.3">
      <c r="A3155" s="2">
        <v>1</v>
      </c>
      <c r="C3155" t="str">
        <f t="shared" ca="1" si="231"/>
        <v/>
      </c>
      <c r="D3155" t="str">
        <f t="shared" ca="1" si="232"/>
        <v/>
      </c>
      <c r="H3155" t="str">
        <f t="shared" ca="1" si="233"/>
        <v/>
      </c>
      <c r="K3155" t="str">
        <f t="shared" ca="1" si="234"/>
        <v/>
      </c>
    </row>
    <row r="3156" spans="1:11" x14ac:dyDescent="0.3">
      <c r="A3156" s="2">
        <v>0</v>
      </c>
      <c r="C3156" t="str">
        <f t="shared" ca="1" si="231"/>
        <v/>
      </c>
      <c r="D3156" t="str">
        <f t="shared" ca="1" si="232"/>
        <v/>
      </c>
      <c r="H3156" t="str">
        <f t="shared" ca="1" si="233"/>
        <v/>
      </c>
      <c r="K3156" t="str">
        <f t="shared" ca="1" si="234"/>
        <v/>
      </c>
    </row>
    <row r="3157" spans="1:11" x14ac:dyDescent="0.3">
      <c r="A3157" s="2">
        <v>2</v>
      </c>
      <c r="C3157" t="str">
        <f t="shared" ca="1" si="231"/>
        <v/>
      </c>
      <c r="D3157" t="str">
        <f t="shared" ca="1" si="232"/>
        <v/>
      </c>
      <c r="H3157" t="str">
        <f t="shared" ca="1" si="233"/>
        <v/>
      </c>
      <c r="K3157" t="str">
        <f t="shared" ca="1" si="234"/>
        <v/>
      </c>
    </row>
    <row r="3158" spans="1:11" x14ac:dyDescent="0.3">
      <c r="A3158" s="2">
        <v>0</v>
      </c>
      <c r="C3158" t="str">
        <f t="shared" ca="1" si="231"/>
        <v/>
      </c>
      <c r="D3158" t="str">
        <f t="shared" ca="1" si="232"/>
        <v/>
      </c>
      <c r="H3158" t="str">
        <f t="shared" ca="1" si="233"/>
        <v/>
      </c>
      <c r="K3158" t="str">
        <f t="shared" ca="1" si="234"/>
        <v/>
      </c>
    </row>
    <row r="3159" spans="1:11" x14ac:dyDescent="0.3">
      <c r="A3159" s="2">
        <v>1</v>
      </c>
      <c r="C3159" t="str">
        <f t="shared" ca="1" si="231"/>
        <v/>
      </c>
      <c r="D3159" t="str">
        <f t="shared" ca="1" si="232"/>
        <v/>
      </c>
      <c r="H3159" t="str">
        <f t="shared" ca="1" si="233"/>
        <v/>
      </c>
      <c r="K3159" t="str">
        <f t="shared" ca="1" si="234"/>
        <v/>
      </c>
    </row>
    <row r="3160" spans="1:11" x14ac:dyDescent="0.3">
      <c r="A3160" s="2">
        <v>2</v>
      </c>
      <c r="C3160" t="str">
        <f t="shared" ca="1" si="231"/>
        <v/>
      </c>
      <c r="D3160" t="str">
        <f t="shared" ca="1" si="232"/>
        <v/>
      </c>
      <c r="H3160" t="str">
        <f t="shared" ca="1" si="233"/>
        <v/>
      </c>
      <c r="K3160" t="str">
        <f t="shared" ca="1" si="234"/>
        <v/>
      </c>
    </row>
    <row r="3161" spans="1:11" x14ac:dyDescent="0.3">
      <c r="A3161" s="2">
        <v>1</v>
      </c>
      <c r="C3161">
        <f t="shared" ca="1" si="231"/>
        <v>7</v>
      </c>
      <c r="D3161">
        <f t="shared" ca="1" si="232"/>
        <v>19</v>
      </c>
      <c r="H3161">
        <f t="shared" ca="1" si="233"/>
        <v>35.164899999999996</v>
      </c>
      <c r="K3161">
        <f t="shared" ca="1" si="234"/>
        <v>47.059599999999989</v>
      </c>
    </row>
    <row r="3162" spans="1:11" x14ac:dyDescent="0.3">
      <c r="A3162" s="2">
        <v>0</v>
      </c>
      <c r="C3162" t="str">
        <f t="shared" ca="1" si="231"/>
        <v/>
      </c>
      <c r="D3162" t="str">
        <f t="shared" ca="1" si="232"/>
        <v/>
      </c>
      <c r="H3162" t="str">
        <f t="shared" ca="1" si="233"/>
        <v/>
      </c>
      <c r="K3162" t="str">
        <f t="shared" ca="1" si="234"/>
        <v/>
      </c>
    </row>
    <row r="3163" spans="1:11" x14ac:dyDescent="0.3">
      <c r="A3163" s="2">
        <v>1</v>
      </c>
      <c r="C3163" t="str">
        <f t="shared" ca="1" si="231"/>
        <v/>
      </c>
      <c r="D3163" t="str">
        <f t="shared" ca="1" si="232"/>
        <v/>
      </c>
      <c r="H3163" t="str">
        <f t="shared" ca="1" si="233"/>
        <v/>
      </c>
      <c r="K3163" t="str">
        <f t="shared" ca="1" si="234"/>
        <v/>
      </c>
    </row>
    <row r="3164" spans="1:11" x14ac:dyDescent="0.3">
      <c r="A3164" s="2">
        <v>1</v>
      </c>
      <c r="C3164" t="str">
        <f t="shared" ca="1" si="231"/>
        <v/>
      </c>
      <c r="D3164" t="str">
        <f t="shared" ca="1" si="232"/>
        <v/>
      </c>
      <c r="H3164" t="str">
        <f t="shared" ca="1" si="233"/>
        <v/>
      </c>
      <c r="K3164" t="str">
        <f t="shared" ca="1" si="234"/>
        <v/>
      </c>
    </row>
    <row r="3165" spans="1:11" x14ac:dyDescent="0.3">
      <c r="A3165" s="2">
        <v>1</v>
      </c>
      <c r="C3165" t="str">
        <f t="shared" ca="1" si="231"/>
        <v/>
      </c>
      <c r="D3165" t="str">
        <f t="shared" ca="1" si="232"/>
        <v/>
      </c>
      <c r="H3165" t="str">
        <f t="shared" ca="1" si="233"/>
        <v/>
      </c>
      <c r="K3165" t="str">
        <f t="shared" ca="1" si="234"/>
        <v/>
      </c>
    </row>
    <row r="3166" spans="1:11" x14ac:dyDescent="0.3">
      <c r="A3166" s="2">
        <v>1</v>
      </c>
      <c r="C3166" t="str">
        <f t="shared" ca="1" si="231"/>
        <v/>
      </c>
      <c r="D3166" t="str">
        <f t="shared" ca="1" si="232"/>
        <v/>
      </c>
      <c r="H3166" t="str">
        <f t="shared" ca="1" si="233"/>
        <v/>
      </c>
      <c r="K3166" t="str">
        <f t="shared" ca="1" si="234"/>
        <v/>
      </c>
    </row>
    <row r="3167" spans="1:11" x14ac:dyDescent="0.3">
      <c r="A3167" s="2">
        <v>0</v>
      </c>
      <c r="C3167" t="str">
        <f t="shared" ca="1" si="231"/>
        <v/>
      </c>
      <c r="D3167" t="str">
        <f t="shared" ca="1" si="232"/>
        <v/>
      </c>
      <c r="H3167" t="str">
        <f t="shared" ca="1" si="233"/>
        <v/>
      </c>
      <c r="K3167" t="str">
        <f t="shared" ca="1" si="234"/>
        <v/>
      </c>
    </row>
    <row r="3168" spans="1:11" x14ac:dyDescent="0.3">
      <c r="A3168" s="2">
        <v>1</v>
      </c>
      <c r="C3168" t="str">
        <f t="shared" ca="1" si="231"/>
        <v/>
      </c>
      <c r="D3168" t="str">
        <f t="shared" ca="1" si="232"/>
        <v/>
      </c>
      <c r="H3168" t="str">
        <f t="shared" ca="1" si="233"/>
        <v/>
      </c>
      <c r="K3168" t="str">
        <f t="shared" ca="1" si="234"/>
        <v/>
      </c>
    </row>
    <row r="3169" spans="1:11" x14ac:dyDescent="0.3">
      <c r="A3169" s="2">
        <v>0</v>
      </c>
      <c r="C3169" t="str">
        <f t="shared" ca="1" si="231"/>
        <v/>
      </c>
      <c r="D3169" t="str">
        <f t="shared" ca="1" si="232"/>
        <v/>
      </c>
      <c r="H3169" t="str">
        <f t="shared" ca="1" si="233"/>
        <v/>
      </c>
      <c r="K3169" t="str">
        <f t="shared" ca="1" si="234"/>
        <v/>
      </c>
    </row>
    <row r="3170" spans="1:11" x14ac:dyDescent="0.3">
      <c r="A3170" s="2">
        <v>1</v>
      </c>
      <c r="C3170" t="str">
        <f t="shared" ca="1" si="231"/>
        <v/>
      </c>
      <c r="D3170" t="str">
        <f t="shared" ca="1" si="232"/>
        <v/>
      </c>
      <c r="H3170" t="str">
        <f t="shared" ca="1" si="233"/>
        <v/>
      </c>
      <c r="K3170" t="str">
        <f t="shared" ca="1" si="234"/>
        <v/>
      </c>
    </row>
    <row r="3171" spans="1:11" x14ac:dyDescent="0.3">
      <c r="A3171" s="2">
        <v>2</v>
      </c>
      <c r="C3171">
        <f t="shared" ca="1" si="231"/>
        <v>12</v>
      </c>
      <c r="D3171" t="str">
        <f t="shared" ca="1" si="232"/>
        <v/>
      </c>
      <c r="H3171">
        <f t="shared" ca="1" si="233"/>
        <v>0.86489999999999945</v>
      </c>
      <c r="K3171" t="str">
        <f t="shared" ca="1" si="234"/>
        <v/>
      </c>
    </row>
    <row r="3172" spans="1:11" x14ac:dyDescent="0.3">
      <c r="A3172" s="2">
        <v>0</v>
      </c>
      <c r="C3172" t="str">
        <f t="shared" ca="1" si="231"/>
        <v/>
      </c>
      <c r="D3172" t="str">
        <f t="shared" ca="1" si="232"/>
        <v/>
      </c>
      <c r="H3172" t="str">
        <f t="shared" ca="1" si="233"/>
        <v/>
      </c>
      <c r="K3172" t="str">
        <f t="shared" ca="1" si="234"/>
        <v/>
      </c>
    </row>
    <row r="3173" spans="1:11" x14ac:dyDescent="0.3">
      <c r="A3173" s="2">
        <v>2</v>
      </c>
      <c r="C3173" t="str">
        <f t="shared" ca="1" si="231"/>
        <v/>
      </c>
      <c r="D3173" t="str">
        <f t="shared" ca="1" si="232"/>
        <v/>
      </c>
      <c r="H3173" t="str">
        <f t="shared" ca="1" si="233"/>
        <v/>
      </c>
      <c r="K3173" t="str">
        <f t="shared" ca="1" si="234"/>
        <v/>
      </c>
    </row>
    <row r="3174" spans="1:11" x14ac:dyDescent="0.3">
      <c r="A3174" s="2">
        <v>1</v>
      </c>
      <c r="C3174" t="str">
        <f t="shared" ca="1" si="231"/>
        <v/>
      </c>
      <c r="D3174" t="str">
        <f t="shared" ca="1" si="232"/>
        <v/>
      </c>
      <c r="H3174" t="str">
        <f t="shared" ca="1" si="233"/>
        <v/>
      </c>
      <c r="K3174" t="str">
        <f t="shared" ca="1" si="234"/>
        <v/>
      </c>
    </row>
    <row r="3175" spans="1:11" x14ac:dyDescent="0.3">
      <c r="A3175" s="2">
        <v>3</v>
      </c>
      <c r="C3175" t="str">
        <f t="shared" ca="1" si="231"/>
        <v/>
      </c>
      <c r="D3175" t="str">
        <f t="shared" ca="1" si="232"/>
        <v/>
      </c>
      <c r="H3175" t="str">
        <f t="shared" ca="1" si="233"/>
        <v/>
      </c>
      <c r="K3175" t="str">
        <f t="shared" ca="1" si="234"/>
        <v/>
      </c>
    </row>
    <row r="3176" spans="1:11" x14ac:dyDescent="0.3">
      <c r="A3176" s="2">
        <v>2</v>
      </c>
      <c r="C3176" t="str">
        <f t="shared" ca="1" si="231"/>
        <v/>
      </c>
      <c r="D3176" t="str">
        <f t="shared" ca="1" si="232"/>
        <v/>
      </c>
      <c r="H3176" t="str">
        <f t="shared" ca="1" si="233"/>
        <v/>
      </c>
      <c r="K3176" t="str">
        <f t="shared" ca="1" si="234"/>
        <v/>
      </c>
    </row>
    <row r="3177" spans="1:11" x14ac:dyDescent="0.3">
      <c r="A3177" s="2">
        <v>1</v>
      </c>
      <c r="C3177" t="str">
        <f t="shared" ca="1" si="231"/>
        <v/>
      </c>
      <c r="D3177" t="str">
        <f t="shared" ca="1" si="232"/>
        <v/>
      </c>
      <c r="H3177" t="str">
        <f t="shared" ca="1" si="233"/>
        <v/>
      </c>
      <c r="K3177" t="str">
        <f t="shared" ca="1" si="234"/>
        <v/>
      </c>
    </row>
    <row r="3178" spans="1:11" x14ac:dyDescent="0.3">
      <c r="A3178" s="2">
        <v>0</v>
      </c>
      <c r="C3178" t="str">
        <f t="shared" ca="1" si="231"/>
        <v/>
      </c>
      <c r="D3178" t="str">
        <f t="shared" ca="1" si="232"/>
        <v/>
      </c>
      <c r="H3178" t="str">
        <f t="shared" ca="1" si="233"/>
        <v/>
      </c>
      <c r="K3178" t="str">
        <f t="shared" ca="1" si="234"/>
        <v/>
      </c>
    </row>
    <row r="3179" spans="1:11" x14ac:dyDescent="0.3">
      <c r="A3179" s="2">
        <v>0</v>
      </c>
      <c r="C3179" t="str">
        <f t="shared" ca="1" si="231"/>
        <v/>
      </c>
      <c r="D3179" t="str">
        <f t="shared" ca="1" si="232"/>
        <v/>
      </c>
      <c r="H3179" t="str">
        <f t="shared" ca="1" si="233"/>
        <v/>
      </c>
      <c r="K3179" t="str">
        <f t="shared" ca="1" si="234"/>
        <v/>
      </c>
    </row>
    <row r="3180" spans="1:11" x14ac:dyDescent="0.3">
      <c r="A3180" s="2">
        <v>1</v>
      </c>
      <c r="C3180" t="str">
        <f t="shared" ca="1" si="231"/>
        <v/>
      </c>
      <c r="D3180" t="str">
        <f t="shared" ca="1" si="232"/>
        <v/>
      </c>
      <c r="H3180" t="str">
        <f t="shared" ca="1" si="233"/>
        <v/>
      </c>
      <c r="K3180" t="str">
        <f t="shared" ca="1" si="234"/>
        <v/>
      </c>
    </row>
    <row r="3181" spans="1:11" x14ac:dyDescent="0.3">
      <c r="A3181" s="2">
        <v>2</v>
      </c>
      <c r="C3181">
        <f t="shared" ca="1" si="231"/>
        <v>12</v>
      </c>
      <c r="D3181">
        <f t="shared" ca="1" si="232"/>
        <v>22</v>
      </c>
      <c r="H3181">
        <f t="shared" ca="1" si="233"/>
        <v>0.86489999999999945</v>
      </c>
      <c r="K3181">
        <f t="shared" ca="1" si="234"/>
        <v>14.899599999999996</v>
      </c>
    </row>
    <row r="3182" spans="1:11" x14ac:dyDescent="0.3">
      <c r="A3182" s="2">
        <v>0</v>
      </c>
      <c r="C3182" t="str">
        <f t="shared" ca="1" si="231"/>
        <v/>
      </c>
      <c r="D3182" t="str">
        <f t="shared" ca="1" si="232"/>
        <v/>
      </c>
      <c r="H3182" t="str">
        <f t="shared" ca="1" si="233"/>
        <v/>
      </c>
      <c r="K3182" t="str">
        <f t="shared" ca="1" si="234"/>
        <v/>
      </c>
    </row>
    <row r="3183" spans="1:11" x14ac:dyDescent="0.3">
      <c r="A3183" s="2">
        <v>0</v>
      </c>
      <c r="C3183" t="str">
        <f t="shared" ca="1" si="231"/>
        <v/>
      </c>
      <c r="D3183" t="str">
        <f t="shared" ca="1" si="232"/>
        <v/>
      </c>
      <c r="H3183" t="str">
        <f t="shared" ca="1" si="233"/>
        <v/>
      </c>
      <c r="K3183" t="str">
        <f t="shared" ca="1" si="234"/>
        <v/>
      </c>
    </row>
    <row r="3184" spans="1:11" x14ac:dyDescent="0.3">
      <c r="A3184" s="2">
        <v>0</v>
      </c>
      <c r="C3184" t="str">
        <f t="shared" ca="1" si="231"/>
        <v/>
      </c>
      <c r="D3184" t="str">
        <f t="shared" ca="1" si="232"/>
        <v/>
      </c>
      <c r="H3184" t="str">
        <f t="shared" ca="1" si="233"/>
        <v/>
      </c>
      <c r="K3184" t="str">
        <f t="shared" ca="1" si="234"/>
        <v/>
      </c>
    </row>
    <row r="3185" spans="1:11" x14ac:dyDescent="0.3">
      <c r="A3185" s="2">
        <v>2</v>
      </c>
      <c r="C3185" t="str">
        <f t="shared" ca="1" si="231"/>
        <v/>
      </c>
      <c r="D3185" t="str">
        <f t="shared" ca="1" si="232"/>
        <v/>
      </c>
      <c r="H3185" t="str">
        <f t="shared" ca="1" si="233"/>
        <v/>
      </c>
      <c r="K3185" t="str">
        <f t="shared" ca="1" si="234"/>
        <v/>
      </c>
    </row>
    <row r="3186" spans="1:11" x14ac:dyDescent="0.3">
      <c r="A3186" s="2">
        <v>2</v>
      </c>
      <c r="C3186" t="str">
        <f t="shared" ca="1" si="231"/>
        <v/>
      </c>
      <c r="D3186" t="str">
        <f t="shared" ca="1" si="232"/>
        <v/>
      </c>
      <c r="H3186" t="str">
        <f t="shared" ca="1" si="233"/>
        <v/>
      </c>
      <c r="K3186" t="str">
        <f t="shared" ca="1" si="234"/>
        <v/>
      </c>
    </row>
    <row r="3187" spans="1:11" x14ac:dyDescent="0.3">
      <c r="A3187" s="2">
        <v>3</v>
      </c>
      <c r="C3187" t="str">
        <f t="shared" ca="1" si="231"/>
        <v/>
      </c>
      <c r="D3187" t="str">
        <f t="shared" ca="1" si="232"/>
        <v/>
      </c>
      <c r="H3187" t="str">
        <f t="shared" ca="1" si="233"/>
        <v/>
      </c>
      <c r="K3187" t="str">
        <f t="shared" ca="1" si="234"/>
        <v/>
      </c>
    </row>
    <row r="3188" spans="1:11" x14ac:dyDescent="0.3">
      <c r="A3188" s="2">
        <v>1</v>
      </c>
      <c r="C3188" t="str">
        <f t="shared" ca="1" si="231"/>
        <v/>
      </c>
      <c r="D3188" t="str">
        <f t="shared" ca="1" si="232"/>
        <v/>
      </c>
      <c r="H3188" t="str">
        <f t="shared" ca="1" si="233"/>
        <v/>
      </c>
      <c r="K3188" t="str">
        <f t="shared" ca="1" si="234"/>
        <v/>
      </c>
    </row>
    <row r="3189" spans="1:11" x14ac:dyDescent="0.3">
      <c r="A3189" s="2">
        <v>1</v>
      </c>
      <c r="C3189" t="str">
        <f t="shared" ca="1" si="231"/>
        <v/>
      </c>
      <c r="D3189" t="str">
        <f t="shared" ca="1" si="232"/>
        <v/>
      </c>
      <c r="H3189" t="str">
        <f t="shared" ca="1" si="233"/>
        <v/>
      </c>
      <c r="K3189" t="str">
        <f t="shared" ca="1" si="234"/>
        <v/>
      </c>
    </row>
    <row r="3190" spans="1:11" x14ac:dyDescent="0.3">
      <c r="A3190" s="2">
        <v>1</v>
      </c>
      <c r="C3190" t="str">
        <f t="shared" ca="1" si="231"/>
        <v/>
      </c>
      <c r="D3190" t="str">
        <f t="shared" ca="1" si="232"/>
        <v/>
      </c>
      <c r="H3190" t="str">
        <f t="shared" ca="1" si="233"/>
        <v/>
      </c>
      <c r="K3190" t="str">
        <f t="shared" ca="1" si="234"/>
        <v/>
      </c>
    </row>
    <row r="3191" spans="1:11" x14ac:dyDescent="0.3">
      <c r="A3191" s="2">
        <v>3</v>
      </c>
      <c r="C3191">
        <f t="shared" ca="1" si="231"/>
        <v>10</v>
      </c>
      <c r="D3191" t="str">
        <f t="shared" ca="1" si="232"/>
        <v/>
      </c>
      <c r="H3191">
        <f t="shared" ca="1" si="233"/>
        <v>8.5848999999999975</v>
      </c>
      <c r="K3191" t="str">
        <f t="shared" ca="1" si="234"/>
        <v/>
      </c>
    </row>
    <row r="3192" spans="1:11" x14ac:dyDescent="0.3">
      <c r="A3192" s="2">
        <v>0</v>
      </c>
      <c r="C3192" t="str">
        <f t="shared" ca="1" si="231"/>
        <v/>
      </c>
      <c r="D3192" t="str">
        <f t="shared" ca="1" si="232"/>
        <v/>
      </c>
      <c r="H3192" t="str">
        <f t="shared" ca="1" si="233"/>
        <v/>
      </c>
      <c r="K3192" t="str">
        <f t="shared" ca="1" si="234"/>
        <v/>
      </c>
    </row>
    <row r="3193" spans="1:11" x14ac:dyDescent="0.3">
      <c r="A3193" s="2">
        <v>0</v>
      </c>
      <c r="C3193" t="str">
        <f t="shared" ca="1" si="231"/>
        <v/>
      </c>
      <c r="D3193" t="str">
        <f t="shared" ca="1" si="232"/>
        <v/>
      </c>
      <c r="H3193" t="str">
        <f t="shared" ca="1" si="233"/>
        <v/>
      </c>
      <c r="K3193" t="str">
        <f t="shared" ca="1" si="234"/>
        <v/>
      </c>
    </row>
    <row r="3194" spans="1:11" x14ac:dyDescent="0.3">
      <c r="A3194" s="2">
        <v>2</v>
      </c>
      <c r="C3194" t="str">
        <f t="shared" ca="1" si="231"/>
        <v/>
      </c>
      <c r="D3194" t="str">
        <f t="shared" ca="1" si="232"/>
        <v/>
      </c>
      <c r="H3194" t="str">
        <f t="shared" ca="1" si="233"/>
        <v/>
      </c>
      <c r="K3194" t="str">
        <f t="shared" ca="1" si="234"/>
        <v/>
      </c>
    </row>
    <row r="3195" spans="1:11" x14ac:dyDescent="0.3">
      <c r="A3195" s="2">
        <v>2</v>
      </c>
      <c r="C3195" t="str">
        <f t="shared" ca="1" si="231"/>
        <v/>
      </c>
      <c r="D3195" t="str">
        <f t="shared" ca="1" si="232"/>
        <v/>
      </c>
      <c r="H3195" t="str">
        <f t="shared" ca="1" si="233"/>
        <v/>
      </c>
      <c r="K3195" t="str">
        <f t="shared" ca="1" si="234"/>
        <v/>
      </c>
    </row>
    <row r="3196" spans="1:11" x14ac:dyDescent="0.3">
      <c r="A3196" s="2">
        <v>1</v>
      </c>
      <c r="C3196" t="str">
        <f t="shared" ca="1" si="231"/>
        <v/>
      </c>
      <c r="D3196" t="str">
        <f t="shared" ca="1" si="232"/>
        <v/>
      </c>
      <c r="H3196" t="str">
        <f t="shared" ca="1" si="233"/>
        <v/>
      </c>
      <c r="K3196" t="str">
        <f t="shared" ca="1" si="234"/>
        <v/>
      </c>
    </row>
    <row r="3197" spans="1:11" x14ac:dyDescent="0.3">
      <c r="A3197" s="2">
        <v>0</v>
      </c>
      <c r="C3197" t="str">
        <f t="shared" ca="1" si="231"/>
        <v/>
      </c>
      <c r="D3197" t="str">
        <f t="shared" ca="1" si="232"/>
        <v/>
      </c>
      <c r="H3197" t="str">
        <f t="shared" ca="1" si="233"/>
        <v/>
      </c>
      <c r="K3197" t="str">
        <f t="shared" ca="1" si="234"/>
        <v/>
      </c>
    </row>
    <row r="3198" spans="1:11" x14ac:dyDescent="0.3">
      <c r="A3198" s="2">
        <v>0</v>
      </c>
      <c r="C3198" t="str">
        <f t="shared" ca="1" si="231"/>
        <v/>
      </c>
      <c r="D3198" t="str">
        <f t="shared" ca="1" si="232"/>
        <v/>
      </c>
      <c r="H3198" t="str">
        <f t="shared" ca="1" si="233"/>
        <v/>
      </c>
      <c r="K3198" t="str">
        <f t="shared" ca="1" si="234"/>
        <v/>
      </c>
    </row>
    <row r="3199" spans="1:11" x14ac:dyDescent="0.3">
      <c r="A3199" s="2">
        <v>1</v>
      </c>
      <c r="C3199" t="str">
        <f t="shared" ca="1" si="231"/>
        <v/>
      </c>
      <c r="D3199" t="str">
        <f t="shared" ca="1" si="232"/>
        <v/>
      </c>
      <c r="H3199" t="str">
        <f t="shared" ca="1" si="233"/>
        <v/>
      </c>
      <c r="K3199" t="str">
        <f t="shared" ca="1" si="234"/>
        <v/>
      </c>
    </row>
    <row r="3200" spans="1:11" x14ac:dyDescent="0.3">
      <c r="A3200" s="2">
        <v>1</v>
      </c>
      <c r="C3200" t="str">
        <f t="shared" ca="1" si="231"/>
        <v/>
      </c>
      <c r="D3200" t="str">
        <f t="shared" ca="1" si="232"/>
        <v/>
      </c>
      <c r="H3200" t="str">
        <f t="shared" ca="1" si="233"/>
        <v/>
      </c>
      <c r="K3200" t="str">
        <f t="shared" ca="1" si="234"/>
        <v/>
      </c>
    </row>
    <row r="3201" spans="1:11" x14ac:dyDescent="0.3">
      <c r="A3201" s="2">
        <v>3</v>
      </c>
      <c r="C3201">
        <f t="shared" ref="C3201:C3264" ca="1" si="235">IF(MOD(CELL("строка",A3210),10)=0,SUM(A3201:A3210),"")</f>
        <v>18</v>
      </c>
      <c r="D3201">
        <f t="shared" ref="D3201:D3264" ca="1" si="236">IF(MOD(CELL("строка",A3220),20)=0,SUM(A3201:A3220),"")</f>
        <v>32</v>
      </c>
      <c r="H3201">
        <f t="shared" ca="1" si="233"/>
        <v>25.704900000000002</v>
      </c>
      <c r="K3201">
        <f t="shared" ca="1" si="234"/>
        <v>37.699600000000004</v>
      </c>
    </row>
    <row r="3202" spans="1:11" x14ac:dyDescent="0.3">
      <c r="A3202" s="2">
        <v>1</v>
      </c>
      <c r="C3202" t="str">
        <f t="shared" ca="1" si="235"/>
        <v/>
      </c>
      <c r="D3202" t="str">
        <f t="shared" ca="1" si="236"/>
        <v/>
      </c>
      <c r="H3202" t="str">
        <f t="shared" ref="H3202:H3265" ca="1" si="237">IF(MOD(CELL("строка",C3202),10)=1,POWER( SUM( C3202, -$G$1 ), 2 ),"")</f>
        <v/>
      </c>
      <c r="K3202" t="str">
        <f t="shared" ref="K3202:K3265" ca="1" si="238">IF(MOD(CELL("строка",D3202),20)=1,POWER( SUM( D3202, -$J$1 ), 2 ),"")</f>
        <v/>
      </c>
    </row>
    <row r="3203" spans="1:11" x14ac:dyDescent="0.3">
      <c r="A3203" s="2">
        <v>2</v>
      </c>
      <c r="C3203" t="str">
        <f t="shared" ca="1" si="235"/>
        <v/>
      </c>
      <c r="D3203" t="str">
        <f t="shared" ca="1" si="236"/>
        <v/>
      </c>
      <c r="H3203" t="str">
        <f t="shared" ca="1" si="237"/>
        <v/>
      </c>
      <c r="K3203" t="str">
        <f t="shared" ca="1" si="238"/>
        <v/>
      </c>
    </row>
    <row r="3204" spans="1:11" x14ac:dyDescent="0.3">
      <c r="A3204" s="2">
        <v>3</v>
      </c>
      <c r="C3204" t="str">
        <f t="shared" ca="1" si="235"/>
        <v/>
      </c>
      <c r="D3204" t="str">
        <f t="shared" ca="1" si="236"/>
        <v/>
      </c>
      <c r="H3204" t="str">
        <f t="shared" ca="1" si="237"/>
        <v/>
      </c>
      <c r="K3204" t="str">
        <f t="shared" ca="1" si="238"/>
        <v/>
      </c>
    </row>
    <row r="3205" spans="1:11" x14ac:dyDescent="0.3">
      <c r="A3205" s="2">
        <v>1</v>
      </c>
      <c r="C3205" t="str">
        <f t="shared" ca="1" si="235"/>
        <v/>
      </c>
      <c r="D3205" t="str">
        <f t="shared" ca="1" si="236"/>
        <v/>
      </c>
      <c r="H3205" t="str">
        <f t="shared" ca="1" si="237"/>
        <v/>
      </c>
      <c r="K3205" t="str">
        <f t="shared" ca="1" si="238"/>
        <v/>
      </c>
    </row>
    <row r="3206" spans="1:11" x14ac:dyDescent="0.3">
      <c r="A3206" s="2">
        <v>1</v>
      </c>
      <c r="C3206" t="str">
        <f t="shared" ca="1" si="235"/>
        <v/>
      </c>
      <c r="D3206" t="str">
        <f t="shared" ca="1" si="236"/>
        <v/>
      </c>
      <c r="H3206" t="str">
        <f t="shared" ca="1" si="237"/>
        <v/>
      </c>
      <c r="K3206" t="str">
        <f t="shared" ca="1" si="238"/>
        <v/>
      </c>
    </row>
    <row r="3207" spans="1:11" x14ac:dyDescent="0.3">
      <c r="A3207" s="2">
        <v>2</v>
      </c>
      <c r="C3207" t="str">
        <f t="shared" ca="1" si="235"/>
        <v/>
      </c>
      <c r="D3207" t="str">
        <f t="shared" ca="1" si="236"/>
        <v/>
      </c>
      <c r="H3207" t="str">
        <f t="shared" ca="1" si="237"/>
        <v/>
      </c>
      <c r="K3207" t="str">
        <f t="shared" ca="1" si="238"/>
        <v/>
      </c>
    </row>
    <row r="3208" spans="1:11" x14ac:dyDescent="0.3">
      <c r="A3208" s="2">
        <v>2</v>
      </c>
      <c r="C3208" t="str">
        <f t="shared" ca="1" si="235"/>
        <v/>
      </c>
      <c r="D3208" t="str">
        <f t="shared" ca="1" si="236"/>
        <v/>
      </c>
      <c r="H3208" t="str">
        <f t="shared" ca="1" si="237"/>
        <v/>
      </c>
      <c r="K3208" t="str">
        <f t="shared" ca="1" si="238"/>
        <v/>
      </c>
    </row>
    <row r="3209" spans="1:11" x14ac:dyDescent="0.3">
      <c r="A3209" s="2">
        <v>1</v>
      </c>
      <c r="C3209" t="str">
        <f t="shared" ca="1" si="235"/>
        <v/>
      </c>
      <c r="D3209" t="str">
        <f t="shared" ca="1" si="236"/>
        <v/>
      </c>
      <c r="H3209" t="str">
        <f t="shared" ca="1" si="237"/>
        <v/>
      </c>
      <c r="K3209" t="str">
        <f t="shared" ca="1" si="238"/>
        <v/>
      </c>
    </row>
    <row r="3210" spans="1:11" x14ac:dyDescent="0.3">
      <c r="A3210" s="2">
        <v>2</v>
      </c>
      <c r="C3210" t="str">
        <f t="shared" ca="1" si="235"/>
        <v/>
      </c>
      <c r="D3210" t="str">
        <f t="shared" ca="1" si="236"/>
        <v/>
      </c>
      <c r="H3210" t="str">
        <f t="shared" ca="1" si="237"/>
        <v/>
      </c>
      <c r="K3210" t="str">
        <f t="shared" ca="1" si="238"/>
        <v/>
      </c>
    </row>
    <row r="3211" spans="1:11" x14ac:dyDescent="0.3">
      <c r="A3211" s="2">
        <v>1</v>
      </c>
      <c r="C3211">
        <f t="shared" ca="1" si="235"/>
        <v>14</v>
      </c>
      <c r="D3211" t="str">
        <f t="shared" ca="1" si="236"/>
        <v/>
      </c>
      <c r="H3211">
        <f t="shared" ca="1" si="237"/>
        <v>1.1449000000000007</v>
      </c>
      <c r="K3211" t="str">
        <f t="shared" ca="1" si="238"/>
        <v/>
      </c>
    </row>
    <row r="3212" spans="1:11" x14ac:dyDescent="0.3">
      <c r="A3212" s="2">
        <v>0</v>
      </c>
      <c r="C3212" t="str">
        <f t="shared" ca="1" si="235"/>
        <v/>
      </c>
      <c r="D3212" t="str">
        <f t="shared" ca="1" si="236"/>
        <v/>
      </c>
      <c r="H3212" t="str">
        <f t="shared" ca="1" si="237"/>
        <v/>
      </c>
      <c r="K3212" t="str">
        <f t="shared" ca="1" si="238"/>
        <v/>
      </c>
    </row>
    <row r="3213" spans="1:11" x14ac:dyDescent="0.3">
      <c r="A3213" s="2">
        <v>0</v>
      </c>
      <c r="C3213" t="str">
        <f t="shared" ca="1" si="235"/>
        <v/>
      </c>
      <c r="D3213" t="str">
        <f t="shared" ca="1" si="236"/>
        <v/>
      </c>
      <c r="H3213" t="str">
        <f t="shared" ca="1" si="237"/>
        <v/>
      </c>
      <c r="K3213" t="str">
        <f t="shared" ca="1" si="238"/>
        <v/>
      </c>
    </row>
    <row r="3214" spans="1:11" x14ac:dyDescent="0.3">
      <c r="A3214" s="2">
        <v>5</v>
      </c>
      <c r="C3214" t="str">
        <f t="shared" ca="1" si="235"/>
        <v/>
      </c>
      <c r="D3214" t="str">
        <f t="shared" ca="1" si="236"/>
        <v/>
      </c>
      <c r="H3214" t="str">
        <f t="shared" ca="1" si="237"/>
        <v/>
      </c>
      <c r="K3214" t="str">
        <f t="shared" ca="1" si="238"/>
        <v/>
      </c>
    </row>
    <row r="3215" spans="1:11" x14ac:dyDescent="0.3">
      <c r="A3215" s="2">
        <v>0</v>
      </c>
      <c r="C3215" t="str">
        <f t="shared" ca="1" si="235"/>
        <v/>
      </c>
      <c r="D3215" t="str">
        <f t="shared" ca="1" si="236"/>
        <v/>
      </c>
      <c r="H3215" t="str">
        <f t="shared" ca="1" si="237"/>
        <v/>
      </c>
      <c r="K3215" t="str">
        <f t="shared" ca="1" si="238"/>
        <v/>
      </c>
    </row>
    <row r="3216" spans="1:11" x14ac:dyDescent="0.3">
      <c r="A3216" s="2">
        <v>1</v>
      </c>
      <c r="C3216" t="str">
        <f t="shared" ca="1" si="235"/>
        <v/>
      </c>
      <c r="D3216" t="str">
        <f t="shared" ca="1" si="236"/>
        <v/>
      </c>
      <c r="H3216" t="str">
        <f t="shared" ca="1" si="237"/>
        <v/>
      </c>
      <c r="K3216" t="str">
        <f t="shared" ca="1" si="238"/>
        <v/>
      </c>
    </row>
    <row r="3217" spans="1:11" x14ac:dyDescent="0.3">
      <c r="A3217" s="2">
        <v>2</v>
      </c>
      <c r="C3217" t="str">
        <f t="shared" ca="1" si="235"/>
        <v/>
      </c>
      <c r="D3217" t="str">
        <f t="shared" ca="1" si="236"/>
        <v/>
      </c>
      <c r="H3217" t="str">
        <f t="shared" ca="1" si="237"/>
        <v/>
      </c>
      <c r="K3217" t="str">
        <f t="shared" ca="1" si="238"/>
        <v/>
      </c>
    </row>
    <row r="3218" spans="1:11" x14ac:dyDescent="0.3">
      <c r="A3218" s="2">
        <v>2</v>
      </c>
      <c r="C3218" t="str">
        <f t="shared" ca="1" si="235"/>
        <v/>
      </c>
      <c r="D3218" t="str">
        <f t="shared" ca="1" si="236"/>
        <v/>
      </c>
      <c r="H3218" t="str">
        <f t="shared" ca="1" si="237"/>
        <v/>
      </c>
      <c r="K3218" t="str">
        <f t="shared" ca="1" si="238"/>
        <v/>
      </c>
    </row>
    <row r="3219" spans="1:11" x14ac:dyDescent="0.3">
      <c r="A3219" s="2">
        <v>1</v>
      </c>
      <c r="C3219" t="str">
        <f t="shared" ca="1" si="235"/>
        <v/>
      </c>
      <c r="D3219" t="str">
        <f t="shared" ca="1" si="236"/>
        <v/>
      </c>
      <c r="H3219" t="str">
        <f t="shared" ca="1" si="237"/>
        <v/>
      </c>
      <c r="K3219" t="str">
        <f t="shared" ca="1" si="238"/>
        <v/>
      </c>
    </row>
    <row r="3220" spans="1:11" x14ac:dyDescent="0.3">
      <c r="A3220" s="2">
        <v>2</v>
      </c>
      <c r="C3220" t="str">
        <f t="shared" ca="1" si="235"/>
        <v/>
      </c>
      <c r="D3220" t="str">
        <f t="shared" ca="1" si="236"/>
        <v/>
      </c>
      <c r="H3220" t="str">
        <f t="shared" ca="1" si="237"/>
        <v/>
      </c>
      <c r="K3220" t="str">
        <f t="shared" ca="1" si="238"/>
        <v/>
      </c>
    </row>
    <row r="3221" spans="1:11" x14ac:dyDescent="0.3">
      <c r="A3221" s="2">
        <v>0</v>
      </c>
      <c r="C3221">
        <f t="shared" ca="1" si="235"/>
        <v>16</v>
      </c>
      <c r="D3221">
        <f t="shared" ca="1" si="236"/>
        <v>26</v>
      </c>
      <c r="H3221">
        <f t="shared" ca="1" si="237"/>
        <v>9.4249000000000009</v>
      </c>
      <c r="K3221">
        <f t="shared" ca="1" si="238"/>
        <v>1.9600000000000159E-2</v>
      </c>
    </row>
    <row r="3222" spans="1:11" x14ac:dyDescent="0.3">
      <c r="A3222" s="2">
        <v>3</v>
      </c>
      <c r="C3222" t="str">
        <f t="shared" ca="1" si="235"/>
        <v/>
      </c>
      <c r="D3222" t="str">
        <f t="shared" ca="1" si="236"/>
        <v/>
      </c>
      <c r="H3222" t="str">
        <f t="shared" ca="1" si="237"/>
        <v/>
      </c>
      <c r="K3222" t="str">
        <f t="shared" ca="1" si="238"/>
        <v/>
      </c>
    </row>
    <row r="3223" spans="1:11" x14ac:dyDescent="0.3">
      <c r="A3223" s="2">
        <v>2</v>
      </c>
      <c r="C3223" t="str">
        <f t="shared" ca="1" si="235"/>
        <v/>
      </c>
      <c r="D3223" t="str">
        <f t="shared" ca="1" si="236"/>
        <v/>
      </c>
      <c r="H3223" t="str">
        <f t="shared" ca="1" si="237"/>
        <v/>
      </c>
      <c r="K3223" t="str">
        <f t="shared" ca="1" si="238"/>
        <v/>
      </c>
    </row>
    <row r="3224" spans="1:11" x14ac:dyDescent="0.3">
      <c r="A3224" s="2">
        <v>1</v>
      </c>
      <c r="C3224" t="str">
        <f t="shared" ca="1" si="235"/>
        <v/>
      </c>
      <c r="D3224" t="str">
        <f t="shared" ca="1" si="236"/>
        <v/>
      </c>
      <c r="H3224" t="str">
        <f t="shared" ca="1" si="237"/>
        <v/>
      </c>
      <c r="K3224" t="str">
        <f t="shared" ca="1" si="238"/>
        <v/>
      </c>
    </row>
    <row r="3225" spans="1:11" x14ac:dyDescent="0.3">
      <c r="A3225" s="2">
        <v>2</v>
      </c>
      <c r="C3225" t="str">
        <f t="shared" ca="1" si="235"/>
        <v/>
      </c>
      <c r="D3225" t="str">
        <f t="shared" ca="1" si="236"/>
        <v/>
      </c>
      <c r="H3225" t="str">
        <f t="shared" ca="1" si="237"/>
        <v/>
      </c>
      <c r="K3225" t="str">
        <f t="shared" ca="1" si="238"/>
        <v/>
      </c>
    </row>
    <row r="3226" spans="1:11" x14ac:dyDescent="0.3">
      <c r="A3226" s="2">
        <v>3</v>
      </c>
      <c r="C3226" t="str">
        <f t="shared" ca="1" si="235"/>
        <v/>
      </c>
      <c r="D3226" t="str">
        <f t="shared" ca="1" si="236"/>
        <v/>
      </c>
      <c r="H3226" t="str">
        <f t="shared" ca="1" si="237"/>
        <v/>
      </c>
      <c r="K3226" t="str">
        <f t="shared" ca="1" si="238"/>
        <v/>
      </c>
    </row>
    <row r="3227" spans="1:11" x14ac:dyDescent="0.3">
      <c r="A3227" s="2">
        <v>3</v>
      </c>
      <c r="C3227" t="str">
        <f t="shared" ca="1" si="235"/>
        <v/>
      </c>
      <c r="D3227" t="str">
        <f t="shared" ca="1" si="236"/>
        <v/>
      </c>
      <c r="H3227" t="str">
        <f t="shared" ca="1" si="237"/>
        <v/>
      </c>
      <c r="K3227" t="str">
        <f t="shared" ca="1" si="238"/>
        <v/>
      </c>
    </row>
    <row r="3228" spans="1:11" x14ac:dyDescent="0.3">
      <c r="A3228" s="2">
        <v>0</v>
      </c>
      <c r="C3228" t="str">
        <f t="shared" ca="1" si="235"/>
        <v/>
      </c>
      <c r="D3228" t="str">
        <f t="shared" ca="1" si="236"/>
        <v/>
      </c>
      <c r="H3228" t="str">
        <f t="shared" ca="1" si="237"/>
        <v/>
      </c>
      <c r="K3228" t="str">
        <f t="shared" ca="1" si="238"/>
        <v/>
      </c>
    </row>
    <row r="3229" spans="1:11" x14ac:dyDescent="0.3">
      <c r="A3229" s="2">
        <v>0</v>
      </c>
      <c r="C3229" t="str">
        <f t="shared" ca="1" si="235"/>
        <v/>
      </c>
      <c r="D3229" t="str">
        <f t="shared" ca="1" si="236"/>
        <v/>
      </c>
      <c r="H3229" t="str">
        <f t="shared" ca="1" si="237"/>
        <v/>
      </c>
      <c r="K3229" t="str">
        <f t="shared" ca="1" si="238"/>
        <v/>
      </c>
    </row>
    <row r="3230" spans="1:11" x14ac:dyDescent="0.3">
      <c r="A3230" s="2">
        <v>2</v>
      </c>
      <c r="C3230" t="str">
        <f t="shared" ca="1" si="235"/>
        <v/>
      </c>
      <c r="D3230" t="str">
        <f t="shared" ca="1" si="236"/>
        <v/>
      </c>
      <c r="H3230" t="str">
        <f t="shared" ca="1" si="237"/>
        <v/>
      </c>
      <c r="K3230" t="str">
        <f t="shared" ca="1" si="238"/>
        <v/>
      </c>
    </row>
    <row r="3231" spans="1:11" x14ac:dyDescent="0.3">
      <c r="A3231" s="2">
        <v>1</v>
      </c>
      <c r="C3231">
        <f t="shared" ca="1" si="235"/>
        <v>10</v>
      </c>
      <c r="D3231" t="str">
        <f t="shared" ca="1" si="236"/>
        <v/>
      </c>
      <c r="H3231">
        <f t="shared" ca="1" si="237"/>
        <v>8.5848999999999975</v>
      </c>
      <c r="K3231" t="str">
        <f t="shared" ca="1" si="238"/>
        <v/>
      </c>
    </row>
    <row r="3232" spans="1:11" x14ac:dyDescent="0.3">
      <c r="A3232" s="2">
        <v>1</v>
      </c>
      <c r="C3232" t="str">
        <f t="shared" ca="1" si="235"/>
        <v/>
      </c>
      <c r="D3232" t="str">
        <f t="shared" ca="1" si="236"/>
        <v/>
      </c>
      <c r="H3232" t="str">
        <f t="shared" ca="1" si="237"/>
        <v/>
      </c>
      <c r="K3232" t="str">
        <f t="shared" ca="1" si="238"/>
        <v/>
      </c>
    </row>
    <row r="3233" spans="1:11" x14ac:dyDescent="0.3">
      <c r="A3233" s="2">
        <v>1</v>
      </c>
      <c r="C3233" t="str">
        <f t="shared" ca="1" si="235"/>
        <v/>
      </c>
      <c r="D3233" t="str">
        <f t="shared" ca="1" si="236"/>
        <v/>
      </c>
      <c r="H3233" t="str">
        <f t="shared" ca="1" si="237"/>
        <v/>
      </c>
      <c r="K3233" t="str">
        <f t="shared" ca="1" si="238"/>
        <v/>
      </c>
    </row>
    <row r="3234" spans="1:11" x14ac:dyDescent="0.3">
      <c r="A3234" s="2">
        <v>1</v>
      </c>
      <c r="C3234" t="str">
        <f t="shared" ca="1" si="235"/>
        <v/>
      </c>
      <c r="D3234" t="str">
        <f t="shared" ca="1" si="236"/>
        <v/>
      </c>
      <c r="H3234" t="str">
        <f t="shared" ca="1" si="237"/>
        <v/>
      </c>
      <c r="K3234" t="str">
        <f t="shared" ca="1" si="238"/>
        <v/>
      </c>
    </row>
    <row r="3235" spans="1:11" x14ac:dyDescent="0.3">
      <c r="A3235" s="2">
        <v>2</v>
      </c>
      <c r="C3235" t="str">
        <f t="shared" ca="1" si="235"/>
        <v/>
      </c>
      <c r="D3235" t="str">
        <f t="shared" ca="1" si="236"/>
        <v/>
      </c>
      <c r="H3235" t="str">
        <f t="shared" ca="1" si="237"/>
        <v/>
      </c>
      <c r="K3235" t="str">
        <f t="shared" ca="1" si="238"/>
        <v/>
      </c>
    </row>
    <row r="3236" spans="1:11" x14ac:dyDescent="0.3">
      <c r="A3236" s="2">
        <v>0</v>
      </c>
      <c r="C3236" t="str">
        <f t="shared" ca="1" si="235"/>
        <v/>
      </c>
      <c r="D3236" t="str">
        <f t="shared" ca="1" si="236"/>
        <v/>
      </c>
      <c r="H3236" t="str">
        <f t="shared" ca="1" si="237"/>
        <v/>
      </c>
      <c r="K3236" t="str">
        <f t="shared" ca="1" si="238"/>
        <v/>
      </c>
    </row>
    <row r="3237" spans="1:11" x14ac:dyDescent="0.3">
      <c r="A3237" s="2">
        <v>0</v>
      </c>
      <c r="C3237" t="str">
        <f t="shared" ca="1" si="235"/>
        <v/>
      </c>
      <c r="D3237" t="str">
        <f t="shared" ca="1" si="236"/>
        <v/>
      </c>
      <c r="H3237" t="str">
        <f t="shared" ca="1" si="237"/>
        <v/>
      </c>
      <c r="K3237" t="str">
        <f t="shared" ca="1" si="238"/>
        <v/>
      </c>
    </row>
    <row r="3238" spans="1:11" x14ac:dyDescent="0.3">
      <c r="A3238" s="2">
        <v>0</v>
      </c>
      <c r="C3238" t="str">
        <f t="shared" ca="1" si="235"/>
        <v/>
      </c>
      <c r="D3238" t="str">
        <f t="shared" ca="1" si="236"/>
        <v/>
      </c>
      <c r="H3238" t="str">
        <f t="shared" ca="1" si="237"/>
        <v/>
      </c>
      <c r="K3238" t="str">
        <f t="shared" ca="1" si="238"/>
        <v/>
      </c>
    </row>
    <row r="3239" spans="1:11" x14ac:dyDescent="0.3">
      <c r="A3239" s="2">
        <v>3</v>
      </c>
      <c r="C3239" t="str">
        <f t="shared" ca="1" si="235"/>
        <v/>
      </c>
      <c r="D3239" t="str">
        <f t="shared" ca="1" si="236"/>
        <v/>
      </c>
      <c r="H3239" t="str">
        <f t="shared" ca="1" si="237"/>
        <v/>
      </c>
      <c r="K3239" t="str">
        <f t="shared" ca="1" si="238"/>
        <v/>
      </c>
    </row>
    <row r="3240" spans="1:11" x14ac:dyDescent="0.3">
      <c r="A3240" s="2">
        <v>1</v>
      </c>
      <c r="C3240" t="str">
        <f t="shared" ca="1" si="235"/>
        <v/>
      </c>
      <c r="D3240" t="str">
        <f t="shared" ca="1" si="236"/>
        <v/>
      </c>
      <c r="H3240" t="str">
        <f t="shared" ca="1" si="237"/>
        <v/>
      </c>
      <c r="K3240" t="str">
        <f t="shared" ca="1" si="238"/>
        <v/>
      </c>
    </row>
    <row r="3241" spans="1:11" x14ac:dyDescent="0.3">
      <c r="A3241" s="2">
        <v>3</v>
      </c>
      <c r="C3241">
        <f t="shared" ca="1" si="235"/>
        <v>14</v>
      </c>
      <c r="D3241">
        <f t="shared" ca="1" si="236"/>
        <v>33</v>
      </c>
      <c r="H3241">
        <f t="shared" ca="1" si="237"/>
        <v>1.1449000000000007</v>
      </c>
      <c r="K3241">
        <f t="shared" ca="1" si="238"/>
        <v>50.979600000000005</v>
      </c>
    </row>
    <row r="3242" spans="1:11" x14ac:dyDescent="0.3">
      <c r="A3242" s="2">
        <v>2</v>
      </c>
      <c r="C3242" t="str">
        <f t="shared" ca="1" si="235"/>
        <v/>
      </c>
      <c r="D3242" t="str">
        <f t="shared" ca="1" si="236"/>
        <v/>
      </c>
      <c r="H3242" t="str">
        <f t="shared" ca="1" si="237"/>
        <v/>
      </c>
      <c r="K3242" t="str">
        <f t="shared" ca="1" si="238"/>
        <v/>
      </c>
    </row>
    <row r="3243" spans="1:11" x14ac:dyDescent="0.3">
      <c r="A3243" s="2">
        <v>3</v>
      </c>
      <c r="C3243" t="str">
        <f t="shared" ca="1" si="235"/>
        <v/>
      </c>
      <c r="D3243" t="str">
        <f t="shared" ca="1" si="236"/>
        <v/>
      </c>
      <c r="H3243" t="str">
        <f t="shared" ca="1" si="237"/>
        <v/>
      </c>
      <c r="K3243" t="str">
        <f t="shared" ca="1" si="238"/>
        <v/>
      </c>
    </row>
    <row r="3244" spans="1:11" x14ac:dyDescent="0.3">
      <c r="A3244" s="2">
        <v>1</v>
      </c>
      <c r="C3244" t="str">
        <f t="shared" ca="1" si="235"/>
        <v/>
      </c>
      <c r="D3244" t="str">
        <f t="shared" ca="1" si="236"/>
        <v/>
      </c>
      <c r="H3244" t="str">
        <f t="shared" ca="1" si="237"/>
        <v/>
      </c>
      <c r="K3244" t="str">
        <f t="shared" ca="1" si="238"/>
        <v/>
      </c>
    </row>
    <row r="3245" spans="1:11" x14ac:dyDescent="0.3">
      <c r="A3245" s="2">
        <v>2</v>
      </c>
      <c r="C3245" t="str">
        <f t="shared" ca="1" si="235"/>
        <v/>
      </c>
      <c r="D3245" t="str">
        <f t="shared" ca="1" si="236"/>
        <v/>
      </c>
      <c r="H3245" t="str">
        <f t="shared" ca="1" si="237"/>
        <v/>
      </c>
      <c r="K3245" t="str">
        <f t="shared" ca="1" si="238"/>
        <v/>
      </c>
    </row>
    <row r="3246" spans="1:11" x14ac:dyDescent="0.3">
      <c r="A3246" s="2">
        <v>3</v>
      </c>
      <c r="C3246" t="str">
        <f t="shared" ca="1" si="235"/>
        <v/>
      </c>
      <c r="D3246" t="str">
        <f t="shared" ca="1" si="236"/>
        <v/>
      </c>
      <c r="H3246" t="str">
        <f t="shared" ca="1" si="237"/>
        <v/>
      </c>
      <c r="K3246" t="str">
        <f t="shared" ca="1" si="238"/>
        <v/>
      </c>
    </row>
    <row r="3247" spans="1:11" x14ac:dyDescent="0.3">
      <c r="A3247" s="2">
        <v>0</v>
      </c>
      <c r="C3247" t="str">
        <f t="shared" ca="1" si="235"/>
        <v/>
      </c>
      <c r="D3247" t="str">
        <f t="shared" ca="1" si="236"/>
        <v/>
      </c>
      <c r="H3247" t="str">
        <f t="shared" ca="1" si="237"/>
        <v/>
      </c>
      <c r="K3247" t="str">
        <f t="shared" ca="1" si="238"/>
        <v/>
      </c>
    </row>
    <row r="3248" spans="1:11" x14ac:dyDescent="0.3">
      <c r="A3248" s="2">
        <v>0</v>
      </c>
      <c r="C3248" t="str">
        <f t="shared" ca="1" si="235"/>
        <v/>
      </c>
      <c r="D3248" t="str">
        <f t="shared" ca="1" si="236"/>
        <v/>
      </c>
      <c r="H3248" t="str">
        <f t="shared" ca="1" si="237"/>
        <v/>
      </c>
      <c r="K3248" t="str">
        <f t="shared" ca="1" si="238"/>
        <v/>
      </c>
    </row>
    <row r="3249" spans="1:11" x14ac:dyDescent="0.3">
      <c r="A3249" s="2">
        <v>0</v>
      </c>
      <c r="C3249" t="str">
        <f t="shared" ca="1" si="235"/>
        <v/>
      </c>
      <c r="D3249" t="str">
        <f t="shared" ca="1" si="236"/>
        <v/>
      </c>
      <c r="H3249" t="str">
        <f t="shared" ca="1" si="237"/>
        <v/>
      </c>
      <c r="K3249" t="str">
        <f t="shared" ca="1" si="238"/>
        <v/>
      </c>
    </row>
    <row r="3250" spans="1:11" x14ac:dyDescent="0.3">
      <c r="A3250" s="2">
        <v>0</v>
      </c>
      <c r="C3250" t="str">
        <f t="shared" ca="1" si="235"/>
        <v/>
      </c>
      <c r="D3250" t="str">
        <f t="shared" ca="1" si="236"/>
        <v/>
      </c>
      <c r="H3250" t="str">
        <f t="shared" ca="1" si="237"/>
        <v/>
      </c>
      <c r="K3250" t="str">
        <f t="shared" ca="1" si="238"/>
        <v/>
      </c>
    </row>
    <row r="3251" spans="1:11" x14ac:dyDescent="0.3">
      <c r="A3251" s="2">
        <v>1</v>
      </c>
      <c r="C3251">
        <f t="shared" ca="1" si="235"/>
        <v>19</v>
      </c>
      <c r="D3251" t="str">
        <f t="shared" ca="1" si="236"/>
        <v/>
      </c>
      <c r="H3251">
        <f t="shared" ca="1" si="237"/>
        <v>36.844900000000003</v>
      </c>
      <c r="K3251" t="str">
        <f t="shared" ca="1" si="238"/>
        <v/>
      </c>
    </row>
    <row r="3252" spans="1:11" x14ac:dyDescent="0.3">
      <c r="A3252" s="2">
        <v>0</v>
      </c>
      <c r="C3252" t="str">
        <f t="shared" ca="1" si="235"/>
        <v/>
      </c>
      <c r="D3252" t="str">
        <f t="shared" ca="1" si="236"/>
        <v/>
      </c>
      <c r="H3252" t="str">
        <f t="shared" ca="1" si="237"/>
        <v/>
      </c>
      <c r="K3252" t="str">
        <f t="shared" ca="1" si="238"/>
        <v/>
      </c>
    </row>
    <row r="3253" spans="1:11" x14ac:dyDescent="0.3">
      <c r="A3253" s="2">
        <v>4</v>
      </c>
      <c r="C3253" t="str">
        <f t="shared" ca="1" si="235"/>
        <v/>
      </c>
      <c r="D3253" t="str">
        <f t="shared" ca="1" si="236"/>
        <v/>
      </c>
      <c r="H3253" t="str">
        <f t="shared" ca="1" si="237"/>
        <v/>
      </c>
      <c r="K3253" t="str">
        <f t="shared" ca="1" si="238"/>
        <v/>
      </c>
    </row>
    <row r="3254" spans="1:11" x14ac:dyDescent="0.3">
      <c r="A3254" s="2">
        <v>2</v>
      </c>
      <c r="C3254" t="str">
        <f t="shared" ca="1" si="235"/>
        <v/>
      </c>
      <c r="D3254" t="str">
        <f t="shared" ca="1" si="236"/>
        <v/>
      </c>
      <c r="H3254" t="str">
        <f t="shared" ca="1" si="237"/>
        <v/>
      </c>
      <c r="K3254" t="str">
        <f t="shared" ca="1" si="238"/>
        <v/>
      </c>
    </row>
    <row r="3255" spans="1:11" x14ac:dyDescent="0.3">
      <c r="A3255" s="2">
        <v>1</v>
      </c>
      <c r="C3255" t="str">
        <f t="shared" ca="1" si="235"/>
        <v/>
      </c>
      <c r="D3255" t="str">
        <f t="shared" ca="1" si="236"/>
        <v/>
      </c>
      <c r="H3255" t="str">
        <f t="shared" ca="1" si="237"/>
        <v/>
      </c>
      <c r="K3255" t="str">
        <f t="shared" ca="1" si="238"/>
        <v/>
      </c>
    </row>
    <row r="3256" spans="1:11" x14ac:dyDescent="0.3">
      <c r="A3256" s="2">
        <v>1</v>
      </c>
      <c r="C3256" t="str">
        <f t="shared" ca="1" si="235"/>
        <v/>
      </c>
      <c r="D3256" t="str">
        <f t="shared" ca="1" si="236"/>
        <v/>
      </c>
      <c r="H3256" t="str">
        <f t="shared" ca="1" si="237"/>
        <v/>
      </c>
      <c r="K3256" t="str">
        <f t="shared" ca="1" si="238"/>
        <v/>
      </c>
    </row>
    <row r="3257" spans="1:11" x14ac:dyDescent="0.3">
      <c r="A3257" s="2">
        <v>3</v>
      </c>
      <c r="C3257" t="str">
        <f t="shared" ca="1" si="235"/>
        <v/>
      </c>
      <c r="D3257" t="str">
        <f t="shared" ca="1" si="236"/>
        <v/>
      </c>
      <c r="H3257" t="str">
        <f t="shared" ca="1" si="237"/>
        <v/>
      </c>
      <c r="K3257" t="str">
        <f t="shared" ca="1" si="238"/>
        <v/>
      </c>
    </row>
    <row r="3258" spans="1:11" x14ac:dyDescent="0.3">
      <c r="A3258" s="2">
        <v>2</v>
      </c>
      <c r="C3258" t="str">
        <f t="shared" ca="1" si="235"/>
        <v/>
      </c>
      <c r="D3258" t="str">
        <f t="shared" ca="1" si="236"/>
        <v/>
      </c>
      <c r="H3258" t="str">
        <f t="shared" ca="1" si="237"/>
        <v/>
      </c>
      <c r="K3258" t="str">
        <f t="shared" ca="1" si="238"/>
        <v/>
      </c>
    </row>
    <row r="3259" spans="1:11" x14ac:dyDescent="0.3">
      <c r="A3259" s="2">
        <v>1</v>
      </c>
      <c r="C3259" t="str">
        <f t="shared" ca="1" si="235"/>
        <v/>
      </c>
      <c r="D3259" t="str">
        <f t="shared" ca="1" si="236"/>
        <v/>
      </c>
      <c r="H3259" t="str">
        <f t="shared" ca="1" si="237"/>
        <v/>
      </c>
      <c r="K3259" t="str">
        <f t="shared" ca="1" si="238"/>
        <v/>
      </c>
    </row>
    <row r="3260" spans="1:11" x14ac:dyDescent="0.3">
      <c r="A3260" s="2">
        <v>4</v>
      </c>
      <c r="C3260" t="str">
        <f t="shared" ca="1" si="235"/>
        <v/>
      </c>
      <c r="D3260" t="str">
        <f t="shared" ca="1" si="236"/>
        <v/>
      </c>
      <c r="H3260" t="str">
        <f t="shared" ca="1" si="237"/>
        <v/>
      </c>
      <c r="K3260" t="str">
        <f t="shared" ca="1" si="238"/>
        <v/>
      </c>
    </row>
    <row r="3261" spans="1:11" x14ac:dyDescent="0.3">
      <c r="A3261" s="2">
        <v>1</v>
      </c>
      <c r="C3261">
        <f t="shared" ca="1" si="235"/>
        <v>11</v>
      </c>
      <c r="D3261">
        <f t="shared" ca="1" si="236"/>
        <v>20</v>
      </c>
      <c r="H3261">
        <f t="shared" ca="1" si="237"/>
        <v>3.724899999999999</v>
      </c>
      <c r="K3261">
        <f t="shared" ca="1" si="238"/>
        <v>34.33959999999999</v>
      </c>
    </row>
    <row r="3262" spans="1:11" x14ac:dyDescent="0.3">
      <c r="A3262" s="2">
        <v>1</v>
      </c>
      <c r="C3262" t="str">
        <f t="shared" ca="1" si="235"/>
        <v/>
      </c>
      <c r="D3262" t="str">
        <f t="shared" ca="1" si="236"/>
        <v/>
      </c>
      <c r="H3262" t="str">
        <f t="shared" ca="1" si="237"/>
        <v/>
      </c>
      <c r="K3262" t="str">
        <f t="shared" ca="1" si="238"/>
        <v/>
      </c>
    </row>
    <row r="3263" spans="1:11" x14ac:dyDescent="0.3">
      <c r="A3263" s="2">
        <v>2</v>
      </c>
      <c r="C3263" t="str">
        <f t="shared" ca="1" si="235"/>
        <v/>
      </c>
      <c r="D3263" t="str">
        <f t="shared" ca="1" si="236"/>
        <v/>
      </c>
      <c r="H3263" t="str">
        <f t="shared" ca="1" si="237"/>
        <v/>
      </c>
      <c r="K3263" t="str">
        <f t="shared" ca="1" si="238"/>
        <v/>
      </c>
    </row>
    <row r="3264" spans="1:11" x14ac:dyDescent="0.3">
      <c r="A3264" s="2">
        <v>1</v>
      </c>
      <c r="C3264" t="str">
        <f t="shared" ca="1" si="235"/>
        <v/>
      </c>
      <c r="D3264" t="str">
        <f t="shared" ca="1" si="236"/>
        <v/>
      </c>
      <c r="H3264" t="str">
        <f t="shared" ca="1" si="237"/>
        <v/>
      </c>
      <c r="K3264" t="str">
        <f t="shared" ca="1" si="238"/>
        <v/>
      </c>
    </row>
    <row r="3265" spans="1:11" x14ac:dyDescent="0.3">
      <c r="A3265" s="2">
        <v>1</v>
      </c>
      <c r="C3265" t="str">
        <f t="shared" ref="C3265:C3328" ca="1" si="239">IF(MOD(CELL("строка",A3274),10)=0,SUM(A3265:A3274),"")</f>
        <v/>
      </c>
      <c r="D3265" t="str">
        <f t="shared" ref="D3265:D3328" ca="1" si="240">IF(MOD(CELL("строка",A3284),20)=0,SUM(A3265:A3284),"")</f>
        <v/>
      </c>
      <c r="H3265" t="str">
        <f t="shared" ca="1" si="237"/>
        <v/>
      </c>
      <c r="K3265" t="str">
        <f t="shared" ca="1" si="238"/>
        <v/>
      </c>
    </row>
    <row r="3266" spans="1:11" x14ac:dyDescent="0.3">
      <c r="A3266" s="2">
        <v>1</v>
      </c>
      <c r="C3266" t="str">
        <f t="shared" ca="1" si="239"/>
        <v/>
      </c>
      <c r="D3266" t="str">
        <f t="shared" ca="1" si="240"/>
        <v/>
      </c>
      <c r="H3266" t="str">
        <f t="shared" ref="H3266:H3329" ca="1" si="241">IF(MOD(CELL("строка",C3266),10)=1,POWER( SUM( C3266, -$G$1 ), 2 ),"")</f>
        <v/>
      </c>
      <c r="K3266" t="str">
        <f t="shared" ref="K3266:K3329" ca="1" si="242">IF(MOD(CELL("строка",D3266),20)=1,POWER( SUM( D3266, -$J$1 ), 2 ),"")</f>
        <v/>
      </c>
    </row>
    <row r="3267" spans="1:11" x14ac:dyDescent="0.3">
      <c r="A3267" s="2">
        <v>1</v>
      </c>
      <c r="C3267" t="str">
        <f t="shared" ca="1" si="239"/>
        <v/>
      </c>
      <c r="D3267" t="str">
        <f t="shared" ca="1" si="240"/>
        <v/>
      </c>
      <c r="H3267" t="str">
        <f t="shared" ca="1" si="241"/>
        <v/>
      </c>
      <c r="K3267" t="str">
        <f t="shared" ca="1" si="242"/>
        <v/>
      </c>
    </row>
    <row r="3268" spans="1:11" x14ac:dyDescent="0.3">
      <c r="A3268" s="2">
        <v>0</v>
      </c>
      <c r="C3268" t="str">
        <f t="shared" ca="1" si="239"/>
        <v/>
      </c>
      <c r="D3268" t="str">
        <f t="shared" ca="1" si="240"/>
        <v/>
      </c>
      <c r="H3268" t="str">
        <f t="shared" ca="1" si="241"/>
        <v/>
      </c>
      <c r="K3268" t="str">
        <f t="shared" ca="1" si="242"/>
        <v/>
      </c>
    </row>
    <row r="3269" spans="1:11" x14ac:dyDescent="0.3">
      <c r="A3269" s="2">
        <v>3</v>
      </c>
      <c r="C3269" t="str">
        <f t="shared" ca="1" si="239"/>
        <v/>
      </c>
      <c r="D3269" t="str">
        <f t="shared" ca="1" si="240"/>
        <v/>
      </c>
      <c r="H3269" t="str">
        <f t="shared" ca="1" si="241"/>
        <v/>
      </c>
      <c r="K3269" t="str">
        <f t="shared" ca="1" si="242"/>
        <v/>
      </c>
    </row>
    <row r="3270" spans="1:11" x14ac:dyDescent="0.3">
      <c r="A3270" s="2">
        <v>0</v>
      </c>
      <c r="C3270" t="str">
        <f t="shared" ca="1" si="239"/>
        <v/>
      </c>
      <c r="D3270" t="str">
        <f t="shared" ca="1" si="240"/>
        <v/>
      </c>
      <c r="H3270" t="str">
        <f t="shared" ca="1" si="241"/>
        <v/>
      </c>
      <c r="K3270" t="str">
        <f t="shared" ca="1" si="242"/>
        <v/>
      </c>
    </row>
    <row r="3271" spans="1:11" x14ac:dyDescent="0.3">
      <c r="A3271" s="2">
        <v>2</v>
      </c>
      <c r="C3271">
        <f t="shared" ca="1" si="239"/>
        <v>9</v>
      </c>
      <c r="D3271" t="str">
        <f t="shared" ca="1" si="240"/>
        <v/>
      </c>
      <c r="H3271">
        <f t="shared" ca="1" si="241"/>
        <v>15.444899999999997</v>
      </c>
      <c r="K3271" t="str">
        <f t="shared" ca="1" si="242"/>
        <v/>
      </c>
    </row>
    <row r="3272" spans="1:11" x14ac:dyDescent="0.3">
      <c r="A3272" s="2">
        <v>0</v>
      </c>
      <c r="C3272" t="str">
        <f t="shared" ca="1" si="239"/>
        <v/>
      </c>
      <c r="D3272" t="str">
        <f t="shared" ca="1" si="240"/>
        <v/>
      </c>
      <c r="H3272" t="str">
        <f t="shared" ca="1" si="241"/>
        <v/>
      </c>
      <c r="K3272" t="str">
        <f t="shared" ca="1" si="242"/>
        <v/>
      </c>
    </row>
    <row r="3273" spans="1:11" x14ac:dyDescent="0.3">
      <c r="A3273" s="2">
        <v>1</v>
      </c>
      <c r="C3273" t="str">
        <f t="shared" ca="1" si="239"/>
        <v/>
      </c>
      <c r="D3273" t="str">
        <f t="shared" ca="1" si="240"/>
        <v/>
      </c>
      <c r="H3273" t="str">
        <f t="shared" ca="1" si="241"/>
        <v/>
      </c>
      <c r="K3273" t="str">
        <f t="shared" ca="1" si="242"/>
        <v/>
      </c>
    </row>
    <row r="3274" spans="1:11" x14ac:dyDescent="0.3">
      <c r="A3274" s="2">
        <v>2</v>
      </c>
      <c r="C3274" t="str">
        <f t="shared" ca="1" si="239"/>
        <v/>
      </c>
      <c r="D3274" t="str">
        <f t="shared" ca="1" si="240"/>
        <v/>
      </c>
      <c r="H3274" t="str">
        <f t="shared" ca="1" si="241"/>
        <v/>
      </c>
      <c r="K3274" t="str">
        <f t="shared" ca="1" si="242"/>
        <v/>
      </c>
    </row>
    <row r="3275" spans="1:11" x14ac:dyDescent="0.3">
      <c r="A3275" s="2">
        <v>3</v>
      </c>
      <c r="C3275" t="str">
        <f t="shared" ca="1" si="239"/>
        <v/>
      </c>
      <c r="D3275" t="str">
        <f t="shared" ca="1" si="240"/>
        <v/>
      </c>
      <c r="H3275" t="str">
        <f t="shared" ca="1" si="241"/>
        <v/>
      </c>
      <c r="K3275" t="str">
        <f t="shared" ca="1" si="242"/>
        <v/>
      </c>
    </row>
    <row r="3276" spans="1:11" x14ac:dyDescent="0.3">
      <c r="A3276" s="2">
        <v>0</v>
      </c>
      <c r="C3276" t="str">
        <f t="shared" ca="1" si="239"/>
        <v/>
      </c>
      <c r="D3276" t="str">
        <f t="shared" ca="1" si="240"/>
        <v/>
      </c>
      <c r="H3276" t="str">
        <f t="shared" ca="1" si="241"/>
        <v/>
      </c>
      <c r="K3276" t="str">
        <f t="shared" ca="1" si="242"/>
        <v/>
      </c>
    </row>
    <row r="3277" spans="1:11" x14ac:dyDescent="0.3">
      <c r="A3277" s="2">
        <v>0</v>
      </c>
      <c r="C3277" t="str">
        <f t="shared" ca="1" si="239"/>
        <v/>
      </c>
      <c r="D3277" t="str">
        <f t="shared" ca="1" si="240"/>
        <v/>
      </c>
      <c r="H3277" t="str">
        <f t="shared" ca="1" si="241"/>
        <v/>
      </c>
      <c r="K3277" t="str">
        <f t="shared" ca="1" si="242"/>
        <v/>
      </c>
    </row>
    <row r="3278" spans="1:11" x14ac:dyDescent="0.3">
      <c r="A3278" s="2">
        <v>0</v>
      </c>
      <c r="C3278" t="str">
        <f t="shared" ca="1" si="239"/>
        <v/>
      </c>
      <c r="D3278" t="str">
        <f t="shared" ca="1" si="240"/>
        <v/>
      </c>
      <c r="H3278" t="str">
        <f t="shared" ca="1" si="241"/>
        <v/>
      </c>
      <c r="K3278" t="str">
        <f t="shared" ca="1" si="242"/>
        <v/>
      </c>
    </row>
    <row r="3279" spans="1:11" x14ac:dyDescent="0.3">
      <c r="A3279" s="2">
        <v>0</v>
      </c>
      <c r="C3279" t="str">
        <f t="shared" ca="1" si="239"/>
        <v/>
      </c>
      <c r="D3279" t="str">
        <f t="shared" ca="1" si="240"/>
        <v/>
      </c>
      <c r="H3279" t="str">
        <f t="shared" ca="1" si="241"/>
        <v/>
      </c>
      <c r="K3279" t="str">
        <f t="shared" ca="1" si="242"/>
        <v/>
      </c>
    </row>
    <row r="3280" spans="1:11" x14ac:dyDescent="0.3">
      <c r="A3280" s="2">
        <v>1</v>
      </c>
      <c r="C3280" t="str">
        <f t="shared" ca="1" si="239"/>
        <v/>
      </c>
      <c r="D3280" t="str">
        <f t="shared" ca="1" si="240"/>
        <v/>
      </c>
      <c r="H3280" t="str">
        <f t="shared" ca="1" si="241"/>
        <v/>
      </c>
      <c r="K3280" t="str">
        <f t="shared" ca="1" si="242"/>
        <v/>
      </c>
    </row>
    <row r="3281" spans="1:11" x14ac:dyDescent="0.3">
      <c r="A3281" s="2">
        <v>1</v>
      </c>
      <c r="C3281">
        <f t="shared" ca="1" si="239"/>
        <v>14</v>
      </c>
      <c r="D3281">
        <f t="shared" ca="1" si="240"/>
        <v>30</v>
      </c>
      <c r="H3281">
        <f t="shared" ca="1" si="241"/>
        <v>1.1449000000000007</v>
      </c>
      <c r="K3281">
        <f t="shared" ca="1" si="242"/>
        <v>17.139600000000005</v>
      </c>
    </row>
    <row r="3282" spans="1:11" x14ac:dyDescent="0.3">
      <c r="A3282" s="2">
        <v>3</v>
      </c>
      <c r="C3282" t="str">
        <f t="shared" ca="1" si="239"/>
        <v/>
      </c>
      <c r="D3282" t="str">
        <f t="shared" ca="1" si="240"/>
        <v/>
      </c>
      <c r="H3282" t="str">
        <f t="shared" ca="1" si="241"/>
        <v/>
      </c>
      <c r="K3282" t="str">
        <f t="shared" ca="1" si="242"/>
        <v/>
      </c>
    </row>
    <row r="3283" spans="1:11" x14ac:dyDescent="0.3">
      <c r="A3283" s="2">
        <v>1</v>
      </c>
      <c r="C3283" t="str">
        <f t="shared" ca="1" si="239"/>
        <v/>
      </c>
      <c r="D3283" t="str">
        <f t="shared" ca="1" si="240"/>
        <v/>
      </c>
      <c r="H3283" t="str">
        <f t="shared" ca="1" si="241"/>
        <v/>
      </c>
      <c r="K3283" t="str">
        <f t="shared" ca="1" si="242"/>
        <v/>
      </c>
    </row>
    <row r="3284" spans="1:11" x14ac:dyDescent="0.3">
      <c r="A3284" s="2">
        <v>0</v>
      </c>
      <c r="C3284" t="str">
        <f t="shared" ca="1" si="239"/>
        <v/>
      </c>
      <c r="D3284" t="str">
        <f t="shared" ca="1" si="240"/>
        <v/>
      </c>
      <c r="H3284" t="str">
        <f t="shared" ca="1" si="241"/>
        <v/>
      </c>
      <c r="K3284" t="str">
        <f t="shared" ca="1" si="242"/>
        <v/>
      </c>
    </row>
    <row r="3285" spans="1:11" x14ac:dyDescent="0.3">
      <c r="A3285" s="2">
        <v>1</v>
      </c>
      <c r="C3285" t="str">
        <f t="shared" ca="1" si="239"/>
        <v/>
      </c>
      <c r="D3285" t="str">
        <f t="shared" ca="1" si="240"/>
        <v/>
      </c>
      <c r="H3285" t="str">
        <f t="shared" ca="1" si="241"/>
        <v/>
      </c>
      <c r="K3285" t="str">
        <f t="shared" ca="1" si="242"/>
        <v/>
      </c>
    </row>
    <row r="3286" spans="1:11" x14ac:dyDescent="0.3">
      <c r="A3286" s="2">
        <v>3</v>
      </c>
      <c r="C3286" t="str">
        <f t="shared" ca="1" si="239"/>
        <v/>
      </c>
      <c r="D3286" t="str">
        <f t="shared" ca="1" si="240"/>
        <v/>
      </c>
      <c r="H3286" t="str">
        <f t="shared" ca="1" si="241"/>
        <v/>
      </c>
      <c r="K3286" t="str">
        <f t="shared" ca="1" si="242"/>
        <v/>
      </c>
    </row>
    <row r="3287" spans="1:11" x14ac:dyDescent="0.3">
      <c r="A3287" s="2">
        <v>1</v>
      </c>
      <c r="C3287" t="str">
        <f t="shared" ca="1" si="239"/>
        <v/>
      </c>
      <c r="D3287" t="str">
        <f t="shared" ca="1" si="240"/>
        <v/>
      </c>
      <c r="H3287" t="str">
        <f t="shared" ca="1" si="241"/>
        <v/>
      </c>
      <c r="K3287" t="str">
        <f t="shared" ca="1" si="242"/>
        <v/>
      </c>
    </row>
    <row r="3288" spans="1:11" x14ac:dyDescent="0.3">
      <c r="A3288" s="2">
        <v>2</v>
      </c>
      <c r="C3288" t="str">
        <f t="shared" ca="1" si="239"/>
        <v/>
      </c>
      <c r="D3288" t="str">
        <f t="shared" ca="1" si="240"/>
        <v/>
      </c>
      <c r="H3288" t="str">
        <f t="shared" ca="1" si="241"/>
        <v/>
      </c>
      <c r="K3288" t="str">
        <f t="shared" ca="1" si="242"/>
        <v/>
      </c>
    </row>
    <row r="3289" spans="1:11" x14ac:dyDescent="0.3">
      <c r="A3289" s="2">
        <v>1</v>
      </c>
      <c r="C3289" t="str">
        <f t="shared" ca="1" si="239"/>
        <v/>
      </c>
      <c r="D3289" t="str">
        <f t="shared" ca="1" si="240"/>
        <v/>
      </c>
      <c r="H3289" t="str">
        <f t="shared" ca="1" si="241"/>
        <v/>
      </c>
      <c r="K3289" t="str">
        <f t="shared" ca="1" si="242"/>
        <v/>
      </c>
    </row>
    <row r="3290" spans="1:11" x14ac:dyDescent="0.3">
      <c r="A3290" s="2">
        <v>1</v>
      </c>
      <c r="C3290" t="str">
        <f t="shared" ca="1" si="239"/>
        <v/>
      </c>
      <c r="D3290" t="str">
        <f t="shared" ca="1" si="240"/>
        <v/>
      </c>
      <c r="H3290" t="str">
        <f t="shared" ca="1" si="241"/>
        <v/>
      </c>
      <c r="K3290" t="str">
        <f t="shared" ca="1" si="242"/>
        <v/>
      </c>
    </row>
    <row r="3291" spans="1:11" x14ac:dyDescent="0.3">
      <c r="A3291" s="2">
        <v>2</v>
      </c>
      <c r="C3291">
        <f t="shared" ca="1" si="239"/>
        <v>16</v>
      </c>
      <c r="D3291" t="str">
        <f t="shared" ca="1" si="240"/>
        <v/>
      </c>
      <c r="H3291">
        <f t="shared" ca="1" si="241"/>
        <v>9.4249000000000009</v>
      </c>
      <c r="K3291" t="str">
        <f t="shared" ca="1" si="242"/>
        <v/>
      </c>
    </row>
    <row r="3292" spans="1:11" x14ac:dyDescent="0.3">
      <c r="A3292" s="2">
        <v>1</v>
      </c>
      <c r="C3292" t="str">
        <f t="shared" ca="1" si="239"/>
        <v/>
      </c>
      <c r="D3292" t="str">
        <f t="shared" ca="1" si="240"/>
        <v/>
      </c>
      <c r="H3292" t="str">
        <f t="shared" ca="1" si="241"/>
        <v/>
      </c>
      <c r="K3292" t="str">
        <f t="shared" ca="1" si="242"/>
        <v/>
      </c>
    </row>
    <row r="3293" spans="1:11" x14ac:dyDescent="0.3">
      <c r="A3293" s="2">
        <v>1</v>
      </c>
      <c r="C3293" t="str">
        <f t="shared" ca="1" si="239"/>
        <v/>
      </c>
      <c r="D3293" t="str">
        <f t="shared" ca="1" si="240"/>
        <v/>
      </c>
      <c r="H3293" t="str">
        <f t="shared" ca="1" si="241"/>
        <v/>
      </c>
      <c r="K3293" t="str">
        <f t="shared" ca="1" si="242"/>
        <v/>
      </c>
    </row>
    <row r="3294" spans="1:11" x14ac:dyDescent="0.3">
      <c r="A3294" s="2">
        <v>3</v>
      </c>
      <c r="C3294" t="str">
        <f t="shared" ca="1" si="239"/>
        <v/>
      </c>
      <c r="D3294" t="str">
        <f t="shared" ca="1" si="240"/>
        <v/>
      </c>
      <c r="H3294" t="str">
        <f t="shared" ca="1" si="241"/>
        <v/>
      </c>
      <c r="K3294" t="str">
        <f t="shared" ca="1" si="242"/>
        <v/>
      </c>
    </row>
    <row r="3295" spans="1:11" x14ac:dyDescent="0.3">
      <c r="A3295" s="2">
        <v>1</v>
      </c>
      <c r="C3295" t="str">
        <f t="shared" ca="1" si="239"/>
        <v/>
      </c>
      <c r="D3295" t="str">
        <f t="shared" ca="1" si="240"/>
        <v/>
      </c>
      <c r="H3295" t="str">
        <f t="shared" ca="1" si="241"/>
        <v/>
      </c>
      <c r="K3295" t="str">
        <f t="shared" ca="1" si="242"/>
        <v/>
      </c>
    </row>
    <row r="3296" spans="1:11" x14ac:dyDescent="0.3">
      <c r="A3296" s="2">
        <v>3</v>
      </c>
      <c r="C3296" t="str">
        <f t="shared" ca="1" si="239"/>
        <v/>
      </c>
      <c r="D3296" t="str">
        <f t="shared" ca="1" si="240"/>
        <v/>
      </c>
      <c r="H3296" t="str">
        <f t="shared" ca="1" si="241"/>
        <v/>
      </c>
      <c r="K3296" t="str">
        <f t="shared" ca="1" si="242"/>
        <v/>
      </c>
    </row>
    <row r="3297" spans="1:11" x14ac:dyDescent="0.3">
      <c r="A3297" s="2">
        <v>1</v>
      </c>
      <c r="C3297" t="str">
        <f t="shared" ca="1" si="239"/>
        <v/>
      </c>
      <c r="D3297" t="str">
        <f t="shared" ca="1" si="240"/>
        <v/>
      </c>
      <c r="H3297" t="str">
        <f t="shared" ca="1" si="241"/>
        <v/>
      </c>
      <c r="K3297" t="str">
        <f t="shared" ca="1" si="242"/>
        <v/>
      </c>
    </row>
    <row r="3298" spans="1:11" x14ac:dyDescent="0.3">
      <c r="A3298" s="2">
        <v>1</v>
      </c>
      <c r="C3298" t="str">
        <f t="shared" ca="1" si="239"/>
        <v/>
      </c>
      <c r="D3298" t="str">
        <f t="shared" ca="1" si="240"/>
        <v/>
      </c>
      <c r="H3298" t="str">
        <f t="shared" ca="1" si="241"/>
        <v/>
      </c>
      <c r="K3298" t="str">
        <f t="shared" ca="1" si="242"/>
        <v/>
      </c>
    </row>
    <row r="3299" spans="1:11" x14ac:dyDescent="0.3">
      <c r="A3299" s="2">
        <v>0</v>
      </c>
      <c r="C3299" t="str">
        <f t="shared" ca="1" si="239"/>
        <v/>
      </c>
      <c r="D3299" t="str">
        <f t="shared" ca="1" si="240"/>
        <v/>
      </c>
      <c r="H3299" t="str">
        <f t="shared" ca="1" si="241"/>
        <v/>
      </c>
      <c r="K3299" t="str">
        <f t="shared" ca="1" si="242"/>
        <v/>
      </c>
    </row>
    <row r="3300" spans="1:11" x14ac:dyDescent="0.3">
      <c r="A3300" s="2">
        <v>3</v>
      </c>
      <c r="C3300" t="str">
        <f t="shared" ca="1" si="239"/>
        <v/>
      </c>
      <c r="D3300" t="str">
        <f t="shared" ca="1" si="240"/>
        <v/>
      </c>
      <c r="H3300" t="str">
        <f t="shared" ca="1" si="241"/>
        <v/>
      </c>
      <c r="K3300" t="str">
        <f t="shared" ca="1" si="242"/>
        <v/>
      </c>
    </row>
    <row r="3301" spans="1:11" x14ac:dyDescent="0.3">
      <c r="A3301" s="2">
        <v>0</v>
      </c>
      <c r="C3301">
        <f t="shared" ca="1" si="239"/>
        <v>15</v>
      </c>
      <c r="D3301">
        <f t="shared" ca="1" si="240"/>
        <v>24</v>
      </c>
      <c r="H3301">
        <f t="shared" ca="1" si="241"/>
        <v>4.2849000000000013</v>
      </c>
      <c r="K3301">
        <f t="shared" ca="1" si="242"/>
        <v>3.4595999999999978</v>
      </c>
    </row>
    <row r="3302" spans="1:11" x14ac:dyDescent="0.3">
      <c r="A3302" s="2">
        <v>1</v>
      </c>
      <c r="C3302" t="str">
        <f t="shared" ca="1" si="239"/>
        <v/>
      </c>
      <c r="D3302" t="str">
        <f t="shared" ca="1" si="240"/>
        <v/>
      </c>
      <c r="H3302" t="str">
        <f t="shared" ca="1" si="241"/>
        <v/>
      </c>
      <c r="K3302" t="str">
        <f t="shared" ca="1" si="242"/>
        <v/>
      </c>
    </row>
    <row r="3303" spans="1:11" x14ac:dyDescent="0.3">
      <c r="A3303" s="2">
        <v>2</v>
      </c>
      <c r="C3303" t="str">
        <f t="shared" ca="1" si="239"/>
        <v/>
      </c>
      <c r="D3303" t="str">
        <f t="shared" ca="1" si="240"/>
        <v/>
      </c>
      <c r="H3303" t="str">
        <f t="shared" ca="1" si="241"/>
        <v/>
      </c>
      <c r="K3303" t="str">
        <f t="shared" ca="1" si="242"/>
        <v/>
      </c>
    </row>
    <row r="3304" spans="1:11" x14ac:dyDescent="0.3">
      <c r="A3304" s="2">
        <v>3</v>
      </c>
      <c r="C3304" t="str">
        <f t="shared" ca="1" si="239"/>
        <v/>
      </c>
      <c r="D3304" t="str">
        <f t="shared" ca="1" si="240"/>
        <v/>
      </c>
      <c r="H3304" t="str">
        <f t="shared" ca="1" si="241"/>
        <v/>
      </c>
      <c r="K3304" t="str">
        <f t="shared" ca="1" si="242"/>
        <v/>
      </c>
    </row>
    <row r="3305" spans="1:11" x14ac:dyDescent="0.3">
      <c r="A3305" s="2">
        <v>1</v>
      </c>
      <c r="C3305" t="str">
        <f t="shared" ca="1" si="239"/>
        <v/>
      </c>
      <c r="D3305" t="str">
        <f t="shared" ca="1" si="240"/>
        <v/>
      </c>
      <c r="H3305" t="str">
        <f t="shared" ca="1" si="241"/>
        <v/>
      </c>
      <c r="K3305" t="str">
        <f t="shared" ca="1" si="242"/>
        <v/>
      </c>
    </row>
    <row r="3306" spans="1:11" x14ac:dyDescent="0.3">
      <c r="A3306" s="2">
        <v>3</v>
      </c>
      <c r="C3306" t="str">
        <f t="shared" ca="1" si="239"/>
        <v/>
      </c>
      <c r="D3306" t="str">
        <f t="shared" ca="1" si="240"/>
        <v/>
      </c>
      <c r="H3306" t="str">
        <f t="shared" ca="1" si="241"/>
        <v/>
      </c>
      <c r="K3306" t="str">
        <f t="shared" ca="1" si="242"/>
        <v/>
      </c>
    </row>
    <row r="3307" spans="1:11" x14ac:dyDescent="0.3">
      <c r="A3307" s="2">
        <v>2</v>
      </c>
      <c r="C3307" t="str">
        <f t="shared" ca="1" si="239"/>
        <v/>
      </c>
      <c r="D3307" t="str">
        <f t="shared" ca="1" si="240"/>
        <v/>
      </c>
      <c r="H3307" t="str">
        <f t="shared" ca="1" si="241"/>
        <v/>
      </c>
      <c r="K3307" t="str">
        <f t="shared" ca="1" si="242"/>
        <v/>
      </c>
    </row>
    <row r="3308" spans="1:11" x14ac:dyDescent="0.3">
      <c r="A3308" s="2">
        <v>2</v>
      </c>
      <c r="C3308" t="str">
        <f t="shared" ca="1" si="239"/>
        <v/>
      </c>
      <c r="D3308" t="str">
        <f t="shared" ca="1" si="240"/>
        <v/>
      </c>
      <c r="H3308" t="str">
        <f t="shared" ca="1" si="241"/>
        <v/>
      </c>
      <c r="K3308" t="str">
        <f t="shared" ca="1" si="242"/>
        <v/>
      </c>
    </row>
    <row r="3309" spans="1:11" x14ac:dyDescent="0.3">
      <c r="A3309" s="2">
        <v>1</v>
      </c>
      <c r="C3309" t="str">
        <f t="shared" ca="1" si="239"/>
        <v/>
      </c>
      <c r="D3309" t="str">
        <f t="shared" ca="1" si="240"/>
        <v/>
      </c>
      <c r="H3309" t="str">
        <f t="shared" ca="1" si="241"/>
        <v/>
      </c>
      <c r="K3309" t="str">
        <f t="shared" ca="1" si="242"/>
        <v/>
      </c>
    </row>
    <row r="3310" spans="1:11" x14ac:dyDescent="0.3">
      <c r="A3310" s="2">
        <v>0</v>
      </c>
      <c r="C3310" t="str">
        <f t="shared" ca="1" si="239"/>
        <v/>
      </c>
      <c r="D3310" t="str">
        <f t="shared" ca="1" si="240"/>
        <v/>
      </c>
      <c r="H3310" t="str">
        <f t="shared" ca="1" si="241"/>
        <v/>
      </c>
      <c r="K3310" t="str">
        <f t="shared" ca="1" si="242"/>
        <v/>
      </c>
    </row>
    <row r="3311" spans="1:11" x14ac:dyDescent="0.3">
      <c r="A3311" s="2">
        <v>1</v>
      </c>
      <c r="C3311">
        <f t="shared" ca="1" si="239"/>
        <v>9</v>
      </c>
      <c r="D3311" t="str">
        <f t="shared" ca="1" si="240"/>
        <v/>
      </c>
      <c r="H3311">
        <f t="shared" ca="1" si="241"/>
        <v>15.444899999999997</v>
      </c>
      <c r="K3311" t="str">
        <f t="shared" ca="1" si="242"/>
        <v/>
      </c>
    </row>
    <row r="3312" spans="1:11" x14ac:dyDescent="0.3">
      <c r="A3312" s="2">
        <v>1</v>
      </c>
      <c r="C3312" t="str">
        <f t="shared" ca="1" si="239"/>
        <v/>
      </c>
      <c r="D3312" t="str">
        <f t="shared" ca="1" si="240"/>
        <v/>
      </c>
      <c r="H3312" t="str">
        <f t="shared" ca="1" si="241"/>
        <v/>
      </c>
      <c r="K3312" t="str">
        <f t="shared" ca="1" si="242"/>
        <v/>
      </c>
    </row>
    <row r="3313" spans="1:11" x14ac:dyDescent="0.3">
      <c r="A3313" s="2">
        <v>0</v>
      </c>
      <c r="C3313" t="str">
        <f t="shared" ca="1" si="239"/>
        <v/>
      </c>
      <c r="D3313" t="str">
        <f t="shared" ca="1" si="240"/>
        <v/>
      </c>
      <c r="H3313" t="str">
        <f t="shared" ca="1" si="241"/>
        <v/>
      </c>
      <c r="K3313" t="str">
        <f t="shared" ca="1" si="242"/>
        <v/>
      </c>
    </row>
    <row r="3314" spans="1:11" x14ac:dyDescent="0.3">
      <c r="A3314" s="2">
        <v>0</v>
      </c>
      <c r="C3314" t="str">
        <f t="shared" ca="1" si="239"/>
        <v/>
      </c>
      <c r="D3314" t="str">
        <f t="shared" ca="1" si="240"/>
        <v/>
      </c>
      <c r="H3314" t="str">
        <f t="shared" ca="1" si="241"/>
        <v/>
      </c>
      <c r="K3314" t="str">
        <f t="shared" ca="1" si="242"/>
        <v/>
      </c>
    </row>
    <row r="3315" spans="1:11" x14ac:dyDescent="0.3">
      <c r="A3315" s="2">
        <v>0</v>
      </c>
      <c r="C3315" t="str">
        <f t="shared" ca="1" si="239"/>
        <v/>
      </c>
      <c r="D3315" t="str">
        <f t="shared" ca="1" si="240"/>
        <v/>
      </c>
      <c r="H3315" t="str">
        <f t="shared" ca="1" si="241"/>
        <v/>
      </c>
      <c r="K3315" t="str">
        <f t="shared" ca="1" si="242"/>
        <v/>
      </c>
    </row>
    <row r="3316" spans="1:11" x14ac:dyDescent="0.3">
      <c r="A3316" s="2">
        <v>1</v>
      </c>
      <c r="C3316" t="str">
        <f t="shared" ca="1" si="239"/>
        <v/>
      </c>
      <c r="D3316" t="str">
        <f t="shared" ca="1" si="240"/>
        <v/>
      </c>
      <c r="H3316" t="str">
        <f t="shared" ca="1" si="241"/>
        <v/>
      </c>
      <c r="K3316" t="str">
        <f t="shared" ca="1" si="242"/>
        <v/>
      </c>
    </row>
    <row r="3317" spans="1:11" x14ac:dyDescent="0.3">
      <c r="A3317" s="2">
        <v>2</v>
      </c>
      <c r="C3317" t="str">
        <f t="shared" ca="1" si="239"/>
        <v/>
      </c>
      <c r="D3317" t="str">
        <f t="shared" ca="1" si="240"/>
        <v/>
      </c>
      <c r="H3317" t="str">
        <f t="shared" ca="1" si="241"/>
        <v/>
      </c>
      <c r="K3317" t="str">
        <f t="shared" ca="1" si="242"/>
        <v/>
      </c>
    </row>
    <row r="3318" spans="1:11" x14ac:dyDescent="0.3">
      <c r="A3318" s="2">
        <v>1</v>
      </c>
      <c r="C3318" t="str">
        <f t="shared" ca="1" si="239"/>
        <v/>
      </c>
      <c r="D3318" t="str">
        <f t="shared" ca="1" si="240"/>
        <v/>
      </c>
      <c r="H3318" t="str">
        <f t="shared" ca="1" si="241"/>
        <v/>
      </c>
      <c r="K3318" t="str">
        <f t="shared" ca="1" si="242"/>
        <v/>
      </c>
    </row>
    <row r="3319" spans="1:11" x14ac:dyDescent="0.3">
      <c r="A3319" s="2">
        <v>2</v>
      </c>
      <c r="C3319" t="str">
        <f t="shared" ca="1" si="239"/>
        <v/>
      </c>
      <c r="D3319" t="str">
        <f t="shared" ca="1" si="240"/>
        <v/>
      </c>
      <c r="H3319" t="str">
        <f t="shared" ca="1" si="241"/>
        <v/>
      </c>
      <c r="K3319" t="str">
        <f t="shared" ca="1" si="242"/>
        <v/>
      </c>
    </row>
    <row r="3320" spans="1:11" x14ac:dyDescent="0.3">
      <c r="A3320" s="2">
        <v>1</v>
      </c>
      <c r="C3320" t="str">
        <f t="shared" ca="1" si="239"/>
        <v/>
      </c>
      <c r="D3320" t="str">
        <f t="shared" ca="1" si="240"/>
        <v/>
      </c>
      <c r="H3320" t="str">
        <f t="shared" ca="1" si="241"/>
        <v/>
      </c>
      <c r="K3320" t="str">
        <f t="shared" ca="1" si="242"/>
        <v/>
      </c>
    </row>
    <row r="3321" spans="1:11" x14ac:dyDescent="0.3">
      <c r="A3321" s="2">
        <v>0</v>
      </c>
      <c r="C3321">
        <f t="shared" ca="1" si="239"/>
        <v>15</v>
      </c>
      <c r="D3321">
        <f t="shared" ca="1" si="240"/>
        <v>27</v>
      </c>
      <c r="H3321">
        <f t="shared" ca="1" si="241"/>
        <v>4.2849000000000013</v>
      </c>
      <c r="K3321">
        <f t="shared" ca="1" si="242"/>
        <v>1.2996000000000012</v>
      </c>
    </row>
    <row r="3322" spans="1:11" x14ac:dyDescent="0.3">
      <c r="A3322" s="2">
        <v>1</v>
      </c>
      <c r="C3322" t="str">
        <f t="shared" ca="1" si="239"/>
        <v/>
      </c>
      <c r="D3322" t="str">
        <f t="shared" ca="1" si="240"/>
        <v/>
      </c>
      <c r="H3322" t="str">
        <f t="shared" ca="1" si="241"/>
        <v/>
      </c>
      <c r="K3322" t="str">
        <f t="shared" ca="1" si="242"/>
        <v/>
      </c>
    </row>
    <row r="3323" spans="1:11" x14ac:dyDescent="0.3">
      <c r="A3323" s="2">
        <v>2</v>
      </c>
      <c r="C3323" t="str">
        <f t="shared" ca="1" si="239"/>
        <v/>
      </c>
      <c r="D3323" t="str">
        <f t="shared" ca="1" si="240"/>
        <v/>
      </c>
      <c r="H3323" t="str">
        <f t="shared" ca="1" si="241"/>
        <v/>
      </c>
      <c r="K3323" t="str">
        <f t="shared" ca="1" si="242"/>
        <v/>
      </c>
    </row>
    <row r="3324" spans="1:11" x14ac:dyDescent="0.3">
      <c r="A3324" s="2">
        <v>2</v>
      </c>
      <c r="C3324" t="str">
        <f t="shared" ca="1" si="239"/>
        <v/>
      </c>
      <c r="D3324" t="str">
        <f t="shared" ca="1" si="240"/>
        <v/>
      </c>
      <c r="H3324" t="str">
        <f t="shared" ca="1" si="241"/>
        <v/>
      </c>
      <c r="K3324" t="str">
        <f t="shared" ca="1" si="242"/>
        <v/>
      </c>
    </row>
    <row r="3325" spans="1:11" x14ac:dyDescent="0.3">
      <c r="A3325" s="2">
        <v>0</v>
      </c>
      <c r="C3325" t="str">
        <f t="shared" ca="1" si="239"/>
        <v/>
      </c>
      <c r="D3325" t="str">
        <f t="shared" ca="1" si="240"/>
        <v/>
      </c>
      <c r="H3325" t="str">
        <f t="shared" ca="1" si="241"/>
        <v/>
      </c>
      <c r="K3325" t="str">
        <f t="shared" ca="1" si="242"/>
        <v/>
      </c>
    </row>
    <row r="3326" spans="1:11" x14ac:dyDescent="0.3">
      <c r="A3326" s="2">
        <v>1</v>
      </c>
      <c r="C3326" t="str">
        <f t="shared" ca="1" si="239"/>
        <v/>
      </c>
      <c r="D3326" t="str">
        <f t="shared" ca="1" si="240"/>
        <v/>
      </c>
      <c r="H3326" t="str">
        <f t="shared" ca="1" si="241"/>
        <v/>
      </c>
      <c r="K3326" t="str">
        <f t="shared" ca="1" si="242"/>
        <v/>
      </c>
    </row>
    <row r="3327" spans="1:11" x14ac:dyDescent="0.3">
      <c r="A3327" s="2">
        <v>1</v>
      </c>
      <c r="C3327" t="str">
        <f t="shared" ca="1" si="239"/>
        <v/>
      </c>
      <c r="D3327" t="str">
        <f t="shared" ca="1" si="240"/>
        <v/>
      </c>
      <c r="H3327" t="str">
        <f t="shared" ca="1" si="241"/>
        <v/>
      </c>
      <c r="K3327" t="str">
        <f t="shared" ca="1" si="242"/>
        <v/>
      </c>
    </row>
    <row r="3328" spans="1:11" x14ac:dyDescent="0.3">
      <c r="A3328" s="2">
        <v>5</v>
      </c>
      <c r="C3328" t="str">
        <f t="shared" ca="1" si="239"/>
        <v/>
      </c>
      <c r="D3328" t="str">
        <f t="shared" ca="1" si="240"/>
        <v/>
      </c>
      <c r="H3328" t="str">
        <f t="shared" ca="1" si="241"/>
        <v/>
      </c>
      <c r="K3328" t="str">
        <f t="shared" ca="1" si="242"/>
        <v/>
      </c>
    </row>
    <row r="3329" spans="1:11" x14ac:dyDescent="0.3">
      <c r="A3329" s="2">
        <v>3</v>
      </c>
      <c r="C3329" t="str">
        <f t="shared" ref="C3329:C3392" ca="1" si="243">IF(MOD(CELL("строка",A3338),10)=0,SUM(A3329:A3338),"")</f>
        <v/>
      </c>
      <c r="D3329" t="str">
        <f t="shared" ref="D3329:D3392" ca="1" si="244">IF(MOD(CELL("строка",A3348),20)=0,SUM(A3329:A3348),"")</f>
        <v/>
      </c>
      <c r="H3329" t="str">
        <f t="shared" ca="1" si="241"/>
        <v/>
      </c>
      <c r="K3329" t="str">
        <f t="shared" ca="1" si="242"/>
        <v/>
      </c>
    </row>
    <row r="3330" spans="1:11" x14ac:dyDescent="0.3">
      <c r="A3330" s="2">
        <v>0</v>
      </c>
      <c r="C3330" t="str">
        <f t="shared" ca="1" si="243"/>
        <v/>
      </c>
      <c r="D3330" t="str">
        <f t="shared" ca="1" si="244"/>
        <v/>
      </c>
      <c r="H3330" t="str">
        <f t="shared" ref="H3330:H3393" ca="1" si="245">IF(MOD(CELL("строка",C3330),10)=1,POWER( SUM( C3330, -$G$1 ), 2 ),"")</f>
        <v/>
      </c>
      <c r="K3330" t="str">
        <f t="shared" ref="K3330:K3393" ca="1" si="246">IF(MOD(CELL("строка",D3330),20)=1,POWER( SUM( D3330, -$J$1 ), 2 ),"")</f>
        <v/>
      </c>
    </row>
    <row r="3331" spans="1:11" x14ac:dyDescent="0.3">
      <c r="A3331" s="2">
        <v>2</v>
      </c>
      <c r="C3331">
        <f t="shared" ca="1" si="243"/>
        <v>12</v>
      </c>
      <c r="D3331" t="str">
        <f t="shared" ca="1" si="244"/>
        <v/>
      </c>
      <c r="H3331">
        <f t="shared" ca="1" si="245"/>
        <v>0.86489999999999945</v>
      </c>
      <c r="K3331" t="str">
        <f t="shared" ca="1" si="246"/>
        <v/>
      </c>
    </row>
    <row r="3332" spans="1:11" x14ac:dyDescent="0.3">
      <c r="A3332" s="2">
        <v>1</v>
      </c>
      <c r="C3332" t="str">
        <f t="shared" ca="1" si="243"/>
        <v/>
      </c>
      <c r="D3332" t="str">
        <f t="shared" ca="1" si="244"/>
        <v/>
      </c>
      <c r="H3332" t="str">
        <f t="shared" ca="1" si="245"/>
        <v/>
      </c>
      <c r="K3332" t="str">
        <f t="shared" ca="1" si="246"/>
        <v/>
      </c>
    </row>
    <row r="3333" spans="1:11" x14ac:dyDescent="0.3">
      <c r="A3333" s="2">
        <v>2</v>
      </c>
      <c r="C3333" t="str">
        <f t="shared" ca="1" si="243"/>
        <v/>
      </c>
      <c r="D3333" t="str">
        <f t="shared" ca="1" si="244"/>
        <v/>
      </c>
      <c r="H3333" t="str">
        <f t="shared" ca="1" si="245"/>
        <v/>
      </c>
      <c r="K3333" t="str">
        <f t="shared" ca="1" si="246"/>
        <v/>
      </c>
    </row>
    <row r="3334" spans="1:11" x14ac:dyDescent="0.3">
      <c r="A3334" s="2">
        <v>2</v>
      </c>
      <c r="C3334" t="str">
        <f t="shared" ca="1" si="243"/>
        <v/>
      </c>
      <c r="D3334" t="str">
        <f t="shared" ca="1" si="244"/>
        <v/>
      </c>
      <c r="H3334" t="str">
        <f t="shared" ca="1" si="245"/>
        <v/>
      </c>
      <c r="K3334" t="str">
        <f t="shared" ca="1" si="246"/>
        <v/>
      </c>
    </row>
    <row r="3335" spans="1:11" x14ac:dyDescent="0.3">
      <c r="A3335" s="2">
        <v>0</v>
      </c>
      <c r="C3335" t="str">
        <f t="shared" ca="1" si="243"/>
        <v/>
      </c>
      <c r="D3335" t="str">
        <f t="shared" ca="1" si="244"/>
        <v/>
      </c>
      <c r="H3335" t="str">
        <f t="shared" ca="1" si="245"/>
        <v/>
      </c>
      <c r="K3335" t="str">
        <f t="shared" ca="1" si="246"/>
        <v/>
      </c>
    </row>
    <row r="3336" spans="1:11" x14ac:dyDescent="0.3">
      <c r="A3336" s="2">
        <v>3</v>
      </c>
      <c r="C3336" t="str">
        <f t="shared" ca="1" si="243"/>
        <v/>
      </c>
      <c r="D3336" t="str">
        <f t="shared" ca="1" si="244"/>
        <v/>
      </c>
      <c r="H3336" t="str">
        <f t="shared" ca="1" si="245"/>
        <v/>
      </c>
      <c r="K3336" t="str">
        <f t="shared" ca="1" si="246"/>
        <v/>
      </c>
    </row>
    <row r="3337" spans="1:11" x14ac:dyDescent="0.3">
      <c r="A3337" s="2">
        <v>0</v>
      </c>
      <c r="C3337" t="str">
        <f t="shared" ca="1" si="243"/>
        <v/>
      </c>
      <c r="D3337" t="str">
        <f t="shared" ca="1" si="244"/>
        <v/>
      </c>
      <c r="H3337" t="str">
        <f t="shared" ca="1" si="245"/>
        <v/>
      </c>
      <c r="K3337" t="str">
        <f t="shared" ca="1" si="246"/>
        <v/>
      </c>
    </row>
    <row r="3338" spans="1:11" x14ac:dyDescent="0.3">
      <c r="A3338" s="2">
        <v>2</v>
      </c>
      <c r="C3338" t="str">
        <f t="shared" ca="1" si="243"/>
        <v/>
      </c>
      <c r="D3338" t="str">
        <f t="shared" ca="1" si="244"/>
        <v/>
      </c>
      <c r="H3338" t="str">
        <f t="shared" ca="1" si="245"/>
        <v/>
      </c>
      <c r="K3338" t="str">
        <f t="shared" ca="1" si="246"/>
        <v/>
      </c>
    </row>
    <row r="3339" spans="1:11" x14ac:dyDescent="0.3">
      <c r="A3339" s="2">
        <v>0</v>
      </c>
      <c r="C3339" t="str">
        <f t="shared" ca="1" si="243"/>
        <v/>
      </c>
      <c r="D3339" t="str">
        <f t="shared" ca="1" si="244"/>
        <v/>
      </c>
      <c r="H3339" t="str">
        <f t="shared" ca="1" si="245"/>
        <v/>
      </c>
      <c r="K3339" t="str">
        <f t="shared" ca="1" si="246"/>
        <v/>
      </c>
    </row>
    <row r="3340" spans="1:11" x14ac:dyDescent="0.3">
      <c r="A3340" s="2">
        <v>0</v>
      </c>
      <c r="C3340" t="str">
        <f t="shared" ca="1" si="243"/>
        <v/>
      </c>
      <c r="D3340" t="str">
        <f t="shared" ca="1" si="244"/>
        <v/>
      </c>
      <c r="H3340" t="str">
        <f t="shared" ca="1" si="245"/>
        <v/>
      </c>
      <c r="K3340" t="str">
        <f t="shared" ca="1" si="246"/>
        <v/>
      </c>
    </row>
    <row r="3341" spans="1:11" x14ac:dyDescent="0.3">
      <c r="A3341" s="2">
        <v>1</v>
      </c>
      <c r="C3341">
        <f t="shared" ca="1" si="243"/>
        <v>15</v>
      </c>
      <c r="D3341">
        <f t="shared" ca="1" si="244"/>
        <v>29</v>
      </c>
      <c r="H3341">
        <f t="shared" ca="1" si="245"/>
        <v>4.2849000000000013</v>
      </c>
      <c r="K3341">
        <f t="shared" ca="1" si="246"/>
        <v>9.8596000000000039</v>
      </c>
    </row>
    <row r="3342" spans="1:11" x14ac:dyDescent="0.3">
      <c r="A3342" s="2">
        <v>3</v>
      </c>
      <c r="C3342" t="str">
        <f t="shared" ca="1" si="243"/>
        <v/>
      </c>
      <c r="D3342" t="str">
        <f t="shared" ca="1" si="244"/>
        <v/>
      </c>
      <c r="H3342" t="str">
        <f t="shared" ca="1" si="245"/>
        <v/>
      </c>
      <c r="K3342" t="str">
        <f t="shared" ca="1" si="246"/>
        <v/>
      </c>
    </row>
    <row r="3343" spans="1:11" x14ac:dyDescent="0.3">
      <c r="A3343" s="2">
        <v>1</v>
      </c>
      <c r="C3343" t="str">
        <f t="shared" ca="1" si="243"/>
        <v/>
      </c>
      <c r="D3343" t="str">
        <f t="shared" ca="1" si="244"/>
        <v/>
      </c>
      <c r="H3343" t="str">
        <f t="shared" ca="1" si="245"/>
        <v/>
      </c>
      <c r="K3343" t="str">
        <f t="shared" ca="1" si="246"/>
        <v/>
      </c>
    </row>
    <row r="3344" spans="1:11" x14ac:dyDescent="0.3">
      <c r="A3344" s="2">
        <v>1</v>
      </c>
      <c r="C3344" t="str">
        <f t="shared" ca="1" si="243"/>
        <v/>
      </c>
      <c r="D3344" t="str">
        <f t="shared" ca="1" si="244"/>
        <v/>
      </c>
      <c r="H3344" t="str">
        <f t="shared" ca="1" si="245"/>
        <v/>
      </c>
      <c r="K3344" t="str">
        <f t="shared" ca="1" si="246"/>
        <v/>
      </c>
    </row>
    <row r="3345" spans="1:11" x14ac:dyDescent="0.3">
      <c r="A3345" s="2">
        <v>4</v>
      </c>
      <c r="C3345" t="str">
        <f t="shared" ca="1" si="243"/>
        <v/>
      </c>
      <c r="D3345" t="str">
        <f t="shared" ca="1" si="244"/>
        <v/>
      </c>
      <c r="H3345" t="str">
        <f t="shared" ca="1" si="245"/>
        <v/>
      </c>
      <c r="K3345" t="str">
        <f t="shared" ca="1" si="246"/>
        <v/>
      </c>
    </row>
    <row r="3346" spans="1:11" x14ac:dyDescent="0.3">
      <c r="A3346" s="2">
        <v>0</v>
      </c>
      <c r="C3346" t="str">
        <f t="shared" ca="1" si="243"/>
        <v/>
      </c>
      <c r="D3346" t="str">
        <f t="shared" ca="1" si="244"/>
        <v/>
      </c>
      <c r="H3346" t="str">
        <f t="shared" ca="1" si="245"/>
        <v/>
      </c>
      <c r="K3346" t="str">
        <f t="shared" ca="1" si="246"/>
        <v/>
      </c>
    </row>
    <row r="3347" spans="1:11" x14ac:dyDescent="0.3">
      <c r="A3347" s="2">
        <v>3</v>
      </c>
      <c r="C3347" t="str">
        <f t="shared" ca="1" si="243"/>
        <v/>
      </c>
      <c r="D3347" t="str">
        <f t="shared" ca="1" si="244"/>
        <v/>
      </c>
      <c r="H3347" t="str">
        <f t="shared" ca="1" si="245"/>
        <v/>
      </c>
      <c r="K3347" t="str">
        <f t="shared" ca="1" si="246"/>
        <v/>
      </c>
    </row>
    <row r="3348" spans="1:11" x14ac:dyDescent="0.3">
      <c r="A3348" s="2">
        <v>0</v>
      </c>
      <c r="C3348" t="str">
        <f t="shared" ca="1" si="243"/>
        <v/>
      </c>
      <c r="D3348" t="str">
        <f t="shared" ca="1" si="244"/>
        <v/>
      </c>
      <c r="H3348" t="str">
        <f t="shared" ca="1" si="245"/>
        <v/>
      </c>
      <c r="K3348" t="str">
        <f t="shared" ca="1" si="246"/>
        <v/>
      </c>
    </row>
    <row r="3349" spans="1:11" x14ac:dyDescent="0.3">
      <c r="A3349" s="2">
        <v>1</v>
      </c>
      <c r="C3349" t="str">
        <f t="shared" ca="1" si="243"/>
        <v/>
      </c>
      <c r="D3349" t="str">
        <f t="shared" ca="1" si="244"/>
        <v/>
      </c>
      <c r="H3349" t="str">
        <f t="shared" ca="1" si="245"/>
        <v/>
      </c>
      <c r="K3349" t="str">
        <f t="shared" ca="1" si="246"/>
        <v/>
      </c>
    </row>
    <row r="3350" spans="1:11" x14ac:dyDescent="0.3">
      <c r="A3350" s="2">
        <v>1</v>
      </c>
      <c r="C3350" t="str">
        <f t="shared" ca="1" si="243"/>
        <v/>
      </c>
      <c r="D3350" t="str">
        <f t="shared" ca="1" si="244"/>
        <v/>
      </c>
      <c r="H3350" t="str">
        <f t="shared" ca="1" si="245"/>
        <v/>
      </c>
      <c r="K3350" t="str">
        <f t="shared" ca="1" si="246"/>
        <v/>
      </c>
    </row>
    <row r="3351" spans="1:11" x14ac:dyDescent="0.3">
      <c r="A3351" s="2">
        <v>3</v>
      </c>
      <c r="C3351">
        <f t="shared" ca="1" si="243"/>
        <v>14</v>
      </c>
      <c r="D3351" t="str">
        <f t="shared" ca="1" si="244"/>
        <v/>
      </c>
      <c r="H3351">
        <f t="shared" ca="1" si="245"/>
        <v>1.1449000000000007</v>
      </c>
      <c r="K3351" t="str">
        <f t="shared" ca="1" si="246"/>
        <v/>
      </c>
    </row>
    <row r="3352" spans="1:11" x14ac:dyDescent="0.3">
      <c r="A3352" s="2">
        <v>2</v>
      </c>
      <c r="C3352" t="str">
        <f t="shared" ca="1" si="243"/>
        <v/>
      </c>
      <c r="D3352" t="str">
        <f t="shared" ca="1" si="244"/>
        <v/>
      </c>
      <c r="H3352" t="str">
        <f t="shared" ca="1" si="245"/>
        <v/>
      </c>
      <c r="K3352" t="str">
        <f t="shared" ca="1" si="246"/>
        <v/>
      </c>
    </row>
    <row r="3353" spans="1:11" x14ac:dyDescent="0.3">
      <c r="A3353" s="2">
        <v>1</v>
      </c>
      <c r="C3353" t="str">
        <f t="shared" ca="1" si="243"/>
        <v/>
      </c>
      <c r="D3353" t="str">
        <f t="shared" ca="1" si="244"/>
        <v/>
      </c>
      <c r="H3353" t="str">
        <f t="shared" ca="1" si="245"/>
        <v/>
      </c>
      <c r="K3353" t="str">
        <f t="shared" ca="1" si="246"/>
        <v/>
      </c>
    </row>
    <row r="3354" spans="1:11" x14ac:dyDescent="0.3">
      <c r="A3354" s="2">
        <v>2</v>
      </c>
      <c r="C3354" t="str">
        <f t="shared" ca="1" si="243"/>
        <v/>
      </c>
      <c r="D3354" t="str">
        <f t="shared" ca="1" si="244"/>
        <v/>
      </c>
      <c r="H3354" t="str">
        <f t="shared" ca="1" si="245"/>
        <v/>
      </c>
      <c r="K3354" t="str">
        <f t="shared" ca="1" si="246"/>
        <v/>
      </c>
    </row>
    <row r="3355" spans="1:11" x14ac:dyDescent="0.3">
      <c r="A3355" s="2">
        <v>1</v>
      </c>
      <c r="C3355" t="str">
        <f t="shared" ca="1" si="243"/>
        <v/>
      </c>
      <c r="D3355" t="str">
        <f t="shared" ca="1" si="244"/>
        <v/>
      </c>
      <c r="H3355" t="str">
        <f t="shared" ca="1" si="245"/>
        <v/>
      </c>
      <c r="K3355" t="str">
        <f t="shared" ca="1" si="246"/>
        <v/>
      </c>
    </row>
    <row r="3356" spans="1:11" x14ac:dyDescent="0.3">
      <c r="A3356" s="2">
        <v>2</v>
      </c>
      <c r="C3356" t="str">
        <f t="shared" ca="1" si="243"/>
        <v/>
      </c>
      <c r="D3356" t="str">
        <f t="shared" ca="1" si="244"/>
        <v/>
      </c>
      <c r="H3356" t="str">
        <f t="shared" ca="1" si="245"/>
        <v/>
      </c>
      <c r="K3356" t="str">
        <f t="shared" ca="1" si="246"/>
        <v/>
      </c>
    </row>
    <row r="3357" spans="1:11" x14ac:dyDescent="0.3">
      <c r="A3357" s="2">
        <v>0</v>
      </c>
      <c r="C3357" t="str">
        <f t="shared" ca="1" si="243"/>
        <v/>
      </c>
      <c r="D3357" t="str">
        <f t="shared" ca="1" si="244"/>
        <v/>
      </c>
      <c r="H3357" t="str">
        <f t="shared" ca="1" si="245"/>
        <v/>
      </c>
      <c r="K3357" t="str">
        <f t="shared" ca="1" si="246"/>
        <v/>
      </c>
    </row>
    <row r="3358" spans="1:11" x14ac:dyDescent="0.3">
      <c r="A3358" s="2">
        <v>0</v>
      </c>
      <c r="C3358" t="str">
        <f t="shared" ca="1" si="243"/>
        <v/>
      </c>
      <c r="D3358" t="str">
        <f t="shared" ca="1" si="244"/>
        <v/>
      </c>
      <c r="H3358" t="str">
        <f t="shared" ca="1" si="245"/>
        <v/>
      </c>
      <c r="K3358" t="str">
        <f t="shared" ca="1" si="246"/>
        <v/>
      </c>
    </row>
    <row r="3359" spans="1:11" x14ac:dyDescent="0.3">
      <c r="A3359" s="2">
        <v>0</v>
      </c>
      <c r="C3359" t="str">
        <f t="shared" ca="1" si="243"/>
        <v/>
      </c>
      <c r="D3359" t="str">
        <f t="shared" ca="1" si="244"/>
        <v/>
      </c>
      <c r="H3359" t="str">
        <f t="shared" ca="1" si="245"/>
        <v/>
      </c>
      <c r="K3359" t="str">
        <f t="shared" ca="1" si="246"/>
        <v/>
      </c>
    </row>
    <row r="3360" spans="1:11" x14ac:dyDescent="0.3">
      <c r="A3360" s="2">
        <v>3</v>
      </c>
      <c r="C3360" t="str">
        <f t="shared" ca="1" si="243"/>
        <v/>
      </c>
      <c r="D3360" t="str">
        <f t="shared" ca="1" si="244"/>
        <v/>
      </c>
      <c r="H3360" t="str">
        <f t="shared" ca="1" si="245"/>
        <v/>
      </c>
      <c r="K3360" t="str">
        <f t="shared" ca="1" si="246"/>
        <v/>
      </c>
    </row>
    <row r="3361" spans="1:11" x14ac:dyDescent="0.3">
      <c r="A3361" s="2">
        <v>0</v>
      </c>
      <c r="C3361">
        <f t="shared" ca="1" si="243"/>
        <v>14</v>
      </c>
      <c r="D3361">
        <f t="shared" ca="1" si="244"/>
        <v>27</v>
      </c>
      <c r="H3361">
        <f t="shared" ca="1" si="245"/>
        <v>1.1449000000000007</v>
      </c>
      <c r="K3361">
        <f t="shared" ca="1" si="246"/>
        <v>1.2996000000000012</v>
      </c>
    </row>
    <row r="3362" spans="1:11" x14ac:dyDescent="0.3">
      <c r="A3362" s="2">
        <v>1</v>
      </c>
      <c r="C3362" t="str">
        <f t="shared" ca="1" si="243"/>
        <v/>
      </c>
      <c r="D3362" t="str">
        <f t="shared" ca="1" si="244"/>
        <v/>
      </c>
      <c r="H3362" t="str">
        <f t="shared" ca="1" si="245"/>
        <v/>
      </c>
      <c r="K3362" t="str">
        <f t="shared" ca="1" si="246"/>
        <v/>
      </c>
    </row>
    <row r="3363" spans="1:11" x14ac:dyDescent="0.3">
      <c r="A3363" s="2">
        <v>2</v>
      </c>
      <c r="C3363" t="str">
        <f t="shared" ca="1" si="243"/>
        <v/>
      </c>
      <c r="D3363" t="str">
        <f t="shared" ca="1" si="244"/>
        <v/>
      </c>
      <c r="H3363" t="str">
        <f t="shared" ca="1" si="245"/>
        <v/>
      </c>
      <c r="K3363" t="str">
        <f t="shared" ca="1" si="246"/>
        <v/>
      </c>
    </row>
    <row r="3364" spans="1:11" x14ac:dyDescent="0.3">
      <c r="A3364" s="2">
        <v>2</v>
      </c>
      <c r="C3364" t="str">
        <f t="shared" ca="1" si="243"/>
        <v/>
      </c>
      <c r="D3364" t="str">
        <f t="shared" ca="1" si="244"/>
        <v/>
      </c>
      <c r="H3364" t="str">
        <f t="shared" ca="1" si="245"/>
        <v/>
      </c>
      <c r="K3364" t="str">
        <f t="shared" ca="1" si="246"/>
        <v/>
      </c>
    </row>
    <row r="3365" spans="1:11" x14ac:dyDescent="0.3">
      <c r="A3365" s="2">
        <v>3</v>
      </c>
      <c r="C3365" t="str">
        <f t="shared" ca="1" si="243"/>
        <v/>
      </c>
      <c r="D3365" t="str">
        <f t="shared" ca="1" si="244"/>
        <v/>
      </c>
      <c r="H3365" t="str">
        <f t="shared" ca="1" si="245"/>
        <v/>
      </c>
      <c r="K3365" t="str">
        <f t="shared" ca="1" si="246"/>
        <v/>
      </c>
    </row>
    <row r="3366" spans="1:11" x14ac:dyDescent="0.3">
      <c r="A3366" s="2">
        <v>1</v>
      </c>
      <c r="C3366" t="str">
        <f t="shared" ca="1" si="243"/>
        <v/>
      </c>
      <c r="D3366" t="str">
        <f t="shared" ca="1" si="244"/>
        <v/>
      </c>
      <c r="H3366" t="str">
        <f t="shared" ca="1" si="245"/>
        <v/>
      </c>
      <c r="K3366" t="str">
        <f t="shared" ca="1" si="246"/>
        <v/>
      </c>
    </row>
    <row r="3367" spans="1:11" x14ac:dyDescent="0.3">
      <c r="A3367" s="2">
        <v>2</v>
      </c>
      <c r="C3367" t="str">
        <f t="shared" ca="1" si="243"/>
        <v/>
      </c>
      <c r="D3367" t="str">
        <f t="shared" ca="1" si="244"/>
        <v/>
      </c>
      <c r="H3367" t="str">
        <f t="shared" ca="1" si="245"/>
        <v/>
      </c>
      <c r="K3367" t="str">
        <f t="shared" ca="1" si="246"/>
        <v/>
      </c>
    </row>
    <row r="3368" spans="1:11" x14ac:dyDescent="0.3">
      <c r="A3368" s="2">
        <v>1</v>
      </c>
      <c r="C3368" t="str">
        <f t="shared" ca="1" si="243"/>
        <v/>
      </c>
      <c r="D3368" t="str">
        <f t="shared" ca="1" si="244"/>
        <v/>
      </c>
      <c r="H3368" t="str">
        <f t="shared" ca="1" si="245"/>
        <v/>
      </c>
      <c r="K3368" t="str">
        <f t="shared" ca="1" si="246"/>
        <v/>
      </c>
    </row>
    <row r="3369" spans="1:11" x14ac:dyDescent="0.3">
      <c r="A3369" s="2">
        <v>0</v>
      </c>
      <c r="C3369" t="str">
        <f t="shared" ca="1" si="243"/>
        <v/>
      </c>
      <c r="D3369" t="str">
        <f t="shared" ca="1" si="244"/>
        <v/>
      </c>
      <c r="H3369" t="str">
        <f t="shared" ca="1" si="245"/>
        <v/>
      </c>
      <c r="K3369" t="str">
        <f t="shared" ca="1" si="246"/>
        <v/>
      </c>
    </row>
    <row r="3370" spans="1:11" x14ac:dyDescent="0.3">
      <c r="A3370" s="2">
        <v>2</v>
      </c>
      <c r="C3370" t="str">
        <f t="shared" ca="1" si="243"/>
        <v/>
      </c>
      <c r="D3370" t="str">
        <f t="shared" ca="1" si="244"/>
        <v/>
      </c>
      <c r="H3370" t="str">
        <f t="shared" ca="1" si="245"/>
        <v/>
      </c>
      <c r="K3370" t="str">
        <f t="shared" ca="1" si="246"/>
        <v/>
      </c>
    </row>
    <row r="3371" spans="1:11" x14ac:dyDescent="0.3">
      <c r="A3371" s="2">
        <v>2</v>
      </c>
      <c r="C3371">
        <f t="shared" ca="1" si="243"/>
        <v>13</v>
      </c>
      <c r="D3371" t="str">
        <f t="shared" ca="1" si="244"/>
        <v/>
      </c>
      <c r="H3371">
        <f t="shared" ca="1" si="245"/>
        <v>4.9000000000000397E-3</v>
      </c>
      <c r="K3371" t="str">
        <f t="shared" ca="1" si="246"/>
        <v/>
      </c>
    </row>
    <row r="3372" spans="1:11" x14ac:dyDescent="0.3">
      <c r="A3372" s="2">
        <v>0</v>
      </c>
      <c r="C3372" t="str">
        <f t="shared" ca="1" si="243"/>
        <v/>
      </c>
      <c r="D3372" t="str">
        <f t="shared" ca="1" si="244"/>
        <v/>
      </c>
      <c r="H3372" t="str">
        <f t="shared" ca="1" si="245"/>
        <v/>
      </c>
      <c r="K3372" t="str">
        <f t="shared" ca="1" si="246"/>
        <v/>
      </c>
    </row>
    <row r="3373" spans="1:11" x14ac:dyDescent="0.3">
      <c r="A3373" s="2">
        <v>1</v>
      </c>
      <c r="C3373" t="str">
        <f t="shared" ca="1" si="243"/>
        <v/>
      </c>
      <c r="D3373" t="str">
        <f t="shared" ca="1" si="244"/>
        <v/>
      </c>
      <c r="H3373" t="str">
        <f t="shared" ca="1" si="245"/>
        <v/>
      </c>
      <c r="K3373" t="str">
        <f t="shared" ca="1" si="246"/>
        <v/>
      </c>
    </row>
    <row r="3374" spans="1:11" x14ac:dyDescent="0.3">
      <c r="A3374" s="2">
        <v>2</v>
      </c>
      <c r="C3374" t="str">
        <f t="shared" ca="1" si="243"/>
        <v/>
      </c>
      <c r="D3374" t="str">
        <f t="shared" ca="1" si="244"/>
        <v/>
      </c>
      <c r="H3374" t="str">
        <f t="shared" ca="1" si="245"/>
        <v/>
      </c>
      <c r="K3374" t="str">
        <f t="shared" ca="1" si="246"/>
        <v/>
      </c>
    </row>
    <row r="3375" spans="1:11" x14ac:dyDescent="0.3">
      <c r="A3375" s="2">
        <v>1</v>
      </c>
      <c r="C3375" t="str">
        <f t="shared" ca="1" si="243"/>
        <v/>
      </c>
      <c r="D3375" t="str">
        <f t="shared" ca="1" si="244"/>
        <v/>
      </c>
      <c r="H3375" t="str">
        <f t="shared" ca="1" si="245"/>
        <v/>
      </c>
      <c r="K3375" t="str">
        <f t="shared" ca="1" si="246"/>
        <v/>
      </c>
    </row>
    <row r="3376" spans="1:11" x14ac:dyDescent="0.3">
      <c r="A3376" s="2">
        <v>0</v>
      </c>
      <c r="C3376" t="str">
        <f t="shared" ca="1" si="243"/>
        <v/>
      </c>
      <c r="D3376" t="str">
        <f t="shared" ca="1" si="244"/>
        <v/>
      </c>
      <c r="H3376" t="str">
        <f t="shared" ca="1" si="245"/>
        <v/>
      </c>
      <c r="K3376" t="str">
        <f t="shared" ca="1" si="246"/>
        <v/>
      </c>
    </row>
    <row r="3377" spans="1:11" x14ac:dyDescent="0.3">
      <c r="A3377" s="2">
        <v>4</v>
      </c>
      <c r="C3377" t="str">
        <f t="shared" ca="1" si="243"/>
        <v/>
      </c>
      <c r="D3377" t="str">
        <f t="shared" ca="1" si="244"/>
        <v/>
      </c>
      <c r="H3377" t="str">
        <f t="shared" ca="1" si="245"/>
        <v/>
      </c>
      <c r="K3377" t="str">
        <f t="shared" ca="1" si="246"/>
        <v/>
      </c>
    </row>
    <row r="3378" spans="1:11" x14ac:dyDescent="0.3">
      <c r="A3378" s="2">
        <v>1</v>
      </c>
      <c r="C3378" t="str">
        <f t="shared" ca="1" si="243"/>
        <v/>
      </c>
      <c r="D3378" t="str">
        <f t="shared" ca="1" si="244"/>
        <v/>
      </c>
      <c r="H3378" t="str">
        <f t="shared" ca="1" si="245"/>
        <v/>
      </c>
      <c r="K3378" t="str">
        <f t="shared" ca="1" si="246"/>
        <v/>
      </c>
    </row>
    <row r="3379" spans="1:11" x14ac:dyDescent="0.3">
      <c r="A3379" s="2">
        <v>1</v>
      </c>
      <c r="C3379" t="str">
        <f t="shared" ca="1" si="243"/>
        <v/>
      </c>
      <c r="D3379" t="str">
        <f t="shared" ca="1" si="244"/>
        <v/>
      </c>
      <c r="H3379" t="str">
        <f t="shared" ca="1" si="245"/>
        <v/>
      </c>
      <c r="K3379" t="str">
        <f t="shared" ca="1" si="246"/>
        <v/>
      </c>
    </row>
    <row r="3380" spans="1:11" x14ac:dyDescent="0.3">
      <c r="A3380" s="2">
        <v>1</v>
      </c>
      <c r="C3380" t="str">
        <f t="shared" ca="1" si="243"/>
        <v/>
      </c>
      <c r="D3380" t="str">
        <f t="shared" ca="1" si="244"/>
        <v/>
      </c>
      <c r="H3380" t="str">
        <f t="shared" ca="1" si="245"/>
        <v/>
      </c>
      <c r="K3380" t="str">
        <f t="shared" ca="1" si="246"/>
        <v/>
      </c>
    </row>
    <row r="3381" spans="1:11" x14ac:dyDescent="0.3">
      <c r="A3381" s="2">
        <v>0</v>
      </c>
      <c r="C3381">
        <f t="shared" ca="1" si="243"/>
        <v>11</v>
      </c>
      <c r="D3381">
        <f t="shared" ca="1" si="244"/>
        <v>26</v>
      </c>
      <c r="H3381">
        <f t="shared" ca="1" si="245"/>
        <v>3.724899999999999</v>
      </c>
      <c r="K3381">
        <f t="shared" ca="1" si="246"/>
        <v>1.9600000000000159E-2</v>
      </c>
    </row>
    <row r="3382" spans="1:11" x14ac:dyDescent="0.3">
      <c r="A3382" s="2">
        <v>1</v>
      </c>
      <c r="C3382" t="str">
        <f t="shared" ca="1" si="243"/>
        <v/>
      </c>
      <c r="D3382" t="str">
        <f t="shared" ca="1" si="244"/>
        <v/>
      </c>
      <c r="H3382" t="str">
        <f t="shared" ca="1" si="245"/>
        <v/>
      </c>
      <c r="K3382" t="str">
        <f t="shared" ca="1" si="246"/>
        <v/>
      </c>
    </row>
    <row r="3383" spans="1:11" x14ac:dyDescent="0.3">
      <c r="A3383" s="2">
        <v>1</v>
      </c>
      <c r="C3383" t="str">
        <f t="shared" ca="1" si="243"/>
        <v/>
      </c>
      <c r="D3383" t="str">
        <f t="shared" ca="1" si="244"/>
        <v/>
      </c>
      <c r="H3383" t="str">
        <f t="shared" ca="1" si="245"/>
        <v/>
      </c>
      <c r="K3383" t="str">
        <f t="shared" ca="1" si="246"/>
        <v/>
      </c>
    </row>
    <row r="3384" spans="1:11" x14ac:dyDescent="0.3">
      <c r="A3384" s="2">
        <v>3</v>
      </c>
      <c r="C3384" t="str">
        <f t="shared" ca="1" si="243"/>
        <v/>
      </c>
      <c r="D3384" t="str">
        <f t="shared" ca="1" si="244"/>
        <v/>
      </c>
      <c r="H3384" t="str">
        <f t="shared" ca="1" si="245"/>
        <v/>
      </c>
      <c r="K3384" t="str">
        <f t="shared" ca="1" si="246"/>
        <v/>
      </c>
    </row>
    <row r="3385" spans="1:11" x14ac:dyDescent="0.3">
      <c r="A3385" s="2">
        <v>1</v>
      </c>
      <c r="C3385" t="str">
        <f t="shared" ca="1" si="243"/>
        <v/>
      </c>
      <c r="D3385" t="str">
        <f t="shared" ca="1" si="244"/>
        <v/>
      </c>
      <c r="H3385" t="str">
        <f t="shared" ca="1" si="245"/>
        <v/>
      </c>
      <c r="K3385" t="str">
        <f t="shared" ca="1" si="246"/>
        <v/>
      </c>
    </row>
    <row r="3386" spans="1:11" x14ac:dyDescent="0.3">
      <c r="A3386" s="2">
        <v>0</v>
      </c>
      <c r="C3386" t="str">
        <f t="shared" ca="1" si="243"/>
        <v/>
      </c>
      <c r="D3386" t="str">
        <f t="shared" ca="1" si="244"/>
        <v/>
      </c>
      <c r="H3386" t="str">
        <f t="shared" ca="1" si="245"/>
        <v/>
      </c>
      <c r="K3386" t="str">
        <f t="shared" ca="1" si="246"/>
        <v/>
      </c>
    </row>
    <row r="3387" spans="1:11" x14ac:dyDescent="0.3">
      <c r="A3387" s="2">
        <v>1</v>
      </c>
      <c r="C3387" t="str">
        <f t="shared" ca="1" si="243"/>
        <v/>
      </c>
      <c r="D3387" t="str">
        <f t="shared" ca="1" si="244"/>
        <v/>
      </c>
      <c r="H3387" t="str">
        <f t="shared" ca="1" si="245"/>
        <v/>
      </c>
      <c r="K3387" t="str">
        <f t="shared" ca="1" si="246"/>
        <v/>
      </c>
    </row>
    <row r="3388" spans="1:11" x14ac:dyDescent="0.3">
      <c r="A3388" s="2">
        <v>2</v>
      </c>
      <c r="C3388" t="str">
        <f t="shared" ca="1" si="243"/>
        <v/>
      </c>
      <c r="D3388" t="str">
        <f t="shared" ca="1" si="244"/>
        <v/>
      </c>
      <c r="H3388" t="str">
        <f t="shared" ca="1" si="245"/>
        <v/>
      </c>
      <c r="K3388" t="str">
        <f t="shared" ca="1" si="246"/>
        <v/>
      </c>
    </row>
    <row r="3389" spans="1:11" x14ac:dyDescent="0.3">
      <c r="A3389" s="2">
        <v>0</v>
      </c>
      <c r="C3389" t="str">
        <f t="shared" ca="1" si="243"/>
        <v/>
      </c>
      <c r="D3389" t="str">
        <f t="shared" ca="1" si="244"/>
        <v/>
      </c>
      <c r="H3389" t="str">
        <f t="shared" ca="1" si="245"/>
        <v/>
      </c>
      <c r="K3389" t="str">
        <f t="shared" ca="1" si="246"/>
        <v/>
      </c>
    </row>
    <row r="3390" spans="1:11" x14ac:dyDescent="0.3">
      <c r="A3390" s="2">
        <v>2</v>
      </c>
      <c r="C3390" t="str">
        <f t="shared" ca="1" si="243"/>
        <v/>
      </c>
      <c r="D3390" t="str">
        <f t="shared" ca="1" si="244"/>
        <v/>
      </c>
      <c r="H3390" t="str">
        <f t="shared" ca="1" si="245"/>
        <v/>
      </c>
      <c r="K3390" t="str">
        <f t="shared" ca="1" si="246"/>
        <v/>
      </c>
    </row>
    <row r="3391" spans="1:11" x14ac:dyDescent="0.3">
      <c r="A3391" s="2">
        <v>4</v>
      </c>
      <c r="C3391">
        <f t="shared" ca="1" si="243"/>
        <v>15</v>
      </c>
      <c r="D3391" t="str">
        <f t="shared" ca="1" si="244"/>
        <v/>
      </c>
      <c r="H3391">
        <f t="shared" ca="1" si="245"/>
        <v>4.2849000000000013</v>
      </c>
      <c r="K3391" t="str">
        <f t="shared" ca="1" si="246"/>
        <v/>
      </c>
    </row>
    <row r="3392" spans="1:11" x14ac:dyDescent="0.3">
      <c r="A3392" s="2">
        <v>2</v>
      </c>
      <c r="C3392" t="str">
        <f t="shared" ca="1" si="243"/>
        <v/>
      </c>
      <c r="D3392" t="str">
        <f t="shared" ca="1" si="244"/>
        <v/>
      </c>
      <c r="H3392" t="str">
        <f t="shared" ca="1" si="245"/>
        <v/>
      </c>
      <c r="K3392" t="str">
        <f t="shared" ca="1" si="246"/>
        <v/>
      </c>
    </row>
    <row r="3393" spans="1:11" x14ac:dyDescent="0.3">
      <c r="A3393" s="2">
        <v>0</v>
      </c>
      <c r="C3393" t="str">
        <f t="shared" ref="C3393:C3456" ca="1" si="247">IF(MOD(CELL("строка",A3402),10)=0,SUM(A3393:A3402),"")</f>
        <v/>
      </c>
      <c r="D3393" t="str">
        <f t="shared" ref="D3393:D3456" ca="1" si="248">IF(MOD(CELL("строка",A3412),20)=0,SUM(A3393:A3412),"")</f>
        <v/>
      </c>
      <c r="H3393" t="str">
        <f t="shared" ca="1" si="245"/>
        <v/>
      </c>
      <c r="K3393" t="str">
        <f t="shared" ca="1" si="246"/>
        <v/>
      </c>
    </row>
    <row r="3394" spans="1:11" x14ac:dyDescent="0.3">
      <c r="A3394" s="2">
        <v>1</v>
      </c>
      <c r="C3394" t="str">
        <f t="shared" ca="1" si="247"/>
        <v/>
      </c>
      <c r="D3394" t="str">
        <f t="shared" ca="1" si="248"/>
        <v/>
      </c>
      <c r="H3394" t="str">
        <f t="shared" ref="H3394:H3457" ca="1" si="249">IF(MOD(CELL("строка",C3394),10)=1,POWER( SUM( C3394, -$G$1 ), 2 ),"")</f>
        <v/>
      </c>
      <c r="K3394" t="str">
        <f t="shared" ref="K3394:K3457" ca="1" si="250">IF(MOD(CELL("строка",D3394),20)=1,POWER( SUM( D3394, -$J$1 ), 2 ),"")</f>
        <v/>
      </c>
    </row>
    <row r="3395" spans="1:11" x14ac:dyDescent="0.3">
      <c r="A3395" s="2">
        <v>0</v>
      </c>
      <c r="C3395" t="str">
        <f t="shared" ca="1" si="247"/>
        <v/>
      </c>
      <c r="D3395" t="str">
        <f t="shared" ca="1" si="248"/>
        <v/>
      </c>
      <c r="H3395" t="str">
        <f t="shared" ca="1" si="249"/>
        <v/>
      </c>
      <c r="K3395" t="str">
        <f t="shared" ca="1" si="250"/>
        <v/>
      </c>
    </row>
    <row r="3396" spans="1:11" x14ac:dyDescent="0.3">
      <c r="A3396" s="2">
        <v>0</v>
      </c>
      <c r="C3396" t="str">
        <f t="shared" ca="1" si="247"/>
        <v/>
      </c>
      <c r="D3396" t="str">
        <f t="shared" ca="1" si="248"/>
        <v/>
      </c>
      <c r="H3396" t="str">
        <f t="shared" ca="1" si="249"/>
        <v/>
      </c>
      <c r="K3396" t="str">
        <f t="shared" ca="1" si="250"/>
        <v/>
      </c>
    </row>
    <row r="3397" spans="1:11" x14ac:dyDescent="0.3">
      <c r="A3397" s="2">
        <v>2</v>
      </c>
      <c r="C3397" t="str">
        <f t="shared" ca="1" si="247"/>
        <v/>
      </c>
      <c r="D3397" t="str">
        <f t="shared" ca="1" si="248"/>
        <v/>
      </c>
      <c r="H3397" t="str">
        <f t="shared" ca="1" si="249"/>
        <v/>
      </c>
      <c r="K3397" t="str">
        <f t="shared" ca="1" si="250"/>
        <v/>
      </c>
    </row>
    <row r="3398" spans="1:11" x14ac:dyDescent="0.3">
      <c r="A3398" s="2">
        <v>2</v>
      </c>
      <c r="C3398" t="str">
        <f t="shared" ca="1" si="247"/>
        <v/>
      </c>
      <c r="D3398" t="str">
        <f t="shared" ca="1" si="248"/>
        <v/>
      </c>
      <c r="H3398" t="str">
        <f t="shared" ca="1" si="249"/>
        <v/>
      </c>
      <c r="K3398" t="str">
        <f t="shared" ca="1" si="250"/>
        <v/>
      </c>
    </row>
    <row r="3399" spans="1:11" x14ac:dyDescent="0.3">
      <c r="A3399" s="2">
        <v>2</v>
      </c>
      <c r="C3399" t="str">
        <f t="shared" ca="1" si="247"/>
        <v/>
      </c>
      <c r="D3399" t="str">
        <f t="shared" ca="1" si="248"/>
        <v/>
      </c>
      <c r="H3399" t="str">
        <f t="shared" ca="1" si="249"/>
        <v/>
      </c>
      <c r="K3399" t="str">
        <f t="shared" ca="1" si="250"/>
        <v/>
      </c>
    </row>
    <row r="3400" spans="1:11" x14ac:dyDescent="0.3">
      <c r="A3400" s="2">
        <v>2</v>
      </c>
      <c r="C3400" t="str">
        <f t="shared" ca="1" si="247"/>
        <v/>
      </c>
      <c r="D3400" t="str">
        <f t="shared" ca="1" si="248"/>
        <v/>
      </c>
      <c r="H3400" t="str">
        <f t="shared" ca="1" si="249"/>
        <v/>
      </c>
      <c r="K3400" t="str">
        <f t="shared" ca="1" si="250"/>
        <v/>
      </c>
    </row>
    <row r="3401" spans="1:11" x14ac:dyDescent="0.3">
      <c r="A3401" s="2">
        <v>1</v>
      </c>
      <c r="C3401">
        <f t="shared" ca="1" si="247"/>
        <v>13</v>
      </c>
      <c r="D3401">
        <f t="shared" ca="1" si="248"/>
        <v>30</v>
      </c>
      <c r="H3401">
        <f t="shared" ca="1" si="249"/>
        <v>4.9000000000000397E-3</v>
      </c>
      <c r="K3401">
        <f t="shared" ca="1" si="250"/>
        <v>17.139600000000005</v>
      </c>
    </row>
    <row r="3402" spans="1:11" x14ac:dyDescent="0.3">
      <c r="A3402" s="2">
        <v>0</v>
      </c>
      <c r="C3402" t="str">
        <f t="shared" ca="1" si="247"/>
        <v/>
      </c>
      <c r="D3402" t="str">
        <f t="shared" ca="1" si="248"/>
        <v/>
      </c>
      <c r="H3402" t="str">
        <f t="shared" ca="1" si="249"/>
        <v/>
      </c>
      <c r="K3402" t="str">
        <f t="shared" ca="1" si="250"/>
        <v/>
      </c>
    </row>
    <row r="3403" spans="1:11" x14ac:dyDescent="0.3">
      <c r="A3403" s="2">
        <v>1</v>
      </c>
      <c r="C3403" t="str">
        <f t="shared" ca="1" si="247"/>
        <v/>
      </c>
      <c r="D3403" t="str">
        <f t="shared" ca="1" si="248"/>
        <v/>
      </c>
      <c r="H3403" t="str">
        <f t="shared" ca="1" si="249"/>
        <v/>
      </c>
      <c r="K3403" t="str">
        <f t="shared" ca="1" si="250"/>
        <v/>
      </c>
    </row>
    <row r="3404" spans="1:11" x14ac:dyDescent="0.3">
      <c r="A3404" s="2">
        <v>3</v>
      </c>
      <c r="C3404" t="str">
        <f t="shared" ca="1" si="247"/>
        <v/>
      </c>
      <c r="D3404" t="str">
        <f t="shared" ca="1" si="248"/>
        <v/>
      </c>
      <c r="H3404" t="str">
        <f t="shared" ca="1" si="249"/>
        <v/>
      </c>
      <c r="K3404" t="str">
        <f t="shared" ca="1" si="250"/>
        <v/>
      </c>
    </row>
    <row r="3405" spans="1:11" x14ac:dyDescent="0.3">
      <c r="A3405" s="2">
        <v>1</v>
      </c>
      <c r="C3405" t="str">
        <f t="shared" ca="1" si="247"/>
        <v/>
      </c>
      <c r="D3405" t="str">
        <f t="shared" ca="1" si="248"/>
        <v/>
      </c>
      <c r="H3405" t="str">
        <f t="shared" ca="1" si="249"/>
        <v/>
      </c>
      <c r="K3405" t="str">
        <f t="shared" ca="1" si="250"/>
        <v/>
      </c>
    </row>
    <row r="3406" spans="1:11" x14ac:dyDescent="0.3">
      <c r="A3406" s="2">
        <v>2</v>
      </c>
      <c r="C3406" t="str">
        <f t="shared" ca="1" si="247"/>
        <v/>
      </c>
      <c r="D3406" t="str">
        <f t="shared" ca="1" si="248"/>
        <v/>
      </c>
      <c r="H3406" t="str">
        <f t="shared" ca="1" si="249"/>
        <v/>
      </c>
      <c r="K3406" t="str">
        <f t="shared" ca="1" si="250"/>
        <v/>
      </c>
    </row>
    <row r="3407" spans="1:11" x14ac:dyDescent="0.3">
      <c r="A3407" s="2">
        <v>1</v>
      </c>
      <c r="C3407" t="str">
        <f t="shared" ca="1" si="247"/>
        <v/>
      </c>
      <c r="D3407" t="str">
        <f t="shared" ca="1" si="248"/>
        <v/>
      </c>
      <c r="H3407" t="str">
        <f t="shared" ca="1" si="249"/>
        <v/>
      </c>
      <c r="K3407" t="str">
        <f t="shared" ca="1" si="250"/>
        <v/>
      </c>
    </row>
    <row r="3408" spans="1:11" x14ac:dyDescent="0.3">
      <c r="A3408" s="2">
        <v>2</v>
      </c>
      <c r="C3408" t="str">
        <f t="shared" ca="1" si="247"/>
        <v/>
      </c>
      <c r="D3408" t="str">
        <f t="shared" ca="1" si="248"/>
        <v/>
      </c>
      <c r="H3408" t="str">
        <f t="shared" ca="1" si="249"/>
        <v/>
      </c>
      <c r="K3408" t="str">
        <f t="shared" ca="1" si="250"/>
        <v/>
      </c>
    </row>
    <row r="3409" spans="1:11" x14ac:dyDescent="0.3">
      <c r="A3409" s="2">
        <v>1</v>
      </c>
      <c r="C3409" t="str">
        <f t="shared" ca="1" si="247"/>
        <v/>
      </c>
      <c r="D3409" t="str">
        <f t="shared" ca="1" si="248"/>
        <v/>
      </c>
      <c r="H3409" t="str">
        <f t="shared" ca="1" si="249"/>
        <v/>
      </c>
      <c r="K3409" t="str">
        <f t="shared" ca="1" si="250"/>
        <v/>
      </c>
    </row>
    <row r="3410" spans="1:11" x14ac:dyDescent="0.3">
      <c r="A3410" s="2">
        <v>1</v>
      </c>
      <c r="C3410" t="str">
        <f t="shared" ca="1" si="247"/>
        <v/>
      </c>
      <c r="D3410" t="str">
        <f t="shared" ca="1" si="248"/>
        <v/>
      </c>
      <c r="H3410" t="str">
        <f t="shared" ca="1" si="249"/>
        <v/>
      </c>
      <c r="K3410" t="str">
        <f t="shared" ca="1" si="250"/>
        <v/>
      </c>
    </row>
    <row r="3411" spans="1:11" x14ac:dyDescent="0.3">
      <c r="A3411" s="2">
        <v>3</v>
      </c>
      <c r="C3411">
        <f t="shared" ca="1" si="247"/>
        <v>17</v>
      </c>
      <c r="D3411" t="str">
        <f t="shared" ca="1" si="248"/>
        <v/>
      </c>
      <c r="H3411">
        <f t="shared" ca="1" si="249"/>
        <v>16.564900000000002</v>
      </c>
      <c r="K3411" t="str">
        <f t="shared" ca="1" si="250"/>
        <v/>
      </c>
    </row>
    <row r="3412" spans="1:11" x14ac:dyDescent="0.3">
      <c r="A3412" s="2">
        <v>1</v>
      </c>
      <c r="C3412" t="str">
        <f t="shared" ca="1" si="247"/>
        <v/>
      </c>
      <c r="D3412" t="str">
        <f t="shared" ca="1" si="248"/>
        <v/>
      </c>
      <c r="H3412" t="str">
        <f t="shared" ca="1" si="249"/>
        <v/>
      </c>
      <c r="K3412" t="str">
        <f t="shared" ca="1" si="250"/>
        <v/>
      </c>
    </row>
    <row r="3413" spans="1:11" x14ac:dyDescent="0.3">
      <c r="A3413" s="2">
        <v>1</v>
      </c>
      <c r="C3413" t="str">
        <f t="shared" ca="1" si="247"/>
        <v/>
      </c>
      <c r="D3413" t="str">
        <f t="shared" ca="1" si="248"/>
        <v/>
      </c>
      <c r="H3413" t="str">
        <f t="shared" ca="1" si="249"/>
        <v/>
      </c>
      <c r="K3413" t="str">
        <f t="shared" ca="1" si="250"/>
        <v/>
      </c>
    </row>
    <row r="3414" spans="1:11" x14ac:dyDescent="0.3">
      <c r="A3414" s="2">
        <v>2</v>
      </c>
      <c r="C3414" t="str">
        <f t="shared" ca="1" si="247"/>
        <v/>
      </c>
      <c r="D3414" t="str">
        <f t="shared" ca="1" si="248"/>
        <v/>
      </c>
      <c r="H3414" t="str">
        <f t="shared" ca="1" si="249"/>
        <v/>
      </c>
      <c r="K3414" t="str">
        <f t="shared" ca="1" si="250"/>
        <v/>
      </c>
    </row>
    <row r="3415" spans="1:11" x14ac:dyDescent="0.3">
      <c r="A3415" s="2">
        <v>3</v>
      </c>
      <c r="C3415" t="str">
        <f t="shared" ca="1" si="247"/>
        <v/>
      </c>
      <c r="D3415" t="str">
        <f t="shared" ca="1" si="248"/>
        <v/>
      </c>
      <c r="H3415" t="str">
        <f t="shared" ca="1" si="249"/>
        <v/>
      </c>
      <c r="K3415" t="str">
        <f t="shared" ca="1" si="250"/>
        <v/>
      </c>
    </row>
    <row r="3416" spans="1:11" x14ac:dyDescent="0.3">
      <c r="A3416" s="2">
        <v>2</v>
      </c>
      <c r="C3416" t="str">
        <f t="shared" ca="1" si="247"/>
        <v/>
      </c>
      <c r="D3416" t="str">
        <f t="shared" ca="1" si="248"/>
        <v/>
      </c>
      <c r="H3416" t="str">
        <f t="shared" ca="1" si="249"/>
        <v/>
      </c>
      <c r="K3416" t="str">
        <f t="shared" ca="1" si="250"/>
        <v/>
      </c>
    </row>
    <row r="3417" spans="1:11" x14ac:dyDescent="0.3">
      <c r="A3417" s="2">
        <v>2</v>
      </c>
      <c r="C3417" t="str">
        <f t="shared" ca="1" si="247"/>
        <v/>
      </c>
      <c r="D3417" t="str">
        <f t="shared" ca="1" si="248"/>
        <v/>
      </c>
      <c r="H3417" t="str">
        <f t="shared" ca="1" si="249"/>
        <v/>
      </c>
      <c r="K3417" t="str">
        <f t="shared" ca="1" si="250"/>
        <v/>
      </c>
    </row>
    <row r="3418" spans="1:11" x14ac:dyDescent="0.3">
      <c r="A3418" s="2">
        <v>1</v>
      </c>
      <c r="C3418" t="str">
        <f t="shared" ca="1" si="247"/>
        <v/>
      </c>
      <c r="D3418" t="str">
        <f t="shared" ca="1" si="248"/>
        <v/>
      </c>
      <c r="H3418" t="str">
        <f t="shared" ca="1" si="249"/>
        <v/>
      </c>
      <c r="K3418" t="str">
        <f t="shared" ca="1" si="250"/>
        <v/>
      </c>
    </row>
    <row r="3419" spans="1:11" x14ac:dyDescent="0.3">
      <c r="A3419" s="2">
        <v>0</v>
      </c>
      <c r="C3419" t="str">
        <f t="shared" ca="1" si="247"/>
        <v/>
      </c>
      <c r="D3419" t="str">
        <f t="shared" ca="1" si="248"/>
        <v/>
      </c>
      <c r="H3419" t="str">
        <f t="shared" ca="1" si="249"/>
        <v/>
      </c>
      <c r="K3419" t="str">
        <f t="shared" ca="1" si="250"/>
        <v/>
      </c>
    </row>
    <row r="3420" spans="1:11" x14ac:dyDescent="0.3">
      <c r="A3420" s="2">
        <v>2</v>
      </c>
      <c r="C3420" t="str">
        <f t="shared" ca="1" si="247"/>
        <v/>
      </c>
      <c r="D3420" t="str">
        <f t="shared" ca="1" si="248"/>
        <v/>
      </c>
      <c r="H3420" t="str">
        <f t="shared" ca="1" si="249"/>
        <v/>
      </c>
      <c r="K3420" t="str">
        <f t="shared" ca="1" si="250"/>
        <v/>
      </c>
    </row>
    <row r="3421" spans="1:11" x14ac:dyDescent="0.3">
      <c r="A3421" s="2">
        <v>2</v>
      </c>
      <c r="C3421">
        <f t="shared" ca="1" si="247"/>
        <v>14</v>
      </c>
      <c r="D3421">
        <f t="shared" ca="1" si="248"/>
        <v>27</v>
      </c>
      <c r="H3421">
        <f t="shared" ca="1" si="249"/>
        <v>1.1449000000000007</v>
      </c>
      <c r="K3421">
        <f t="shared" ca="1" si="250"/>
        <v>1.2996000000000012</v>
      </c>
    </row>
    <row r="3422" spans="1:11" x14ac:dyDescent="0.3">
      <c r="A3422" s="2">
        <v>1</v>
      </c>
      <c r="C3422" t="str">
        <f t="shared" ca="1" si="247"/>
        <v/>
      </c>
      <c r="D3422" t="str">
        <f t="shared" ca="1" si="248"/>
        <v/>
      </c>
      <c r="H3422" t="str">
        <f t="shared" ca="1" si="249"/>
        <v/>
      </c>
      <c r="K3422" t="str">
        <f t="shared" ca="1" si="250"/>
        <v/>
      </c>
    </row>
    <row r="3423" spans="1:11" x14ac:dyDescent="0.3">
      <c r="A3423" s="2">
        <v>0</v>
      </c>
      <c r="C3423" t="str">
        <f t="shared" ca="1" si="247"/>
        <v/>
      </c>
      <c r="D3423" t="str">
        <f t="shared" ca="1" si="248"/>
        <v/>
      </c>
      <c r="H3423" t="str">
        <f t="shared" ca="1" si="249"/>
        <v/>
      </c>
      <c r="K3423" t="str">
        <f t="shared" ca="1" si="250"/>
        <v/>
      </c>
    </row>
    <row r="3424" spans="1:11" x14ac:dyDescent="0.3">
      <c r="A3424" s="2">
        <v>1</v>
      </c>
      <c r="C3424" t="str">
        <f t="shared" ca="1" si="247"/>
        <v/>
      </c>
      <c r="D3424" t="str">
        <f t="shared" ca="1" si="248"/>
        <v/>
      </c>
      <c r="H3424" t="str">
        <f t="shared" ca="1" si="249"/>
        <v/>
      </c>
      <c r="K3424" t="str">
        <f t="shared" ca="1" si="250"/>
        <v/>
      </c>
    </row>
    <row r="3425" spans="1:11" x14ac:dyDescent="0.3">
      <c r="A3425" s="2">
        <v>0</v>
      </c>
      <c r="C3425" t="str">
        <f t="shared" ca="1" si="247"/>
        <v/>
      </c>
      <c r="D3425" t="str">
        <f t="shared" ca="1" si="248"/>
        <v/>
      </c>
      <c r="H3425" t="str">
        <f t="shared" ca="1" si="249"/>
        <v/>
      </c>
      <c r="K3425" t="str">
        <f t="shared" ca="1" si="250"/>
        <v/>
      </c>
    </row>
    <row r="3426" spans="1:11" x14ac:dyDescent="0.3">
      <c r="A3426" s="2">
        <v>1</v>
      </c>
      <c r="C3426" t="str">
        <f t="shared" ca="1" si="247"/>
        <v/>
      </c>
      <c r="D3426" t="str">
        <f t="shared" ca="1" si="248"/>
        <v/>
      </c>
      <c r="H3426" t="str">
        <f t="shared" ca="1" si="249"/>
        <v/>
      </c>
      <c r="K3426" t="str">
        <f t="shared" ca="1" si="250"/>
        <v/>
      </c>
    </row>
    <row r="3427" spans="1:11" x14ac:dyDescent="0.3">
      <c r="A3427" s="2">
        <v>2</v>
      </c>
      <c r="C3427" t="str">
        <f t="shared" ca="1" si="247"/>
        <v/>
      </c>
      <c r="D3427" t="str">
        <f t="shared" ca="1" si="248"/>
        <v/>
      </c>
      <c r="H3427" t="str">
        <f t="shared" ca="1" si="249"/>
        <v/>
      </c>
      <c r="K3427" t="str">
        <f t="shared" ca="1" si="250"/>
        <v/>
      </c>
    </row>
    <row r="3428" spans="1:11" x14ac:dyDescent="0.3">
      <c r="A3428" s="2">
        <v>5</v>
      </c>
      <c r="C3428" t="str">
        <f t="shared" ca="1" si="247"/>
        <v/>
      </c>
      <c r="D3428" t="str">
        <f t="shared" ca="1" si="248"/>
        <v/>
      </c>
      <c r="H3428" t="str">
        <f t="shared" ca="1" si="249"/>
        <v/>
      </c>
      <c r="K3428" t="str">
        <f t="shared" ca="1" si="250"/>
        <v/>
      </c>
    </row>
    <row r="3429" spans="1:11" x14ac:dyDescent="0.3">
      <c r="A3429" s="2">
        <v>1</v>
      </c>
      <c r="C3429" t="str">
        <f t="shared" ca="1" si="247"/>
        <v/>
      </c>
      <c r="D3429" t="str">
        <f t="shared" ca="1" si="248"/>
        <v/>
      </c>
      <c r="H3429" t="str">
        <f t="shared" ca="1" si="249"/>
        <v/>
      </c>
      <c r="K3429" t="str">
        <f t="shared" ca="1" si="250"/>
        <v/>
      </c>
    </row>
    <row r="3430" spans="1:11" x14ac:dyDescent="0.3">
      <c r="A3430" s="2">
        <v>1</v>
      </c>
      <c r="C3430" t="str">
        <f t="shared" ca="1" si="247"/>
        <v/>
      </c>
      <c r="D3430" t="str">
        <f t="shared" ca="1" si="248"/>
        <v/>
      </c>
      <c r="H3430" t="str">
        <f t="shared" ca="1" si="249"/>
        <v/>
      </c>
      <c r="K3430" t="str">
        <f t="shared" ca="1" si="250"/>
        <v/>
      </c>
    </row>
    <row r="3431" spans="1:11" x14ac:dyDescent="0.3">
      <c r="A3431" s="2">
        <v>3</v>
      </c>
      <c r="C3431">
        <f t="shared" ca="1" si="247"/>
        <v>13</v>
      </c>
      <c r="D3431" t="str">
        <f t="shared" ca="1" si="248"/>
        <v/>
      </c>
      <c r="H3431">
        <f t="shared" ca="1" si="249"/>
        <v>4.9000000000000397E-3</v>
      </c>
      <c r="K3431" t="str">
        <f t="shared" ca="1" si="250"/>
        <v/>
      </c>
    </row>
    <row r="3432" spans="1:11" x14ac:dyDescent="0.3">
      <c r="A3432" s="2">
        <v>1</v>
      </c>
      <c r="C3432" t="str">
        <f t="shared" ca="1" si="247"/>
        <v/>
      </c>
      <c r="D3432" t="str">
        <f t="shared" ca="1" si="248"/>
        <v/>
      </c>
      <c r="H3432" t="str">
        <f t="shared" ca="1" si="249"/>
        <v/>
      </c>
      <c r="K3432" t="str">
        <f t="shared" ca="1" si="250"/>
        <v/>
      </c>
    </row>
    <row r="3433" spans="1:11" x14ac:dyDescent="0.3">
      <c r="A3433" s="2">
        <v>2</v>
      </c>
      <c r="C3433" t="str">
        <f t="shared" ca="1" si="247"/>
        <v/>
      </c>
      <c r="D3433" t="str">
        <f t="shared" ca="1" si="248"/>
        <v/>
      </c>
      <c r="H3433" t="str">
        <f t="shared" ca="1" si="249"/>
        <v/>
      </c>
      <c r="K3433" t="str">
        <f t="shared" ca="1" si="250"/>
        <v/>
      </c>
    </row>
    <row r="3434" spans="1:11" x14ac:dyDescent="0.3">
      <c r="A3434" s="2">
        <v>1</v>
      </c>
      <c r="C3434" t="str">
        <f t="shared" ca="1" si="247"/>
        <v/>
      </c>
      <c r="D3434" t="str">
        <f t="shared" ca="1" si="248"/>
        <v/>
      </c>
      <c r="H3434" t="str">
        <f t="shared" ca="1" si="249"/>
        <v/>
      </c>
      <c r="K3434" t="str">
        <f t="shared" ca="1" si="250"/>
        <v/>
      </c>
    </row>
    <row r="3435" spans="1:11" x14ac:dyDescent="0.3">
      <c r="A3435" s="2">
        <v>1</v>
      </c>
      <c r="C3435" t="str">
        <f t="shared" ca="1" si="247"/>
        <v/>
      </c>
      <c r="D3435" t="str">
        <f t="shared" ca="1" si="248"/>
        <v/>
      </c>
      <c r="H3435" t="str">
        <f t="shared" ca="1" si="249"/>
        <v/>
      </c>
      <c r="K3435" t="str">
        <f t="shared" ca="1" si="250"/>
        <v/>
      </c>
    </row>
    <row r="3436" spans="1:11" x14ac:dyDescent="0.3">
      <c r="A3436" s="2">
        <v>1</v>
      </c>
      <c r="C3436" t="str">
        <f t="shared" ca="1" si="247"/>
        <v/>
      </c>
      <c r="D3436" t="str">
        <f t="shared" ca="1" si="248"/>
        <v/>
      </c>
      <c r="H3436" t="str">
        <f t="shared" ca="1" si="249"/>
        <v/>
      </c>
      <c r="K3436" t="str">
        <f t="shared" ca="1" si="250"/>
        <v/>
      </c>
    </row>
    <row r="3437" spans="1:11" x14ac:dyDescent="0.3">
      <c r="A3437" s="2">
        <v>2</v>
      </c>
      <c r="C3437" t="str">
        <f t="shared" ca="1" si="247"/>
        <v/>
      </c>
      <c r="D3437" t="str">
        <f t="shared" ca="1" si="248"/>
        <v/>
      </c>
      <c r="H3437" t="str">
        <f t="shared" ca="1" si="249"/>
        <v/>
      </c>
      <c r="K3437" t="str">
        <f t="shared" ca="1" si="250"/>
        <v/>
      </c>
    </row>
    <row r="3438" spans="1:11" x14ac:dyDescent="0.3">
      <c r="A3438" s="2">
        <v>1</v>
      </c>
      <c r="C3438" t="str">
        <f t="shared" ca="1" si="247"/>
        <v/>
      </c>
      <c r="D3438" t="str">
        <f t="shared" ca="1" si="248"/>
        <v/>
      </c>
      <c r="H3438" t="str">
        <f t="shared" ca="1" si="249"/>
        <v/>
      </c>
      <c r="K3438" t="str">
        <f t="shared" ca="1" si="250"/>
        <v/>
      </c>
    </row>
    <row r="3439" spans="1:11" x14ac:dyDescent="0.3">
      <c r="A3439" s="2">
        <v>1</v>
      </c>
      <c r="C3439" t="str">
        <f t="shared" ca="1" si="247"/>
        <v/>
      </c>
      <c r="D3439" t="str">
        <f t="shared" ca="1" si="248"/>
        <v/>
      </c>
      <c r="H3439" t="str">
        <f t="shared" ca="1" si="249"/>
        <v/>
      </c>
      <c r="K3439" t="str">
        <f t="shared" ca="1" si="250"/>
        <v/>
      </c>
    </row>
    <row r="3440" spans="1:11" x14ac:dyDescent="0.3">
      <c r="A3440" s="2">
        <v>0</v>
      </c>
      <c r="C3440" t="str">
        <f t="shared" ca="1" si="247"/>
        <v/>
      </c>
      <c r="D3440" t="str">
        <f t="shared" ca="1" si="248"/>
        <v/>
      </c>
      <c r="H3440" t="str">
        <f t="shared" ca="1" si="249"/>
        <v/>
      </c>
      <c r="K3440" t="str">
        <f t="shared" ca="1" si="250"/>
        <v/>
      </c>
    </row>
    <row r="3441" spans="1:11" x14ac:dyDescent="0.3">
      <c r="A3441" s="2">
        <v>0</v>
      </c>
      <c r="C3441">
        <f t="shared" ca="1" si="247"/>
        <v>6</v>
      </c>
      <c r="D3441">
        <f t="shared" ca="1" si="248"/>
        <v>15</v>
      </c>
      <c r="H3441">
        <f t="shared" ca="1" si="249"/>
        <v>48.024899999999995</v>
      </c>
      <c r="K3441">
        <f t="shared" ca="1" si="250"/>
        <v>117.93959999999998</v>
      </c>
    </row>
    <row r="3442" spans="1:11" x14ac:dyDescent="0.3">
      <c r="A3442" s="2">
        <v>1</v>
      </c>
      <c r="C3442" t="str">
        <f t="shared" ca="1" si="247"/>
        <v/>
      </c>
      <c r="D3442" t="str">
        <f t="shared" ca="1" si="248"/>
        <v/>
      </c>
      <c r="H3442" t="str">
        <f t="shared" ca="1" si="249"/>
        <v/>
      </c>
      <c r="K3442" t="str">
        <f t="shared" ca="1" si="250"/>
        <v/>
      </c>
    </row>
    <row r="3443" spans="1:11" x14ac:dyDescent="0.3">
      <c r="A3443" s="2">
        <v>0</v>
      </c>
      <c r="C3443" t="str">
        <f t="shared" ca="1" si="247"/>
        <v/>
      </c>
      <c r="D3443" t="str">
        <f t="shared" ca="1" si="248"/>
        <v/>
      </c>
      <c r="H3443" t="str">
        <f t="shared" ca="1" si="249"/>
        <v/>
      </c>
      <c r="K3443" t="str">
        <f t="shared" ca="1" si="250"/>
        <v/>
      </c>
    </row>
    <row r="3444" spans="1:11" x14ac:dyDescent="0.3">
      <c r="A3444" s="2">
        <v>1</v>
      </c>
      <c r="C3444" t="str">
        <f t="shared" ca="1" si="247"/>
        <v/>
      </c>
      <c r="D3444" t="str">
        <f t="shared" ca="1" si="248"/>
        <v/>
      </c>
      <c r="H3444" t="str">
        <f t="shared" ca="1" si="249"/>
        <v/>
      </c>
      <c r="K3444" t="str">
        <f t="shared" ca="1" si="250"/>
        <v/>
      </c>
    </row>
    <row r="3445" spans="1:11" x14ac:dyDescent="0.3">
      <c r="A3445" s="2">
        <v>0</v>
      </c>
      <c r="C3445" t="str">
        <f t="shared" ca="1" si="247"/>
        <v/>
      </c>
      <c r="D3445" t="str">
        <f t="shared" ca="1" si="248"/>
        <v/>
      </c>
      <c r="H3445" t="str">
        <f t="shared" ca="1" si="249"/>
        <v/>
      </c>
      <c r="K3445" t="str">
        <f t="shared" ca="1" si="250"/>
        <v/>
      </c>
    </row>
    <row r="3446" spans="1:11" x14ac:dyDescent="0.3">
      <c r="A3446" s="2">
        <v>2</v>
      </c>
      <c r="C3446" t="str">
        <f t="shared" ca="1" si="247"/>
        <v/>
      </c>
      <c r="D3446" t="str">
        <f t="shared" ca="1" si="248"/>
        <v/>
      </c>
      <c r="H3446" t="str">
        <f t="shared" ca="1" si="249"/>
        <v/>
      </c>
      <c r="K3446" t="str">
        <f t="shared" ca="1" si="250"/>
        <v/>
      </c>
    </row>
    <row r="3447" spans="1:11" x14ac:dyDescent="0.3">
      <c r="A3447" s="2">
        <v>0</v>
      </c>
      <c r="C3447" t="str">
        <f t="shared" ca="1" si="247"/>
        <v/>
      </c>
      <c r="D3447" t="str">
        <f t="shared" ca="1" si="248"/>
        <v/>
      </c>
      <c r="H3447" t="str">
        <f t="shared" ca="1" si="249"/>
        <v/>
      </c>
      <c r="K3447" t="str">
        <f t="shared" ca="1" si="250"/>
        <v/>
      </c>
    </row>
    <row r="3448" spans="1:11" x14ac:dyDescent="0.3">
      <c r="A3448" s="2">
        <v>0</v>
      </c>
      <c r="C3448" t="str">
        <f t="shared" ca="1" si="247"/>
        <v/>
      </c>
      <c r="D3448" t="str">
        <f t="shared" ca="1" si="248"/>
        <v/>
      </c>
      <c r="H3448" t="str">
        <f t="shared" ca="1" si="249"/>
        <v/>
      </c>
      <c r="K3448" t="str">
        <f t="shared" ca="1" si="250"/>
        <v/>
      </c>
    </row>
    <row r="3449" spans="1:11" x14ac:dyDescent="0.3">
      <c r="A3449" s="2">
        <v>2</v>
      </c>
      <c r="C3449" t="str">
        <f t="shared" ca="1" si="247"/>
        <v/>
      </c>
      <c r="D3449" t="str">
        <f t="shared" ca="1" si="248"/>
        <v/>
      </c>
      <c r="H3449" t="str">
        <f t="shared" ca="1" si="249"/>
        <v/>
      </c>
      <c r="K3449" t="str">
        <f t="shared" ca="1" si="250"/>
        <v/>
      </c>
    </row>
    <row r="3450" spans="1:11" x14ac:dyDescent="0.3">
      <c r="A3450" s="2">
        <v>0</v>
      </c>
      <c r="C3450" t="str">
        <f t="shared" ca="1" si="247"/>
        <v/>
      </c>
      <c r="D3450" t="str">
        <f t="shared" ca="1" si="248"/>
        <v/>
      </c>
      <c r="H3450" t="str">
        <f t="shared" ca="1" si="249"/>
        <v/>
      </c>
      <c r="K3450" t="str">
        <f t="shared" ca="1" si="250"/>
        <v/>
      </c>
    </row>
    <row r="3451" spans="1:11" x14ac:dyDescent="0.3">
      <c r="A3451" s="2">
        <v>2</v>
      </c>
      <c r="C3451">
        <f t="shared" ca="1" si="247"/>
        <v>9</v>
      </c>
      <c r="D3451" t="str">
        <f t="shared" ca="1" si="248"/>
        <v/>
      </c>
      <c r="H3451">
        <f t="shared" ca="1" si="249"/>
        <v>15.444899999999997</v>
      </c>
      <c r="K3451" t="str">
        <f t="shared" ca="1" si="250"/>
        <v/>
      </c>
    </row>
    <row r="3452" spans="1:11" x14ac:dyDescent="0.3">
      <c r="A3452" s="2">
        <v>1</v>
      </c>
      <c r="C3452" t="str">
        <f t="shared" ca="1" si="247"/>
        <v/>
      </c>
      <c r="D3452" t="str">
        <f t="shared" ca="1" si="248"/>
        <v/>
      </c>
      <c r="H3452" t="str">
        <f t="shared" ca="1" si="249"/>
        <v/>
      </c>
      <c r="K3452" t="str">
        <f t="shared" ca="1" si="250"/>
        <v/>
      </c>
    </row>
    <row r="3453" spans="1:11" x14ac:dyDescent="0.3">
      <c r="A3453" s="2">
        <v>0</v>
      </c>
      <c r="C3453" t="str">
        <f t="shared" ca="1" si="247"/>
        <v/>
      </c>
      <c r="D3453" t="str">
        <f t="shared" ca="1" si="248"/>
        <v/>
      </c>
      <c r="H3453" t="str">
        <f t="shared" ca="1" si="249"/>
        <v/>
      </c>
      <c r="K3453" t="str">
        <f t="shared" ca="1" si="250"/>
        <v/>
      </c>
    </row>
    <row r="3454" spans="1:11" x14ac:dyDescent="0.3">
      <c r="A3454" s="2">
        <v>2</v>
      </c>
      <c r="C3454" t="str">
        <f t="shared" ca="1" si="247"/>
        <v/>
      </c>
      <c r="D3454" t="str">
        <f t="shared" ca="1" si="248"/>
        <v/>
      </c>
      <c r="H3454" t="str">
        <f t="shared" ca="1" si="249"/>
        <v/>
      </c>
      <c r="K3454" t="str">
        <f t="shared" ca="1" si="250"/>
        <v/>
      </c>
    </row>
    <row r="3455" spans="1:11" x14ac:dyDescent="0.3">
      <c r="A3455" s="2">
        <v>1</v>
      </c>
      <c r="C3455" t="str">
        <f t="shared" ca="1" si="247"/>
        <v/>
      </c>
      <c r="D3455" t="str">
        <f t="shared" ca="1" si="248"/>
        <v/>
      </c>
      <c r="H3455" t="str">
        <f t="shared" ca="1" si="249"/>
        <v/>
      </c>
      <c r="K3455" t="str">
        <f t="shared" ca="1" si="250"/>
        <v/>
      </c>
    </row>
    <row r="3456" spans="1:11" x14ac:dyDescent="0.3">
      <c r="A3456" s="2">
        <v>1</v>
      </c>
      <c r="C3456" t="str">
        <f t="shared" ca="1" si="247"/>
        <v/>
      </c>
      <c r="D3456" t="str">
        <f t="shared" ca="1" si="248"/>
        <v/>
      </c>
      <c r="H3456" t="str">
        <f t="shared" ca="1" si="249"/>
        <v/>
      </c>
      <c r="K3456" t="str">
        <f t="shared" ca="1" si="250"/>
        <v/>
      </c>
    </row>
    <row r="3457" spans="1:11" x14ac:dyDescent="0.3">
      <c r="A3457" s="2">
        <v>1</v>
      </c>
      <c r="C3457" t="str">
        <f t="shared" ref="C3457:C3520" ca="1" si="251">IF(MOD(CELL("строка",A3466),10)=0,SUM(A3457:A3466),"")</f>
        <v/>
      </c>
      <c r="D3457" t="str">
        <f t="shared" ref="D3457:D3520" ca="1" si="252">IF(MOD(CELL("строка",A3476),20)=0,SUM(A3457:A3476),"")</f>
        <v/>
      </c>
      <c r="H3457" t="str">
        <f t="shared" ca="1" si="249"/>
        <v/>
      </c>
      <c r="K3457" t="str">
        <f t="shared" ca="1" si="250"/>
        <v/>
      </c>
    </row>
    <row r="3458" spans="1:11" x14ac:dyDescent="0.3">
      <c r="A3458" s="2">
        <v>1</v>
      </c>
      <c r="C3458" t="str">
        <f t="shared" ca="1" si="251"/>
        <v/>
      </c>
      <c r="D3458" t="str">
        <f t="shared" ca="1" si="252"/>
        <v/>
      </c>
      <c r="H3458" t="str">
        <f t="shared" ref="H3458:H3521" ca="1" si="253">IF(MOD(CELL("строка",C3458),10)=1,POWER( SUM( C3458, -$G$1 ), 2 ),"")</f>
        <v/>
      </c>
      <c r="K3458" t="str">
        <f t="shared" ref="K3458:K3521" ca="1" si="254">IF(MOD(CELL("строка",D3458),20)=1,POWER( SUM( D3458, -$J$1 ), 2 ),"")</f>
        <v/>
      </c>
    </row>
    <row r="3459" spans="1:11" x14ac:dyDescent="0.3">
      <c r="A3459" s="2">
        <v>0</v>
      </c>
      <c r="C3459" t="str">
        <f t="shared" ca="1" si="251"/>
        <v/>
      </c>
      <c r="D3459" t="str">
        <f t="shared" ca="1" si="252"/>
        <v/>
      </c>
      <c r="H3459" t="str">
        <f t="shared" ca="1" si="253"/>
        <v/>
      </c>
      <c r="K3459" t="str">
        <f t="shared" ca="1" si="254"/>
        <v/>
      </c>
    </row>
    <row r="3460" spans="1:11" x14ac:dyDescent="0.3">
      <c r="A3460" s="2">
        <v>0</v>
      </c>
      <c r="C3460" t="str">
        <f t="shared" ca="1" si="251"/>
        <v/>
      </c>
      <c r="D3460" t="str">
        <f t="shared" ca="1" si="252"/>
        <v/>
      </c>
      <c r="H3460" t="str">
        <f t="shared" ca="1" si="253"/>
        <v/>
      </c>
      <c r="K3460" t="str">
        <f t="shared" ca="1" si="254"/>
        <v/>
      </c>
    </row>
    <row r="3461" spans="1:11" x14ac:dyDescent="0.3">
      <c r="A3461" s="2">
        <v>1</v>
      </c>
      <c r="C3461">
        <f t="shared" ca="1" si="251"/>
        <v>18</v>
      </c>
      <c r="D3461">
        <f t="shared" ca="1" si="252"/>
        <v>32</v>
      </c>
      <c r="H3461">
        <f t="shared" ca="1" si="253"/>
        <v>25.704900000000002</v>
      </c>
      <c r="K3461">
        <f t="shared" ca="1" si="254"/>
        <v>37.699600000000004</v>
      </c>
    </row>
    <row r="3462" spans="1:11" x14ac:dyDescent="0.3">
      <c r="A3462" s="2">
        <v>2</v>
      </c>
      <c r="C3462" t="str">
        <f t="shared" ca="1" si="251"/>
        <v/>
      </c>
      <c r="D3462" t="str">
        <f t="shared" ca="1" si="252"/>
        <v/>
      </c>
      <c r="H3462" t="str">
        <f t="shared" ca="1" si="253"/>
        <v/>
      </c>
      <c r="K3462" t="str">
        <f t="shared" ca="1" si="254"/>
        <v/>
      </c>
    </row>
    <row r="3463" spans="1:11" x14ac:dyDescent="0.3">
      <c r="A3463" s="2">
        <v>2</v>
      </c>
      <c r="C3463" t="str">
        <f t="shared" ca="1" si="251"/>
        <v/>
      </c>
      <c r="D3463" t="str">
        <f t="shared" ca="1" si="252"/>
        <v/>
      </c>
      <c r="H3463" t="str">
        <f t="shared" ca="1" si="253"/>
        <v/>
      </c>
      <c r="K3463" t="str">
        <f t="shared" ca="1" si="254"/>
        <v/>
      </c>
    </row>
    <row r="3464" spans="1:11" x14ac:dyDescent="0.3">
      <c r="A3464" s="2">
        <v>2</v>
      </c>
      <c r="C3464" t="str">
        <f t="shared" ca="1" si="251"/>
        <v/>
      </c>
      <c r="D3464" t="str">
        <f t="shared" ca="1" si="252"/>
        <v/>
      </c>
      <c r="H3464" t="str">
        <f t="shared" ca="1" si="253"/>
        <v/>
      </c>
      <c r="K3464" t="str">
        <f t="shared" ca="1" si="254"/>
        <v/>
      </c>
    </row>
    <row r="3465" spans="1:11" x14ac:dyDescent="0.3">
      <c r="A3465" s="2">
        <v>0</v>
      </c>
      <c r="C3465" t="str">
        <f t="shared" ca="1" si="251"/>
        <v/>
      </c>
      <c r="D3465" t="str">
        <f t="shared" ca="1" si="252"/>
        <v/>
      </c>
      <c r="H3465" t="str">
        <f t="shared" ca="1" si="253"/>
        <v/>
      </c>
      <c r="K3465" t="str">
        <f t="shared" ca="1" si="254"/>
        <v/>
      </c>
    </row>
    <row r="3466" spans="1:11" x14ac:dyDescent="0.3">
      <c r="A3466" s="2">
        <v>4</v>
      </c>
      <c r="C3466" t="str">
        <f t="shared" ca="1" si="251"/>
        <v/>
      </c>
      <c r="D3466" t="str">
        <f t="shared" ca="1" si="252"/>
        <v/>
      </c>
      <c r="H3466" t="str">
        <f t="shared" ca="1" si="253"/>
        <v/>
      </c>
      <c r="K3466" t="str">
        <f t="shared" ca="1" si="254"/>
        <v/>
      </c>
    </row>
    <row r="3467" spans="1:11" x14ac:dyDescent="0.3">
      <c r="A3467" s="2">
        <v>0</v>
      </c>
      <c r="C3467" t="str">
        <f t="shared" ca="1" si="251"/>
        <v/>
      </c>
      <c r="D3467" t="str">
        <f t="shared" ca="1" si="252"/>
        <v/>
      </c>
      <c r="H3467" t="str">
        <f t="shared" ca="1" si="253"/>
        <v/>
      </c>
      <c r="K3467" t="str">
        <f t="shared" ca="1" si="254"/>
        <v/>
      </c>
    </row>
    <row r="3468" spans="1:11" x14ac:dyDescent="0.3">
      <c r="A3468" s="2">
        <v>3</v>
      </c>
      <c r="C3468" t="str">
        <f t="shared" ca="1" si="251"/>
        <v/>
      </c>
      <c r="D3468" t="str">
        <f t="shared" ca="1" si="252"/>
        <v/>
      </c>
      <c r="H3468" t="str">
        <f t="shared" ca="1" si="253"/>
        <v/>
      </c>
      <c r="K3468" t="str">
        <f t="shared" ca="1" si="254"/>
        <v/>
      </c>
    </row>
    <row r="3469" spans="1:11" x14ac:dyDescent="0.3">
      <c r="A3469" s="2">
        <v>3</v>
      </c>
      <c r="C3469" t="str">
        <f t="shared" ca="1" si="251"/>
        <v/>
      </c>
      <c r="D3469" t="str">
        <f t="shared" ca="1" si="252"/>
        <v/>
      </c>
      <c r="H3469" t="str">
        <f t="shared" ca="1" si="253"/>
        <v/>
      </c>
      <c r="K3469" t="str">
        <f t="shared" ca="1" si="254"/>
        <v/>
      </c>
    </row>
    <row r="3470" spans="1:11" x14ac:dyDescent="0.3">
      <c r="A3470" s="2">
        <v>1</v>
      </c>
      <c r="C3470" t="str">
        <f t="shared" ca="1" si="251"/>
        <v/>
      </c>
      <c r="D3470" t="str">
        <f t="shared" ca="1" si="252"/>
        <v/>
      </c>
      <c r="H3470" t="str">
        <f t="shared" ca="1" si="253"/>
        <v/>
      </c>
      <c r="K3470" t="str">
        <f t="shared" ca="1" si="254"/>
        <v/>
      </c>
    </row>
    <row r="3471" spans="1:11" x14ac:dyDescent="0.3">
      <c r="A3471" s="2">
        <v>1</v>
      </c>
      <c r="C3471">
        <f t="shared" ca="1" si="251"/>
        <v>14</v>
      </c>
      <c r="D3471" t="str">
        <f t="shared" ca="1" si="252"/>
        <v/>
      </c>
      <c r="H3471">
        <f t="shared" ca="1" si="253"/>
        <v>1.1449000000000007</v>
      </c>
      <c r="K3471" t="str">
        <f t="shared" ca="1" si="254"/>
        <v/>
      </c>
    </row>
    <row r="3472" spans="1:11" x14ac:dyDescent="0.3">
      <c r="A3472" s="2">
        <v>0</v>
      </c>
      <c r="C3472" t="str">
        <f t="shared" ca="1" si="251"/>
        <v/>
      </c>
      <c r="D3472" t="str">
        <f t="shared" ca="1" si="252"/>
        <v/>
      </c>
      <c r="H3472" t="str">
        <f t="shared" ca="1" si="253"/>
        <v/>
      </c>
      <c r="K3472" t="str">
        <f t="shared" ca="1" si="254"/>
        <v/>
      </c>
    </row>
    <row r="3473" spans="1:11" x14ac:dyDescent="0.3">
      <c r="A3473" s="2">
        <v>1</v>
      </c>
      <c r="C3473" t="str">
        <f t="shared" ca="1" si="251"/>
        <v/>
      </c>
      <c r="D3473" t="str">
        <f t="shared" ca="1" si="252"/>
        <v/>
      </c>
      <c r="H3473" t="str">
        <f t="shared" ca="1" si="253"/>
        <v/>
      </c>
      <c r="K3473" t="str">
        <f t="shared" ca="1" si="254"/>
        <v/>
      </c>
    </row>
    <row r="3474" spans="1:11" x14ac:dyDescent="0.3">
      <c r="A3474" s="2">
        <v>1</v>
      </c>
      <c r="C3474" t="str">
        <f t="shared" ca="1" si="251"/>
        <v/>
      </c>
      <c r="D3474" t="str">
        <f t="shared" ca="1" si="252"/>
        <v/>
      </c>
      <c r="H3474" t="str">
        <f t="shared" ca="1" si="253"/>
        <v/>
      </c>
      <c r="K3474" t="str">
        <f t="shared" ca="1" si="254"/>
        <v/>
      </c>
    </row>
    <row r="3475" spans="1:11" x14ac:dyDescent="0.3">
      <c r="A3475" s="2">
        <v>3</v>
      </c>
      <c r="C3475" t="str">
        <f t="shared" ca="1" si="251"/>
        <v/>
      </c>
      <c r="D3475" t="str">
        <f t="shared" ca="1" si="252"/>
        <v/>
      </c>
      <c r="H3475" t="str">
        <f t="shared" ca="1" si="253"/>
        <v/>
      </c>
      <c r="K3475" t="str">
        <f t="shared" ca="1" si="254"/>
        <v/>
      </c>
    </row>
    <row r="3476" spans="1:11" x14ac:dyDescent="0.3">
      <c r="A3476" s="2">
        <v>3</v>
      </c>
      <c r="C3476" t="str">
        <f t="shared" ca="1" si="251"/>
        <v/>
      </c>
      <c r="D3476" t="str">
        <f t="shared" ca="1" si="252"/>
        <v/>
      </c>
      <c r="H3476" t="str">
        <f t="shared" ca="1" si="253"/>
        <v/>
      </c>
      <c r="K3476" t="str">
        <f t="shared" ca="1" si="254"/>
        <v/>
      </c>
    </row>
    <row r="3477" spans="1:11" x14ac:dyDescent="0.3">
      <c r="A3477" s="2">
        <v>2</v>
      </c>
      <c r="C3477" t="str">
        <f t="shared" ca="1" si="251"/>
        <v/>
      </c>
      <c r="D3477" t="str">
        <f t="shared" ca="1" si="252"/>
        <v/>
      </c>
      <c r="H3477" t="str">
        <f t="shared" ca="1" si="253"/>
        <v/>
      </c>
      <c r="K3477" t="str">
        <f t="shared" ca="1" si="254"/>
        <v/>
      </c>
    </row>
    <row r="3478" spans="1:11" x14ac:dyDescent="0.3">
      <c r="A3478" s="2">
        <v>0</v>
      </c>
      <c r="C3478" t="str">
        <f t="shared" ca="1" si="251"/>
        <v/>
      </c>
      <c r="D3478" t="str">
        <f t="shared" ca="1" si="252"/>
        <v/>
      </c>
      <c r="H3478" t="str">
        <f t="shared" ca="1" si="253"/>
        <v/>
      </c>
      <c r="K3478" t="str">
        <f t="shared" ca="1" si="254"/>
        <v/>
      </c>
    </row>
    <row r="3479" spans="1:11" x14ac:dyDescent="0.3">
      <c r="A3479" s="2">
        <v>1</v>
      </c>
      <c r="C3479" t="str">
        <f t="shared" ca="1" si="251"/>
        <v/>
      </c>
      <c r="D3479" t="str">
        <f t="shared" ca="1" si="252"/>
        <v/>
      </c>
      <c r="H3479" t="str">
        <f t="shared" ca="1" si="253"/>
        <v/>
      </c>
      <c r="K3479" t="str">
        <f t="shared" ca="1" si="254"/>
        <v/>
      </c>
    </row>
    <row r="3480" spans="1:11" x14ac:dyDescent="0.3">
      <c r="A3480" s="2">
        <v>2</v>
      </c>
      <c r="C3480" t="str">
        <f t="shared" ca="1" si="251"/>
        <v/>
      </c>
      <c r="D3480" t="str">
        <f t="shared" ca="1" si="252"/>
        <v/>
      </c>
      <c r="H3480" t="str">
        <f t="shared" ca="1" si="253"/>
        <v/>
      </c>
      <c r="K3480" t="str">
        <f t="shared" ca="1" si="254"/>
        <v/>
      </c>
    </row>
    <row r="3481" spans="1:11" x14ac:dyDescent="0.3">
      <c r="A3481" s="2">
        <v>3</v>
      </c>
      <c r="C3481">
        <f t="shared" ca="1" si="251"/>
        <v>14</v>
      </c>
      <c r="D3481">
        <f t="shared" ca="1" si="252"/>
        <v>29</v>
      </c>
      <c r="H3481">
        <f t="shared" ca="1" si="253"/>
        <v>1.1449000000000007</v>
      </c>
      <c r="K3481">
        <f t="shared" ca="1" si="254"/>
        <v>9.8596000000000039</v>
      </c>
    </row>
    <row r="3482" spans="1:11" x14ac:dyDescent="0.3">
      <c r="A3482" s="2">
        <v>1</v>
      </c>
      <c r="C3482" t="str">
        <f t="shared" ca="1" si="251"/>
        <v/>
      </c>
      <c r="D3482" t="str">
        <f t="shared" ca="1" si="252"/>
        <v/>
      </c>
      <c r="H3482" t="str">
        <f t="shared" ca="1" si="253"/>
        <v/>
      </c>
      <c r="K3482" t="str">
        <f t="shared" ca="1" si="254"/>
        <v/>
      </c>
    </row>
    <row r="3483" spans="1:11" x14ac:dyDescent="0.3">
      <c r="A3483" s="2">
        <v>0</v>
      </c>
      <c r="C3483" t="str">
        <f t="shared" ca="1" si="251"/>
        <v/>
      </c>
      <c r="D3483" t="str">
        <f t="shared" ca="1" si="252"/>
        <v/>
      </c>
      <c r="H3483" t="str">
        <f t="shared" ca="1" si="253"/>
        <v/>
      </c>
      <c r="K3483" t="str">
        <f t="shared" ca="1" si="254"/>
        <v/>
      </c>
    </row>
    <row r="3484" spans="1:11" x14ac:dyDescent="0.3">
      <c r="A3484" s="2">
        <v>2</v>
      </c>
      <c r="C3484" t="str">
        <f t="shared" ca="1" si="251"/>
        <v/>
      </c>
      <c r="D3484" t="str">
        <f t="shared" ca="1" si="252"/>
        <v/>
      </c>
      <c r="H3484" t="str">
        <f t="shared" ca="1" si="253"/>
        <v/>
      </c>
      <c r="K3484" t="str">
        <f t="shared" ca="1" si="254"/>
        <v/>
      </c>
    </row>
    <row r="3485" spans="1:11" x14ac:dyDescent="0.3">
      <c r="A3485" s="2">
        <v>0</v>
      </c>
      <c r="C3485" t="str">
        <f t="shared" ca="1" si="251"/>
        <v/>
      </c>
      <c r="D3485" t="str">
        <f t="shared" ca="1" si="252"/>
        <v/>
      </c>
      <c r="H3485" t="str">
        <f t="shared" ca="1" si="253"/>
        <v/>
      </c>
      <c r="K3485" t="str">
        <f t="shared" ca="1" si="254"/>
        <v/>
      </c>
    </row>
    <row r="3486" spans="1:11" x14ac:dyDescent="0.3">
      <c r="A3486" s="2">
        <v>3</v>
      </c>
      <c r="C3486" t="str">
        <f t="shared" ca="1" si="251"/>
        <v/>
      </c>
      <c r="D3486" t="str">
        <f t="shared" ca="1" si="252"/>
        <v/>
      </c>
      <c r="H3486" t="str">
        <f t="shared" ca="1" si="253"/>
        <v/>
      </c>
      <c r="K3486" t="str">
        <f t="shared" ca="1" si="254"/>
        <v/>
      </c>
    </row>
    <row r="3487" spans="1:11" x14ac:dyDescent="0.3">
      <c r="A3487" s="2">
        <v>2</v>
      </c>
      <c r="C3487" t="str">
        <f t="shared" ca="1" si="251"/>
        <v/>
      </c>
      <c r="D3487" t="str">
        <f t="shared" ca="1" si="252"/>
        <v/>
      </c>
      <c r="H3487" t="str">
        <f t="shared" ca="1" si="253"/>
        <v/>
      </c>
      <c r="K3487" t="str">
        <f t="shared" ca="1" si="254"/>
        <v/>
      </c>
    </row>
    <row r="3488" spans="1:11" x14ac:dyDescent="0.3">
      <c r="A3488" s="2">
        <v>0</v>
      </c>
      <c r="C3488" t="str">
        <f t="shared" ca="1" si="251"/>
        <v/>
      </c>
      <c r="D3488" t="str">
        <f t="shared" ca="1" si="252"/>
        <v/>
      </c>
      <c r="H3488" t="str">
        <f t="shared" ca="1" si="253"/>
        <v/>
      </c>
      <c r="K3488" t="str">
        <f t="shared" ca="1" si="254"/>
        <v/>
      </c>
    </row>
    <row r="3489" spans="1:11" x14ac:dyDescent="0.3">
      <c r="A3489" s="2">
        <v>2</v>
      </c>
      <c r="C3489" t="str">
        <f t="shared" ca="1" si="251"/>
        <v/>
      </c>
      <c r="D3489" t="str">
        <f t="shared" ca="1" si="252"/>
        <v/>
      </c>
      <c r="H3489" t="str">
        <f t="shared" ca="1" si="253"/>
        <v/>
      </c>
      <c r="K3489" t="str">
        <f t="shared" ca="1" si="254"/>
        <v/>
      </c>
    </row>
    <row r="3490" spans="1:11" x14ac:dyDescent="0.3">
      <c r="A3490" s="2">
        <v>1</v>
      </c>
      <c r="C3490" t="str">
        <f t="shared" ca="1" si="251"/>
        <v/>
      </c>
      <c r="D3490" t="str">
        <f t="shared" ca="1" si="252"/>
        <v/>
      </c>
      <c r="H3490" t="str">
        <f t="shared" ca="1" si="253"/>
        <v/>
      </c>
      <c r="K3490" t="str">
        <f t="shared" ca="1" si="254"/>
        <v/>
      </c>
    </row>
    <row r="3491" spans="1:11" x14ac:dyDescent="0.3">
      <c r="A3491" s="2">
        <v>0</v>
      </c>
      <c r="C3491">
        <f t="shared" ca="1" si="251"/>
        <v>15</v>
      </c>
      <c r="D3491" t="str">
        <f t="shared" ca="1" si="252"/>
        <v/>
      </c>
      <c r="H3491">
        <f t="shared" ca="1" si="253"/>
        <v>4.2849000000000013</v>
      </c>
      <c r="K3491" t="str">
        <f t="shared" ca="1" si="254"/>
        <v/>
      </c>
    </row>
    <row r="3492" spans="1:11" x14ac:dyDescent="0.3">
      <c r="A3492" s="2">
        <v>0</v>
      </c>
      <c r="C3492" t="str">
        <f t="shared" ca="1" si="251"/>
        <v/>
      </c>
      <c r="D3492" t="str">
        <f t="shared" ca="1" si="252"/>
        <v/>
      </c>
      <c r="H3492" t="str">
        <f t="shared" ca="1" si="253"/>
        <v/>
      </c>
      <c r="K3492" t="str">
        <f t="shared" ca="1" si="254"/>
        <v/>
      </c>
    </row>
    <row r="3493" spans="1:11" x14ac:dyDescent="0.3">
      <c r="A3493" s="2">
        <v>3</v>
      </c>
      <c r="C3493" t="str">
        <f t="shared" ca="1" si="251"/>
        <v/>
      </c>
      <c r="D3493" t="str">
        <f t="shared" ca="1" si="252"/>
        <v/>
      </c>
      <c r="H3493" t="str">
        <f t="shared" ca="1" si="253"/>
        <v/>
      </c>
      <c r="K3493" t="str">
        <f t="shared" ca="1" si="254"/>
        <v/>
      </c>
    </row>
    <row r="3494" spans="1:11" x14ac:dyDescent="0.3">
      <c r="A3494" s="2">
        <v>1</v>
      </c>
      <c r="C3494" t="str">
        <f t="shared" ca="1" si="251"/>
        <v/>
      </c>
      <c r="D3494" t="str">
        <f t="shared" ca="1" si="252"/>
        <v/>
      </c>
      <c r="H3494" t="str">
        <f t="shared" ca="1" si="253"/>
        <v/>
      </c>
      <c r="K3494" t="str">
        <f t="shared" ca="1" si="254"/>
        <v/>
      </c>
    </row>
    <row r="3495" spans="1:11" x14ac:dyDescent="0.3">
      <c r="A3495" s="2">
        <v>3</v>
      </c>
      <c r="C3495" t="str">
        <f t="shared" ca="1" si="251"/>
        <v/>
      </c>
      <c r="D3495" t="str">
        <f t="shared" ca="1" si="252"/>
        <v/>
      </c>
      <c r="H3495" t="str">
        <f t="shared" ca="1" si="253"/>
        <v/>
      </c>
      <c r="K3495" t="str">
        <f t="shared" ca="1" si="254"/>
        <v/>
      </c>
    </row>
    <row r="3496" spans="1:11" x14ac:dyDescent="0.3">
      <c r="A3496" s="2">
        <v>1</v>
      </c>
      <c r="C3496" t="str">
        <f t="shared" ca="1" si="251"/>
        <v/>
      </c>
      <c r="D3496" t="str">
        <f t="shared" ca="1" si="252"/>
        <v/>
      </c>
      <c r="H3496" t="str">
        <f t="shared" ca="1" si="253"/>
        <v/>
      </c>
      <c r="K3496" t="str">
        <f t="shared" ca="1" si="254"/>
        <v/>
      </c>
    </row>
    <row r="3497" spans="1:11" x14ac:dyDescent="0.3">
      <c r="A3497" s="2">
        <v>2</v>
      </c>
      <c r="C3497" t="str">
        <f t="shared" ca="1" si="251"/>
        <v/>
      </c>
      <c r="D3497" t="str">
        <f t="shared" ca="1" si="252"/>
        <v/>
      </c>
      <c r="H3497" t="str">
        <f t="shared" ca="1" si="253"/>
        <v/>
      </c>
      <c r="K3497" t="str">
        <f t="shared" ca="1" si="254"/>
        <v/>
      </c>
    </row>
    <row r="3498" spans="1:11" x14ac:dyDescent="0.3">
      <c r="A3498" s="2">
        <v>2</v>
      </c>
      <c r="C3498" t="str">
        <f t="shared" ca="1" si="251"/>
        <v/>
      </c>
      <c r="D3498" t="str">
        <f t="shared" ca="1" si="252"/>
        <v/>
      </c>
      <c r="H3498" t="str">
        <f t="shared" ca="1" si="253"/>
        <v/>
      </c>
      <c r="K3498" t="str">
        <f t="shared" ca="1" si="254"/>
        <v/>
      </c>
    </row>
    <row r="3499" spans="1:11" x14ac:dyDescent="0.3">
      <c r="A3499" s="2">
        <v>1</v>
      </c>
      <c r="C3499" t="str">
        <f t="shared" ca="1" si="251"/>
        <v/>
      </c>
      <c r="D3499" t="str">
        <f t="shared" ca="1" si="252"/>
        <v/>
      </c>
      <c r="H3499" t="str">
        <f t="shared" ca="1" si="253"/>
        <v/>
      </c>
      <c r="K3499" t="str">
        <f t="shared" ca="1" si="254"/>
        <v/>
      </c>
    </row>
    <row r="3500" spans="1:11" x14ac:dyDescent="0.3">
      <c r="A3500" s="2">
        <v>2</v>
      </c>
      <c r="C3500" t="str">
        <f t="shared" ca="1" si="251"/>
        <v/>
      </c>
      <c r="D3500" t="str">
        <f t="shared" ca="1" si="252"/>
        <v/>
      </c>
      <c r="H3500" t="str">
        <f t="shared" ca="1" si="253"/>
        <v/>
      </c>
      <c r="K3500" t="str">
        <f t="shared" ca="1" si="254"/>
        <v/>
      </c>
    </row>
    <row r="3501" spans="1:11" x14ac:dyDescent="0.3">
      <c r="A3501" s="2">
        <v>1</v>
      </c>
      <c r="C3501">
        <f t="shared" ca="1" si="251"/>
        <v>11</v>
      </c>
      <c r="D3501">
        <f t="shared" ca="1" si="252"/>
        <v>24</v>
      </c>
      <c r="H3501">
        <f t="shared" ca="1" si="253"/>
        <v>3.724899999999999</v>
      </c>
      <c r="K3501">
        <f t="shared" ca="1" si="254"/>
        <v>3.4595999999999978</v>
      </c>
    </row>
    <row r="3502" spans="1:11" x14ac:dyDescent="0.3">
      <c r="A3502" s="2">
        <v>1</v>
      </c>
      <c r="C3502" t="str">
        <f t="shared" ca="1" si="251"/>
        <v/>
      </c>
      <c r="D3502" t="str">
        <f t="shared" ca="1" si="252"/>
        <v/>
      </c>
      <c r="H3502" t="str">
        <f t="shared" ca="1" si="253"/>
        <v/>
      </c>
      <c r="K3502" t="str">
        <f t="shared" ca="1" si="254"/>
        <v/>
      </c>
    </row>
    <row r="3503" spans="1:11" x14ac:dyDescent="0.3">
      <c r="A3503" s="2">
        <v>1</v>
      </c>
      <c r="C3503" t="str">
        <f t="shared" ca="1" si="251"/>
        <v/>
      </c>
      <c r="D3503" t="str">
        <f t="shared" ca="1" si="252"/>
        <v/>
      </c>
      <c r="H3503" t="str">
        <f t="shared" ca="1" si="253"/>
        <v/>
      </c>
      <c r="K3503" t="str">
        <f t="shared" ca="1" si="254"/>
        <v/>
      </c>
    </row>
    <row r="3504" spans="1:11" x14ac:dyDescent="0.3">
      <c r="A3504" s="2">
        <v>2</v>
      </c>
      <c r="C3504" t="str">
        <f t="shared" ca="1" si="251"/>
        <v/>
      </c>
      <c r="D3504" t="str">
        <f t="shared" ca="1" si="252"/>
        <v/>
      </c>
      <c r="H3504" t="str">
        <f t="shared" ca="1" si="253"/>
        <v/>
      </c>
      <c r="K3504" t="str">
        <f t="shared" ca="1" si="254"/>
        <v/>
      </c>
    </row>
    <row r="3505" spans="1:11" x14ac:dyDescent="0.3">
      <c r="A3505" s="2">
        <v>1</v>
      </c>
      <c r="C3505" t="str">
        <f t="shared" ca="1" si="251"/>
        <v/>
      </c>
      <c r="D3505" t="str">
        <f t="shared" ca="1" si="252"/>
        <v/>
      </c>
      <c r="H3505" t="str">
        <f t="shared" ca="1" si="253"/>
        <v/>
      </c>
      <c r="K3505" t="str">
        <f t="shared" ca="1" si="254"/>
        <v/>
      </c>
    </row>
    <row r="3506" spans="1:11" x14ac:dyDescent="0.3">
      <c r="A3506" s="2">
        <v>1</v>
      </c>
      <c r="C3506" t="str">
        <f t="shared" ca="1" si="251"/>
        <v/>
      </c>
      <c r="D3506" t="str">
        <f t="shared" ca="1" si="252"/>
        <v/>
      </c>
      <c r="H3506" t="str">
        <f t="shared" ca="1" si="253"/>
        <v/>
      </c>
      <c r="K3506" t="str">
        <f t="shared" ca="1" si="254"/>
        <v/>
      </c>
    </row>
    <row r="3507" spans="1:11" x14ac:dyDescent="0.3">
      <c r="A3507" s="2">
        <v>1</v>
      </c>
      <c r="C3507" t="str">
        <f t="shared" ca="1" si="251"/>
        <v/>
      </c>
      <c r="D3507" t="str">
        <f t="shared" ca="1" si="252"/>
        <v/>
      </c>
      <c r="H3507" t="str">
        <f t="shared" ca="1" si="253"/>
        <v/>
      </c>
      <c r="K3507" t="str">
        <f t="shared" ca="1" si="254"/>
        <v/>
      </c>
    </row>
    <row r="3508" spans="1:11" x14ac:dyDescent="0.3">
      <c r="A3508" s="2">
        <v>1</v>
      </c>
      <c r="C3508" t="str">
        <f t="shared" ca="1" si="251"/>
        <v/>
      </c>
      <c r="D3508" t="str">
        <f t="shared" ca="1" si="252"/>
        <v/>
      </c>
      <c r="H3508" t="str">
        <f t="shared" ca="1" si="253"/>
        <v/>
      </c>
      <c r="K3508" t="str">
        <f t="shared" ca="1" si="254"/>
        <v/>
      </c>
    </row>
    <row r="3509" spans="1:11" x14ac:dyDescent="0.3">
      <c r="A3509" s="2">
        <v>0</v>
      </c>
      <c r="C3509" t="str">
        <f t="shared" ca="1" si="251"/>
        <v/>
      </c>
      <c r="D3509" t="str">
        <f t="shared" ca="1" si="252"/>
        <v/>
      </c>
      <c r="H3509" t="str">
        <f t="shared" ca="1" si="253"/>
        <v/>
      </c>
      <c r="K3509" t="str">
        <f t="shared" ca="1" si="254"/>
        <v/>
      </c>
    </row>
    <row r="3510" spans="1:11" x14ac:dyDescent="0.3">
      <c r="A3510" s="2">
        <v>2</v>
      </c>
      <c r="C3510" t="str">
        <f t="shared" ca="1" si="251"/>
        <v/>
      </c>
      <c r="D3510" t="str">
        <f t="shared" ca="1" si="252"/>
        <v/>
      </c>
      <c r="H3510" t="str">
        <f t="shared" ca="1" si="253"/>
        <v/>
      </c>
      <c r="K3510" t="str">
        <f t="shared" ca="1" si="254"/>
        <v/>
      </c>
    </row>
    <row r="3511" spans="1:11" x14ac:dyDescent="0.3">
      <c r="A3511" s="2">
        <v>1</v>
      </c>
      <c r="C3511">
        <f t="shared" ca="1" si="251"/>
        <v>13</v>
      </c>
      <c r="D3511" t="str">
        <f t="shared" ca="1" si="252"/>
        <v/>
      </c>
      <c r="H3511">
        <f t="shared" ca="1" si="253"/>
        <v>4.9000000000000397E-3</v>
      </c>
      <c r="K3511" t="str">
        <f t="shared" ca="1" si="254"/>
        <v/>
      </c>
    </row>
    <row r="3512" spans="1:11" x14ac:dyDescent="0.3">
      <c r="A3512" s="2">
        <v>2</v>
      </c>
      <c r="C3512" t="str">
        <f t="shared" ca="1" si="251"/>
        <v/>
      </c>
      <c r="D3512" t="str">
        <f t="shared" ca="1" si="252"/>
        <v/>
      </c>
      <c r="H3512" t="str">
        <f t="shared" ca="1" si="253"/>
        <v/>
      </c>
      <c r="K3512" t="str">
        <f t="shared" ca="1" si="254"/>
        <v/>
      </c>
    </row>
    <row r="3513" spans="1:11" x14ac:dyDescent="0.3">
      <c r="A3513" s="2">
        <v>2</v>
      </c>
      <c r="C3513" t="str">
        <f t="shared" ca="1" si="251"/>
        <v/>
      </c>
      <c r="D3513" t="str">
        <f t="shared" ca="1" si="252"/>
        <v/>
      </c>
      <c r="H3513" t="str">
        <f t="shared" ca="1" si="253"/>
        <v/>
      </c>
      <c r="K3513" t="str">
        <f t="shared" ca="1" si="254"/>
        <v/>
      </c>
    </row>
    <row r="3514" spans="1:11" x14ac:dyDescent="0.3">
      <c r="A3514" s="2">
        <v>1</v>
      </c>
      <c r="C3514" t="str">
        <f t="shared" ca="1" si="251"/>
        <v/>
      </c>
      <c r="D3514" t="str">
        <f t="shared" ca="1" si="252"/>
        <v/>
      </c>
      <c r="H3514" t="str">
        <f t="shared" ca="1" si="253"/>
        <v/>
      </c>
      <c r="K3514" t="str">
        <f t="shared" ca="1" si="254"/>
        <v/>
      </c>
    </row>
    <row r="3515" spans="1:11" x14ac:dyDescent="0.3">
      <c r="A3515" s="2">
        <v>2</v>
      </c>
      <c r="C3515" t="str">
        <f t="shared" ca="1" si="251"/>
        <v/>
      </c>
      <c r="D3515" t="str">
        <f t="shared" ca="1" si="252"/>
        <v/>
      </c>
      <c r="H3515" t="str">
        <f t="shared" ca="1" si="253"/>
        <v/>
      </c>
      <c r="K3515" t="str">
        <f t="shared" ca="1" si="254"/>
        <v/>
      </c>
    </row>
    <row r="3516" spans="1:11" x14ac:dyDescent="0.3">
      <c r="A3516" s="2">
        <v>2</v>
      </c>
      <c r="C3516" t="str">
        <f t="shared" ca="1" si="251"/>
        <v/>
      </c>
      <c r="D3516" t="str">
        <f t="shared" ca="1" si="252"/>
        <v/>
      </c>
      <c r="H3516" t="str">
        <f t="shared" ca="1" si="253"/>
        <v/>
      </c>
      <c r="K3516" t="str">
        <f t="shared" ca="1" si="254"/>
        <v/>
      </c>
    </row>
    <row r="3517" spans="1:11" x14ac:dyDescent="0.3">
      <c r="A3517" s="2">
        <v>2</v>
      </c>
      <c r="C3517" t="str">
        <f t="shared" ca="1" si="251"/>
        <v/>
      </c>
      <c r="D3517" t="str">
        <f t="shared" ca="1" si="252"/>
        <v/>
      </c>
      <c r="H3517" t="str">
        <f t="shared" ca="1" si="253"/>
        <v/>
      </c>
      <c r="K3517" t="str">
        <f t="shared" ca="1" si="254"/>
        <v/>
      </c>
    </row>
    <row r="3518" spans="1:11" x14ac:dyDescent="0.3">
      <c r="A3518" s="2">
        <v>0</v>
      </c>
      <c r="C3518" t="str">
        <f t="shared" ca="1" si="251"/>
        <v/>
      </c>
      <c r="D3518" t="str">
        <f t="shared" ca="1" si="252"/>
        <v/>
      </c>
      <c r="H3518" t="str">
        <f t="shared" ca="1" si="253"/>
        <v/>
      </c>
      <c r="K3518" t="str">
        <f t="shared" ca="1" si="254"/>
        <v/>
      </c>
    </row>
    <row r="3519" spans="1:11" x14ac:dyDescent="0.3">
      <c r="A3519" s="2">
        <v>0</v>
      </c>
      <c r="C3519" t="str">
        <f t="shared" ca="1" si="251"/>
        <v/>
      </c>
      <c r="D3519" t="str">
        <f t="shared" ca="1" si="252"/>
        <v/>
      </c>
      <c r="H3519" t="str">
        <f t="shared" ca="1" si="253"/>
        <v/>
      </c>
      <c r="K3519" t="str">
        <f t="shared" ca="1" si="254"/>
        <v/>
      </c>
    </row>
    <row r="3520" spans="1:11" x14ac:dyDescent="0.3">
      <c r="A3520" s="2">
        <v>1</v>
      </c>
      <c r="C3520" t="str">
        <f t="shared" ca="1" si="251"/>
        <v/>
      </c>
      <c r="D3520" t="str">
        <f t="shared" ca="1" si="252"/>
        <v/>
      </c>
      <c r="H3520" t="str">
        <f t="shared" ca="1" si="253"/>
        <v/>
      </c>
      <c r="K3520" t="str">
        <f t="shared" ca="1" si="254"/>
        <v/>
      </c>
    </row>
    <row r="3521" spans="1:11" x14ac:dyDescent="0.3">
      <c r="A3521" s="2">
        <v>4</v>
      </c>
      <c r="C3521">
        <f t="shared" ref="C3521:C3584" ca="1" si="255">IF(MOD(CELL("строка",A3530),10)=0,SUM(A3521:A3530),"")</f>
        <v>18</v>
      </c>
      <c r="D3521">
        <f t="shared" ref="D3521:D3584" ca="1" si="256">IF(MOD(CELL("строка",A3540),20)=0,SUM(A3521:A3540),"")</f>
        <v>27</v>
      </c>
      <c r="H3521">
        <f t="shared" ca="1" si="253"/>
        <v>25.704900000000002</v>
      </c>
      <c r="K3521">
        <f t="shared" ca="1" si="254"/>
        <v>1.2996000000000012</v>
      </c>
    </row>
    <row r="3522" spans="1:11" x14ac:dyDescent="0.3">
      <c r="A3522" s="2">
        <v>3</v>
      </c>
      <c r="C3522" t="str">
        <f t="shared" ca="1" si="255"/>
        <v/>
      </c>
      <c r="D3522" t="str">
        <f t="shared" ca="1" si="256"/>
        <v/>
      </c>
      <c r="H3522" t="str">
        <f t="shared" ref="H3522:H3585" ca="1" si="257">IF(MOD(CELL("строка",C3522),10)=1,POWER( SUM( C3522, -$G$1 ), 2 ),"")</f>
        <v/>
      </c>
      <c r="K3522" t="str">
        <f t="shared" ref="K3522:K3585" ca="1" si="258">IF(MOD(CELL("строка",D3522),20)=1,POWER( SUM( D3522, -$J$1 ), 2 ),"")</f>
        <v/>
      </c>
    </row>
    <row r="3523" spans="1:11" x14ac:dyDescent="0.3">
      <c r="A3523" s="2">
        <v>0</v>
      </c>
      <c r="C3523" t="str">
        <f t="shared" ca="1" si="255"/>
        <v/>
      </c>
      <c r="D3523" t="str">
        <f t="shared" ca="1" si="256"/>
        <v/>
      </c>
      <c r="H3523" t="str">
        <f t="shared" ca="1" si="257"/>
        <v/>
      </c>
      <c r="K3523" t="str">
        <f t="shared" ca="1" si="258"/>
        <v/>
      </c>
    </row>
    <row r="3524" spans="1:11" x14ac:dyDescent="0.3">
      <c r="A3524" s="2">
        <v>2</v>
      </c>
      <c r="C3524" t="str">
        <f t="shared" ca="1" si="255"/>
        <v/>
      </c>
      <c r="D3524" t="str">
        <f t="shared" ca="1" si="256"/>
        <v/>
      </c>
      <c r="H3524" t="str">
        <f t="shared" ca="1" si="257"/>
        <v/>
      </c>
      <c r="K3524" t="str">
        <f t="shared" ca="1" si="258"/>
        <v/>
      </c>
    </row>
    <row r="3525" spans="1:11" x14ac:dyDescent="0.3">
      <c r="A3525" s="2">
        <v>2</v>
      </c>
      <c r="C3525" t="str">
        <f t="shared" ca="1" si="255"/>
        <v/>
      </c>
      <c r="D3525" t="str">
        <f t="shared" ca="1" si="256"/>
        <v/>
      </c>
      <c r="H3525" t="str">
        <f t="shared" ca="1" si="257"/>
        <v/>
      </c>
      <c r="K3525" t="str">
        <f t="shared" ca="1" si="258"/>
        <v/>
      </c>
    </row>
    <row r="3526" spans="1:11" x14ac:dyDescent="0.3">
      <c r="A3526" s="2">
        <v>1</v>
      </c>
      <c r="C3526" t="str">
        <f t="shared" ca="1" si="255"/>
        <v/>
      </c>
      <c r="D3526" t="str">
        <f t="shared" ca="1" si="256"/>
        <v/>
      </c>
      <c r="H3526" t="str">
        <f t="shared" ca="1" si="257"/>
        <v/>
      </c>
      <c r="K3526" t="str">
        <f t="shared" ca="1" si="258"/>
        <v/>
      </c>
    </row>
    <row r="3527" spans="1:11" x14ac:dyDescent="0.3">
      <c r="A3527" s="2">
        <v>0</v>
      </c>
      <c r="C3527" t="str">
        <f t="shared" ca="1" si="255"/>
        <v/>
      </c>
      <c r="D3527" t="str">
        <f t="shared" ca="1" si="256"/>
        <v/>
      </c>
      <c r="H3527" t="str">
        <f t="shared" ca="1" si="257"/>
        <v/>
      </c>
      <c r="K3527" t="str">
        <f t="shared" ca="1" si="258"/>
        <v/>
      </c>
    </row>
    <row r="3528" spans="1:11" x14ac:dyDescent="0.3">
      <c r="A3528" s="2">
        <v>2</v>
      </c>
      <c r="C3528" t="str">
        <f t="shared" ca="1" si="255"/>
        <v/>
      </c>
      <c r="D3528" t="str">
        <f t="shared" ca="1" si="256"/>
        <v/>
      </c>
      <c r="H3528" t="str">
        <f t="shared" ca="1" si="257"/>
        <v/>
      </c>
      <c r="K3528" t="str">
        <f t="shared" ca="1" si="258"/>
        <v/>
      </c>
    </row>
    <row r="3529" spans="1:11" x14ac:dyDescent="0.3">
      <c r="A3529" s="2">
        <v>2</v>
      </c>
      <c r="C3529" t="str">
        <f t="shared" ca="1" si="255"/>
        <v/>
      </c>
      <c r="D3529" t="str">
        <f t="shared" ca="1" si="256"/>
        <v/>
      </c>
      <c r="H3529" t="str">
        <f t="shared" ca="1" si="257"/>
        <v/>
      </c>
      <c r="K3529" t="str">
        <f t="shared" ca="1" si="258"/>
        <v/>
      </c>
    </row>
    <row r="3530" spans="1:11" x14ac:dyDescent="0.3">
      <c r="A3530" s="2">
        <v>2</v>
      </c>
      <c r="C3530" t="str">
        <f t="shared" ca="1" si="255"/>
        <v/>
      </c>
      <c r="D3530" t="str">
        <f t="shared" ca="1" si="256"/>
        <v/>
      </c>
      <c r="H3530" t="str">
        <f t="shared" ca="1" si="257"/>
        <v/>
      </c>
      <c r="K3530" t="str">
        <f t="shared" ca="1" si="258"/>
        <v/>
      </c>
    </row>
    <row r="3531" spans="1:11" x14ac:dyDescent="0.3">
      <c r="A3531" s="2">
        <v>1</v>
      </c>
      <c r="C3531">
        <f t="shared" ca="1" si="255"/>
        <v>9</v>
      </c>
      <c r="D3531" t="str">
        <f t="shared" ca="1" si="256"/>
        <v/>
      </c>
      <c r="H3531">
        <f t="shared" ca="1" si="257"/>
        <v>15.444899999999997</v>
      </c>
      <c r="K3531" t="str">
        <f t="shared" ca="1" si="258"/>
        <v/>
      </c>
    </row>
    <row r="3532" spans="1:11" x14ac:dyDescent="0.3">
      <c r="A3532" s="2">
        <v>2</v>
      </c>
      <c r="C3532" t="str">
        <f t="shared" ca="1" si="255"/>
        <v/>
      </c>
      <c r="D3532" t="str">
        <f t="shared" ca="1" si="256"/>
        <v/>
      </c>
      <c r="H3532" t="str">
        <f t="shared" ca="1" si="257"/>
        <v/>
      </c>
      <c r="K3532" t="str">
        <f t="shared" ca="1" si="258"/>
        <v/>
      </c>
    </row>
    <row r="3533" spans="1:11" x14ac:dyDescent="0.3">
      <c r="A3533" s="2">
        <v>0</v>
      </c>
      <c r="C3533" t="str">
        <f t="shared" ca="1" si="255"/>
        <v/>
      </c>
      <c r="D3533" t="str">
        <f t="shared" ca="1" si="256"/>
        <v/>
      </c>
      <c r="H3533" t="str">
        <f t="shared" ca="1" si="257"/>
        <v/>
      </c>
      <c r="K3533" t="str">
        <f t="shared" ca="1" si="258"/>
        <v/>
      </c>
    </row>
    <row r="3534" spans="1:11" x14ac:dyDescent="0.3">
      <c r="A3534" s="2">
        <v>1</v>
      </c>
      <c r="C3534" t="str">
        <f t="shared" ca="1" si="255"/>
        <v/>
      </c>
      <c r="D3534" t="str">
        <f t="shared" ca="1" si="256"/>
        <v/>
      </c>
      <c r="H3534" t="str">
        <f t="shared" ca="1" si="257"/>
        <v/>
      </c>
      <c r="K3534" t="str">
        <f t="shared" ca="1" si="258"/>
        <v/>
      </c>
    </row>
    <row r="3535" spans="1:11" x14ac:dyDescent="0.3">
      <c r="A3535" s="2">
        <v>2</v>
      </c>
      <c r="C3535" t="str">
        <f t="shared" ca="1" si="255"/>
        <v/>
      </c>
      <c r="D3535" t="str">
        <f t="shared" ca="1" si="256"/>
        <v/>
      </c>
      <c r="H3535" t="str">
        <f t="shared" ca="1" si="257"/>
        <v/>
      </c>
      <c r="K3535" t="str">
        <f t="shared" ca="1" si="258"/>
        <v/>
      </c>
    </row>
    <row r="3536" spans="1:11" x14ac:dyDescent="0.3">
      <c r="A3536" s="2">
        <v>1</v>
      </c>
      <c r="C3536" t="str">
        <f t="shared" ca="1" si="255"/>
        <v/>
      </c>
      <c r="D3536" t="str">
        <f t="shared" ca="1" si="256"/>
        <v/>
      </c>
      <c r="H3536" t="str">
        <f t="shared" ca="1" si="257"/>
        <v/>
      </c>
      <c r="K3536" t="str">
        <f t="shared" ca="1" si="258"/>
        <v/>
      </c>
    </row>
    <row r="3537" spans="1:11" x14ac:dyDescent="0.3">
      <c r="A3537" s="2">
        <v>0</v>
      </c>
      <c r="C3537" t="str">
        <f t="shared" ca="1" si="255"/>
        <v/>
      </c>
      <c r="D3537" t="str">
        <f t="shared" ca="1" si="256"/>
        <v/>
      </c>
      <c r="H3537" t="str">
        <f t="shared" ca="1" si="257"/>
        <v/>
      </c>
      <c r="K3537" t="str">
        <f t="shared" ca="1" si="258"/>
        <v/>
      </c>
    </row>
    <row r="3538" spans="1:11" x14ac:dyDescent="0.3">
      <c r="A3538" s="2">
        <v>2</v>
      </c>
      <c r="C3538" t="str">
        <f t="shared" ca="1" si="255"/>
        <v/>
      </c>
      <c r="D3538" t="str">
        <f t="shared" ca="1" si="256"/>
        <v/>
      </c>
      <c r="H3538" t="str">
        <f t="shared" ca="1" si="257"/>
        <v/>
      </c>
      <c r="K3538" t="str">
        <f t="shared" ca="1" si="258"/>
        <v/>
      </c>
    </row>
    <row r="3539" spans="1:11" x14ac:dyDescent="0.3">
      <c r="A3539" s="2">
        <v>0</v>
      </c>
      <c r="C3539" t="str">
        <f t="shared" ca="1" si="255"/>
        <v/>
      </c>
      <c r="D3539" t="str">
        <f t="shared" ca="1" si="256"/>
        <v/>
      </c>
      <c r="H3539" t="str">
        <f t="shared" ca="1" si="257"/>
        <v/>
      </c>
      <c r="K3539" t="str">
        <f t="shared" ca="1" si="258"/>
        <v/>
      </c>
    </row>
    <row r="3540" spans="1:11" x14ac:dyDescent="0.3">
      <c r="A3540" s="2">
        <v>0</v>
      </c>
      <c r="C3540" t="str">
        <f t="shared" ca="1" si="255"/>
        <v/>
      </c>
      <c r="D3540" t="str">
        <f t="shared" ca="1" si="256"/>
        <v/>
      </c>
      <c r="H3540" t="str">
        <f t="shared" ca="1" si="257"/>
        <v/>
      </c>
      <c r="K3540" t="str">
        <f t="shared" ca="1" si="258"/>
        <v/>
      </c>
    </row>
    <row r="3541" spans="1:11" x14ac:dyDescent="0.3">
      <c r="A3541" s="2">
        <v>1</v>
      </c>
      <c r="C3541">
        <f t="shared" ca="1" si="255"/>
        <v>11</v>
      </c>
      <c r="D3541">
        <f t="shared" ca="1" si="256"/>
        <v>26</v>
      </c>
      <c r="H3541">
        <f t="shared" ca="1" si="257"/>
        <v>3.724899999999999</v>
      </c>
      <c r="K3541">
        <f t="shared" ca="1" si="258"/>
        <v>1.9600000000000159E-2</v>
      </c>
    </row>
    <row r="3542" spans="1:11" x14ac:dyDescent="0.3">
      <c r="A3542" s="2">
        <v>3</v>
      </c>
      <c r="C3542" t="str">
        <f t="shared" ca="1" si="255"/>
        <v/>
      </c>
      <c r="D3542" t="str">
        <f t="shared" ca="1" si="256"/>
        <v/>
      </c>
      <c r="H3542" t="str">
        <f t="shared" ca="1" si="257"/>
        <v/>
      </c>
      <c r="K3542" t="str">
        <f t="shared" ca="1" si="258"/>
        <v/>
      </c>
    </row>
    <row r="3543" spans="1:11" x14ac:dyDescent="0.3">
      <c r="A3543" s="2">
        <v>0</v>
      </c>
      <c r="C3543" t="str">
        <f t="shared" ca="1" si="255"/>
        <v/>
      </c>
      <c r="D3543" t="str">
        <f t="shared" ca="1" si="256"/>
        <v/>
      </c>
      <c r="H3543" t="str">
        <f t="shared" ca="1" si="257"/>
        <v/>
      </c>
      <c r="K3543" t="str">
        <f t="shared" ca="1" si="258"/>
        <v/>
      </c>
    </row>
    <row r="3544" spans="1:11" x14ac:dyDescent="0.3">
      <c r="A3544" s="2">
        <v>1</v>
      </c>
      <c r="C3544" t="str">
        <f t="shared" ca="1" si="255"/>
        <v/>
      </c>
      <c r="D3544" t="str">
        <f t="shared" ca="1" si="256"/>
        <v/>
      </c>
      <c r="H3544" t="str">
        <f t="shared" ca="1" si="257"/>
        <v/>
      </c>
      <c r="K3544" t="str">
        <f t="shared" ca="1" si="258"/>
        <v/>
      </c>
    </row>
    <row r="3545" spans="1:11" x14ac:dyDescent="0.3">
      <c r="A3545" s="2">
        <v>2</v>
      </c>
      <c r="C3545" t="str">
        <f t="shared" ca="1" si="255"/>
        <v/>
      </c>
      <c r="D3545" t="str">
        <f t="shared" ca="1" si="256"/>
        <v/>
      </c>
      <c r="H3545" t="str">
        <f t="shared" ca="1" si="257"/>
        <v/>
      </c>
      <c r="K3545" t="str">
        <f t="shared" ca="1" si="258"/>
        <v/>
      </c>
    </row>
    <row r="3546" spans="1:11" x14ac:dyDescent="0.3">
      <c r="A3546" s="2">
        <v>1</v>
      </c>
      <c r="C3546" t="str">
        <f t="shared" ca="1" si="255"/>
        <v/>
      </c>
      <c r="D3546" t="str">
        <f t="shared" ca="1" si="256"/>
        <v/>
      </c>
      <c r="H3546" t="str">
        <f t="shared" ca="1" si="257"/>
        <v/>
      </c>
      <c r="K3546" t="str">
        <f t="shared" ca="1" si="258"/>
        <v/>
      </c>
    </row>
    <row r="3547" spans="1:11" x14ac:dyDescent="0.3">
      <c r="A3547" s="2">
        <v>0</v>
      </c>
      <c r="C3547" t="str">
        <f t="shared" ca="1" si="255"/>
        <v/>
      </c>
      <c r="D3547" t="str">
        <f t="shared" ca="1" si="256"/>
        <v/>
      </c>
      <c r="H3547" t="str">
        <f t="shared" ca="1" si="257"/>
        <v/>
      </c>
      <c r="K3547" t="str">
        <f t="shared" ca="1" si="258"/>
        <v/>
      </c>
    </row>
    <row r="3548" spans="1:11" x14ac:dyDescent="0.3">
      <c r="A3548" s="2">
        <v>1</v>
      </c>
      <c r="C3548" t="str">
        <f t="shared" ca="1" si="255"/>
        <v/>
      </c>
      <c r="D3548" t="str">
        <f t="shared" ca="1" si="256"/>
        <v/>
      </c>
      <c r="H3548" t="str">
        <f t="shared" ca="1" si="257"/>
        <v/>
      </c>
      <c r="K3548" t="str">
        <f t="shared" ca="1" si="258"/>
        <v/>
      </c>
    </row>
    <row r="3549" spans="1:11" x14ac:dyDescent="0.3">
      <c r="A3549" s="2">
        <v>1</v>
      </c>
      <c r="C3549" t="str">
        <f t="shared" ca="1" si="255"/>
        <v/>
      </c>
      <c r="D3549" t="str">
        <f t="shared" ca="1" si="256"/>
        <v/>
      </c>
      <c r="H3549" t="str">
        <f t="shared" ca="1" si="257"/>
        <v/>
      </c>
      <c r="K3549" t="str">
        <f t="shared" ca="1" si="258"/>
        <v/>
      </c>
    </row>
    <row r="3550" spans="1:11" x14ac:dyDescent="0.3">
      <c r="A3550" s="2">
        <v>1</v>
      </c>
      <c r="C3550" t="str">
        <f t="shared" ca="1" si="255"/>
        <v/>
      </c>
      <c r="D3550" t="str">
        <f t="shared" ca="1" si="256"/>
        <v/>
      </c>
      <c r="H3550" t="str">
        <f t="shared" ca="1" si="257"/>
        <v/>
      </c>
      <c r="K3550" t="str">
        <f t="shared" ca="1" si="258"/>
        <v/>
      </c>
    </row>
    <row r="3551" spans="1:11" x14ac:dyDescent="0.3">
      <c r="A3551" s="2">
        <v>0</v>
      </c>
      <c r="C3551">
        <f t="shared" ca="1" si="255"/>
        <v>15</v>
      </c>
      <c r="D3551" t="str">
        <f t="shared" ca="1" si="256"/>
        <v/>
      </c>
      <c r="H3551">
        <f t="shared" ca="1" si="257"/>
        <v>4.2849000000000013</v>
      </c>
      <c r="K3551" t="str">
        <f t="shared" ca="1" si="258"/>
        <v/>
      </c>
    </row>
    <row r="3552" spans="1:11" x14ac:dyDescent="0.3">
      <c r="A3552" s="2">
        <v>1</v>
      </c>
      <c r="C3552" t="str">
        <f t="shared" ca="1" si="255"/>
        <v/>
      </c>
      <c r="D3552" t="str">
        <f t="shared" ca="1" si="256"/>
        <v/>
      </c>
      <c r="H3552" t="str">
        <f t="shared" ca="1" si="257"/>
        <v/>
      </c>
      <c r="K3552" t="str">
        <f t="shared" ca="1" si="258"/>
        <v/>
      </c>
    </row>
    <row r="3553" spans="1:11" x14ac:dyDescent="0.3">
      <c r="A3553" s="2">
        <v>0</v>
      </c>
      <c r="C3553" t="str">
        <f t="shared" ca="1" si="255"/>
        <v/>
      </c>
      <c r="D3553" t="str">
        <f t="shared" ca="1" si="256"/>
        <v/>
      </c>
      <c r="H3553" t="str">
        <f t="shared" ca="1" si="257"/>
        <v/>
      </c>
      <c r="K3553" t="str">
        <f t="shared" ca="1" si="258"/>
        <v/>
      </c>
    </row>
    <row r="3554" spans="1:11" x14ac:dyDescent="0.3">
      <c r="A3554" s="2">
        <v>0</v>
      </c>
      <c r="C3554" t="str">
        <f t="shared" ca="1" si="255"/>
        <v/>
      </c>
      <c r="D3554" t="str">
        <f t="shared" ca="1" si="256"/>
        <v/>
      </c>
      <c r="H3554" t="str">
        <f t="shared" ca="1" si="257"/>
        <v/>
      </c>
      <c r="K3554" t="str">
        <f t="shared" ca="1" si="258"/>
        <v/>
      </c>
    </row>
    <row r="3555" spans="1:11" x14ac:dyDescent="0.3">
      <c r="A3555" s="2">
        <v>3</v>
      </c>
      <c r="C3555" t="str">
        <f t="shared" ca="1" si="255"/>
        <v/>
      </c>
      <c r="D3555" t="str">
        <f t="shared" ca="1" si="256"/>
        <v/>
      </c>
      <c r="H3555" t="str">
        <f t="shared" ca="1" si="257"/>
        <v/>
      </c>
      <c r="K3555" t="str">
        <f t="shared" ca="1" si="258"/>
        <v/>
      </c>
    </row>
    <row r="3556" spans="1:11" x14ac:dyDescent="0.3">
      <c r="A3556" s="2">
        <v>4</v>
      </c>
      <c r="C3556" t="str">
        <f t="shared" ca="1" si="255"/>
        <v/>
      </c>
      <c r="D3556" t="str">
        <f t="shared" ca="1" si="256"/>
        <v/>
      </c>
      <c r="H3556" t="str">
        <f t="shared" ca="1" si="257"/>
        <v/>
      </c>
      <c r="K3556" t="str">
        <f t="shared" ca="1" si="258"/>
        <v/>
      </c>
    </row>
    <row r="3557" spans="1:11" x14ac:dyDescent="0.3">
      <c r="A3557" s="2">
        <v>0</v>
      </c>
      <c r="C3557" t="str">
        <f t="shared" ca="1" si="255"/>
        <v/>
      </c>
      <c r="D3557" t="str">
        <f t="shared" ca="1" si="256"/>
        <v/>
      </c>
      <c r="H3557" t="str">
        <f t="shared" ca="1" si="257"/>
        <v/>
      </c>
      <c r="K3557" t="str">
        <f t="shared" ca="1" si="258"/>
        <v/>
      </c>
    </row>
    <row r="3558" spans="1:11" x14ac:dyDescent="0.3">
      <c r="A3558" s="2">
        <v>3</v>
      </c>
      <c r="C3558" t="str">
        <f t="shared" ca="1" si="255"/>
        <v/>
      </c>
      <c r="D3558" t="str">
        <f t="shared" ca="1" si="256"/>
        <v/>
      </c>
      <c r="H3558" t="str">
        <f t="shared" ca="1" si="257"/>
        <v/>
      </c>
      <c r="K3558" t="str">
        <f t="shared" ca="1" si="258"/>
        <v/>
      </c>
    </row>
    <row r="3559" spans="1:11" x14ac:dyDescent="0.3">
      <c r="A3559" s="2">
        <v>2</v>
      </c>
      <c r="C3559" t="str">
        <f t="shared" ca="1" si="255"/>
        <v/>
      </c>
      <c r="D3559" t="str">
        <f t="shared" ca="1" si="256"/>
        <v/>
      </c>
      <c r="H3559" t="str">
        <f t="shared" ca="1" si="257"/>
        <v/>
      </c>
      <c r="K3559" t="str">
        <f t="shared" ca="1" si="258"/>
        <v/>
      </c>
    </row>
    <row r="3560" spans="1:11" x14ac:dyDescent="0.3">
      <c r="A3560" s="2">
        <v>2</v>
      </c>
      <c r="C3560" t="str">
        <f t="shared" ca="1" si="255"/>
        <v/>
      </c>
      <c r="D3560" t="str">
        <f t="shared" ca="1" si="256"/>
        <v/>
      </c>
      <c r="H3560" t="str">
        <f t="shared" ca="1" si="257"/>
        <v/>
      </c>
      <c r="K3560" t="str">
        <f t="shared" ca="1" si="258"/>
        <v/>
      </c>
    </row>
    <row r="3561" spans="1:11" x14ac:dyDescent="0.3">
      <c r="A3561" s="2">
        <v>3</v>
      </c>
      <c r="C3561">
        <f t="shared" ca="1" si="255"/>
        <v>12</v>
      </c>
      <c r="D3561">
        <f t="shared" ca="1" si="256"/>
        <v>26</v>
      </c>
      <c r="H3561">
        <f t="shared" ca="1" si="257"/>
        <v>0.86489999999999945</v>
      </c>
      <c r="K3561">
        <f t="shared" ca="1" si="258"/>
        <v>1.9600000000000159E-2</v>
      </c>
    </row>
    <row r="3562" spans="1:11" x14ac:dyDescent="0.3">
      <c r="A3562" s="2">
        <v>0</v>
      </c>
      <c r="C3562" t="str">
        <f t="shared" ca="1" si="255"/>
        <v/>
      </c>
      <c r="D3562" t="str">
        <f t="shared" ca="1" si="256"/>
        <v/>
      </c>
      <c r="H3562" t="str">
        <f t="shared" ca="1" si="257"/>
        <v/>
      </c>
      <c r="K3562" t="str">
        <f t="shared" ca="1" si="258"/>
        <v/>
      </c>
    </row>
    <row r="3563" spans="1:11" x14ac:dyDescent="0.3">
      <c r="A3563" s="2">
        <v>2</v>
      </c>
      <c r="C3563" t="str">
        <f t="shared" ca="1" si="255"/>
        <v/>
      </c>
      <c r="D3563" t="str">
        <f t="shared" ca="1" si="256"/>
        <v/>
      </c>
      <c r="H3563" t="str">
        <f t="shared" ca="1" si="257"/>
        <v/>
      </c>
      <c r="K3563" t="str">
        <f t="shared" ca="1" si="258"/>
        <v/>
      </c>
    </row>
    <row r="3564" spans="1:11" x14ac:dyDescent="0.3">
      <c r="A3564" s="2">
        <v>3</v>
      </c>
      <c r="C3564" t="str">
        <f t="shared" ca="1" si="255"/>
        <v/>
      </c>
      <c r="D3564" t="str">
        <f t="shared" ca="1" si="256"/>
        <v/>
      </c>
      <c r="H3564" t="str">
        <f t="shared" ca="1" si="257"/>
        <v/>
      </c>
      <c r="K3564" t="str">
        <f t="shared" ca="1" si="258"/>
        <v/>
      </c>
    </row>
    <row r="3565" spans="1:11" x14ac:dyDescent="0.3">
      <c r="A3565" s="2">
        <v>0</v>
      </c>
      <c r="C3565" t="str">
        <f t="shared" ca="1" si="255"/>
        <v/>
      </c>
      <c r="D3565" t="str">
        <f t="shared" ca="1" si="256"/>
        <v/>
      </c>
      <c r="H3565" t="str">
        <f t="shared" ca="1" si="257"/>
        <v/>
      </c>
      <c r="K3565" t="str">
        <f t="shared" ca="1" si="258"/>
        <v/>
      </c>
    </row>
    <row r="3566" spans="1:11" x14ac:dyDescent="0.3">
      <c r="A3566" s="2">
        <v>2</v>
      </c>
      <c r="C3566" t="str">
        <f t="shared" ca="1" si="255"/>
        <v/>
      </c>
      <c r="D3566" t="str">
        <f t="shared" ca="1" si="256"/>
        <v/>
      </c>
      <c r="H3566" t="str">
        <f t="shared" ca="1" si="257"/>
        <v/>
      </c>
      <c r="K3566" t="str">
        <f t="shared" ca="1" si="258"/>
        <v/>
      </c>
    </row>
    <row r="3567" spans="1:11" x14ac:dyDescent="0.3">
      <c r="A3567" s="2">
        <v>1</v>
      </c>
      <c r="C3567" t="str">
        <f t="shared" ca="1" si="255"/>
        <v/>
      </c>
      <c r="D3567" t="str">
        <f t="shared" ca="1" si="256"/>
        <v/>
      </c>
      <c r="H3567" t="str">
        <f t="shared" ca="1" si="257"/>
        <v/>
      </c>
      <c r="K3567" t="str">
        <f t="shared" ca="1" si="258"/>
        <v/>
      </c>
    </row>
    <row r="3568" spans="1:11" x14ac:dyDescent="0.3">
      <c r="A3568" s="2">
        <v>1</v>
      </c>
      <c r="C3568" t="str">
        <f t="shared" ca="1" si="255"/>
        <v/>
      </c>
      <c r="D3568" t="str">
        <f t="shared" ca="1" si="256"/>
        <v/>
      </c>
      <c r="H3568" t="str">
        <f t="shared" ca="1" si="257"/>
        <v/>
      </c>
      <c r="K3568" t="str">
        <f t="shared" ca="1" si="258"/>
        <v/>
      </c>
    </row>
    <row r="3569" spans="1:11" x14ac:dyDescent="0.3">
      <c r="A3569" s="2">
        <v>0</v>
      </c>
      <c r="C3569" t="str">
        <f t="shared" ca="1" si="255"/>
        <v/>
      </c>
      <c r="D3569" t="str">
        <f t="shared" ca="1" si="256"/>
        <v/>
      </c>
      <c r="H3569" t="str">
        <f t="shared" ca="1" si="257"/>
        <v/>
      </c>
      <c r="K3569" t="str">
        <f t="shared" ca="1" si="258"/>
        <v/>
      </c>
    </row>
    <row r="3570" spans="1:11" x14ac:dyDescent="0.3">
      <c r="A3570" s="2">
        <v>0</v>
      </c>
      <c r="C3570" t="str">
        <f t="shared" ca="1" si="255"/>
        <v/>
      </c>
      <c r="D3570" t="str">
        <f t="shared" ca="1" si="256"/>
        <v/>
      </c>
      <c r="H3570" t="str">
        <f t="shared" ca="1" si="257"/>
        <v/>
      </c>
      <c r="K3570" t="str">
        <f t="shared" ca="1" si="258"/>
        <v/>
      </c>
    </row>
    <row r="3571" spans="1:11" x14ac:dyDescent="0.3">
      <c r="A3571" s="2">
        <v>0</v>
      </c>
      <c r="C3571">
        <f t="shared" ca="1" si="255"/>
        <v>14</v>
      </c>
      <c r="D3571" t="str">
        <f t="shared" ca="1" si="256"/>
        <v/>
      </c>
      <c r="H3571">
        <f t="shared" ca="1" si="257"/>
        <v>1.1449000000000007</v>
      </c>
      <c r="K3571" t="str">
        <f t="shared" ca="1" si="258"/>
        <v/>
      </c>
    </row>
    <row r="3572" spans="1:11" x14ac:dyDescent="0.3">
      <c r="A3572" s="2">
        <v>1</v>
      </c>
      <c r="C3572" t="str">
        <f t="shared" ca="1" si="255"/>
        <v/>
      </c>
      <c r="D3572" t="str">
        <f t="shared" ca="1" si="256"/>
        <v/>
      </c>
      <c r="H3572" t="str">
        <f t="shared" ca="1" si="257"/>
        <v/>
      </c>
      <c r="K3572" t="str">
        <f t="shared" ca="1" si="258"/>
        <v/>
      </c>
    </row>
    <row r="3573" spans="1:11" x14ac:dyDescent="0.3">
      <c r="A3573" s="2">
        <v>1</v>
      </c>
      <c r="C3573" t="str">
        <f t="shared" ca="1" si="255"/>
        <v/>
      </c>
      <c r="D3573" t="str">
        <f t="shared" ca="1" si="256"/>
        <v/>
      </c>
      <c r="H3573" t="str">
        <f t="shared" ca="1" si="257"/>
        <v/>
      </c>
      <c r="K3573" t="str">
        <f t="shared" ca="1" si="258"/>
        <v/>
      </c>
    </row>
    <row r="3574" spans="1:11" x14ac:dyDescent="0.3">
      <c r="A3574" s="2">
        <v>1</v>
      </c>
      <c r="C3574" t="str">
        <f t="shared" ca="1" si="255"/>
        <v/>
      </c>
      <c r="D3574" t="str">
        <f t="shared" ca="1" si="256"/>
        <v/>
      </c>
      <c r="H3574" t="str">
        <f t="shared" ca="1" si="257"/>
        <v/>
      </c>
      <c r="K3574" t="str">
        <f t="shared" ca="1" si="258"/>
        <v/>
      </c>
    </row>
    <row r="3575" spans="1:11" x14ac:dyDescent="0.3">
      <c r="A3575" s="2">
        <v>1</v>
      </c>
      <c r="C3575" t="str">
        <f t="shared" ca="1" si="255"/>
        <v/>
      </c>
      <c r="D3575" t="str">
        <f t="shared" ca="1" si="256"/>
        <v/>
      </c>
      <c r="H3575" t="str">
        <f t="shared" ca="1" si="257"/>
        <v/>
      </c>
      <c r="K3575" t="str">
        <f t="shared" ca="1" si="258"/>
        <v/>
      </c>
    </row>
    <row r="3576" spans="1:11" x14ac:dyDescent="0.3">
      <c r="A3576" s="2">
        <v>2</v>
      </c>
      <c r="C3576" t="str">
        <f t="shared" ca="1" si="255"/>
        <v/>
      </c>
      <c r="D3576" t="str">
        <f t="shared" ca="1" si="256"/>
        <v/>
      </c>
      <c r="H3576" t="str">
        <f t="shared" ca="1" si="257"/>
        <v/>
      </c>
      <c r="K3576" t="str">
        <f t="shared" ca="1" si="258"/>
        <v/>
      </c>
    </row>
    <row r="3577" spans="1:11" x14ac:dyDescent="0.3">
      <c r="A3577" s="2">
        <v>3</v>
      </c>
      <c r="C3577" t="str">
        <f t="shared" ca="1" si="255"/>
        <v/>
      </c>
      <c r="D3577" t="str">
        <f t="shared" ca="1" si="256"/>
        <v/>
      </c>
      <c r="H3577" t="str">
        <f t="shared" ca="1" si="257"/>
        <v/>
      </c>
      <c r="K3577" t="str">
        <f t="shared" ca="1" si="258"/>
        <v/>
      </c>
    </row>
    <row r="3578" spans="1:11" x14ac:dyDescent="0.3">
      <c r="A3578" s="2">
        <v>1</v>
      </c>
      <c r="C3578" t="str">
        <f t="shared" ca="1" si="255"/>
        <v/>
      </c>
      <c r="D3578" t="str">
        <f t="shared" ca="1" si="256"/>
        <v/>
      </c>
      <c r="H3578" t="str">
        <f t="shared" ca="1" si="257"/>
        <v/>
      </c>
      <c r="K3578" t="str">
        <f t="shared" ca="1" si="258"/>
        <v/>
      </c>
    </row>
    <row r="3579" spans="1:11" x14ac:dyDescent="0.3">
      <c r="A3579" s="2">
        <v>1</v>
      </c>
      <c r="C3579" t="str">
        <f t="shared" ca="1" si="255"/>
        <v/>
      </c>
      <c r="D3579" t="str">
        <f t="shared" ca="1" si="256"/>
        <v/>
      </c>
      <c r="H3579" t="str">
        <f t="shared" ca="1" si="257"/>
        <v/>
      </c>
      <c r="K3579" t="str">
        <f t="shared" ca="1" si="258"/>
        <v/>
      </c>
    </row>
    <row r="3580" spans="1:11" x14ac:dyDescent="0.3">
      <c r="A3580" s="2">
        <v>3</v>
      </c>
      <c r="C3580" t="str">
        <f t="shared" ca="1" si="255"/>
        <v/>
      </c>
      <c r="D3580" t="str">
        <f t="shared" ca="1" si="256"/>
        <v/>
      </c>
      <c r="H3580" t="str">
        <f t="shared" ca="1" si="257"/>
        <v/>
      </c>
      <c r="K3580" t="str">
        <f t="shared" ca="1" si="258"/>
        <v/>
      </c>
    </row>
    <row r="3581" spans="1:11" x14ac:dyDescent="0.3">
      <c r="A3581" s="2">
        <v>1</v>
      </c>
      <c r="C3581">
        <f t="shared" ca="1" si="255"/>
        <v>13</v>
      </c>
      <c r="D3581">
        <f t="shared" ca="1" si="256"/>
        <v>26</v>
      </c>
      <c r="H3581">
        <f t="shared" ca="1" si="257"/>
        <v>4.9000000000000397E-3</v>
      </c>
      <c r="K3581">
        <f t="shared" ca="1" si="258"/>
        <v>1.9600000000000159E-2</v>
      </c>
    </row>
    <row r="3582" spans="1:11" x14ac:dyDescent="0.3">
      <c r="A3582" s="2">
        <v>1</v>
      </c>
      <c r="C3582" t="str">
        <f t="shared" ca="1" si="255"/>
        <v/>
      </c>
      <c r="D3582" t="str">
        <f t="shared" ca="1" si="256"/>
        <v/>
      </c>
      <c r="H3582" t="str">
        <f t="shared" ca="1" si="257"/>
        <v/>
      </c>
      <c r="K3582" t="str">
        <f t="shared" ca="1" si="258"/>
        <v/>
      </c>
    </row>
    <row r="3583" spans="1:11" x14ac:dyDescent="0.3">
      <c r="A3583" s="2">
        <v>0</v>
      </c>
      <c r="C3583" t="str">
        <f t="shared" ca="1" si="255"/>
        <v/>
      </c>
      <c r="D3583" t="str">
        <f t="shared" ca="1" si="256"/>
        <v/>
      </c>
      <c r="H3583" t="str">
        <f t="shared" ca="1" si="257"/>
        <v/>
      </c>
      <c r="K3583" t="str">
        <f t="shared" ca="1" si="258"/>
        <v/>
      </c>
    </row>
    <row r="3584" spans="1:11" x14ac:dyDescent="0.3">
      <c r="A3584" s="2">
        <v>4</v>
      </c>
      <c r="C3584" t="str">
        <f t="shared" ca="1" si="255"/>
        <v/>
      </c>
      <c r="D3584" t="str">
        <f t="shared" ca="1" si="256"/>
        <v/>
      </c>
      <c r="H3584" t="str">
        <f t="shared" ca="1" si="257"/>
        <v/>
      </c>
      <c r="K3584" t="str">
        <f t="shared" ca="1" si="258"/>
        <v/>
      </c>
    </row>
    <row r="3585" spans="1:11" x14ac:dyDescent="0.3">
      <c r="A3585" s="2">
        <v>2</v>
      </c>
      <c r="C3585" t="str">
        <f t="shared" ref="C3585:C3648" ca="1" si="259">IF(MOD(CELL("строка",A3594),10)=0,SUM(A3585:A3594),"")</f>
        <v/>
      </c>
      <c r="D3585" t="str">
        <f t="shared" ref="D3585:D3648" ca="1" si="260">IF(MOD(CELL("строка",A3604),20)=0,SUM(A3585:A3604),"")</f>
        <v/>
      </c>
      <c r="H3585" t="str">
        <f t="shared" ca="1" si="257"/>
        <v/>
      </c>
      <c r="K3585" t="str">
        <f t="shared" ca="1" si="258"/>
        <v/>
      </c>
    </row>
    <row r="3586" spans="1:11" x14ac:dyDescent="0.3">
      <c r="A3586" s="2">
        <v>0</v>
      </c>
      <c r="C3586" t="str">
        <f t="shared" ca="1" si="259"/>
        <v/>
      </c>
      <c r="D3586" t="str">
        <f t="shared" ca="1" si="260"/>
        <v/>
      </c>
      <c r="H3586" t="str">
        <f t="shared" ref="H3586:H3649" ca="1" si="261">IF(MOD(CELL("строка",C3586),10)=1,POWER( SUM( C3586, -$G$1 ), 2 ),"")</f>
        <v/>
      </c>
      <c r="K3586" t="str">
        <f t="shared" ref="K3586:K3649" ca="1" si="262">IF(MOD(CELL("строка",D3586),20)=1,POWER( SUM( D3586, -$J$1 ), 2 ),"")</f>
        <v/>
      </c>
    </row>
    <row r="3587" spans="1:11" x14ac:dyDescent="0.3">
      <c r="A3587" s="2">
        <v>0</v>
      </c>
      <c r="C3587" t="str">
        <f t="shared" ca="1" si="259"/>
        <v/>
      </c>
      <c r="D3587" t="str">
        <f t="shared" ca="1" si="260"/>
        <v/>
      </c>
      <c r="H3587" t="str">
        <f t="shared" ca="1" si="261"/>
        <v/>
      </c>
      <c r="K3587" t="str">
        <f t="shared" ca="1" si="262"/>
        <v/>
      </c>
    </row>
    <row r="3588" spans="1:11" x14ac:dyDescent="0.3">
      <c r="A3588" s="2">
        <v>2</v>
      </c>
      <c r="C3588" t="str">
        <f t="shared" ca="1" si="259"/>
        <v/>
      </c>
      <c r="D3588" t="str">
        <f t="shared" ca="1" si="260"/>
        <v/>
      </c>
      <c r="H3588" t="str">
        <f t="shared" ca="1" si="261"/>
        <v/>
      </c>
      <c r="K3588" t="str">
        <f t="shared" ca="1" si="262"/>
        <v/>
      </c>
    </row>
    <row r="3589" spans="1:11" x14ac:dyDescent="0.3">
      <c r="A3589" s="2">
        <v>1</v>
      </c>
      <c r="C3589" t="str">
        <f t="shared" ca="1" si="259"/>
        <v/>
      </c>
      <c r="D3589" t="str">
        <f t="shared" ca="1" si="260"/>
        <v/>
      </c>
      <c r="H3589" t="str">
        <f t="shared" ca="1" si="261"/>
        <v/>
      </c>
      <c r="K3589" t="str">
        <f t="shared" ca="1" si="262"/>
        <v/>
      </c>
    </row>
    <row r="3590" spans="1:11" x14ac:dyDescent="0.3">
      <c r="A3590" s="2">
        <v>2</v>
      </c>
      <c r="C3590" t="str">
        <f t="shared" ca="1" si="259"/>
        <v/>
      </c>
      <c r="D3590" t="str">
        <f t="shared" ca="1" si="260"/>
        <v/>
      </c>
      <c r="H3590" t="str">
        <f t="shared" ca="1" si="261"/>
        <v/>
      </c>
      <c r="K3590" t="str">
        <f t="shared" ca="1" si="262"/>
        <v/>
      </c>
    </row>
    <row r="3591" spans="1:11" x14ac:dyDescent="0.3">
      <c r="A3591" s="2">
        <v>1</v>
      </c>
      <c r="C3591">
        <f t="shared" ca="1" si="259"/>
        <v>13</v>
      </c>
      <c r="D3591" t="str">
        <f t="shared" ca="1" si="260"/>
        <v/>
      </c>
      <c r="H3591">
        <f t="shared" ca="1" si="261"/>
        <v>4.9000000000000397E-3</v>
      </c>
      <c r="K3591" t="str">
        <f t="shared" ca="1" si="262"/>
        <v/>
      </c>
    </row>
    <row r="3592" spans="1:11" x14ac:dyDescent="0.3">
      <c r="A3592" s="2">
        <v>1</v>
      </c>
      <c r="C3592" t="str">
        <f t="shared" ca="1" si="259"/>
        <v/>
      </c>
      <c r="D3592" t="str">
        <f t="shared" ca="1" si="260"/>
        <v/>
      </c>
      <c r="H3592" t="str">
        <f t="shared" ca="1" si="261"/>
        <v/>
      </c>
      <c r="K3592" t="str">
        <f t="shared" ca="1" si="262"/>
        <v/>
      </c>
    </row>
    <row r="3593" spans="1:11" x14ac:dyDescent="0.3">
      <c r="A3593" s="2">
        <v>3</v>
      </c>
      <c r="C3593" t="str">
        <f t="shared" ca="1" si="259"/>
        <v/>
      </c>
      <c r="D3593" t="str">
        <f t="shared" ca="1" si="260"/>
        <v/>
      </c>
      <c r="H3593" t="str">
        <f t="shared" ca="1" si="261"/>
        <v/>
      </c>
      <c r="K3593" t="str">
        <f t="shared" ca="1" si="262"/>
        <v/>
      </c>
    </row>
    <row r="3594" spans="1:11" x14ac:dyDescent="0.3">
      <c r="A3594" s="2">
        <v>2</v>
      </c>
      <c r="C3594" t="str">
        <f t="shared" ca="1" si="259"/>
        <v/>
      </c>
      <c r="D3594" t="str">
        <f t="shared" ca="1" si="260"/>
        <v/>
      </c>
      <c r="H3594" t="str">
        <f t="shared" ca="1" si="261"/>
        <v/>
      </c>
      <c r="K3594" t="str">
        <f t="shared" ca="1" si="262"/>
        <v/>
      </c>
    </row>
    <row r="3595" spans="1:11" x14ac:dyDescent="0.3">
      <c r="A3595" s="2">
        <v>2</v>
      </c>
      <c r="C3595" t="str">
        <f t="shared" ca="1" si="259"/>
        <v/>
      </c>
      <c r="D3595" t="str">
        <f t="shared" ca="1" si="260"/>
        <v/>
      </c>
      <c r="H3595" t="str">
        <f t="shared" ca="1" si="261"/>
        <v/>
      </c>
      <c r="K3595" t="str">
        <f t="shared" ca="1" si="262"/>
        <v/>
      </c>
    </row>
    <row r="3596" spans="1:11" x14ac:dyDescent="0.3">
      <c r="A3596" s="2">
        <v>1</v>
      </c>
      <c r="C3596" t="str">
        <f t="shared" ca="1" si="259"/>
        <v/>
      </c>
      <c r="D3596" t="str">
        <f t="shared" ca="1" si="260"/>
        <v/>
      </c>
      <c r="H3596" t="str">
        <f t="shared" ca="1" si="261"/>
        <v/>
      </c>
      <c r="K3596" t="str">
        <f t="shared" ca="1" si="262"/>
        <v/>
      </c>
    </row>
    <row r="3597" spans="1:11" x14ac:dyDescent="0.3">
      <c r="A3597" s="2">
        <v>2</v>
      </c>
      <c r="C3597" t="str">
        <f t="shared" ca="1" si="259"/>
        <v/>
      </c>
      <c r="D3597" t="str">
        <f t="shared" ca="1" si="260"/>
        <v/>
      </c>
      <c r="H3597" t="str">
        <f t="shared" ca="1" si="261"/>
        <v/>
      </c>
      <c r="K3597" t="str">
        <f t="shared" ca="1" si="262"/>
        <v/>
      </c>
    </row>
    <row r="3598" spans="1:11" x14ac:dyDescent="0.3">
      <c r="A3598" s="2">
        <v>1</v>
      </c>
      <c r="C3598" t="str">
        <f t="shared" ca="1" si="259"/>
        <v/>
      </c>
      <c r="D3598" t="str">
        <f t="shared" ca="1" si="260"/>
        <v/>
      </c>
      <c r="H3598" t="str">
        <f t="shared" ca="1" si="261"/>
        <v/>
      </c>
      <c r="K3598" t="str">
        <f t="shared" ca="1" si="262"/>
        <v/>
      </c>
    </row>
    <row r="3599" spans="1:11" x14ac:dyDescent="0.3">
      <c r="A3599" s="2">
        <v>0</v>
      </c>
      <c r="C3599" t="str">
        <f t="shared" ca="1" si="259"/>
        <v/>
      </c>
      <c r="D3599" t="str">
        <f t="shared" ca="1" si="260"/>
        <v/>
      </c>
      <c r="H3599" t="str">
        <f t="shared" ca="1" si="261"/>
        <v/>
      </c>
      <c r="K3599" t="str">
        <f t="shared" ca="1" si="262"/>
        <v/>
      </c>
    </row>
    <row r="3600" spans="1:11" x14ac:dyDescent="0.3">
      <c r="A3600" s="2">
        <v>0</v>
      </c>
      <c r="C3600" t="str">
        <f t="shared" ca="1" si="259"/>
        <v/>
      </c>
      <c r="D3600" t="str">
        <f t="shared" ca="1" si="260"/>
        <v/>
      </c>
      <c r="H3600" t="str">
        <f t="shared" ca="1" si="261"/>
        <v/>
      </c>
      <c r="K3600" t="str">
        <f t="shared" ca="1" si="262"/>
        <v/>
      </c>
    </row>
    <row r="3601" spans="1:11" x14ac:dyDescent="0.3">
      <c r="A3601" s="2">
        <v>1</v>
      </c>
      <c r="C3601">
        <f t="shared" ca="1" si="259"/>
        <v>18</v>
      </c>
      <c r="D3601">
        <f t="shared" ca="1" si="260"/>
        <v>32</v>
      </c>
      <c r="H3601">
        <f t="shared" ca="1" si="261"/>
        <v>25.704900000000002</v>
      </c>
      <c r="K3601">
        <f t="shared" ca="1" si="262"/>
        <v>37.699600000000004</v>
      </c>
    </row>
    <row r="3602" spans="1:11" x14ac:dyDescent="0.3">
      <c r="A3602" s="2">
        <v>2</v>
      </c>
      <c r="C3602" t="str">
        <f t="shared" ca="1" si="259"/>
        <v/>
      </c>
      <c r="D3602" t="str">
        <f t="shared" ca="1" si="260"/>
        <v/>
      </c>
      <c r="H3602" t="str">
        <f t="shared" ca="1" si="261"/>
        <v/>
      </c>
      <c r="K3602" t="str">
        <f t="shared" ca="1" si="262"/>
        <v/>
      </c>
    </row>
    <row r="3603" spans="1:11" x14ac:dyDescent="0.3">
      <c r="A3603" s="2">
        <v>4</v>
      </c>
      <c r="C3603" t="str">
        <f t="shared" ca="1" si="259"/>
        <v/>
      </c>
      <c r="D3603" t="str">
        <f t="shared" ca="1" si="260"/>
        <v/>
      </c>
      <c r="H3603" t="str">
        <f t="shared" ca="1" si="261"/>
        <v/>
      </c>
      <c r="K3603" t="str">
        <f t="shared" ca="1" si="262"/>
        <v/>
      </c>
    </row>
    <row r="3604" spans="1:11" x14ac:dyDescent="0.3">
      <c r="A3604" s="2">
        <v>2</v>
      </c>
      <c r="C3604" t="str">
        <f t="shared" ca="1" si="259"/>
        <v/>
      </c>
      <c r="D3604" t="str">
        <f t="shared" ca="1" si="260"/>
        <v/>
      </c>
      <c r="H3604" t="str">
        <f t="shared" ca="1" si="261"/>
        <v/>
      </c>
      <c r="K3604" t="str">
        <f t="shared" ca="1" si="262"/>
        <v/>
      </c>
    </row>
    <row r="3605" spans="1:11" x14ac:dyDescent="0.3">
      <c r="A3605" s="2">
        <v>0</v>
      </c>
      <c r="C3605" t="str">
        <f t="shared" ca="1" si="259"/>
        <v/>
      </c>
      <c r="D3605" t="str">
        <f t="shared" ca="1" si="260"/>
        <v/>
      </c>
      <c r="H3605" t="str">
        <f t="shared" ca="1" si="261"/>
        <v/>
      </c>
      <c r="K3605" t="str">
        <f t="shared" ca="1" si="262"/>
        <v/>
      </c>
    </row>
    <row r="3606" spans="1:11" x14ac:dyDescent="0.3">
      <c r="A3606" s="2">
        <v>3</v>
      </c>
      <c r="C3606" t="str">
        <f t="shared" ca="1" si="259"/>
        <v/>
      </c>
      <c r="D3606" t="str">
        <f t="shared" ca="1" si="260"/>
        <v/>
      </c>
      <c r="H3606" t="str">
        <f t="shared" ca="1" si="261"/>
        <v/>
      </c>
      <c r="K3606" t="str">
        <f t="shared" ca="1" si="262"/>
        <v/>
      </c>
    </row>
    <row r="3607" spans="1:11" x14ac:dyDescent="0.3">
      <c r="A3607" s="2">
        <v>2</v>
      </c>
      <c r="C3607" t="str">
        <f t="shared" ca="1" si="259"/>
        <v/>
      </c>
      <c r="D3607" t="str">
        <f t="shared" ca="1" si="260"/>
        <v/>
      </c>
      <c r="H3607" t="str">
        <f t="shared" ca="1" si="261"/>
        <v/>
      </c>
      <c r="K3607" t="str">
        <f t="shared" ca="1" si="262"/>
        <v/>
      </c>
    </row>
    <row r="3608" spans="1:11" x14ac:dyDescent="0.3">
      <c r="A3608" s="2">
        <v>2</v>
      </c>
      <c r="C3608" t="str">
        <f t="shared" ca="1" si="259"/>
        <v/>
      </c>
      <c r="D3608" t="str">
        <f t="shared" ca="1" si="260"/>
        <v/>
      </c>
      <c r="H3608" t="str">
        <f t="shared" ca="1" si="261"/>
        <v/>
      </c>
      <c r="K3608" t="str">
        <f t="shared" ca="1" si="262"/>
        <v/>
      </c>
    </row>
    <row r="3609" spans="1:11" x14ac:dyDescent="0.3">
      <c r="A3609" s="2">
        <v>0</v>
      </c>
      <c r="C3609" t="str">
        <f t="shared" ca="1" si="259"/>
        <v/>
      </c>
      <c r="D3609" t="str">
        <f t="shared" ca="1" si="260"/>
        <v/>
      </c>
      <c r="H3609" t="str">
        <f t="shared" ca="1" si="261"/>
        <v/>
      </c>
      <c r="K3609" t="str">
        <f t="shared" ca="1" si="262"/>
        <v/>
      </c>
    </row>
    <row r="3610" spans="1:11" x14ac:dyDescent="0.3">
      <c r="A3610" s="2">
        <v>2</v>
      </c>
      <c r="C3610" t="str">
        <f t="shared" ca="1" si="259"/>
        <v/>
      </c>
      <c r="D3610" t="str">
        <f t="shared" ca="1" si="260"/>
        <v/>
      </c>
      <c r="H3610" t="str">
        <f t="shared" ca="1" si="261"/>
        <v/>
      </c>
      <c r="K3610" t="str">
        <f t="shared" ca="1" si="262"/>
        <v/>
      </c>
    </row>
    <row r="3611" spans="1:11" x14ac:dyDescent="0.3">
      <c r="A3611" s="2">
        <v>2</v>
      </c>
      <c r="C3611">
        <f t="shared" ca="1" si="259"/>
        <v>14</v>
      </c>
      <c r="D3611" t="str">
        <f t="shared" ca="1" si="260"/>
        <v/>
      </c>
      <c r="H3611">
        <f t="shared" ca="1" si="261"/>
        <v>1.1449000000000007</v>
      </c>
      <c r="K3611" t="str">
        <f t="shared" ca="1" si="262"/>
        <v/>
      </c>
    </row>
    <row r="3612" spans="1:11" x14ac:dyDescent="0.3">
      <c r="A3612" s="2">
        <v>1</v>
      </c>
      <c r="C3612" t="str">
        <f t="shared" ca="1" si="259"/>
        <v/>
      </c>
      <c r="D3612" t="str">
        <f t="shared" ca="1" si="260"/>
        <v/>
      </c>
      <c r="H3612" t="str">
        <f t="shared" ca="1" si="261"/>
        <v/>
      </c>
      <c r="K3612" t="str">
        <f t="shared" ca="1" si="262"/>
        <v/>
      </c>
    </row>
    <row r="3613" spans="1:11" x14ac:dyDescent="0.3">
      <c r="A3613" s="2">
        <v>1</v>
      </c>
      <c r="C3613" t="str">
        <f t="shared" ca="1" si="259"/>
        <v/>
      </c>
      <c r="D3613" t="str">
        <f t="shared" ca="1" si="260"/>
        <v/>
      </c>
      <c r="H3613" t="str">
        <f t="shared" ca="1" si="261"/>
        <v/>
      </c>
      <c r="K3613" t="str">
        <f t="shared" ca="1" si="262"/>
        <v/>
      </c>
    </row>
    <row r="3614" spans="1:11" x14ac:dyDescent="0.3">
      <c r="A3614" s="2">
        <v>0</v>
      </c>
      <c r="C3614" t="str">
        <f t="shared" ca="1" si="259"/>
        <v/>
      </c>
      <c r="D3614" t="str">
        <f t="shared" ca="1" si="260"/>
        <v/>
      </c>
      <c r="H3614" t="str">
        <f t="shared" ca="1" si="261"/>
        <v/>
      </c>
      <c r="K3614" t="str">
        <f t="shared" ca="1" si="262"/>
        <v/>
      </c>
    </row>
    <row r="3615" spans="1:11" x14ac:dyDescent="0.3">
      <c r="A3615" s="2">
        <v>2</v>
      </c>
      <c r="C3615" t="str">
        <f t="shared" ca="1" si="259"/>
        <v/>
      </c>
      <c r="D3615" t="str">
        <f t="shared" ca="1" si="260"/>
        <v/>
      </c>
      <c r="H3615" t="str">
        <f t="shared" ca="1" si="261"/>
        <v/>
      </c>
      <c r="K3615" t="str">
        <f t="shared" ca="1" si="262"/>
        <v/>
      </c>
    </row>
    <row r="3616" spans="1:11" x14ac:dyDescent="0.3">
      <c r="A3616" s="2">
        <v>1</v>
      </c>
      <c r="C3616" t="str">
        <f t="shared" ca="1" si="259"/>
        <v/>
      </c>
      <c r="D3616" t="str">
        <f t="shared" ca="1" si="260"/>
        <v/>
      </c>
      <c r="H3616" t="str">
        <f t="shared" ca="1" si="261"/>
        <v/>
      </c>
      <c r="K3616" t="str">
        <f t="shared" ca="1" si="262"/>
        <v/>
      </c>
    </row>
    <row r="3617" spans="1:11" x14ac:dyDescent="0.3">
      <c r="A3617" s="2">
        <v>1</v>
      </c>
      <c r="C3617" t="str">
        <f t="shared" ca="1" si="259"/>
        <v/>
      </c>
      <c r="D3617" t="str">
        <f t="shared" ca="1" si="260"/>
        <v/>
      </c>
      <c r="H3617" t="str">
        <f t="shared" ca="1" si="261"/>
        <v/>
      </c>
      <c r="K3617" t="str">
        <f t="shared" ca="1" si="262"/>
        <v/>
      </c>
    </row>
    <row r="3618" spans="1:11" x14ac:dyDescent="0.3">
      <c r="A3618" s="2">
        <v>4</v>
      </c>
      <c r="C3618" t="str">
        <f t="shared" ca="1" si="259"/>
        <v/>
      </c>
      <c r="D3618" t="str">
        <f t="shared" ca="1" si="260"/>
        <v/>
      </c>
      <c r="H3618" t="str">
        <f t="shared" ca="1" si="261"/>
        <v/>
      </c>
      <c r="K3618" t="str">
        <f t="shared" ca="1" si="262"/>
        <v/>
      </c>
    </row>
    <row r="3619" spans="1:11" x14ac:dyDescent="0.3">
      <c r="A3619" s="2">
        <v>1</v>
      </c>
      <c r="C3619" t="str">
        <f t="shared" ca="1" si="259"/>
        <v/>
      </c>
      <c r="D3619" t="str">
        <f t="shared" ca="1" si="260"/>
        <v/>
      </c>
      <c r="H3619" t="str">
        <f t="shared" ca="1" si="261"/>
        <v/>
      </c>
      <c r="K3619" t="str">
        <f t="shared" ca="1" si="262"/>
        <v/>
      </c>
    </row>
    <row r="3620" spans="1:11" x14ac:dyDescent="0.3">
      <c r="A3620" s="2">
        <v>1</v>
      </c>
      <c r="C3620" t="str">
        <f t="shared" ca="1" si="259"/>
        <v/>
      </c>
      <c r="D3620" t="str">
        <f t="shared" ca="1" si="260"/>
        <v/>
      </c>
      <c r="H3620" t="str">
        <f t="shared" ca="1" si="261"/>
        <v/>
      </c>
      <c r="K3620" t="str">
        <f t="shared" ca="1" si="262"/>
        <v/>
      </c>
    </row>
    <row r="3621" spans="1:11" x14ac:dyDescent="0.3">
      <c r="A3621" s="2">
        <v>2</v>
      </c>
      <c r="C3621">
        <f t="shared" ca="1" si="259"/>
        <v>13</v>
      </c>
      <c r="D3621">
        <f t="shared" ca="1" si="260"/>
        <v>27</v>
      </c>
      <c r="H3621">
        <f t="shared" ca="1" si="261"/>
        <v>4.9000000000000397E-3</v>
      </c>
      <c r="K3621">
        <f t="shared" ca="1" si="262"/>
        <v>1.2996000000000012</v>
      </c>
    </row>
    <row r="3622" spans="1:11" x14ac:dyDescent="0.3">
      <c r="A3622" s="2">
        <v>1</v>
      </c>
      <c r="C3622" t="str">
        <f t="shared" ca="1" si="259"/>
        <v/>
      </c>
      <c r="D3622" t="str">
        <f t="shared" ca="1" si="260"/>
        <v/>
      </c>
      <c r="H3622" t="str">
        <f t="shared" ca="1" si="261"/>
        <v/>
      </c>
      <c r="K3622" t="str">
        <f t="shared" ca="1" si="262"/>
        <v/>
      </c>
    </row>
    <row r="3623" spans="1:11" x14ac:dyDescent="0.3">
      <c r="A3623" s="2">
        <v>1</v>
      </c>
      <c r="C3623" t="str">
        <f t="shared" ca="1" si="259"/>
        <v/>
      </c>
      <c r="D3623" t="str">
        <f t="shared" ca="1" si="260"/>
        <v/>
      </c>
      <c r="H3623" t="str">
        <f t="shared" ca="1" si="261"/>
        <v/>
      </c>
      <c r="K3623" t="str">
        <f t="shared" ca="1" si="262"/>
        <v/>
      </c>
    </row>
    <row r="3624" spans="1:11" x14ac:dyDescent="0.3">
      <c r="A3624" s="2">
        <v>0</v>
      </c>
      <c r="C3624" t="str">
        <f t="shared" ca="1" si="259"/>
        <v/>
      </c>
      <c r="D3624" t="str">
        <f t="shared" ca="1" si="260"/>
        <v/>
      </c>
      <c r="H3624" t="str">
        <f t="shared" ca="1" si="261"/>
        <v/>
      </c>
      <c r="K3624" t="str">
        <f t="shared" ca="1" si="262"/>
        <v/>
      </c>
    </row>
    <row r="3625" spans="1:11" x14ac:dyDescent="0.3">
      <c r="A3625" s="2">
        <v>1</v>
      </c>
      <c r="C3625" t="str">
        <f t="shared" ca="1" si="259"/>
        <v/>
      </c>
      <c r="D3625" t="str">
        <f t="shared" ca="1" si="260"/>
        <v/>
      </c>
      <c r="H3625" t="str">
        <f t="shared" ca="1" si="261"/>
        <v/>
      </c>
      <c r="K3625" t="str">
        <f t="shared" ca="1" si="262"/>
        <v/>
      </c>
    </row>
    <row r="3626" spans="1:11" x14ac:dyDescent="0.3">
      <c r="A3626" s="2">
        <v>1</v>
      </c>
      <c r="C3626" t="str">
        <f t="shared" ca="1" si="259"/>
        <v/>
      </c>
      <c r="D3626" t="str">
        <f t="shared" ca="1" si="260"/>
        <v/>
      </c>
      <c r="H3626" t="str">
        <f t="shared" ca="1" si="261"/>
        <v/>
      </c>
      <c r="K3626" t="str">
        <f t="shared" ca="1" si="262"/>
        <v/>
      </c>
    </row>
    <row r="3627" spans="1:11" x14ac:dyDescent="0.3">
      <c r="A3627" s="2">
        <v>1</v>
      </c>
      <c r="C3627" t="str">
        <f t="shared" ca="1" si="259"/>
        <v/>
      </c>
      <c r="D3627" t="str">
        <f t="shared" ca="1" si="260"/>
        <v/>
      </c>
      <c r="H3627" t="str">
        <f t="shared" ca="1" si="261"/>
        <v/>
      </c>
      <c r="K3627" t="str">
        <f t="shared" ca="1" si="262"/>
        <v/>
      </c>
    </row>
    <row r="3628" spans="1:11" x14ac:dyDescent="0.3">
      <c r="A3628" s="2">
        <v>2</v>
      </c>
      <c r="C3628" t="str">
        <f t="shared" ca="1" si="259"/>
        <v/>
      </c>
      <c r="D3628" t="str">
        <f t="shared" ca="1" si="260"/>
        <v/>
      </c>
      <c r="H3628" t="str">
        <f t="shared" ca="1" si="261"/>
        <v/>
      </c>
      <c r="K3628" t="str">
        <f t="shared" ca="1" si="262"/>
        <v/>
      </c>
    </row>
    <row r="3629" spans="1:11" x14ac:dyDescent="0.3">
      <c r="A3629" s="2">
        <v>4</v>
      </c>
      <c r="C3629" t="str">
        <f t="shared" ca="1" si="259"/>
        <v/>
      </c>
      <c r="D3629" t="str">
        <f t="shared" ca="1" si="260"/>
        <v/>
      </c>
      <c r="H3629" t="str">
        <f t="shared" ca="1" si="261"/>
        <v/>
      </c>
      <c r="K3629" t="str">
        <f t="shared" ca="1" si="262"/>
        <v/>
      </c>
    </row>
    <row r="3630" spans="1:11" x14ac:dyDescent="0.3">
      <c r="A3630" s="2">
        <v>0</v>
      </c>
      <c r="C3630" t="str">
        <f t="shared" ca="1" si="259"/>
        <v/>
      </c>
      <c r="D3630" t="str">
        <f t="shared" ca="1" si="260"/>
        <v/>
      </c>
      <c r="H3630" t="str">
        <f t="shared" ca="1" si="261"/>
        <v/>
      </c>
      <c r="K3630" t="str">
        <f t="shared" ca="1" si="262"/>
        <v/>
      </c>
    </row>
    <row r="3631" spans="1:11" x14ac:dyDescent="0.3">
      <c r="A3631" s="2">
        <v>2</v>
      </c>
      <c r="C3631">
        <f t="shared" ca="1" si="259"/>
        <v>14</v>
      </c>
      <c r="D3631" t="str">
        <f t="shared" ca="1" si="260"/>
        <v/>
      </c>
      <c r="H3631">
        <f t="shared" ca="1" si="261"/>
        <v>1.1449000000000007</v>
      </c>
      <c r="K3631" t="str">
        <f t="shared" ca="1" si="262"/>
        <v/>
      </c>
    </row>
    <row r="3632" spans="1:11" x14ac:dyDescent="0.3">
      <c r="A3632" s="2">
        <v>0</v>
      </c>
      <c r="C3632" t="str">
        <f t="shared" ca="1" si="259"/>
        <v/>
      </c>
      <c r="D3632" t="str">
        <f t="shared" ca="1" si="260"/>
        <v/>
      </c>
      <c r="H3632" t="str">
        <f t="shared" ca="1" si="261"/>
        <v/>
      </c>
      <c r="K3632" t="str">
        <f t="shared" ca="1" si="262"/>
        <v/>
      </c>
    </row>
    <row r="3633" spans="1:11" x14ac:dyDescent="0.3">
      <c r="A3633" s="2">
        <v>3</v>
      </c>
      <c r="C3633" t="str">
        <f t="shared" ca="1" si="259"/>
        <v/>
      </c>
      <c r="D3633" t="str">
        <f t="shared" ca="1" si="260"/>
        <v/>
      </c>
      <c r="H3633" t="str">
        <f t="shared" ca="1" si="261"/>
        <v/>
      </c>
      <c r="K3633" t="str">
        <f t="shared" ca="1" si="262"/>
        <v/>
      </c>
    </row>
    <row r="3634" spans="1:11" x14ac:dyDescent="0.3">
      <c r="A3634" s="2">
        <v>1</v>
      </c>
      <c r="C3634" t="str">
        <f t="shared" ca="1" si="259"/>
        <v/>
      </c>
      <c r="D3634" t="str">
        <f t="shared" ca="1" si="260"/>
        <v/>
      </c>
      <c r="H3634" t="str">
        <f t="shared" ca="1" si="261"/>
        <v/>
      </c>
      <c r="K3634" t="str">
        <f t="shared" ca="1" si="262"/>
        <v/>
      </c>
    </row>
    <row r="3635" spans="1:11" x14ac:dyDescent="0.3">
      <c r="A3635" s="2">
        <v>2</v>
      </c>
      <c r="C3635" t="str">
        <f t="shared" ca="1" si="259"/>
        <v/>
      </c>
      <c r="D3635" t="str">
        <f t="shared" ca="1" si="260"/>
        <v/>
      </c>
      <c r="H3635" t="str">
        <f t="shared" ca="1" si="261"/>
        <v/>
      </c>
      <c r="K3635" t="str">
        <f t="shared" ca="1" si="262"/>
        <v/>
      </c>
    </row>
    <row r="3636" spans="1:11" x14ac:dyDescent="0.3">
      <c r="A3636" s="2">
        <v>1</v>
      </c>
      <c r="C3636" t="str">
        <f t="shared" ca="1" si="259"/>
        <v/>
      </c>
      <c r="D3636" t="str">
        <f t="shared" ca="1" si="260"/>
        <v/>
      </c>
      <c r="H3636" t="str">
        <f t="shared" ca="1" si="261"/>
        <v/>
      </c>
      <c r="K3636" t="str">
        <f t="shared" ca="1" si="262"/>
        <v/>
      </c>
    </row>
    <row r="3637" spans="1:11" x14ac:dyDescent="0.3">
      <c r="A3637" s="2">
        <v>0</v>
      </c>
      <c r="C3637" t="str">
        <f t="shared" ca="1" si="259"/>
        <v/>
      </c>
      <c r="D3637" t="str">
        <f t="shared" ca="1" si="260"/>
        <v/>
      </c>
      <c r="H3637" t="str">
        <f t="shared" ca="1" si="261"/>
        <v/>
      </c>
      <c r="K3637" t="str">
        <f t="shared" ca="1" si="262"/>
        <v/>
      </c>
    </row>
    <row r="3638" spans="1:11" x14ac:dyDescent="0.3">
      <c r="A3638" s="2">
        <v>4</v>
      </c>
      <c r="C3638" t="str">
        <f t="shared" ca="1" si="259"/>
        <v/>
      </c>
      <c r="D3638" t="str">
        <f t="shared" ca="1" si="260"/>
        <v/>
      </c>
      <c r="H3638" t="str">
        <f t="shared" ca="1" si="261"/>
        <v/>
      </c>
      <c r="K3638" t="str">
        <f t="shared" ca="1" si="262"/>
        <v/>
      </c>
    </row>
    <row r="3639" spans="1:11" x14ac:dyDescent="0.3">
      <c r="A3639" s="2">
        <v>1</v>
      </c>
      <c r="C3639" t="str">
        <f t="shared" ca="1" si="259"/>
        <v/>
      </c>
      <c r="D3639" t="str">
        <f t="shared" ca="1" si="260"/>
        <v/>
      </c>
      <c r="H3639" t="str">
        <f t="shared" ca="1" si="261"/>
        <v/>
      </c>
      <c r="K3639" t="str">
        <f t="shared" ca="1" si="262"/>
        <v/>
      </c>
    </row>
    <row r="3640" spans="1:11" x14ac:dyDescent="0.3">
      <c r="A3640" s="2">
        <v>0</v>
      </c>
      <c r="C3640" t="str">
        <f t="shared" ca="1" si="259"/>
        <v/>
      </c>
      <c r="D3640" t="str">
        <f t="shared" ca="1" si="260"/>
        <v/>
      </c>
      <c r="H3640" t="str">
        <f t="shared" ca="1" si="261"/>
        <v/>
      </c>
      <c r="K3640" t="str">
        <f t="shared" ca="1" si="262"/>
        <v/>
      </c>
    </row>
    <row r="3641" spans="1:11" x14ac:dyDescent="0.3">
      <c r="A3641" s="2">
        <v>2</v>
      </c>
      <c r="C3641">
        <f t="shared" ca="1" si="259"/>
        <v>8</v>
      </c>
      <c r="D3641">
        <f t="shared" ca="1" si="260"/>
        <v>21</v>
      </c>
      <c r="H3641">
        <f t="shared" ca="1" si="261"/>
        <v>24.304899999999996</v>
      </c>
      <c r="K3641">
        <f t="shared" ca="1" si="262"/>
        <v>23.619599999999995</v>
      </c>
    </row>
    <row r="3642" spans="1:11" x14ac:dyDescent="0.3">
      <c r="A3642" s="2">
        <v>2</v>
      </c>
      <c r="C3642" t="str">
        <f t="shared" ca="1" si="259"/>
        <v/>
      </c>
      <c r="D3642" t="str">
        <f t="shared" ca="1" si="260"/>
        <v/>
      </c>
      <c r="H3642" t="str">
        <f t="shared" ca="1" si="261"/>
        <v/>
      </c>
      <c r="K3642" t="str">
        <f t="shared" ca="1" si="262"/>
        <v/>
      </c>
    </row>
    <row r="3643" spans="1:11" x14ac:dyDescent="0.3">
      <c r="A3643" s="2">
        <v>1</v>
      </c>
      <c r="C3643" t="str">
        <f t="shared" ca="1" si="259"/>
        <v/>
      </c>
      <c r="D3643" t="str">
        <f t="shared" ca="1" si="260"/>
        <v/>
      </c>
      <c r="H3643" t="str">
        <f t="shared" ca="1" si="261"/>
        <v/>
      </c>
      <c r="K3643" t="str">
        <f t="shared" ca="1" si="262"/>
        <v/>
      </c>
    </row>
    <row r="3644" spans="1:11" x14ac:dyDescent="0.3">
      <c r="A3644" s="2">
        <v>1</v>
      </c>
      <c r="C3644" t="str">
        <f t="shared" ca="1" si="259"/>
        <v/>
      </c>
      <c r="D3644" t="str">
        <f t="shared" ca="1" si="260"/>
        <v/>
      </c>
      <c r="H3644" t="str">
        <f t="shared" ca="1" si="261"/>
        <v/>
      </c>
      <c r="K3644" t="str">
        <f t="shared" ca="1" si="262"/>
        <v/>
      </c>
    </row>
    <row r="3645" spans="1:11" x14ac:dyDescent="0.3">
      <c r="A3645" s="2">
        <v>2</v>
      </c>
      <c r="C3645" t="str">
        <f t="shared" ca="1" si="259"/>
        <v/>
      </c>
      <c r="D3645" t="str">
        <f t="shared" ca="1" si="260"/>
        <v/>
      </c>
      <c r="H3645" t="str">
        <f t="shared" ca="1" si="261"/>
        <v/>
      </c>
      <c r="K3645" t="str">
        <f t="shared" ca="1" si="262"/>
        <v/>
      </c>
    </row>
    <row r="3646" spans="1:11" x14ac:dyDescent="0.3">
      <c r="A3646" s="2">
        <v>0</v>
      </c>
      <c r="C3646" t="str">
        <f t="shared" ca="1" si="259"/>
        <v/>
      </c>
      <c r="D3646" t="str">
        <f t="shared" ca="1" si="260"/>
        <v/>
      </c>
      <c r="H3646" t="str">
        <f t="shared" ca="1" si="261"/>
        <v/>
      </c>
      <c r="K3646" t="str">
        <f t="shared" ca="1" si="262"/>
        <v/>
      </c>
    </row>
    <row r="3647" spans="1:11" x14ac:dyDescent="0.3">
      <c r="A3647" s="2">
        <v>0</v>
      </c>
      <c r="C3647" t="str">
        <f t="shared" ca="1" si="259"/>
        <v/>
      </c>
      <c r="D3647" t="str">
        <f t="shared" ca="1" si="260"/>
        <v/>
      </c>
      <c r="H3647" t="str">
        <f t="shared" ca="1" si="261"/>
        <v/>
      </c>
      <c r="K3647" t="str">
        <f t="shared" ca="1" si="262"/>
        <v/>
      </c>
    </row>
    <row r="3648" spans="1:11" x14ac:dyDescent="0.3">
      <c r="A3648" s="2">
        <v>0</v>
      </c>
      <c r="C3648" t="str">
        <f t="shared" ca="1" si="259"/>
        <v/>
      </c>
      <c r="D3648" t="str">
        <f t="shared" ca="1" si="260"/>
        <v/>
      </c>
      <c r="H3648" t="str">
        <f t="shared" ca="1" si="261"/>
        <v/>
      </c>
      <c r="K3648" t="str">
        <f t="shared" ca="1" si="262"/>
        <v/>
      </c>
    </row>
    <row r="3649" spans="1:11" x14ac:dyDescent="0.3">
      <c r="A3649" s="2">
        <v>0</v>
      </c>
      <c r="C3649" t="str">
        <f t="shared" ref="C3649:C3712" ca="1" si="263">IF(MOD(CELL("строка",A3658),10)=0,SUM(A3649:A3658),"")</f>
        <v/>
      </c>
      <c r="D3649" t="str">
        <f t="shared" ref="D3649:D3712" ca="1" si="264">IF(MOD(CELL("строка",A3668),20)=0,SUM(A3649:A3668),"")</f>
        <v/>
      </c>
      <c r="H3649" t="str">
        <f t="shared" ca="1" si="261"/>
        <v/>
      </c>
      <c r="K3649" t="str">
        <f t="shared" ca="1" si="262"/>
        <v/>
      </c>
    </row>
    <row r="3650" spans="1:11" x14ac:dyDescent="0.3">
      <c r="A3650" s="2">
        <v>0</v>
      </c>
      <c r="C3650" t="str">
        <f t="shared" ca="1" si="263"/>
        <v/>
      </c>
      <c r="D3650" t="str">
        <f t="shared" ca="1" si="264"/>
        <v/>
      </c>
      <c r="H3650" t="str">
        <f t="shared" ref="H3650:H3713" ca="1" si="265">IF(MOD(CELL("строка",C3650),10)=1,POWER( SUM( C3650, -$G$1 ), 2 ),"")</f>
        <v/>
      </c>
      <c r="K3650" t="str">
        <f t="shared" ref="K3650:K3713" ca="1" si="266">IF(MOD(CELL("строка",D3650),20)=1,POWER( SUM( D3650, -$J$1 ), 2 ),"")</f>
        <v/>
      </c>
    </row>
    <row r="3651" spans="1:11" x14ac:dyDescent="0.3">
      <c r="A3651" s="2">
        <v>3</v>
      </c>
      <c r="C3651">
        <f t="shared" ca="1" si="263"/>
        <v>13</v>
      </c>
      <c r="D3651" t="str">
        <f t="shared" ca="1" si="264"/>
        <v/>
      </c>
      <c r="H3651">
        <f t="shared" ca="1" si="265"/>
        <v>4.9000000000000397E-3</v>
      </c>
      <c r="K3651" t="str">
        <f t="shared" ca="1" si="266"/>
        <v/>
      </c>
    </row>
    <row r="3652" spans="1:11" x14ac:dyDescent="0.3">
      <c r="A3652" s="2">
        <v>0</v>
      </c>
      <c r="C3652" t="str">
        <f t="shared" ca="1" si="263"/>
        <v/>
      </c>
      <c r="D3652" t="str">
        <f t="shared" ca="1" si="264"/>
        <v/>
      </c>
      <c r="H3652" t="str">
        <f t="shared" ca="1" si="265"/>
        <v/>
      </c>
      <c r="K3652" t="str">
        <f t="shared" ca="1" si="266"/>
        <v/>
      </c>
    </row>
    <row r="3653" spans="1:11" x14ac:dyDescent="0.3">
      <c r="A3653" s="2">
        <v>1</v>
      </c>
      <c r="C3653" t="str">
        <f t="shared" ca="1" si="263"/>
        <v/>
      </c>
      <c r="D3653" t="str">
        <f t="shared" ca="1" si="264"/>
        <v/>
      </c>
      <c r="H3653" t="str">
        <f t="shared" ca="1" si="265"/>
        <v/>
      </c>
      <c r="K3653" t="str">
        <f t="shared" ca="1" si="266"/>
        <v/>
      </c>
    </row>
    <row r="3654" spans="1:11" x14ac:dyDescent="0.3">
      <c r="A3654" s="2">
        <v>4</v>
      </c>
      <c r="C3654" t="str">
        <f t="shared" ca="1" si="263"/>
        <v/>
      </c>
      <c r="D3654" t="str">
        <f t="shared" ca="1" si="264"/>
        <v/>
      </c>
      <c r="H3654" t="str">
        <f t="shared" ca="1" si="265"/>
        <v/>
      </c>
      <c r="K3654" t="str">
        <f t="shared" ca="1" si="266"/>
        <v/>
      </c>
    </row>
    <row r="3655" spans="1:11" x14ac:dyDescent="0.3">
      <c r="A3655" s="2">
        <v>0</v>
      </c>
      <c r="C3655" t="str">
        <f t="shared" ca="1" si="263"/>
        <v/>
      </c>
      <c r="D3655" t="str">
        <f t="shared" ca="1" si="264"/>
        <v/>
      </c>
      <c r="H3655" t="str">
        <f t="shared" ca="1" si="265"/>
        <v/>
      </c>
      <c r="K3655" t="str">
        <f t="shared" ca="1" si="266"/>
        <v/>
      </c>
    </row>
    <row r="3656" spans="1:11" x14ac:dyDescent="0.3">
      <c r="A3656" s="2">
        <v>2</v>
      </c>
      <c r="C3656" t="str">
        <f t="shared" ca="1" si="263"/>
        <v/>
      </c>
      <c r="D3656" t="str">
        <f t="shared" ca="1" si="264"/>
        <v/>
      </c>
      <c r="H3656" t="str">
        <f t="shared" ca="1" si="265"/>
        <v/>
      </c>
      <c r="K3656" t="str">
        <f t="shared" ca="1" si="266"/>
        <v/>
      </c>
    </row>
    <row r="3657" spans="1:11" x14ac:dyDescent="0.3">
      <c r="A3657" s="2">
        <v>0</v>
      </c>
      <c r="C3657" t="str">
        <f t="shared" ca="1" si="263"/>
        <v/>
      </c>
      <c r="D3657" t="str">
        <f t="shared" ca="1" si="264"/>
        <v/>
      </c>
      <c r="H3657" t="str">
        <f t="shared" ca="1" si="265"/>
        <v/>
      </c>
      <c r="K3657" t="str">
        <f t="shared" ca="1" si="266"/>
        <v/>
      </c>
    </row>
    <row r="3658" spans="1:11" x14ac:dyDescent="0.3">
      <c r="A3658" s="2">
        <v>0</v>
      </c>
      <c r="C3658" t="str">
        <f t="shared" ca="1" si="263"/>
        <v/>
      </c>
      <c r="D3658" t="str">
        <f t="shared" ca="1" si="264"/>
        <v/>
      </c>
      <c r="H3658" t="str">
        <f t="shared" ca="1" si="265"/>
        <v/>
      </c>
      <c r="K3658" t="str">
        <f t="shared" ca="1" si="266"/>
        <v/>
      </c>
    </row>
    <row r="3659" spans="1:11" x14ac:dyDescent="0.3">
      <c r="A3659" s="2">
        <v>3</v>
      </c>
      <c r="C3659" t="str">
        <f t="shared" ca="1" si="263"/>
        <v/>
      </c>
      <c r="D3659" t="str">
        <f t="shared" ca="1" si="264"/>
        <v/>
      </c>
      <c r="H3659" t="str">
        <f t="shared" ca="1" si="265"/>
        <v/>
      </c>
      <c r="K3659" t="str">
        <f t="shared" ca="1" si="266"/>
        <v/>
      </c>
    </row>
    <row r="3660" spans="1:11" x14ac:dyDescent="0.3">
      <c r="A3660" s="2">
        <v>0</v>
      </c>
      <c r="C3660" t="str">
        <f t="shared" ca="1" si="263"/>
        <v/>
      </c>
      <c r="D3660" t="str">
        <f t="shared" ca="1" si="264"/>
        <v/>
      </c>
      <c r="H3660" t="str">
        <f t="shared" ca="1" si="265"/>
        <v/>
      </c>
      <c r="K3660" t="str">
        <f t="shared" ca="1" si="266"/>
        <v/>
      </c>
    </row>
    <row r="3661" spans="1:11" x14ac:dyDescent="0.3">
      <c r="A3661" s="2">
        <v>2</v>
      </c>
      <c r="C3661">
        <f t="shared" ca="1" si="263"/>
        <v>12</v>
      </c>
      <c r="D3661">
        <f t="shared" ca="1" si="264"/>
        <v>23</v>
      </c>
      <c r="H3661">
        <f t="shared" ca="1" si="265"/>
        <v>0.86489999999999945</v>
      </c>
      <c r="K3661">
        <f t="shared" ca="1" si="266"/>
        <v>8.1795999999999971</v>
      </c>
    </row>
    <row r="3662" spans="1:11" x14ac:dyDescent="0.3">
      <c r="A3662" s="2">
        <v>2</v>
      </c>
      <c r="C3662" t="str">
        <f t="shared" ca="1" si="263"/>
        <v/>
      </c>
      <c r="D3662" t="str">
        <f t="shared" ca="1" si="264"/>
        <v/>
      </c>
      <c r="H3662" t="str">
        <f t="shared" ca="1" si="265"/>
        <v/>
      </c>
      <c r="K3662" t="str">
        <f t="shared" ca="1" si="266"/>
        <v/>
      </c>
    </row>
    <row r="3663" spans="1:11" x14ac:dyDescent="0.3">
      <c r="A3663" s="2">
        <v>0</v>
      </c>
      <c r="C3663" t="str">
        <f t="shared" ca="1" si="263"/>
        <v/>
      </c>
      <c r="D3663" t="str">
        <f t="shared" ca="1" si="264"/>
        <v/>
      </c>
      <c r="H3663" t="str">
        <f t="shared" ca="1" si="265"/>
        <v/>
      </c>
      <c r="K3663" t="str">
        <f t="shared" ca="1" si="266"/>
        <v/>
      </c>
    </row>
    <row r="3664" spans="1:11" x14ac:dyDescent="0.3">
      <c r="A3664" s="2">
        <v>1</v>
      </c>
      <c r="C3664" t="str">
        <f t="shared" ca="1" si="263"/>
        <v/>
      </c>
      <c r="D3664" t="str">
        <f t="shared" ca="1" si="264"/>
        <v/>
      </c>
      <c r="H3664" t="str">
        <f t="shared" ca="1" si="265"/>
        <v/>
      </c>
      <c r="K3664" t="str">
        <f t="shared" ca="1" si="266"/>
        <v/>
      </c>
    </row>
    <row r="3665" spans="1:11" x14ac:dyDescent="0.3">
      <c r="A3665" s="2">
        <v>0</v>
      </c>
      <c r="C3665" t="str">
        <f t="shared" ca="1" si="263"/>
        <v/>
      </c>
      <c r="D3665" t="str">
        <f t="shared" ca="1" si="264"/>
        <v/>
      </c>
      <c r="H3665" t="str">
        <f t="shared" ca="1" si="265"/>
        <v/>
      </c>
      <c r="K3665" t="str">
        <f t="shared" ca="1" si="266"/>
        <v/>
      </c>
    </row>
    <row r="3666" spans="1:11" x14ac:dyDescent="0.3">
      <c r="A3666" s="2">
        <v>3</v>
      </c>
      <c r="C3666" t="str">
        <f t="shared" ca="1" si="263"/>
        <v/>
      </c>
      <c r="D3666" t="str">
        <f t="shared" ca="1" si="264"/>
        <v/>
      </c>
      <c r="H3666" t="str">
        <f t="shared" ca="1" si="265"/>
        <v/>
      </c>
      <c r="K3666" t="str">
        <f t="shared" ca="1" si="266"/>
        <v/>
      </c>
    </row>
    <row r="3667" spans="1:11" x14ac:dyDescent="0.3">
      <c r="A3667" s="2">
        <v>0</v>
      </c>
      <c r="C3667" t="str">
        <f t="shared" ca="1" si="263"/>
        <v/>
      </c>
      <c r="D3667" t="str">
        <f t="shared" ca="1" si="264"/>
        <v/>
      </c>
      <c r="H3667" t="str">
        <f t="shared" ca="1" si="265"/>
        <v/>
      </c>
      <c r="K3667" t="str">
        <f t="shared" ca="1" si="266"/>
        <v/>
      </c>
    </row>
    <row r="3668" spans="1:11" x14ac:dyDescent="0.3">
      <c r="A3668" s="2">
        <v>1</v>
      </c>
      <c r="C3668" t="str">
        <f t="shared" ca="1" si="263"/>
        <v/>
      </c>
      <c r="D3668" t="str">
        <f t="shared" ca="1" si="264"/>
        <v/>
      </c>
      <c r="H3668" t="str">
        <f t="shared" ca="1" si="265"/>
        <v/>
      </c>
      <c r="K3668" t="str">
        <f t="shared" ca="1" si="266"/>
        <v/>
      </c>
    </row>
    <row r="3669" spans="1:11" x14ac:dyDescent="0.3">
      <c r="A3669" s="2">
        <v>0</v>
      </c>
      <c r="C3669" t="str">
        <f t="shared" ca="1" si="263"/>
        <v/>
      </c>
      <c r="D3669" t="str">
        <f t="shared" ca="1" si="264"/>
        <v/>
      </c>
      <c r="H3669" t="str">
        <f t="shared" ca="1" si="265"/>
        <v/>
      </c>
      <c r="K3669" t="str">
        <f t="shared" ca="1" si="266"/>
        <v/>
      </c>
    </row>
    <row r="3670" spans="1:11" x14ac:dyDescent="0.3">
      <c r="A3670" s="2">
        <v>3</v>
      </c>
      <c r="C3670" t="str">
        <f t="shared" ca="1" si="263"/>
        <v/>
      </c>
      <c r="D3670" t="str">
        <f t="shared" ca="1" si="264"/>
        <v/>
      </c>
      <c r="H3670" t="str">
        <f t="shared" ca="1" si="265"/>
        <v/>
      </c>
      <c r="K3670" t="str">
        <f t="shared" ca="1" si="266"/>
        <v/>
      </c>
    </row>
    <row r="3671" spans="1:11" x14ac:dyDescent="0.3">
      <c r="A3671" s="2">
        <v>1</v>
      </c>
      <c r="C3671">
        <f t="shared" ca="1" si="263"/>
        <v>11</v>
      </c>
      <c r="D3671" t="str">
        <f t="shared" ca="1" si="264"/>
        <v/>
      </c>
      <c r="H3671">
        <f t="shared" ca="1" si="265"/>
        <v>3.724899999999999</v>
      </c>
      <c r="K3671" t="str">
        <f t="shared" ca="1" si="266"/>
        <v/>
      </c>
    </row>
    <row r="3672" spans="1:11" x14ac:dyDescent="0.3">
      <c r="A3672" s="2">
        <v>2</v>
      </c>
      <c r="C3672" t="str">
        <f t="shared" ca="1" si="263"/>
        <v/>
      </c>
      <c r="D3672" t="str">
        <f t="shared" ca="1" si="264"/>
        <v/>
      </c>
      <c r="H3672" t="str">
        <f t="shared" ca="1" si="265"/>
        <v/>
      </c>
      <c r="K3672" t="str">
        <f t="shared" ca="1" si="266"/>
        <v/>
      </c>
    </row>
    <row r="3673" spans="1:11" x14ac:dyDescent="0.3">
      <c r="A3673" s="2">
        <v>0</v>
      </c>
      <c r="C3673" t="str">
        <f t="shared" ca="1" si="263"/>
        <v/>
      </c>
      <c r="D3673" t="str">
        <f t="shared" ca="1" si="264"/>
        <v/>
      </c>
      <c r="H3673" t="str">
        <f t="shared" ca="1" si="265"/>
        <v/>
      </c>
      <c r="K3673" t="str">
        <f t="shared" ca="1" si="266"/>
        <v/>
      </c>
    </row>
    <row r="3674" spans="1:11" x14ac:dyDescent="0.3">
      <c r="A3674" s="2">
        <v>2</v>
      </c>
      <c r="C3674" t="str">
        <f t="shared" ca="1" si="263"/>
        <v/>
      </c>
      <c r="D3674" t="str">
        <f t="shared" ca="1" si="264"/>
        <v/>
      </c>
      <c r="H3674" t="str">
        <f t="shared" ca="1" si="265"/>
        <v/>
      </c>
      <c r="K3674" t="str">
        <f t="shared" ca="1" si="266"/>
        <v/>
      </c>
    </row>
    <row r="3675" spans="1:11" x14ac:dyDescent="0.3">
      <c r="A3675" s="2">
        <v>0</v>
      </c>
      <c r="C3675" t="str">
        <f t="shared" ca="1" si="263"/>
        <v/>
      </c>
      <c r="D3675" t="str">
        <f t="shared" ca="1" si="264"/>
        <v/>
      </c>
      <c r="H3675" t="str">
        <f t="shared" ca="1" si="265"/>
        <v/>
      </c>
      <c r="K3675" t="str">
        <f t="shared" ca="1" si="266"/>
        <v/>
      </c>
    </row>
    <row r="3676" spans="1:11" x14ac:dyDescent="0.3">
      <c r="A3676" s="2">
        <v>2</v>
      </c>
      <c r="C3676" t="str">
        <f t="shared" ca="1" si="263"/>
        <v/>
      </c>
      <c r="D3676" t="str">
        <f t="shared" ca="1" si="264"/>
        <v/>
      </c>
      <c r="H3676" t="str">
        <f t="shared" ca="1" si="265"/>
        <v/>
      </c>
      <c r="K3676" t="str">
        <f t="shared" ca="1" si="266"/>
        <v/>
      </c>
    </row>
    <row r="3677" spans="1:11" x14ac:dyDescent="0.3">
      <c r="A3677" s="2">
        <v>2</v>
      </c>
      <c r="C3677" t="str">
        <f t="shared" ca="1" si="263"/>
        <v/>
      </c>
      <c r="D3677" t="str">
        <f t="shared" ca="1" si="264"/>
        <v/>
      </c>
      <c r="H3677" t="str">
        <f t="shared" ca="1" si="265"/>
        <v/>
      </c>
      <c r="K3677" t="str">
        <f t="shared" ca="1" si="266"/>
        <v/>
      </c>
    </row>
    <row r="3678" spans="1:11" x14ac:dyDescent="0.3">
      <c r="A3678" s="2">
        <v>2</v>
      </c>
      <c r="C3678" t="str">
        <f t="shared" ca="1" si="263"/>
        <v/>
      </c>
      <c r="D3678" t="str">
        <f t="shared" ca="1" si="264"/>
        <v/>
      </c>
      <c r="H3678" t="str">
        <f t="shared" ca="1" si="265"/>
        <v/>
      </c>
      <c r="K3678" t="str">
        <f t="shared" ca="1" si="266"/>
        <v/>
      </c>
    </row>
    <row r="3679" spans="1:11" x14ac:dyDescent="0.3">
      <c r="A3679" s="2">
        <v>0</v>
      </c>
      <c r="C3679" t="str">
        <f t="shared" ca="1" si="263"/>
        <v/>
      </c>
      <c r="D3679" t="str">
        <f t="shared" ca="1" si="264"/>
        <v/>
      </c>
      <c r="H3679" t="str">
        <f t="shared" ca="1" si="265"/>
        <v/>
      </c>
      <c r="K3679" t="str">
        <f t="shared" ca="1" si="266"/>
        <v/>
      </c>
    </row>
    <row r="3680" spans="1:11" x14ac:dyDescent="0.3">
      <c r="A3680" s="2">
        <v>0</v>
      </c>
      <c r="C3680" t="str">
        <f t="shared" ca="1" si="263"/>
        <v/>
      </c>
      <c r="D3680" t="str">
        <f t="shared" ca="1" si="264"/>
        <v/>
      </c>
      <c r="H3680" t="str">
        <f t="shared" ca="1" si="265"/>
        <v/>
      </c>
      <c r="K3680" t="str">
        <f t="shared" ca="1" si="266"/>
        <v/>
      </c>
    </row>
    <row r="3681" spans="1:11" x14ac:dyDescent="0.3">
      <c r="A3681" s="2">
        <v>0</v>
      </c>
      <c r="C3681">
        <f t="shared" ca="1" si="263"/>
        <v>7</v>
      </c>
      <c r="D3681">
        <f t="shared" ca="1" si="264"/>
        <v>22</v>
      </c>
      <c r="H3681">
        <f t="shared" ca="1" si="265"/>
        <v>35.164899999999996</v>
      </c>
      <c r="K3681">
        <f t="shared" ca="1" si="266"/>
        <v>14.899599999999996</v>
      </c>
    </row>
    <row r="3682" spans="1:11" x14ac:dyDescent="0.3">
      <c r="A3682" s="2">
        <v>0</v>
      </c>
      <c r="C3682" t="str">
        <f t="shared" ca="1" si="263"/>
        <v/>
      </c>
      <c r="D3682" t="str">
        <f t="shared" ca="1" si="264"/>
        <v/>
      </c>
      <c r="H3682" t="str">
        <f t="shared" ca="1" si="265"/>
        <v/>
      </c>
      <c r="K3682" t="str">
        <f t="shared" ca="1" si="266"/>
        <v/>
      </c>
    </row>
    <row r="3683" spans="1:11" x14ac:dyDescent="0.3">
      <c r="A3683" s="2">
        <v>0</v>
      </c>
      <c r="C3683" t="str">
        <f t="shared" ca="1" si="263"/>
        <v/>
      </c>
      <c r="D3683" t="str">
        <f t="shared" ca="1" si="264"/>
        <v/>
      </c>
      <c r="H3683" t="str">
        <f t="shared" ca="1" si="265"/>
        <v/>
      </c>
      <c r="K3683" t="str">
        <f t="shared" ca="1" si="266"/>
        <v/>
      </c>
    </row>
    <row r="3684" spans="1:11" x14ac:dyDescent="0.3">
      <c r="A3684" s="2">
        <v>0</v>
      </c>
      <c r="C3684" t="str">
        <f t="shared" ca="1" si="263"/>
        <v/>
      </c>
      <c r="D3684" t="str">
        <f t="shared" ca="1" si="264"/>
        <v/>
      </c>
      <c r="H3684" t="str">
        <f t="shared" ca="1" si="265"/>
        <v/>
      </c>
      <c r="K3684" t="str">
        <f t="shared" ca="1" si="266"/>
        <v/>
      </c>
    </row>
    <row r="3685" spans="1:11" x14ac:dyDescent="0.3">
      <c r="A3685" s="2">
        <v>1</v>
      </c>
      <c r="C3685" t="str">
        <f t="shared" ca="1" si="263"/>
        <v/>
      </c>
      <c r="D3685" t="str">
        <f t="shared" ca="1" si="264"/>
        <v/>
      </c>
      <c r="H3685" t="str">
        <f t="shared" ca="1" si="265"/>
        <v/>
      </c>
      <c r="K3685" t="str">
        <f t="shared" ca="1" si="266"/>
        <v/>
      </c>
    </row>
    <row r="3686" spans="1:11" x14ac:dyDescent="0.3">
      <c r="A3686" s="2">
        <v>2</v>
      </c>
      <c r="C3686" t="str">
        <f t="shared" ca="1" si="263"/>
        <v/>
      </c>
      <c r="D3686" t="str">
        <f t="shared" ca="1" si="264"/>
        <v/>
      </c>
      <c r="H3686" t="str">
        <f t="shared" ca="1" si="265"/>
        <v/>
      </c>
      <c r="K3686" t="str">
        <f t="shared" ca="1" si="266"/>
        <v/>
      </c>
    </row>
    <row r="3687" spans="1:11" x14ac:dyDescent="0.3">
      <c r="A3687" s="2">
        <v>0</v>
      </c>
      <c r="C3687" t="str">
        <f t="shared" ca="1" si="263"/>
        <v/>
      </c>
      <c r="D3687" t="str">
        <f t="shared" ca="1" si="264"/>
        <v/>
      </c>
      <c r="H3687" t="str">
        <f t="shared" ca="1" si="265"/>
        <v/>
      </c>
      <c r="K3687" t="str">
        <f t="shared" ca="1" si="266"/>
        <v/>
      </c>
    </row>
    <row r="3688" spans="1:11" x14ac:dyDescent="0.3">
      <c r="A3688" s="2">
        <v>1</v>
      </c>
      <c r="C3688" t="str">
        <f t="shared" ca="1" si="263"/>
        <v/>
      </c>
      <c r="D3688" t="str">
        <f t="shared" ca="1" si="264"/>
        <v/>
      </c>
      <c r="H3688" t="str">
        <f t="shared" ca="1" si="265"/>
        <v/>
      </c>
      <c r="K3688" t="str">
        <f t="shared" ca="1" si="266"/>
        <v/>
      </c>
    </row>
    <row r="3689" spans="1:11" x14ac:dyDescent="0.3">
      <c r="A3689" s="2">
        <v>0</v>
      </c>
      <c r="C3689" t="str">
        <f t="shared" ca="1" si="263"/>
        <v/>
      </c>
      <c r="D3689" t="str">
        <f t="shared" ca="1" si="264"/>
        <v/>
      </c>
      <c r="H3689" t="str">
        <f t="shared" ca="1" si="265"/>
        <v/>
      </c>
      <c r="K3689" t="str">
        <f t="shared" ca="1" si="266"/>
        <v/>
      </c>
    </row>
    <row r="3690" spans="1:11" x14ac:dyDescent="0.3">
      <c r="A3690" s="2">
        <v>3</v>
      </c>
      <c r="C3690" t="str">
        <f t="shared" ca="1" si="263"/>
        <v/>
      </c>
      <c r="D3690" t="str">
        <f t="shared" ca="1" si="264"/>
        <v/>
      </c>
      <c r="H3690" t="str">
        <f t="shared" ca="1" si="265"/>
        <v/>
      </c>
      <c r="K3690" t="str">
        <f t="shared" ca="1" si="266"/>
        <v/>
      </c>
    </row>
    <row r="3691" spans="1:11" x14ac:dyDescent="0.3">
      <c r="A3691" s="2">
        <v>4</v>
      </c>
      <c r="C3691">
        <f t="shared" ca="1" si="263"/>
        <v>15</v>
      </c>
      <c r="D3691" t="str">
        <f t="shared" ca="1" si="264"/>
        <v/>
      </c>
      <c r="H3691">
        <f t="shared" ca="1" si="265"/>
        <v>4.2849000000000013</v>
      </c>
      <c r="K3691" t="str">
        <f t="shared" ca="1" si="266"/>
        <v/>
      </c>
    </row>
    <row r="3692" spans="1:11" x14ac:dyDescent="0.3">
      <c r="A3692" s="2">
        <v>0</v>
      </c>
      <c r="C3692" t="str">
        <f t="shared" ca="1" si="263"/>
        <v/>
      </c>
      <c r="D3692" t="str">
        <f t="shared" ca="1" si="264"/>
        <v/>
      </c>
      <c r="H3692" t="str">
        <f t="shared" ca="1" si="265"/>
        <v/>
      </c>
      <c r="K3692" t="str">
        <f t="shared" ca="1" si="266"/>
        <v/>
      </c>
    </row>
    <row r="3693" spans="1:11" x14ac:dyDescent="0.3">
      <c r="A3693" s="2">
        <v>2</v>
      </c>
      <c r="C3693" t="str">
        <f t="shared" ca="1" si="263"/>
        <v/>
      </c>
      <c r="D3693" t="str">
        <f t="shared" ca="1" si="264"/>
        <v/>
      </c>
      <c r="H3693" t="str">
        <f t="shared" ca="1" si="265"/>
        <v/>
      </c>
      <c r="K3693" t="str">
        <f t="shared" ca="1" si="266"/>
        <v/>
      </c>
    </row>
    <row r="3694" spans="1:11" x14ac:dyDescent="0.3">
      <c r="A3694" s="2">
        <v>2</v>
      </c>
      <c r="C3694" t="str">
        <f t="shared" ca="1" si="263"/>
        <v/>
      </c>
      <c r="D3694" t="str">
        <f t="shared" ca="1" si="264"/>
        <v/>
      </c>
      <c r="H3694" t="str">
        <f t="shared" ca="1" si="265"/>
        <v/>
      </c>
      <c r="K3694" t="str">
        <f t="shared" ca="1" si="266"/>
        <v/>
      </c>
    </row>
    <row r="3695" spans="1:11" x14ac:dyDescent="0.3">
      <c r="A3695" s="2">
        <v>0</v>
      </c>
      <c r="C3695" t="str">
        <f t="shared" ca="1" si="263"/>
        <v/>
      </c>
      <c r="D3695" t="str">
        <f t="shared" ca="1" si="264"/>
        <v/>
      </c>
      <c r="H3695" t="str">
        <f t="shared" ca="1" si="265"/>
        <v/>
      </c>
      <c r="K3695" t="str">
        <f t="shared" ca="1" si="266"/>
        <v/>
      </c>
    </row>
    <row r="3696" spans="1:11" x14ac:dyDescent="0.3">
      <c r="A3696" s="2">
        <v>2</v>
      </c>
      <c r="C3696" t="str">
        <f t="shared" ca="1" si="263"/>
        <v/>
      </c>
      <c r="D3696" t="str">
        <f t="shared" ca="1" si="264"/>
        <v/>
      </c>
      <c r="H3696" t="str">
        <f t="shared" ca="1" si="265"/>
        <v/>
      </c>
      <c r="K3696" t="str">
        <f t="shared" ca="1" si="266"/>
        <v/>
      </c>
    </row>
    <row r="3697" spans="1:11" x14ac:dyDescent="0.3">
      <c r="A3697" s="2">
        <v>2</v>
      </c>
      <c r="C3697" t="str">
        <f t="shared" ca="1" si="263"/>
        <v/>
      </c>
      <c r="D3697" t="str">
        <f t="shared" ca="1" si="264"/>
        <v/>
      </c>
      <c r="H3697" t="str">
        <f t="shared" ca="1" si="265"/>
        <v/>
      </c>
      <c r="K3697" t="str">
        <f t="shared" ca="1" si="266"/>
        <v/>
      </c>
    </row>
    <row r="3698" spans="1:11" x14ac:dyDescent="0.3">
      <c r="A3698" s="2">
        <v>0</v>
      </c>
      <c r="C3698" t="str">
        <f t="shared" ca="1" si="263"/>
        <v/>
      </c>
      <c r="D3698" t="str">
        <f t="shared" ca="1" si="264"/>
        <v/>
      </c>
      <c r="H3698" t="str">
        <f t="shared" ca="1" si="265"/>
        <v/>
      </c>
      <c r="K3698" t="str">
        <f t="shared" ca="1" si="266"/>
        <v/>
      </c>
    </row>
    <row r="3699" spans="1:11" x14ac:dyDescent="0.3">
      <c r="A3699" s="2">
        <v>1</v>
      </c>
      <c r="C3699" t="str">
        <f t="shared" ca="1" si="263"/>
        <v/>
      </c>
      <c r="D3699" t="str">
        <f t="shared" ca="1" si="264"/>
        <v/>
      </c>
      <c r="H3699" t="str">
        <f t="shared" ca="1" si="265"/>
        <v/>
      </c>
      <c r="K3699" t="str">
        <f t="shared" ca="1" si="266"/>
        <v/>
      </c>
    </row>
    <row r="3700" spans="1:11" x14ac:dyDescent="0.3">
      <c r="A3700" s="2">
        <v>2</v>
      </c>
      <c r="C3700" t="str">
        <f t="shared" ca="1" si="263"/>
        <v/>
      </c>
      <c r="D3700" t="str">
        <f t="shared" ca="1" si="264"/>
        <v/>
      </c>
      <c r="H3700" t="str">
        <f t="shared" ca="1" si="265"/>
        <v/>
      </c>
      <c r="K3700" t="str">
        <f t="shared" ca="1" si="266"/>
        <v/>
      </c>
    </row>
    <row r="3701" spans="1:11" x14ac:dyDescent="0.3">
      <c r="A3701" s="2">
        <v>3</v>
      </c>
      <c r="C3701">
        <f t="shared" ca="1" si="263"/>
        <v>16</v>
      </c>
      <c r="D3701">
        <f t="shared" ca="1" si="264"/>
        <v>29</v>
      </c>
      <c r="H3701">
        <f t="shared" ca="1" si="265"/>
        <v>9.4249000000000009</v>
      </c>
      <c r="K3701">
        <f t="shared" ca="1" si="266"/>
        <v>9.8596000000000039</v>
      </c>
    </row>
    <row r="3702" spans="1:11" x14ac:dyDescent="0.3">
      <c r="A3702" s="2">
        <v>2</v>
      </c>
      <c r="C3702" t="str">
        <f t="shared" ca="1" si="263"/>
        <v/>
      </c>
      <c r="D3702" t="str">
        <f t="shared" ca="1" si="264"/>
        <v/>
      </c>
      <c r="H3702" t="str">
        <f t="shared" ca="1" si="265"/>
        <v/>
      </c>
      <c r="K3702" t="str">
        <f t="shared" ca="1" si="266"/>
        <v/>
      </c>
    </row>
    <row r="3703" spans="1:11" x14ac:dyDescent="0.3">
      <c r="A3703" s="2">
        <v>0</v>
      </c>
      <c r="C3703" t="str">
        <f t="shared" ca="1" si="263"/>
        <v/>
      </c>
      <c r="D3703" t="str">
        <f t="shared" ca="1" si="264"/>
        <v/>
      </c>
      <c r="H3703" t="str">
        <f t="shared" ca="1" si="265"/>
        <v/>
      </c>
      <c r="K3703" t="str">
        <f t="shared" ca="1" si="266"/>
        <v/>
      </c>
    </row>
    <row r="3704" spans="1:11" x14ac:dyDescent="0.3">
      <c r="A3704" s="2">
        <v>4</v>
      </c>
      <c r="C3704" t="str">
        <f t="shared" ca="1" si="263"/>
        <v/>
      </c>
      <c r="D3704" t="str">
        <f t="shared" ca="1" si="264"/>
        <v/>
      </c>
      <c r="H3704" t="str">
        <f t="shared" ca="1" si="265"/>
        <v/>
      </c>
      <c r="K3704" t="str">
        <f t="shared" ca="1" si="266"/>
        <v/>
      </c>
    </row>
    <row r="3705" spans="1:11" x14ac:dyDescent="0.3">
      <c r="A3705" s="2">
        <v>1</v>
      </c>
      <c r="C3705" t="str">
        <f t="shared" ca="1" si="263"/>
        <v/>
      </c>
      <c r="D3705" t="str">
        <f t="shared" ca="1" si="264"/>
        <v/>
      </c>
      <c r="H3705" t="str">
        <f t="shared" ca="1" si="265"/>
        <v/>
      </c>
      <c r="K3705" t="str">
        <f t="shared" ca="1" si="266"/>
        <v/>
      </c>
    </row>
    <row r="3706" spans="1:11" x14ac:dyDescent="0.3">
      <c r="A3706" s="2">
        <v>2</v>
      </c>
      <c r="C3706" t="str">
        <f t="shared" ca="1" si="263"/>
        <v/>
      </c>
      <c r="D3706" t="str">
        <f t="shared" ca="1" si="264"/>
        <v/>
      </c>
      <c r="H3706" t="str">
        <f t="shared" ca="1" si="265"/>
        <v/>
      </c>
      <c r="K3706" t="str">
        <f t="shared" ca="1" si="266"/>
        <v/>
      </c>
    </row>
    <row r="3707" spans="1:11" x14ac:dyDescent="0.3">
      <c r="A3707" s="2">
        <v>1</v>
      </c>
      <c r="C3707" t="str">
        <f t="shared" ca="1" si="263"/>
        <v/>
      </c>
      <c r="D3707" t="str">
        <f t="shared" ca="1" si="264"/>
        <v/>
      </c>
      <c r="H3707" t="str">
        <f t="shared" ca="1" si="265"/>
        <v/>
      </c>
      <c r="K3707" t="str">
        <f t="shared" ca="1" si="266"/>
        <v/>
      </c>
    </row>
    <row r="3708" spans="1:11" x14ac:dyDescent="0.3">
      <c r="A3708" s="2">
        <v>1</v>
      </c>
      <c r="C3708" t="str">
        <f t="shared" ca="1" si="263"/>
        <v/>
      </c>
      <c r="D3708" t="str">
        <f t="shared" ca="1" si="264"/>
        <v/>
      </c>
      <c r="H3708" t="str">
        <f t="shared" ca="1" si="265"/>
        <v/>
      </c>
      <c r="K3708" t="str">
        <f t="shared" ca="1" si="266"/>
        <v/>
      </c>
    </row>
    <row r="3709" spans="1:11" x14ac:dyDescent="0.3">
      <c r="A3709" s="2">
        <v>1</v>
      </c>
      <c r="C3709" t="str">
        <f t="shared" ca="1" si="263"/>
        <v/>
      </c>
      <c r="D3709" t="str">
        <f t="shared" ca="1" si="264"/>
        <v/>
      </c>
      <c r="H3709" t="str">
        <f t="shared" ca="1" si="265"/>
        <v/>
      </c>
      <c r="K3709" t="str">
        <f t="shared" ca="1" si="266"/>
        <v/>
      </c>
    </row>
    <row r="3710" spans="1:11" x14ac:dyDescent="0.3">
      <c r="A3710" s="2">
        <v>1</v>
      </c>
      <c r="C3710" t="str">
        <f t="shared" ca="1" si="263"/>
        <v/>
      </c>
      <c r="D3710" t="str">
        <f t="shared" ca="1" si="264"/>
        <v/>
      </c>
      <c r="H3710" t="str">
        <f t="shared" ca="1" si="265"/>
        <v/>
      </c>
      <c r="K3710" t="str">
        <f t="shared" ca="1" si="266"/>
        <v/>
      </c>
    </row>
    <row r="3711" spans="1:11" x14ac:dyDescent="0.3">
      <c r="A3711" s="2">
        <v>0</v>
      </c>
      <c r="C3711">
        <f t="shared" ca="1" si="263"/>
        <v>13</v>
      </c>
      <c r="D3711" t="str">
        <f t="shared" ca="1" si="264"/>
        <v/>
      </c>
      <c r="H3711">
        <f t="shared" ca="1" si="265"/>
        <v>4.9000000000000397E-3</v>
      </c>
      <c r="K3711" t="str">
        <f t="shared" ca="1" si="266"/>
        <v/>
      </c>
    </row>
    <row r="3712" spans="1:11" x14ac:dyDescent="0.3">
      <c r="A3712" s="2">
        <v>2</v>
      </c>
      <c r="C3712" t="str">
        <f t="shared" ca="1" si="263"/>
        <v/>
      </c>
      <c r="D3712" t="str">
        <f t="shared" ca="1" si="264"/>
        <v/>
      </c>
      <c r="H3712" t="str">
        <f t="shared" ca="1" si="265"/>
        <v/>
      </c>
      <c r="K3712" t="str">
        <f t="shared" ca="1" si="266"/>
        <v/>
      </c>
    </row>
    <row r="3713" spans="1:11" x14ac:dyDescent="0.3">
      <c r="A3713" s="2">
        <v>2</v>
      </c>
      <c r="C3713" t="str">
        <f t="shared" ref="C3713:C3776" ca="1" si="267">IF(MOD(CELL("строка",A3722),10)=0,SUM(A3713:A3722),"")</f>
        <v/>
      </c>
      <c r="D3713" t="str">
        <f t="shared" ref="D3713:D3776" ca="1" si="268">IF(MOD(CELL("строка",A3732),20)=0,SUM(A3713:A3732),"")</f>
        <v/>
      </c>
      <c r="H3713" t="str">
        <f t="shared" ca="1" si="265"/>
        <v/>
      </c>
      <c r="K3713" t="str">
        <f t="shared" ca="1" si="266"/>
        <v/>
      </c>
    </row>
    <row r="3714" spans="1:11" x14ac:dyDescent="0.3">
      <c r="A3714" s="2">
        <v>1</v>
      </c>
      <c r="C3714" t="str">
        <f t="shared" ca="1" si="267"/>
        <v/>
      </c>
      <c r="D3714" t="str">
        <f t="shared" ca="1" si="268"/>
        <v/>
      </c>
      <c r="H3714" t="str">
        <f t="shared" ref="H3714:H3777" ca="1" si="269">IF(MOD(CELL("строка",C3714),10)=1,POWER( SUM( C3714, -$G$1 ), 2 ),"")</f>
        <v/>
      </c>
      <c r="K3714" t="str">
        <f t="shared" ref="K3714:K3777" ca="1" si="270">IF(MOD(CELL("строка",D3714),20)=1,POWER( SUM( D3714, -$J$1 ), 2 ),"")</f>
        <v/>
      </c>
    </row>
    <row r="3715" spans="1:11" x14ac:dyDescent="0.3">
      <c r="A3715" s="2">
        <v>1</v>
      </c>
      <c r="C3715" t="str">
        <f t="shared" ca="1" si="267"/>
        <v/>
      </c>
      <c r="D3715" t="str">
        <f t="shared" ca="1" si="268"/>
        <v/>
      </c>
      <c r="H3715" t="str">
        <f t="shared" ca="1" si="269"/>
        <v/>
      </c>
      <c r="K3715" t="str">
        <f t="shared" ca="1" si="270"/>
        <v/>
      </c>
    </row>
    <row r="3716" spans="1:11" x14ac:dyDescent="0.3">
      <c r="A3716" s="2">
        <v>1</v>
      </c>
      <c r="C3716" t="str">
        <f t="shared" ca="1" si="267"/>
        <v/>
      </c>
      <c r="D3716" t="str">
        <f t="shared" ca="1" si="268"/>
        <v/>
      </c>
      <c r="H3716" t="str">
        <f t="shared" ca="1" si="269"/>
        <v/>
      </c>
      <c r="K3716" t="str">
        <f t="shared" ca="1" si="270"/>
        <v/>
      </c>
    </row>
    <row r="3717" spans="1:11" x14ac:dyDescent="0.3">
      <c r="A3717" s="2">
        <v>0</v>
      </c>
      <c r="C3717" t="str">
        <f t="shared" ca="1" si="267"/>
        <v/>
      </c>
      <c r="D3717" t="str">
        <f t="shared" ca="1" si="268"/>
        <v/>
      </c>
      <c r="H3717" t="str">
        <f t="shared" ca="1" si="269"/>
        <v/>
      </c>
      <c r="K3717" t="str">
        <f t="shared" ca="1" si="270"/>
        <v/>
      </c>
    </row>
    <row r="3718" spans="1:11" x14ac:dyDescent="0.3">
      <c r="A3718" s="2">
        <v>5</v>
      </c>
      <c r="C3718" t="str">
        <f t="shared" ca="1" si="267"/>
        <v/>
      </c>
      <c r="D3718" t="str">
        <f t="shared" ca="1" si="268"/>
        <v/>
      </c>
      <c r="H3718" t="str">
        <f t="shared" ca="1" si="269"/>
        <v/>
      </c>
      <c r="K3718" t="str">
        <f t="shared" ca="1" si="270"/>
        <v/>
      </c>
    </row>
    <row r="3719" spans="1:11" x14ac:dyDescent="0.3">
      <c r="A3719" s="2">
        <v>1</v>
      </c>
      <c r="C3719" t="str">
        <f t="shared" ca="1" si="267"/>
        <v/>
      </c>
      <c r="D3719" t="str">
        <f t="shared" ca="1" si="268"/>
        <v/>
      </c>
      <c r="H3719" t="str">
        <f t="shared" ca="1" si="269"/>
        <v/>
      </c>
      <c r="K3719" t="str">
        <f t="shared" ca="1" si="270"/>
        <v/>
      </c>
    </row>
    <row r="3720" spans="1:11" x14ac:dyDescent="0.3">
      <c r="A3720" s="2">
        <v>0</v>
      </c>
      <c r="C3720" t="str">
        <f t="shared" ca="1" si="267"/>
        <v/>
      </c>
      <c r="D3720" t="str">
        <f t="shared" ca="1" si="268"/>
        <v/>
      </c>
      <c r="H3720" t="str">
        <f t="shared" ca="1" si="269"/>
        <v/>
      </c>
      <c r="K3720" t="str">
        <f t="shared" ca="1" si="270"/>
        <v/>
      </c>
    </row>
    <row r="3721" spans="1:11" x14ac:dyDescent="0.3">
      <c r="A3721" s="2">
        <v>2</v>
      </c>
      <c r="C3721">
        <f t="shared" ca="1" si="267"/>
        <v>19</v>
      </c>
      <c r="D3721">
        <f t="shared" ca="1" si="268"/>
        <v>33</v>
      </c>
      <c r="H3721">
        <f t="shared" ca="1" si="269"/>
        <v>36.844900000000003</v>
      </c>
      <c r="K3721">
        <f t="shared" ca="1" si="270"/>
        <v>50.979600000000005</v>
      </c>
    </row>
    <row r="3722" spans="1:11" x14ac:dyDescent="0.3">
      <c r="A3722" s="2">
        <v>0</v>
      </c>
      <c r="C3722" t="str">
        <f t="shared" ca="1" si="267"/>
        <v/>
      </c>
      <c r="D3722" t="str">
        <f t="shared" ca="1" si="268"/>
        <v/>
      </c>
      <c r="H3722" t="str">
        <f t="shared" ca="1" si="269"/>
        <v/>
      </c>
      <c r="K3722" t="str">
        <f t="shared" ca="1" si="270"/>
        <v/>
      </c>
    </row>
    <row r="3723" spans="1:11" x14ac:dyDescent="0.3">
      <c r="A3723" s="2">
        <v>1</v>
      </c>
      <c r="C3723" t="str">
        <f t="shared" ca="1" si="267"/>
        <v/>
      </c>
      <c r="D3723" t="str">
        <f t="shared" ca="1" si="268"/>
        <v/>
      </c>
      <c r="H3723" t="str">
        <f t="shared" ca="1" si="269"/>
        <v/>
      </c>
      <c r="K3723" t="str">
        <f t="shared" ca="1" si="270"/>
        <v/>
      </c>
    </row>
    <row r="3724" spans="1:11" x14ac:dyDescent="0.3">
      <c r="A3724" s="2">
        <v>4</v>
      </c>
      <c r="C3724" t="str">
        <f t="shared" ca="1" si="267"/>
        <v/>
      </c>
      <c r="D3724" t="str">
        <f t="shared" ca="1" si="268"/>
        <v/>
      </c>
      <c r="H3724" t="str">
        <f t="shared" ca="1" si="269"/>
        <v/>
      </c>
      <c r="K3724" t="str">
        <f t="shared" ca="1" si="270"/>
        <v/>
      </c>
    </row>
    <row r="3725" spans="1:11" x14ac:dyDescent="0.3">
      <c r="A3725" s="2">
        <v>1</v>
      </c>
      <c r="C3725" t="str">
        <f t="shared" ca="1" si="267"/>
        <v/>
      </c>
      <c r="D3725" t="str">
        <f t="shared" ca="1" si="268"/>
        <v/>
      </c>
      <c r="H3725" t="str">
        <f t="shared" ca="1" si="269"/>
        <v/>
      </c>
      <c r="K3725" t="str">
        <f t="shared" ca="1" si="270"/>
        <v/>
      </c>
    </row>
    <row r="3726" spans="1:11" x14ac:dyDescent="0.3">
      <c r="A3726" s="2">
        <v>3</v>
      </c>
      <c r="C3726" t="str">
        <f t="shared" ca="1" si="267"/>
        <v/>
      </c>
      <c r="D3726" t="str">
        <f t="shared" ca="1" si="268"/>
        <v/>
      </c>
      <c r="H3726" t="str">
        <f t="shared" ca="1" si="269"/>
        <v/>
      </c>
      <c r="K3726" t="str">
        <f t="shared" ca="1" si="270"/>
        <v/>
      </c>
    </row>
    <row r="3727" spans="1:11" x14ac:dyDescent="0.3">
      <c r="A3727" s="2">
        <v>3</v>
      </c>
      <c r="C3727" t="str">
        <f t="shared" ca="1" si="267"/>
        <v/>
      </c>
      <c r="D3727" t="str">
        <f t="shared" ca="1" si="268"/>
        <v/>
      </c>
      <c r="H3727" t="str">
        <f t="shared" ca="1" si="269"/>
        <v/>
      </c>
      <c r="K3727" t="str">
        <f t="shared" ca="1" si="270"/>
        <v/>
      </c>
    </row>
    <row r="3728" spans="1:11" x14ac:dyDescent="0.3">
      <c r="A3728" s="2">
        <v>2</v>
      </c>
      <c r="C3728" t="str">
        <f t="shared" ca="1" si="267"/>
        <v/>
      </c>
      <c r="D3728" t="str">
        <f t="shared" ca="1" si="268"/>
        <v/>
      </c>
      <c r="H3728" t="str">
        <f t="shared" ca="1" si="269"/>
        <v/>
      </c>
      <c r="K3728" t="str">
        <f t="shared" ca="1" si="270"/>
        <v/>
      </c>
    </row>
    <row r="3729" spans="1:11" x14ac:dyDescent="0.3">
      <c r="A3729" s="2">
        <v>0</v>
      </c>
      <c r="C3729" t="str">
        <f t="shared" ca="1" si="267"/>
        <v/>
      </c>
      <c r="D3729" t="str">
        <f t="shared" ca="1" si="268"/>
        <v/>
      </c>
      <c r="H3729" t="str">
        <f t="shared" ca="1" si="269"/>
        <v/>
      </c>
      <c r="K3729" t="str">
        <f t="shared" ca="1" si="270"/>
        <v/>
      </c>
    </row>
    <row r="3730" spans="1:11" x14ac:dyDescent="0.3">
      <c r="A3730" s="2">
        <v>3</v>
      </c>
      <c r="C3730" t="str">
        <f t="shared" ca="1" si="267"/>
        <v/>
      </c>
      <c r="D3730" t="str">
        <f t="shared" ca="1" si="268"/>
        <v/>
      </c>
      <c r="H3730" t="str">
        <f t="shared" ca="1" si="269"/>
        <v/>
      </c>
      <c r="K3730" t="str">
        <f t="shared" ca="1" si="270"/>
        <v/>
      </c>
    </row>
    <row r="3731" spans="1:11" x14ac:dyDescent="0.3">
      <c r="A3731" s="2">
        <v>2</v>
      </c>
      <c r="C3731">
        <f t="shared" ca="1" si="267"/>
        <v>14</v>
      </c>
      <c r="D3731" t="str">
        <f t="shared" ca="1" si="268"/>
        <v/>
      </c>
      <c r="H3731">
        <f t="shared" ca="1" si="269"/>
        <v>1.1449000000000007</v>
      </c>
      <c r="K3731" t="str">
        <f t="shared" ca="1" si="270"/>
        <v/>
      </c>
    </row>
    <row r="3732" spans="1:11" x14ac:dyDescent="0.3">
      <c r="A3732" s="2">
        <v>1</v>
      </c>
      <c r="C3732" t="str">
        <f t="shared" ca="1" si="267"/>
        <v/>
      </c>
      <c r="D3732" t="str">
        <f t="shared" ca="1" si="268"/>
        <v/>
      </c>
      <c r="H3732" t="str">
        <f t="shared" ca="1" si="269"/>
        <v/>
      </c>
      <c r="K3732" t="str">
        <f t="shared" ca="1" si="270"/>
        <v/>
      </c>
    </row>
    <row r="3733" spans="1:11" x14ac:dyDescent="0.3">
      <c r="A3733" s="2">
        <v>1</v>
      </c>
      <c r="C3733" t="str">
        <f t="shared" ca="1" si="267"/>
        <v/>
      </c>
      <c r="D3733" t="str">
        <f t="shared" ca="1" si="268"/>
        <v/>
      </c>
      <c r="H3733" t="str">
        <f t="shared" ca="1" si="269"/>
        <v/>
      </c>
      <c r="K3733" t="str">
        <f t="shared" ca="1" si="270"/>
        <v/>
      </c>
    </row>
    <row r="3734" spans="1:11" x14ac:dyDescent="0.3">
      <c r="A3734" s="2">
        <v>1</v>
      </c>
      <c r="C3734" t="str">
        <f t="shared" ca="1" si="267"/>
        <v/>
      </c>
      <c r="D3734" t="str">
        <f t="shared" ca="1" si="268"/>
        <v/>
      </c>
      <c r="H3734" t="str">
        <f t="shared" ca="1" si="269"/>
        <v/>
      </c>
      <c r="K3734" t="str">
        <f t="shared" ca="1" si="270"/>
        <v/>
      </c>
    </row>
    <row r="3735" spans="1:11" x14ac:dyDescent="0.3">
      <c r="A3735" s="2">
        <v>0</v>
      </c>
      <c r="C3735" t="str">
        <f t="shared" ca="1" si="267"/>
        <v/>
      </c>
      <c r="D3735" t="str">
        <f t="shared" ca="1" si="268"/>
        <v/>
      </c>
      <c r="H3735" t="str">
        <f t="shared" ca="1" si="269"/>
        <v/>
      </c>
      <c r="K3735" t="str">
        <f t="shared" ca="1" si="270"/>
        <v/>
      </c>
    </row>
    <row r="3736" spans="1:11" x14ac:dyDescent="0.3">
      <c r="A3736" s="2">
        <v>1</v>
      </c>
      <c r="C3736" t="str">
        <f t="shared" ca="1" si="267"/>
        <v/>
      </c>
      <c r="D3736" t="str">
        <f t="shared" ca="1" si="268"/>
        <v/>
      </c>
      <c r="H3736" t="str">
        <f t="shared" ca="1" si="269"/>
        <v/>
      </c>
      <c r="K3736" t="str">
        <f t="shared" ca="1" si="270"/>
        <v/>
      </c>
    </row>
    <row r="3737" spans="1:11" x14ac:dyDescent="0.3">
      <c r="A3737" s="2">
        <v>2</v>
      </c>
      <c r="C3737" t="str">
        <f t="shared" ca="1" si="267"/>
        <v/>
      </c>
      <c r="D3737" t="str">
        <f t="shared" ca="1" si="268"/>
        <v/>
      </c>
      <c r="H3737" t="str">
        <f t="shared" ca="1" si="269"/>
        <v/>
      </c>
      <c r="K3737" t="str">
        <f t="shared" ca="1" si="270"/>
        <v/>
      </c>
    </row>
    <row r="3738" spans="1:11" x14ac:dyDescent="0.3">
      <c r="A3738" s="2">
        <v>0</v>
      </c>
      <c r="C3738" t="str">
        <f t="shared" ca="1" si="267"/>
        <v/>
      </c>
      <c r="D3738" t="str">
        <f t="shared" ca="1" si="268"/>
        <v/>
      </c>
      <c r="H3738" t="str">
        <f t="shared" ca="1" si="269"/>
        <v/>
      </c>
      <c r="K3738" t="str">
        <f t="shared" ca="1" si="270"/>
        <v/>
      </c>
    </row>
    <row r="3739" spans="1:11" x14ac:dyDescent="0.3">
      <c r="A3739" s="2">
        <v>2</v>
      </c>
      <c r="C3739" t="str">
        <f t="shared" ca="1" si="267"/>
        <v/>
      </c>
      <c r="D3739" t="str">
        <f t="shared" ca="1" si="268"/>
        <v/>
      </c>
      <c r="H3739" t="str">
        <f t="shared" ca="1" si="269"/>
        <v/>
      </c>
      <c r="K3739" t="str">
        <f t="shared" ca="1" si="270"/>
        <v/>
      </c>
    </row>
    <row r="3740" spans="1:11" x14ac:dyDescent="0.3">
      <c r="A3740" s="2">
        <v>4</v>
      </c>
      <c r="C3740" t="str">
        <f t="shared" ca="1" si="267"/>
        <v/>
      </c>
      <c r="D3740" t="str">
        <f t="shared" ca="1" si="268"/>
        <v/>
      </c>
      <c r="H3740" t="str">
        <f t="shared" ca="1" si="269"/>
        <v/>
      </c>
      <c r="K3740" t="str">
        <f t="shared" ca="1" si="270"/>
        <v/>
      </c>
    </row>
    <row r="3741" spans="1:11" x14ac:dyDescent="0.3">
      <c r="A3741" s="2">
        <v>2</v>
      </c>
      <c r="C3741">
        <f t="shared" ca="1" si="267"/>
        <v>16</v>
      </c>
      <c r="D3741">
        <f t="shared" ca="1" si="268"/>
        <v>36</v>
      </c>
      <c r="H3741">
        <f t="shared" ca="1" si="269"/>
        <v>9.4249000000000009</v>
      </c>
      <c r="K3741">
        <f t="shared" ca="1" si="270"/>
        <v>102.81960000000001</v>
      </c>
    </row>
    <row r="3742" spans="1:11" x14ac:dyDescent="0.3">
      <c r="A3742" s="2">
        <v>1</v>
      </c>
      <c r="C3742" t="str">
        <f t="shared" ca="1" si="267"/>
        <v/>
      </c>
      <c r="D3742" t="str">
        <f t="shared" ca="1" si="268"/>
        <v/>
      </c>
      <c r="H3742" t="str">
        <f t="shared" ca="1" si="269"/>
        <v/>
      </c>
      <c r="K3742" t="str">
        <f t="shared" ca="1" si="270"/>
        <v/>
      </c>
    </row>
    <row r="3743" spans="1:11" x14ac:dyDescent="0.3">
      <c r="A3743" s="2">
        <v>2</v>
      </c>
      <c r="C3743" t="str">
        <f t="shared" ca="1" si="267"/>
        <v/>
      </c>
      <c r="D3743" t="str">
        <f t="shared" ca="1" si="268"/>
        <v/>
      </c>
      <c r="H3743" t="str">
        <f t="shared" ca="1" si="269"/>
        <v/>
      </c>
      <c r="K3743" t="str">
        <f t="shared" ca="1" si="270"/>
        <v/>
      </c>
    </row>
    <row r="3744" spans="1:11" x14ac:dyDescent="0.3">
      <c r="A3744" s="2">
        <v>1</v>
      </c>
      <c r="C3744" t="str">
        <f t="shared" ca="1" si="267"/>
        <v/>
      </c>
      <c r="D3744" t="str">
        <f t="shared" ca="1" si="268"/>
        <v/>
      </c>
      <c r="H3744" t="str">
        <f t="shared" ca="1" si="269"/>
        <v/>
      </c>
      <c r="K3744" t="str">
        <f t="shared" ca="1" si="270"/>
        <v/>
      </c>
    </row>
    <row r="3745" spans="1:11" x14ac:dyDescent="0.3">
      <c r="A3745" s="2">
        <v>1</v>
      </c>
      <c r="C3745" t="str">
        <f t="shared" ca="1" si="267"/>
        <v/>
      </c>
      <c r="D3745" t="str">
        <f t="shared" ca="1" si="268"/>
        <v/>
      </c>
      <c r="H3745" t="str">
        <f t="shared" ca="1" si="269"/>
        <v/>
      </c>
      <c r="K3745" t="str">
        <f t="shared" ca="1" si="270"/>
        <v/>
      </c>
    </row>
    <row r="3746" spans="1:11" x14ac:dyDescent="0.3">
      <c r="A3746" s="2">
        <v>2</v>
      </c>
      <c r="C3746" t="str">
        <f t="shared" ca="1" si="267"/>
        <v/>
      </c>
      <c r="D3746" t="str">
        <f t="shared" ca="1" si="268"/>
        <v/>
      </c>
      <c r="H3746" t="str">
        <f t="shared" ca="1" si="269"/>
        <v/>
      </c>
      <c r="K3746" t="str">
        <f t="shared" ca="1" si="270"/>
        <v/>
      </c>
    </row>
    <row r="3747" spans="1:11" x14ac:dyDescent="0.3">
      <c r="A3747" s="2">
        <v>3</v>
      </c>
      <c r="C3747" t="str">
        <f t="shared" ca="1" si="267"/>
        <v/>
      </c>
      <c r="D3747" t="str">
        <f t="shared" ca="1" si="268"/>
        <v/>
      </c>
      <c r="H3747" t="str">
        <f t="shared" ca="1" si="269"/>
        <v/>
      </c>
      <c r="K3747" t="str">
        <f t="shared" ca="1" si="270"/>
        <v/>
      </c>
    </row>
    <row r="3748" spans="1:11" x14ac:dyDescent="0.3">
      <c r="A3748" s="2">
        <v>1</v>
      </c>
      <c r="C3748" t="str">
        <f t="shared" ca="1" si="267"/>
        <v/>
      </c>
      <c r="D3748" t="str">
        <f t="shared" ca="1" si="268"/>
        <v/>
      </c>
      <c r="H3748" t="str">
        <f t="shared" ca="1" si="269"/>
        <v/>
      </c>
      <c r="K3748" t="str">
        <f t="shared" ca="1" si="270"/>
        <v/>
      </c>
    </row>
    <row r="3749" spans="1:11" x14ac:dyDescent="0.3">
      <c r="A3749" s="2">
        <v>2</v>
      </c>
      <c r="C3749" t="str">
        <f t="shared" ca="1" si="267"/>
        <v/>
      </c>
      <c r="D3749" t="str">
        <f t="shared" ca="1" si="268"/>
        <v/>
      </c>
      <c r="H3749" t="str">
        <f t="shared" ca="1" si="269"/>
        <v/>
      </c>
      <c r="K3749" t="str">
        <f t="shared" ca="1" si="270"/>
        <v/>
      </c>
    </row>
    <row r="3750" spans="1:11" x14ac:dyDescent="0.3">
      <c r="A3750" s="2">
        <v>1</v>
      </c>
      <c r="C3750" t="str">
        <f t="shared" ca="1" si="267"/>
        <v/>
      </c>
      <c r="D3750" t="str">
        <f t="shared" ca="1" si="268"/>
        <v/>
      </c>
      <c r="H3750" t="str">
        <f t="shared" ca="1" si="269"/>
        <v/>
      </c>
      <c r="K3750" t="str">
        <f t="shared" ca="1" si="270"/>
        <v/>
      </c>
    </row>
    <row r="3751" spans="1:11" x14ac:dyDescent="0.3">
      <c r="A3751" s="2">
        <v>0</v>
      </c>
      <c r="C3751">
        <f t="shared" ca="1" si="267"/>
        <v>20</v>
      </c>
      <c r="D3751" t="str">
        <f t="shared" ca="1" si="268"/>
        <v/>
      </c>
      <c r="H3751">
        <f t="shared" ca="1" si="269"/>
        <v>49.984900000000003</v>
      </c>
      <c r="K3751" t="str">
        <f t="shared" ca="1" si="270"/>
        <v/>
      </c>
    </row>
    <row r="3752" spans="1:11" x14ac:dyDescent="0.3">
      <c r="A3752" s="2">
        <v>2</v>
      </c>
      <c r="C3752" t="str">
        <f t="shared" ca="1" si="267"/>
        <v/>
      </c>
      <c r="D3752" t="str">
        <f t="shared" ca="1" si="268"/>
        <v/>
      </c>
      <c r="H3752" t="str">
        <f t="shared" ca="1" si="269"/>
        <v/>
      </c>
      <c r="K3752" t="str">
        <f t="shared" ca="1" si="270"/>
        <v/>
      </c>
    </row>
    <row r="3753" spans="1:11" x14ac:dyDescent="0.3">
      <c r="A3753" s="2">
        <v>1</v>
      </c>
      <c r="C3753" t="str">
        <f t="shared" ca="1" si="267"/>
        <v/>
      </c>
      <c r="D3753" t="str">
        <f t="shared" ca="1" si="268"/>
        <v/>
      </c>
      <c r="H3753" t="str">
        <f t="shared" ca="1" si="269"/>
        <v/>
      </c>
      <c r="K3753" t="str">
        <f t="shared" ca="1" si="270"/>
        <v/>
      </c>
    </row>
    <row r="3754" spans="1:11" x14ac:dyDescent="0.3">
      <c r="A3754" s="2">
        <v>3</v>
      </c>
      <c r="C3754" t="str">
        <f t="shared" ca="1" si="267"/>
        <v/>
      </c>
      <c r="D3754" t="str">
        <f t="shared" ca="1" si="268"/>
        <v/>
      </c>
      <c r="H3754" t="str">
        <f t="shared" ca="1" si="269"/>
        <v/>
      </c>
      <c r="K3754" t="str">
        <f t="shared" ca="1" si="270"/>
        <v/>
      </c>
    </row>
    <row r="3755" spans="1:11" x14ac:dyDescent="0.3">
      <c r="A3755" s="2">
        <v>3</v>
      </c>
      <c r="C3755" t="str">
        <f t="shared" ca="1" si="267"/>
        <v/>
      </c>
      <c r="D3755" t="str">
        <f t="shared" ca="1" si="268"/>
        <v/>
      </c>
      <c r="H3755" t="str">
        <f t="shared" ca="1" si="269"/>
        <v/>
      </c>
      <c r="K3755" t="str">
        <f t="shared" ca="1" si="270"/>
        <v/>
      </c>
    </row>
    <row r="3756" spans="1:11" x14ac:dyDescent="0.3">
      <c r="A3756" s="2">
        <v>1</v>
      </c>
      <c r="C3756" t="str">
        <f t="shared" ca="1" si="267"/>
        <v/>
      </c>
      <c r="D3756" t="str">
        <f t="shared" ca="1" si="268"/>
        <v/>
      </c>
      <c r="H3756" t="str">
        <f t="shared" ca="1" si="269"/>
        <v/>
      </c>
      <c r="K3756" t="str">
        <f t="shared" ca="1" si="270"/>
        <v/>
      </c>
    </row>
    <row r="3757" spans="1:11" x14ac:dyDescent="0.3">
      <c r="A3757" s="2">
        <v>2</v>
      </c>
      <c r="C3757" t="str">
        <f t="shared" ca="1" si="267"/>
        <v/>
      </c>
      <c r="D3757" t="str">
        <f t="shared" ca="1" si="268"/>
        <v/>
      </c>
      <c r="H3757" t="str">
        <f t="shared" ca="1" si="269"/>
        <v/>
      </c>
      <c r="K3757" t="str">
        <f t="shared" ca="1" si="270"/>
        <v/>
      </c>
    </row>
    <row r="3758" spans="1:11" x14ac:dyDescent="0.3">
      <c r="A3758" s="2">
        <v>2</v>
      </c>
      <c r="C3758" t="str">
        <f t="shared" ca="1" si="267"/>
        <v/>
      </c>
      <c r="D3758" t="str">
        <f t="shared" ca="1" si="268"/>
        <v/>
      </c>
      <c r="H3758" t="str">
        <f t="shared" ca="1" si="269"/>
        <v/>
      </c>
      <c r="K3758" t="str">
        <f t="shared" ca="1" si="270"/>
        <v/>
      </c>
    </row>
    <row r="3759" spans="1:11" x14ac:dyDescent="0.3">
      <c r="A3759" s="2">
        <v>2</v>
      </c>
      <c r="C3759" t="str">
        <f t="shared" ca="1" si="267"/>
        <v/>
      </c>
      <c r="D3759" t="str">
        <f t="shared" ca="1" si="268"/>
        <v/>
      </c>
      <c r="H3759" t="str">
        <f t="shared" ca="1" si="269"/>
        <v/>
      </c>
      <c r="K3759" t="str">
        <f t="shared" ca="1" si="270"/>
        <v/>
      </c>
    </row>
    <row r="3760" spans="1:11" x14ac:dyDescent="0.3">
      <c r="A3760" s="2">
        <v>4</v>
      </c>
      <c r="C3760" t="str">
        <f t="shared" ca="1" si="267"/>
        <v/>
      </c>
      <c r="D3760" t="str">
        <f t="shared" ca="1" si="268"/>
        <v/>
      </c>
      <c r="H3760" t="str">
        <f t="shared" ca="1" si="269"/>
        <v/>
      </c>
      <c r="K3760" t="str">
        <f t="shared" ca="1" si="270"/>
        <v/>
      </c>
    </row>
    <row r="3761" spans="1:11" x14ac:dyDescent="0.3">
      <c r="A3761" s="2">
        <v>1</v>
      </c>
      <c r="C3761">
        <f t="shared" ca="1" si="267"/>
        <v>13</v>
      </c>
      <c r="D3761">
        <f t="shared" ca="1" si="268"/>
        <v>23</v>
      </c>
      <c r="H3761">
        <f t="shared" ca="1" si="269"/>
        <v>4.9000000000000397E-3</v>
      </c>
      <c r="K3761">
        <f t="shared" ca="1" si="270"/>
        <v>8.1795999999999971</v>
      </c>
    </row>
    <row r="3762" spans="1:11" x14ac:dyDescent="0.3">
      <c r="A3762" s="2">
        <v>3</v>
      </c>
      <c r="C3762" t="str">
        <f t="shared" ca="1" si="267"/>
        <v/>
      </c>
      <c r="D3762" t="str">
        <f t="shared" ca="1" si="268"/>
        <v/>
      </c>
      <c r="H3762" t="str">
        <f t="shared" ca="1" si="269"/>
        <v/>
      </c>
      <c r="K3762" t="str">
        <f t="shared" ca="1" si="270"/>
        <v/>
      </c>
    </row>
    <row r="3763" spans="1:11" x14ac:dyDescent="0.3">
      <c r="A3763" s="2">
        <v>1</v>
      </c>
      <c r="C3763" t="str">
        <f t="shared" ca="1" si="267"/>
        <v/>
      </c>
      <c r="D3763" t="str">
        <f t="shared" ca="1" si="268"/>
        <v/>
      </c>
      <c r="H3763" t="str">
        <f t="shared" ca="1" si="269"/>
        <v/>
      </c>
      <c r="K3763" t="str">
        <f t="shared" ca="1" si="270"/>
        <v/>
      </c>
    </row>
    <row r="3764" spans="1:11" x14ac:dyDescent="0.3">
      <c r="A3764" s="2">
        <v>1</v>
      </c>
      <c r="C3764" t="str">
        <f t="shared" ca="1" si="267"/>
        <v/>
      </c>
      <c r="D3764" t="str">
        <f t="shared" ca="1" si="268"/>
        <v/>
      </c>
      <c r="H3764" t="str">
        <f t="shared" ca="1" si="269"/>
        <v/>
      </c>
      <c r="K3764" t="str">
        <f t="shared" ca="1" si="270"/>
        <v/>
      </c>
    </row>
    <row r="3765" spans="1:11" x14ac:dyDescent="0.3">
      <c r="A3765" s="2">
        <v>0</v>
      </c>
      <c r="C3765" t="str">
        <f t="shared" ca="1" si="267"/>
        <v/>
      </c>
      <c r="D3765" t="str">
        <f t="shared" ca="1" si="268"/>
        <v/>
      </c>
      <c r="H3765" t="str">
        <f t="shared" ca="1" si="269"/>
        <v/>
      </c>
      <c r="K3765" t="str">
        <f t="shared" ca="1" si="270"/>
        <v/>
      </c>
    </row>
    <row r="3766" spans="1:11" x14ac:dyDescent="0.3">
      <c r="A3766" s="2">
        <v>1</v>
      </c>
      <c r="C3766" t="str">
        <f t="shared" ca="1" si="267"/>
        <v/>
      </c>
      <c r="D3766" t="str">
        <f t="shared" ca="1" si="268"/>
        <v/>
      </c>
      <c r="H3766" t="str">
        <f t="shared" ca="1" si="269"/>
        <v/>
      </c>
      <c r="K3766" t="str">
        <f t="shared" ca="1" si="270"/>
        <v/>
      </c>
    </row>
    <row r="3767" spans="1:11" x14ac:dyDescent="0.3">
      <c r="A3767" s="2">
        <v>1</v>
      </c>
      <c r="C3767" t="str">
        <f t="shared" ca="1" si="267"/>
        <v/>
      </c>
      <c r="D3767" t="str">
        <f t="shared" ca="1" si="268"/>
        <v/>
      </c>
      <c r="H3767" t="str">
        <f t="shared" ca="1" si="269"/>
        <v/>
      </c>
      <c r="K3767" t="str">
        <f t="shared" ca="1" si="270"/>
        <v/>
      </c>
    </row>
    <row r="3768" spans="1:11" x14ac:dyDescent="0.3">
      <c r="A3768" s="2">
        <v>2</v>
      </c>
      <c r="C3768" t="str">
        <f t="shared" ca="1" si="267"/>
        <v/>
      </c>
      <c r="D3768" t="str">
        <f t="shared" ca="1" si="268"/>
        <v/>
      </c>
      <c r="H3768" t="str">
        <f t="shared" ca="1" si="269"/>
        <v/>
      </c>
      <c r="K3768" t="str">
        <f t="shared" ca="1" si="270"/>
        <v/>
      </c>
    </row>
    <row r="3769" spans="1:11" x14ac:dyDescent="0.3">
      <c r="A3769" s="2">
        <v>0</v>
      </c>
      <c r="C3769" t="str">
        <f t="shared" ca="1" si="267"/>
        <v/>
      </c>
      <c r="D3769" t="str">
        <f t="shared" ca="1" si="268"/>
        <v/>
      </c>
      <c r="H3769" t="str">
        <f t="shared" ca="1" si="269"/>
        <v/>
      </c>
      <c r="K3769" t="str">
        <f t="shared" ca="1" si="270"/>
        <v/>
      </c>
    </row>
    <row r="3770" spans="1:11" x14ac:dyDescent="0.3">
      <c r="A3770" s="2">
        <v>3</v>
      </c>
      <c r="C3770" t="str">
        <f t="shared" ca="1" si="267"/>
        <v/>
      </c>
      <c r="D3770" t="str">
        <f t="shared" ca="1" si="268"/>
        <v/>
      </c>
      <c r="H3770" t="str">
        <f t="shared" ca="1" si="269"/>
        <v/>
      </c>
      <c r="K3770" t="str">
        <f t="shared" ca="1" si="270"/>
        <v/>
      </c>
    </row>
    <row r="3771" spans="1:11" x14ac:dyDescent="0.3">
      <c r="A3771" s="2">
        <v>0</v>
      </c>
      <c r="C3771">
        <f t="shared" ca="1" si="267"/>
        <v>10</v>
      </c>
      <c r="D3771" t="str">
        <f t="shared" ca="1" si="268"/>
        <v/>
      </c>
      <c r="H3771">
        <f t="shared" ca="1" si="269"/>
        <v>8.5848999999999975</v>
      </c>
      <c r="K3771" t="str">
        <f t="shared" ca="1" si="270"/>
        <v/>
      </c>
    </row>
    <row r="3772" spans="1:11" x14ac:dyDescent="0.3">
      <c r="A3772" s="2">
        <v>1</v>
      </c>
      <c r="C3772" t="str">
        <f t="shared" ca="1" si="267"/>
        <v/>
      </c>
      <c r="D3772" t="str">
        <f t="shared" ca="1" si="268"/>
        <v/>
      </c>
      <c r="H3772" t="str">
        <f t="shared" ca="1" si="269"/>
        <v/>
      </c>
      <c r="K3772" t="str">
        <f t="shared" ca="1" si="270"/>
        <v/>
      </c>
    </row>
    <row r="3773" spans="1:11" x14ac:dyDescent="0.3">
      <c r="A3773" s="2">
        <v>1</v>
      </c>
      <c r="C3773" t="str">
        <f t="shared" ca="1" si="267"/>
        <v/>
      </c>
      <c r="D3773" t="str">
        <f t="shared" ca="1" si="268"/>
        <v/>
      </c>
      <c r="H3773" t="str">
        <f t="shared" ca="1" si="269"/>
        <v/>
      </c>
      <c r="K3773" t="str">
        <f t="shared" ca="1" si="270"/>
        <v/>
      </c>
    </row>
    <row r="3774" spans="1:11" x14ac:dyDescent="0.3">
      <c r="A3774" s="2">
        <v>2</v>
      </c>
      <c r="C3774" t="str">
        <f t="shared" ca="1" si="267"/>
        <v/>
      </c>
      <c r="D3774" t="str">
        <f t="shared" ca="1" si="268"/>
        <v/>
      </c>
      <c r="H3774" t="str">
        <f t="shared" ca="1" si="269"/>
        <v/>
      </c>
      <c r="K3774" t="str">
        <f t="shared" ca="1" si="270"/>
        <v/>
      </c>
    </row>
    <row r="3775" spans="1:11" x14ac:dyDescent="0.3">
      <c r="A3775" s="2">
        <v>2</v>
      </c>
      <c r="C3775" t="str">
        <f t="shared" ca="1" si="267"/>
        <v/>
      </c>
      <c r="D3775" t="str">
        <f t="shared" ca="1" si="268"/>
        <v/>
      </c>
      <c r="H3775" t="str">
        <f t="shared" ca="1" si="269"/>
        <v/>
      </c>
      <c r="K3775" t="str">
        <f t="shared" ca="1" si="270"/>
        <v/>
      </c>
    </row>
    <row r="3776" spans="1:11" x14ac:dyDescent="0.3">
      <c r="A3776" s="2">
        <v>2</v>
      </c>
      <c r="C3776" t="str">
        <f t="shared" ca="1" si="267"/>
        <v/>
      </c>
      <c r="D3776" t="str">
        <f t="shared" ca="1" si="268"/>
        <v/>
      </c>
      <c r="H3776" t="str">
        <f t="shared" ca="1" si="269"/>
        <v/>
      </c>
      <c r="K3776" t="str">
        <f t="shared" ca="1" si="270"/>
        <v/>
      </c>
    </row>
    <row r="3777" spans="1:11" x14ac:dyDescent="0.3">
      <c r="A3777" s="2">
        <v>0</v>
      </c>
      <c r="C3777" t="str">
        <f t="shared" ref="C3777:C3840" ca="1" si="271">IF(MOD(CELL("строка",A3786),10)=0,SUM(A3777:A3786),"")</f>
        <v/>
      </c>
      <c r="D3777" t="str">
        <f t="shared" ref="D3777:D3840" ca="1" si="272">IF(MOD(CELL("строка",A3796),20)=0,SUM(A3777:A3796),"")</f>
        <v/>
      </c>
      <c r="H3777" t="str">
        <f t="shared" ca="1" si="269"/>
        <v/>
      </c>
      <c r="K3777" t="str">
        <f t="shared" ca="1" si="270"/>
        <v/>
      </c>
    </row>
    <row r="3778" spans="1:11" x14ac:dyDescent="0.3">
      <c r="A3778" s="2">
        <v>2</v>
      </c>
      <c r="C3778" t="str">
        <f t="shared" ca="1" si="271"/>
        <v/>
      </c>
      <c r="D3778" t="str">
        <f t="shared" ca="1" si="272"/>
        <v/>
      </c>
      <c r="H3778" t="str">
        <f t="shared" ref="H3778:H3841" ca="1" si="273">IF(MOD(CELL("строка",C3778),10)=1,POWER( SUM( C3778, -$G$1 ), 2 ),"")</f>
        <v/>
      </c>
      <c r="K3778" t="str">
        <f t="shared" ref="K3778:K3841" ca="1" si="274">IF(MOD(CELL("строка",D3778),20)=1,POWER( SUM( D3778, -$J$1 ), 2 ),"")</f>
        <v/>
      </c>
    </row>
    <row r="3779" spans="1:11" x14ac:dyDescent="0.3">
      <c r="A3779" s="2">
        <v>0</v>
      </c>
      <c r="C3779" t="str">
        <f t="shared" ca="1" si="271"/>
        <v/>
      </c>
      <c r="D3779" t="str">
        <f t="shared" ca="1" si="272"/>
        <v/>
      </c>
      <c r="H3779" t="str">
        <f t="shared" ca="1" si="273"/>
        <v/>
      </c>
      <c r="K3779" t="str">
        <f t="shared" ca="1" si="274"/>
        <v/>
      </c>
    </row>
    <row r="3780" spans="1:11" x14ac:dyDescent="0.3">
      <c r="A3780" s="2">
        <v>0</v>
      </c>
      <c r="C3780" t="str">
        <f t="shared" ca="1" si="271"/>
        <v/>
      </c>
      <c r="D3780" t="str">
        <f t="shared" ca="1" si="272"/>
        <v/>
      </c>
      <c r="H3780" t="str">
        <f t="shared" ca="1" si="273"/>
        <v/>
      </c>
      <c r="K3780" t="str">
        <f t="shared" ca="1" si="274"/>
        <v/>
      </c>
    </row>
    <row r="3781" spans="1:11" x14ac:dyDescent="0.3">
      <c r="A3781" s="2">
        <v>3</v>
      </c>
      <c r="C3781">
        <f t="shared" ca="1" si="271"/>
        <v>12</v>
      </c>
      <c r="D3781">
        <f t="shared" ca="1" si="272"/>
        <v>26</v>
      </c>
      <c r="H3781">
        <f t="shared" ca="1" si="273"/>
        <v>0.86489999999999945</v>
      </c>
      <c r="K3781">
        <f t="shared" ca="1" si="274"/>
        <v>1.9600000000000159E-2</v>
      </c>
    </row>
    <row r="3782" spans="1:11" x14ac:dyDescent="0.3">
      <c r="A3782" s="2">
        <v>0</v>
      </c>
      <c r="C3782" t="str">
        <f t="shared" ca="1" si="271"/>
        <v/>
      </c>
      <c r="D3782" t="str">
        <f t="shared" ca="1" si="272"/>
        <v/>
      </c>
      <c r="H3782" t="str">
        <f t="shared" ca="1" si="273"/>
        <v/>
      </c>
      <c r="K3782" t="str">
        <f t="shared" ca="1" si="274"/>
        <v/>
      </c>
    </row>
    <row r="3783" spans="1:11" x14ac:dyDescent="0.3">
      <c r="A3783" s="2">
        <v>0</v>
      </c>
      <c r="C3783" t="str">
        <f t="shared" ca="1" si="271"/>
        <v/>
      </c>
      <c r="D3783" t="str">
        <f t="shared" ca="1" si="272"/>
        <v/>
      </c>
      <c r="H3783" t="str">
        <f t="shared" ca="1" si="273"/>
        <v/>
      </c>
      <c r="K3783" t="str">
        <f t="shared" ca="1" si="274"/>
        <v/>
      </c>
    </row>
    <row r="3784" spans="1:11" x14ac:dyDescent="0.3">
      <c r="A3784" s="2">
        <v>2</v>
      </c>
      <c r="C3784" t="str">
        <f t="shared" ca="1" si="271"/>
        <v/>
      </c>
      <c r="D3784" t="str">
        <f t="shared" ca="1" si="272"/>
        <v/>
      </c>
      <c r="H3784" t="str">
        <f t="shared" ca="1" si="273"/>
        <v/>
      </c>
      <c r="K3784" t="str">
        <f t="shared" ca="1" si="274"/>
        <v/>
      </c>
    </row>
    <row r="3785" spans="1:11" x14ac:dyDescent="0.3">
      <c r="A3785" s="2">
        <v>1</v>
      </c>
      <c r="C3785" t="str">
        <f t="shared" ca="1" si="271"/>
        <v/>
      </c>
      <c r="D3785" t="str">
        <f t="shared" ca="1" si="272"/>
        <v/>
      </c>
      <c r="H3785" t="str">
        <f t="shared" ca="1" si="273"/>
        <v/>
      </c>
      <c r="K3785" t="str">
        <f t="shared" ca="1" si="274"/>
        <v/>
      </c>
    </row>
    <row r="3786" spans="1:11" x14ac:dyDescent="0.3">
      <c r="A3786" s="2">
        <v>1</v>
      </c>
      <c r="C3786" t="str">
        <f t="shared" ca="1" si="271"/>
        <v/>
      </c>
      <c r="D3786" t="str">
        <f t="shared" ca="1" si="272"/>
        <v/>
      </c>
      <c r="H3786" t="str">
        <f t="shared" ca="1" si="273"/>
        <v/>
      </c>
      <c r="K3786" t="str">
        <f t="shared" ca="1" si="274"/>
        <v/>
      </c>
    </row>
    <row r="3787" spans="1:11" x14ac:dyDescent="0.3">
      <c r="A3787" s="2">
        <v>3</v>
      </c>
      <c r="C3787" t="str">
        <f t="shared" ca="1" si="271"/>
        <v/>
      </c>
      <c r="D3787" t="str">
        <f t="shared" ca="1" si="272"/>
        <v/>
      </c>
      <c r="H3787" t="str">
        <f t="shared" ca="1" si="273"/>
        <v/>
      </c>
      <c r="K3787" t="str">
        <f t="shared" ca="1" si="274"/>
        <v/>
      </c>
    </row>
    <row r="3788" spans="1:11" x14ac:dyDescent="0.3">
      <c r="A3788" s="2">
        <v>2</v>
      </c>
      <c r="C3788" t="str">
        <f t="shared" ca="1" si="271"/>
        <v/>
      </c>
      <c r="D3788" t="str">
        <f t="shared" ca="1" si="272"/>
        <v/>
      </c>
      <c r="H3788" t="str">
        <f t="shared" ca="1" si="273"/>
        <v/>
      </c>
      <c r="K3788" t="str">
        <f t="shared" ca="1" si="274"/>
        <v/>
      </c>
    </row>
    <row r="3789" spans="1:11" x14ac:dyDescent="0.3">
      <c r="A3789" s="2">
        <v>0</v>
      </c>
      <c r="C3789" t="str">
        <f t="shared" ca="1" si="271"/>
        <v/>
      </c>
      <c r="D3789" t="str">
        <f t="shared" ca="1" si="272"/>
        <v/>
      </c>
      <c r="H3789" t="str">
        <f t="shared" ca="1" si="273"/>
        <v/>
      </c>
      <c r="K3789" t="str">
        <f t="shared" ca="1" si="274"/>
        <v/>
      </c>
    </row>
    <row r="3790" spans="1:11" x14ac:dyDescent="0.3">
      <c r="A3790" s="2">
        <v>0</v>
      </c>
      <c r="C3790" t="str">
        <f t="shared" ca="1" si="271"/>
        <v/>
      </c>
      <c r="D3790" t="str">
        <f t="shared" ca="1" si="272"/>
        <v/>
      </c>
      <c r="H3790" t="str">
        <f t="shared" ca="1" si="273"/>
        <v/>
      </c>
      <c r="K3790" t="str">
        <f t="shared" ca="1" si="274"/>
        <v/>
      </c>
    </row>
    <row r="3791" spans="1:11" x14ac:dyDescent="0.3">
      <c r="A3791" s="2">
        <v>1</v>
      </c>
      <c r="C3791">
        <f t="shared" ca="1" si="271"/>
        <v>14</v>
      </c>
      <c r="D3791" t="str">
        <f t="shared" ca="1" si="272"/>
        <v/>
      </c>
      <c r="H3791">
        <f t="shared" ca="1" si="273"/>
        <v>1.1449000000000007</v>
      </c>
      <c r="K3791" t="str">
        <f t="shared" ca="1" si="274"/>
        <v/>
      </c>
    </row>
    <row r="3792" spans="1:11" x14ac:dyDescent="0.3">
      <c r="A3792" s="2">
        <v>4</v>
      </c>
      <c r="C3792" t="str">
        <f t="shared" ca="1" si="271"/>
        <v/>
      </c>
      <c r="D3792" t="str">
        <f t="shared" ca="1" si="272"/>
        <v/>
      </c>
      <c r="H3792" t="str">
        <f t="shared" ca="1" si="273"/>
        <v/>
      </c>
      <c r="K3792" t="str">
        <f t="shared" ca="1" si="274"/>
        <v/>
      </c>
    </row>
    <row r="3793" spans="1:11" x14ac:dyDescent="0.3">
      <c r="A3793" s="2">
        <v>1</v>
      </c>
      <c r="C3793" t="str">
        <f t="shared" ca="1" si="271"/>
        <v/>
      </c>
      <c r="D3793" t="str">
        <f t="shared" ca="1" si="272"/>
        <v/>
      </c>
      <c r="H3793" t="str">
        <f t="shared" ca="1" si="273"/>
        <v/>
      </c>
      <c r="K3793" t="str">
        <f t="shared" ca="1" si="274"/>
        <v/>
      </c>
    </row>
    <row r="3794" spans="1:11" x14ac:dyDescent="0.3">
      <c r="A3794" s="2">
        <v>1</v>
      </c>
      <c r="C3794" t="str">
        <f t="shared" ca="1" si="271"/>
        <v/>
      </c>
      <c r="D3794" t="str">
        <f t="shared" ca="1" si="272"/>
        <v/>
      </c>
      <c r="H3794" t="str">
        <f t="shared" ca="1" si="273"/>
        <v/>
      </c>
      <c r="K3794" t="str">
        <f t="shared" ca="1" si="274"/>
        <v/>
      </c>
    </row>
    <row r="3795" spans="1:11" x14ac:dyDescent="0.3">
      <c r="A3795" s="2">
        <v>1</v>
      </c>
      <c r="C3795" t="str">
        <f t="shared" ca="1" si="271"/>
        <v/>
      </c>
      <c r="D3795" t="str">
        <f t="shared" ca="1" si="272"/>
        <v/>
      </c>
      <c r="H3795" t="str">
        <f t="shared" ca="1" si="273"/>
        <v/>
      </c>
      <c r="K3795" t="str">
        <f t="shared" ca="1" si="274"/>
        <v/>
      </c>
    </row>
    <row r="3796" spans="1:11" x14ac:dyDescent="0.3">
      <c r="A3796" s="2">
        <v>0</v>
      </c>
      <c r="C3796" t="str">
        <f t="shared" ca="1" si="271"/>
        <v/>
      </c>
      <c r="D3796" t="str">
        <f t="shared" ca="1" si="272"/>
        <v/>
      </c>
      <c r="H3796" t="str">
        <f t="shared" ca="1" si="273"/>
        <v/>
      </c>
      <c r="K3796" t="str">
        <f t="shared" ca="1" si="274"/>
        <v/>
      </c>
    </row>
    <row r="3797" spans="1:11" x14ac:dyDescent="0.3">
      <c r="A3797" s="2">
        <v>2</v>
      </c>
      <c r="C3797" t="str">
        <f t="shared" ca="1" si="271"/>
        <v/>
      </c>
      <c r="D3797" t="str">
        <f t="shared" ca="1" si="272"/>
        <v/>
      </c>
      <c r="H3797" t="str">
        <f t="shared" ca="1" si="273"/>
        <v/>
      </c>
      <c r="K3797" t="str">
        <f t="shared" ca="1" si="274"/>
        <v/>
      </c>
    </row>
    <row r="3798" spans="1:11" x14ac:dyDescent="0.3">
      <c r="A3798" s="2">
        <v>2</v>
      </c>
      <c r="C3798" t="str">
        <f t="shared" ca="1" si="271"/>
        <v/>
      </c>
      <c r="D3798" t="str">
        <f t="shared" ca="1" si="272"/>
        <v/>
      </c>
      <c r="H3798" t="str">
        <f t="shared" ca="1" si="273"/>
        <v/>
      </c>
      <c r="K3798" t="str">
        <f t="shared" ca="1" si="274"/>
        <v/>
      </c>
    </row>
    <row r="3799" spans="1:11" x14ac:dyDescent="0.3">
      <c r="A3799" s="2">
        <v>0</v>
      </c>
      <c r="C3799" t="str">
        <f t="shared" ca="1" si="271"/>
        <v/>
      </c>
      <c r="D3799" t="str">
        <f t="shared" ca="1" si="272"/>
        <v/>
      </c>
      <c r="H3799" t="str">
        <f t="shared" ca="1" si="273"/>
        <v/>
      </c>
      <c r="K3799" t="str">
        <f t="shared" ca="1" si="274"/>
        <v/>
      </c>
    </row>
    <row r="3800" spans="1:11" x14ac:dyDescent="0.3">
      <c r="A3800" s="2">
        <v>2</v>
      </c>
      <c r="C3800" t="str">
        <f t="shared" ca="1" si="271"/>
        <v/>
      </c>
      <c r="D3800" t="str">
        <f t="shared" ca="1" si="272"/>
        <v/>
      </c>
      <c r="H3800" t="str">
        <f t="shared" ca="1" si="273"/>
        <v/>
      </c>
      <c r="K3800" t="str">
        <f t="shared" ca="1" si="274"/>
        <v/>
      </c>
    </row>
    <row r="3801" spans="1:11" x14ac:dyDescent="0.3">
      <c r="A3801" s="2">
        <v>2</v>
      </c>
      <c r="C3801">
        <f t="shared" ca="1" si="271"/>
        <v>13</v>
      </c>
      <c r="D3801">
        <f t="shared" ca="1" si="272"/>
        <v>26</v>
      </c>
      <c r="H3801">
        <f t="shared" ca="1" si="273"/>
        <v>4.9000000000000397E-3</v>
      </c>
      <c r="K3801">
        <f t="shared" ca="1" si="274"/>
        <v>1.9600000000000159E-2</v>
      </c>
    </row>
    <row r="3802" spans="1:11" x14ac:dyDescent="0.3">
      <c r="A3802" s="2">
        <v>0</v>
      </c>
      <c r="C3802" t="str">
        <f t="shared" ca="1" si="271"/>
        <v/>
      </c>
      <c r="D3802" t="str">
        <f t="shared" ca="1" si="272"/>
        <v/>
      </c>
      <c r="H3802" t="str">
        <f t="shared" ca="1" si="273"/>
        <v/>
      </c>
      <c r="K3802" t="str">
        <f t="shared" ca="1" si="274"/>
        <v/>
      </c>
    </row>
    <row r="3803" spans="1:11" x14ac:dyDescent="0.3">
      <c r="A3803" s="2">
        <v>1</v>
      </c>
      <c r="C3803" t="str">
        <f t="shared" ca="1" si="271"/>
        <v/>
      </c>
      <c r="D3803" t="str">
        <f t="shared" ca="1" si="272"/>
        <v/>
      </c>
      <c r="H3803" t="str">
        <f t="shared" ca="1" si="273"/>
        <v/>
      </c>
      <c r="K3803" t="str">
        <f t="shared" ca="1" si="274"/>
        <v/>
      </c>
    </row>
    <row r="3804" spans="1:11" x14ac:dyDescent="0.3">
      <c r="A3804" s="2">
        <v>4</v>
      </c>
      <c r="C3804" t="str">
        <f t="shared" ca="1" si="271"/>
        <v/>
      </c>
      <c r="D3804" t="str">
        <f t="shared" ca="1" si="272"/>
        <v/>
      </c>
      <c r="H3804" t="str">
        <f t="shared" ca="1" si="273"/>
        <v/>
      </c>
      <c r="K3804" t="str">
        <f t="shared" ca="1" si="274"/>
        <v/>
      </c>
    </row>
    <row r="3805" spans="1:11" x14ac:dyDescent="0.3">
      <c r="A3805" s="2">
        <v>4</v>
      </c>
      <c r="C3805" t="str">
        <f t="shared" ca="1" si="271"/>
        <v/>
      </c>
      <c r="D3805" t="str">
        <f t="shared" ca="1" si="272"/>
        <v/>
      </c>
      <c r="H3805" t="str">
        <f t="shared" ca="1" si="273"/>
        <v/>
      </c>
      <c r="K3805" t="str">
        <f t="shared" ca="1" si="274"/>
        <v/>
      </c>
    </row>
    <row r="3806" spans="1:11" x14ac:dyDescent="0.3">
      <c r="A3806" s="2">
        <v>1</v>
      </c>
      <c r="C3806" t="str">
        <f t="shared" ca="1" si="271"/>
        <v/>
      </c>
      <c r="D3806" t="str">
        <f t="shared" ca="1" si="272"/>
        <v/>
      </c>
      <c r="H3806" t="str">
        <f t="shared" ca="1" si="273"/>
        <v/>
      </c>
      <c r="K3806" t="str">
        <f t="shared" ca="1" si="274"/>
        <v/>
      </c>
    </row>
    <row r="3807" spans="1:11" x14ac:dyDescent="0.3">
      <c r="A3807" s="2">
        <v>0</v>
      </c>
      <c r="C3807" t="str">
        <f t="shared" ca="1" si="271"/>
        <v/>
      </c>
      <c r="D3807" t="str">
        <f t="shared" ca="1" si="272"/>
        <v/>
      </c>
      <c r="H3807" t="str">
        <f t="shared" ca="1" si="273"/>
        <v/>
      </c>
      <c r="K3807" t="str">
        <f t="shared" ca="1" si="274"/>
        <v/>
      </c>
    </row>
    <row r="3808" spans="1:11" x14ac:dyDescent="0.3">
      <c r="A3808" s="2">
        <v>0</v>
      </c>
      <c r="C3808" t="str">
        <f t="shared" ca="1" si="271"/>
        <v/>
      </c>
      <c r="D3808" t="str">
        <f t="shared" ca="1" si="272"/>
        <v/>
      </c>
      <c r="H3808" t="str">
        <f t="shared" ca="1" si="273"/>
        <v/>
      </c>
      <c r="K3808" t="str">
        <f t="shared" ca="1" si="274"/>
        <v/>
      </c>
    </row>
    <row r="3809" spans="1:11" x14ac:dyDescent="0.3">
      <c r="A3809" s="2">
        <v>0</v>
      </c>
      <c r="C3809" t="str">
        <f t="shared" ca="1" si="271"/>
        <v/>
      </c>
      <c r="D3809" t="str">
        <f t="shared" ca="1" si="272"/>
        <v/>
      </c>
      <c r="H3809" t="str">
        <f t="shared" ca="1" si="273"/>
        <v/>
      </c>
      <c r="K3809" t="str">
        <f t="shared" ca="1" si="274"/>
        <v/>
      </c>
    </row>
    <row r="3810" spans="1:11" x14ac:dyDescent="0.3">
      <c r="A3810" s="2">
        <v>1</v>
      </c>
      <c r="C3810" t="str">
        <f t="shared" ca="1" si="271"/>
        <v/>
      </c>
      <c r="D3810" t="str">
        <f t="shared" ca="1" si="272"/>
        <v/>
      </c>
      <c r="H3810" t="str">
        <f t="shared" ca="1" si="273"/>
        <v/>
      </c>
      <c r="K3810" t="str">
        <f t="shared" ca="1" si="274"/>
        <v/>
      </c>
    </row>
    <row r="3811" spans="1:11" x14ac:dyDescent="0.3">
      <c r="A3811" s="2">
        <v>2</v>
      </c>
      <c r="C3811">
        <f t="shared" ca="1" si="271"/>
        <v>13</v>
      </c>
      <c r="D3811" t="str">
        <f t="shared" ca="1" si="272"/>
        <v/>
      </c>
      <c r="H3811">
        <f t="shared" ca="1" si="273"/>
        <v>4.9000000000000397E-3</v>
      </c>
      <c r="K3811" t="str">
        <f t="shared" ca="1" si="274"/>
        <v/>
      </c>
    </row>
    <row r="3812" spans="1:11" x14ac:dyDescent="0.3">
      <c r="A3812" s="2">
        <v>3</v>
      </c>
      <c r="C3812" t="str">
        <f t="shared" ca="1" si="271"/>
        <v/>
      </c>
      <c r="D3812" t="str">
        <f t="shared" ca="1" si="272"/>
        <v/>
      </c>
      <c r="H3812" t="str">
        <f t="shared" ca="1" si="273"/>
        <v/>
      </c>
      <c r="K3812" t="str">
        <f t="shared" ca="1" si="274"/>
        <v/>
      </c>
    </row>
    <row r="3813" spans="1:11" x14ac:dyDescent="0.3">
      <c r="A3813" s="2">
        <v>0</v>
      </c>
      <c r="C3813" t="str">
        <f t="shared" ca="1" si="271"/>
        <v/>
      </c>
      <c r="D3813" t="str">
        <f t="shared" ca="1" si="272"/>
        <v/>
      </c>
      <c r="H3813" t="str">
        <f t="shared" ca="1" si="273"/>
        <v/>
      </c>
      <c r="K3813" t="str">
        <f t="shared" ca="1" si="274"/>
        <v/>
      </c>
    </row>
    <row r="3814" spans="1:11" x14ac:dyDescent="0.3">
      <c r="A3814" s="2">
        <v>3</v>
      </c>
      <c r="C3814" t="str">
        <f t="shared" ca="1" si="271"/>
        <v/>
      </c>
      <c r="D3814" t="str">
        <f t="shared" ca="1" si="272"/>
        <v/>
      </c>
      <c r="H3814" t="str">
        <f t="shared" ca="1" si="273"/>
        <v/>
      </c>
      <c r="K3814" t="str">
        <f t="shared" ca="1" si="274"/>
        <v/>
      </c>
    </row>
    <row r="3815" spans="1:11" x14ac:dyDescent="0.3">
      <c r="A3815" s="2">
        <v>0</v>
      </c>
      <c r="C3815" t="str">
        <f t="shared" ca="1" si="271"/>
        <v/>
      </c>
      <c r="D3815" t="str">
        <f t="shared" ca="1" si="272"/>
        <v/>
      </c>
      <c r="H3815" t="str">
        <f t="shared" ca="1" si="273"/>
        <v/>
      </c>
      <c r="K3815" t="str">
        <f t="shared" ca="1" si="274"/>
        <v/>
      </c>
    </row>
    <row r="3816" spans="1:11" x14ac:dyDescent="0.3">
      <c r="A3816" s="2">
        <v>2</v>
      </c>
      <c r="C3816" t="str">
        <f t="shared" ca="1" si="271"/>
        <v/>
      </c>
      <c r="D3816" t="str">
        <f t="shared" ca="1" si="272"/>
        <v/>
      </c>
      <c r="H3816" t="str">
        <f t="shared" ca="1" si="273"/>
        <v/>
      </c>
      <c r="K3816" t="str">
        <f t="shared" ca="1" si="274"/>
        <v/>
      </c>
    </row>
    <row r="3817" spans="1:11" x14ac:dyDescent="0.3">
      <c r="A3817" s="2">
        <v>0</v>
      </c>
      <c r="C3817" t="str">
        <f t="shared" ca="1" si="271"/>
        <v/>
      </c>
      <c r="D3817" t="str">
        <f t="shared" ca="1" si="272"/>
        <v/>
      </c>
      <c r="H3817" t="str">
        <f t="shared" ca="1" si="273"/>
        <v/>
      </c>
      <c r="K3817" t="str">
        <f t="shared" ca="1" si="274"/>
        <v/>
      </c>
    </row>
    <row r="3818" spans="1:11" x14ac:dyDescent="0.3">
      <c r="A3818" s="2">
        <v>1</v>
      </c>
      <c r="C3818" t="str">
        <f t="shared" ca="1" si="271"/>
        <v/>
      </c>
      <c r="D3818" t="str">
        <f t="shared" ca="1" si="272"/>
        <v/>
      </c>
      <c r="H3818" t="str">
        <f t="shared" ca="1" si="273"/>
        <v/>
      </c>
      <c r="K3818" t="str">
        <f t="shared" ca="1" si="274"/>
        <v/>
      </c>
    </row>
    <row r="3819" spans="1:11" x14ac:dyDescent="0.3">
      <c r="A3819" s="2">
        <v>2</v>
      </c>
      <c r="C3819" t="str">
        <f t="shared" ca="1" si="271"/>
        <v/>
      </c>
      <c r="D3819" t="str">
        <f t="shared" ca="1" si="272"/>
        <v/>
      </c>
      <c r="H3819" t="str">
        <f t="shared" ca="1" si="273"/>
        <v/>
      </c>
      <c r="K3819" t="str">
        <f t="shared" ca="1" si="274"/>
        <v/>
      </c>
    </row>
    <row r="3820" spans="1:11" x14ac:dyDescent="0.3">
      <c r="A3820" s="2">
        <v>0</v>
      </c>
      <c r="C3820" t="str">
        <f t="shared" ca="1" si="271"/>
        <v/>
      </c>
      <c r="D3820" t="str">
        <f t="shared" ca="1" si="272"/>
        <v/>
      </c>
      <c r="H3820" t="str">
        <f t="shared" ca="1" si="273"/>
        <v/>
      </c>
      <c r="K3820" t="str">
        <f t="shared" ca="1" si="274"/>
        <v/>
      </c>
    </row>
    <row r="3821" spans="1:11" x14ac:dyDescent="0.3">
      <c r="A3821" s="2">
        <v>0</v>
      </c>
      <c r="C3821">
        <f t="shared" ca="1" si="271"/>
        <v>13</v>
      </c>
      <c r="D3821">
        <f t="shared" ca="1" si="272"/>
        <v>32</v>
      </c>
      <c r="H3821">
        <f t="shared" ca="1" si="273"/>
        <v>4.9000000000000397E-3</v>
      </c>
      <c r="K3821">
        <f t="shared" ca="1" si="274"/>
        <v>37.699600000000004</v>
      </c>
    </row>
    <row r="3822" spans="1:11" x14ac:dyDescent="0.3">
      <c r="A3822" s="2">
        <v>1</v>
      </c>
      <c r="C3822" t="str">
        <f t="shared" ca="1" si="271"/>
        <v/>
      </c>
      <c r="D3822" t="str">
        <f t="shared" ca="1" si="272"/>
        <v/>
      </c>
      <c r="H3822" t="str">
        <f t="shared" ca="1" si="273"/>
        <v/>
      </c>
      <c r="K3822" t="str">
        <f t="shared" ca="1" si="274"/>
        <v/>
      </c>
    </row>
    <row r="3823" spans="1:11" x14ac:dyDescent="0.3">
      <c r="A3823" s="2">
        <v>1</v>
      </c>
      <c r="C3823" t="str">
        <f t="shared" ca="1" si="271"/>
        <v/>
      </c>
      <c r="D3823" t="str">
        <f t="shared" ca="1" si="272"/>
        <v/>
      </c>
      <c r="H3823" t="str">
        <f t="shared" ca="1" si="273"/>
        <v/>
      </c>
      <c r="K3823" t="str">
        <f t="shared" ca="1" si="274"/>
        <v/>
      </c>
    </row>
    <row r="3824" spans="1:11" x14ac:dyDescent="0.3">
      <c r="A3824" s="2">
        <v>2</v>
      </c>
      <c r="C3824" t="str">
        <f t="shared" ca="1" si="271"/>
        <v/>
      </c>
      <c r="D3824" t="str">
        <f t="shared" ca="1" si="272"/>
        <v/>
      </c>
      <c r="H3824" t="str">
        <f t="shared" ca="1" si="273"/>
        <v/>
      </c>
      <c r="K3824" t="str">
        <f t="shared" ca="1" si="274"/>
        <v/>
      </c>
    </row>
    <row r="3825" spans="1:11" x14ac:dyDescent="0.3">
      <c r="A3825" s="2">
        <v>1</v>
      </c>
      <c r="C3825" t="str">
        <f t="shared" ca="1" si="271"/>
        <v/>
      </c>
      <c r="D3825" t="str">
        <f t="shared" ca="1" si="272"/>
        <v/>
      </c>
      <c r="H3825" t="str">
        <f t="shared" ca="1" si="273"/>
        <v/>
      </c>
      <c r="K3825" t="str">
        <f t="shared" ca="1" si="274"/>
        <v/>
      </c>
    </row>
    <row r="3826" spans="1:11" x14ac:dyDescent="0.3">
      <c r="A3826" s="2">
        <v>0</v>
      </c>
      <c r="C3826" t="str">
        <f t="shared" ca="1" si="271"/>
        <v/>
      </c>
      <c r="D3826" t="str">
        <f t="shared" ca="1" si="272"/>
        <v/>
      </c>
      <c r="H3826" t="str">
        <f t="shared" ca="1" si="273"/>
        <v/>
      </c>
      <c r="K3826" t="str">
        <f t="shared" ca="1" si="274"/>
        <v/>
      </c>
    </row>
    <row r="3827" spans="1:11" x14ac:dyDescent="0.3">
      <c r="A3827" s="2">
        <v>1</v>
      </c>
      <c r="C3827" t="str">
        <f t="shared" ca="1" si="271"/>
        <v/>
      </c>
      <c r="D3827" t="str">
        <f t="shared" ca="1" si="272"/>
        <v/>
      </c>
      <c r="H3827" t="str">
        <f t="shared" ca="1" si="273"/>
        <v/>
      </c>
      <c r="K3827" t="str">
        <f t="shared" ca="1" si="274"/>
        <v/>
      </c>
    </row>
    <row r="3828" spans="1:11" x14ac:dyDescent="0.3">
      <c r="A3828" s="2">
        <v>2</v>
      </c>
      <c r="C3828" t="str">
        <f t="shared" ca="1" si="271"/>
        <v/>
      </c>
      <c r="D3828" t="str">
        <f t="shared" ca="1" si="272"/>
        <v/>
      </c>
      <c r="H3828" t="str">
        <f t="shared" ca="1" si="273"/>
        <v/>
      </c>
      <c r="K3828" t="str">
        <f t="shared" ca="1" si="274"/>
        <v/>
      </c>
    </row>
    <row r="3829" spans="1:11" x14ac:dyDescent="0.3">
      <c r="A3829" s="2">
        <v>4</v>
      </c>
      <c r="C3829" t="str">
        <f t="shared" ca="1" si="271"/>
        <v/>
      </c>
      <c r="D3829" t="str">
        <f t="shared" ca="1" si="272"/>
        <v/>
      </c>
      <c r="H3829" t="str">
        <f t="shared" ca="1" si="273"/>
        <v/>
      </c>
      <c r="K3829" t="str">
        <f t="shared" ca="1" si="274"/>
        <v/>
      </c>
    </row>
    <row r="3830" spans="1:11" x14ac:dyDescent="0.3">
      <c r="A3830" s="2">
        <v>1</v>
      </c>
      <c r="C3830" t="str">
        <f t="shared" ca="1" si="271"/>
        <v/>
      </c>
      <c r="D3830" t="str">
        <f t="shared" ca="1" si="272"/>
        <v/>
      </c>
      <c r="H3830" t="str">
        <f t="shared" ca="1" si="273"/>
        <v/>
      </c>
      <c r="K3830" t="str">
        <f t="shared" ca="1" si="274"/>
        <v/>
      </c>
    </row>
    <row r="3831" spans="1:11" x14ac:dyDescent="0.3">
      <c r="A3831" s="2">
        <v>0</v>
      </c>
      <c r="C3831">
        <f t="shared" ca="1" si="271"/>
        <v>19</v>
      </c>
      <c r="D3831" t="str">
        <f t="shared" ca="1" si="272"/>
        <v/>
      </c>
      <c r="H3831">
        <f t="shared" ca="1" si="273"/>
        <v>36.844900000000003</v>
      </c>
      <c r="K3831" t="str">
        <f t="shared" ca="1" si="274"/>
        <v/>
      </c>
    </row>
    <row r="3832" spans="1:11" x14ac:dyDescent="0.3">
      <c r="A3832" s="2">
        <v>3</v>
      </c>
      <c r="C3832" t="str">
        <f t="shared" ca="1" si="271"/>
        <v/>
      </c>
      <c r="D3832" t="str">
        <f t="shared" ca="1" si="272"/>
        <v/>
      </c>
      <c r="H3832" t="str">
        <f t="shared" ca="1" si="273"/>
        <v/>
      </c>
      <c r="K3832" t="str">
        <f t="shared" ca="1" si="274"/>
        <v/>
      </c>
    </row>
    <row r="3833" spans="1:11" x14ac:dyDescent="0.3">
      <c r="A3833" s="2">
        <v>1</v>
      </c>
      <c r="C3833" t="str">
        <f t="shared" ca="1" si="271"/>
        <v/>
      </c>
      <c r="D3833" t="str">
        <f t="shared" ca="1" si="272"/>
        <v/>
      </c>
      <c r="H3833" t="str">
        <f t="shared" ca="1" si="273"/>
        <v/>
      </c>
      <c r="K3833" t="str">
        <f t="shared" ca="1" si="274"/>
        <v/>
      </c>
    </row>
    <row r="3834" spans="1:11" x14ac:dyDescent="0.3">
      <c r="A3834" s="2">
        <v>2</v>
      </c>
      <c r="C3834" t="str">
        <f t="shared" ca="1" si="271"/>
        <v/>
      </c>
      <c r="D3834" t="str">
        <f t="shared" ca="1" si="272"/>
        <v/>
      </c>
      <c r="H3834" t="str">
        <f t="shared" ca="1" si="273"/>
        <v/>
      </c>
      <c r="K3834" t="str">
        <f t="shared" ca="1" si="274"/>
        <v/>
      </c>
    </row>
    <row r="3835" spans="1:11" x14ac:dyDescent="0.3">
      <c r="A3835" s="2">
        <v>6</v>
      </c>
      <c r="C3835" t="str">
        <f t="shared" ca="1" si="271"/>
        <v/>
      </c>
      <c r="D3835" t="str">
        <f t="shared" ca="1" si="272"/>
        <v/>
      </c>
      <c r="H3835" t="str">
        <f t="shared" ca="1" si="273"/>
        <v/>
      </c>
      <c r="K3835" t="str">
        <f t="shared" ca="1" si="274"/>
        <v/>
      </c>
    </row>
    <row r="3836" spans="1:11" x14ac:dyDescent="0.3">
      <c r="A3836" s="2">
        <v>3</v>
      </c>
      <c r="C3836" t="str">
        <f t="shared" ca="1" si="271"/>
        <v/>
      </c>
      <c r="D3836" t="str">
        <f t="shared" ca="1" si="272"/>
        <v/>
      </c>
      <c r="H3836" t="str">
        <f t="shared" ca="1" si="273"/>
        <v/>
      </c>
      <c r="K3836" t="str">
        <f t="shared" ca="1" si="274"/>
        <v/>
      </c>
    </row>
    <row r="3837" spans="1:11" x14ac:dyDescent="0.3">
      <c r="A3837" s="2">
        <v>3</v>
      </c>
      <c r="C3837" t="str">
        <f t="shared" ca="1" si="271"/>
        <v/>
      </c>
      <c r="D3837" t="str">
        <f t="shared" ca="1" si="272"/>
        <v/>
      </c>
      <c r="H3837" t="str">
        <f t="shared" ca="1" si="273"/>
        <v/>
      </c>
      <c r="K3837" t="str">
        <f t="shared" ca="1" si="274"/>
        <v/>
      </c>
    </row>
    <row r="3838" spans="1:11" x14ac:dyDescent="0.3">
      <c r="A3838" s="2">
        <v>0</v>
      </c>
      <c r="C3838" t="str">
        <f t="shared" ca="1" si="271"/>
        <v/>
      </c>
      <c r="D3838" t="str">
        <f t="shared" ca="1" si="272"/>
        <v/>
      </c>
      <c r="H3838" t="str">
        <f t="shared" ca="1" si="273"/>
        <v/>
      </c>
      <c r="K3838" t="str">
        <f t="shared" ca="1" si="274"/>
        <v/>
      </c>
    </row>
    <row r="3839" spans="1:11" x14ac:dyDescent="0.3">
      <c r="A3839" s="2">
        <v>0</v>
      </c>
      <c r="C3839" t="str">
        <f t="shared" ca="1" si="271"/>
        <v/>
      </c>
      <c r="D3839" t="str">
        <f t="shared" ca="1" si="272"/>
        <v/>
      </c>
      <c r="H3839" t="str">
        <f t="shared" ca="1" si="273"/>
        <v/>
      </c>
      <c r="K3839" t="str">
        <f t="shared" ca="1" si="274"/>
        <v/>
      </c>
    </row>
    <row r="3840" spans="1:11" x14ac:dyDescent="0.3">
      <c r="A3840" s="2">
        <v>1</v>
      </c>
      <c r="C3840" t="str">
        <f t="shared" ca="1" si="271"/>
        <v/>
      </c>
      <c r="D3840" t="str">
        <f t="shared" ca="1" si="272"/>
        <v/>
      </c>
      <c r="H3840" t="str">
        <f t="shared" ca="1" si="273"/>
        <v/>
      </c>
      <c r="K3840" t="str">
        <f t="shared" ca="1" si="274"/>
        <v/>
      </c>
    </row>
    <row r="3841" spans="1:11" x14ac:dyDescent="0.3">
      <c r="A3841" s="2">
        <v>1</v>
      </c>
      <c r="C3841">
        <f t="shared" ref="C3841:C3904" ca="1" si="275">IF(MOD(CELL("строка",A3850),10)=0,SUM(A3841:A3850),"")</f>
        <v>10</v>
      </c>
      <c r="D3841">
        <f t="shared" ref="D3841:D3904" ca="1" si="276">IF(MOD(CELL("строка",A3860),20)=0,SUM(A3841:A3860),"")</f>
        <v>24</v>
      </c>
      <c r="H3841">
        <f t="shared" ca="1" si="273"/>
        <v>8.5848999999999975</v>
      </c>
      <c r="K3841">
        <f t="shared" ca="1" si="274"/>
        <v>3.4595999999999978</v>
      </c>
    </row>
    <row r="3842" spans="1:11" x14ac:dyDescent="0.3">
      <c r="A3842" s="2">
        <v>0</v>
      </c>
      <c r="C3842" t="str">
        <f t="shared" ca="1" si="275"/>
        <v/>
      </c>
      <c r="D3842" t="str">
        <f t="shared" ca="1" si="276"/>
        <v/>
      </c>
      <c r="H3842" t="str">
        <f t="shared" ref="H3842:H3905" ca="1" si="277">IF(MOD(CELL("строка",C3842),10)=1,POWER( SUM( C3842, -$G$1 ), 2 ),"")</f>
        <v/>
      </c>
      <c r="K3842" t="str">
        <f t="shared" ref="K3842:K3905" ca="1" si="278">IF(MOD(CELL("строка",D3842),20)=1,POWER( SUM( D3842, -$J$1 ), 2 ),"")</f>
        <v/>
      </c>
    </row>
    <row r="3843" spans="1:11" x14ac:dyDescent="0.3">
      <c r="A3843" s="2">
        <v>0</v>
      </c>
      <c r="C3843" t="str">
        <f t="shared" ca="1" si="275"/>
        <v/>
      </c>
      <c r="D3843" t="str">
        <f t="shared" ca="1" si="276"/>
        <v/>
      </c>
      <c r="H3843" t="str">
        <f t="shared" ca="1" si="277"/>
        <v/>
      </c>
      <c r="K3843" t="str">
        <f t="shared" ca="1" si="278"/>
        <v/>
      </c>
    </row>
    <row r="3844" spans="1:11" x14ac:dyDescent="0.3">
      <c r="A3844" s="2">
        <v>2</v>
      </c>
      <c r="C3844" t="str">
        <f t="shared" ca="1" si="275"/>
        <v/>
      </c>
      <c r="D3844" t="str">
        <f t="shared" ca="1" si="276"/>
        <v/>
      </c>
      <c r="H3844" t="str">
        <f t="shared" ca="1" si="277"/>
        <v/>
      </c>
      <c r="K3844" t="str">
        <f t="shared" ca="1" si="278"/>
        <v/>
      </c>
    </row>
    <row r="3845" spans="1:11" x14ac:dyDescent="0.3">
      <c r="A3845" s="2">
        <v>0</v>
      </c>
      <c r="C3845" t="str">
        <f t="shared" ca="1" si="275"/>
        <v/>
      </c>
      <c r="D3845" t="str">
        <f t="shared" ca="1" si="276"/>
        <v/>
      </c>
      <c r="H3845" t="str">
        <f t="shared" ca="1" si="277"/>
        <v/>
      </c>
      <c r="K3845" t="str">
        <f t="shared" ca="1" si="278"/>
        <v/>
      </c>
    </row>
    <row r="3846" spans="1:11" x14ac:dyDescent="0.3">
      <c r="A3846" s="2">
        <v>1</v>
      </c>
      <c r="C3846" t="str">
        <f t="shared" ca="1" si="275"/>
        <v/>
      </c>
      <c r="D3846" t="str">
        <f t="shared" ca="1" si="276"/>
        <v/>
      </c>
      <c r="H3846" t="str">
        <f t="shared" ca="1" si="277"/>
        <v/>
      </c>
      <c r="K3846" t="str">
        <f t="shared" ca="1" si="278"/>
        <v/>
      </c>
    </row>
    <row r="3847" spans="1:11" x14ac:dyDescent="0.3">
      <c r="A3847" s="2">
        <v>1</v>
      </c>
      <c r="C3847" t="str">
        <f t="shared" ca="1" si="275"/>
        <v/>
      </c>
      <c r="D3847" t="str">
        <f t="shared" ca="1" si="276"/>
        <v/>
      </c>
      <c r="H3847" t="str">
        <f t="shared" ca="1" si="277"/>
        <v/>
      </c>
      <c r="K3847" t="str">
        <f t="shared" ca="1" si="278"/>
        <v/>
      </c>
    </row>
    <row r="3848" spans="1:11" x14ac:dyDescent="0.3">
      <c r="A3848" s="2">
        <v>2</v>
      </c>
      <c r="C3848" t="str">
        <f t="shared" ca="1" si="275"/>
        <v/>
      </c>
      <c r="D3848" t="str">
        <f t="shared" ca="1" si="276"/>
        <v/>
      </c>
      <c r="H3848" t="str">
        <f t="shared" ca="1" si="277"/>
        <v/>
      </c>
      <c r="K3848" t="str">
        <f t="shared" ca="1" si="278"/>
        <v/>
      </c>
    </row>
    <row r="3849" spans="1:11" x14ac:dyDescent="0.3">
      <c r="A3849" s="2">
        <v>0</v>
      </c>
      <c r="C3849" t="str">
        <f t="shared" ca="1" si="275"/>
        <v/>
      </c>
      <c r="D3849" t="str">
        <f t="shared" ca="1" si="276"/>
        <v/>
      </c>
      <c r="H3849" t="str">
        <f t="shared" ca="1" si="277"/>
        <v/>
      </c>
      <c r="K3849" t="str">
        <f t="shared" ca="1" si="278"/>
        <v/>
      </c>
    </row>
    <row r="3850" spans="1:11" x14ac:dyDescent="0.3">
      <c r="A3850" s="2">
        <v>3</v>
      </c>
      <c r="C3850" t="str">
        <f t="shared" ca="1" si="275"/>
        <v/>
      </c>
      <c r="D3850" t="str">
        <f t="shared" ca="1" si="276"/>
        <v/>
      </c>
      <c r="H3850" t="str">
        <f t="shared" ca="1" si="277"/>
        <v/>
      </c>
      <c r="K3850" t="str">
        <f t="shared" ca="1" si="278"/>
        <v/>
      </c>
    </row>
    <row r="3851" spans="1:11" x14ac:dyDescent="0.3">
      <c r="A3851" s="2">
        <v>0</v>
      </c>
      <c r="C3851">
        <f t="shared" ca="1" si="275"/>
        <v>14</v>
      </c>
      <c r="D3851" t="str">
        <f t="shared" ca="1" si="276"/>
        <v/>
      </c>
      <c r="H3851">
        <f t="shared" ca="1" si="277"/>
        <v>1.1449000000000007</v>
      </c>
      <c r="K3851" t="str">
        <f t="shared" ca="1" si="278"/>
        <v/>
      </c>
    </row>
    <row r="3852" spans="1:11" x14ac:dyDescent="0.3">
      <c r="A3852" s="2">
        <v>1</v>
      </c>
      <c r="C3852" t="str">
        <f t="shared" ca="1" si="275"/>
        <v/>
      </c>
      <c r="D3852" t="str">
        <f t="shared" ca="1" si="276"/>
        <v/>
      </c>
      <c r="H3852" t="str">
        <f t="shared" ca="1" si="277"/>
        <v/>
      </c>
      <c r="K3852" t="str">
        <f t="shared" ca="1" si="278"/>
        <v/>
      </c>
    </row>
    <row r="3853" spans="1:11" x14ac:dyDescent="0.3">
      <c r="A3853" s="2">
        <v>2</v>
      </c>
      <c r="C3853" t="str">
        <f t="shared" ca="1" si="275"/>
        <v/>
      </c>
      <c r="D3853" t="str">
        <f t="shared" ca="1" si="276"/>
        <v/>
      </c>
      <c r="H3853" t="str">
        <f t="shared" ca="1" si="277"/>
        <v/>
      </c>
      <c r="K3853" t="str">
        <f t="shared" ca="1" si="278"/>
        <v/>
      </c>
    </row>
    <row r="3854" spans="1:11" x14ac:dyDescent="0.3">
      <c r="A3854" s="2">
        <v>0</v>
      </c>
      <c r="C3854" t="str">
        <f t="shared" ca="1" si="275"/>
        <v/>
      </c>
      <c r="D3854" t="str">
        <f t="shared" ca="1" si="276"/>
        <v/>
      </c>
      <c r="H3854" t="str">
        <f t="shared" ca="1" si="277"/>
        <v/>
      </c>
      <c r="K3854" t="str">
        <f t="shared" ca="1" si="278"/>
        <v/>
      </c>
    </row>
    <row r="3855" spans="1:11" x14ac:dyDescent="0.3">
      <c r="A3855" s="2">
        <v>2</v>
      </c>
      <c r="C3855" t="str">
        <f t="shared" ca="1" si="275"/>
        <v/>
      </c>
      <c r="D3855" t="str">
        <f t="shared" ca="1" si="276"/>
        <v/>
      </c>
      <c r="H3855" t="str">
        <f t="shared" ca="1" si="277"/>
        <v/>
      </c>
      <c r="K3855" t="str">
        <f t="shared" ca="1" si="278"/>
        <v/>
      </c>
    </row>
    <row r="3856" spans="1:11" x14ac:dyDescent="0.3">
      <c r="A3856" s="2">
        <v>3</v>
      </c>
      <c r="C3856" t="str">
        <f t="shared" ca="1" si="275"/>
        <v/>
      </c>
      <c r="D3856" t="str">
        <f t="shared" ca="1" si="276"/>
        <v/>
      </c>
      <c r="H3856" t="str">
        <f t="shared" ca="1" si="277"/>
        <v/>
      </c>
      <c r="K3856" t="str">
        <f t="shared" ca="1" si="278"/>
        <v/>
      </c>
    </row>
    <row r="3857" spans="1:11" x14ac:dyDescent="0.3">
      <c r="A3857" s="2">
        <v>0</v>
      </c>
      <c r="C3857" t="str">
        <f t="shared" ca="1" si="275"/>
        <v/>
      </c>
      <c r="D3857" t="str">
        <f t="shared" ca="1" si="276"/>
        <v/>
      </c>
      <c r="H3857" t="str">
        <f t="shared" ca="1" si="277"/>
        <v/>
      </c>
      <c r="K3857" t="str">
        <f t="shared" ca="1" si="278"/>
        <v/>
      </c>
    </row>
    <row r="3858" spans="1:11" x14ac:dyDescent="0.3">
      <c r="A3858" s="2">
        <v>2</v>
      </c>
      <c r="C3858" t="str">
        <f t="shared" ca="1" si="275"/>
        <v/>
      </c>
      <c r="D3858" t="str">
        <f t="shared" ca="1" si="276"/>
        <v/>
      </c>
      <c r="H3858" t="str">
        <f t="shared" ca="1" si="277"/>
        <v/>
      </c>
      <c r="K3858" t="str">
        <f t="shared" ca="1" si="278"/>
        <v/>
      </c>
    </row>
    <row r="3859" spans="1:11" x14ac:dyDescent="0.3">
      <c r="A3859" s="2">
        <v>2</v>
      </c>
      <c r="C3859" t="str">
        <f t="shared" ca="1" si="275"/>
        <v/>
      </c>
      <c r="D3859" t="str">
        <f t="shared" ca="1" si="276"/>
        <v/>
      </c>
      <c r="H3859" t="str">
        <f t="shared" ca="1" si="277"/>
        <v/>
      </c>
      <c r="K3859" t="str">
        <f t="shared" ca="1" si="278"/>
        <v/>
      </c>
    </row>
    <row r="3860" spans="1:11" x14ac:dyDescent="0.3">
      <c r="A3860" s="2">
        <v>2</v>
      </c>
      <c r="C3860" t="str">
        <f t="shared" ca="1" si="275"/>
        <v/>
      </c>
      <c r="D3860" t="str">
        <f t="shared" ca="1" si="276"/>
        <v/>
      </c>
      <c r="H3860" t="str">
        <f t="shared" ca="1" si="277"/>
        <v/>
      </c>
      <c r="K3860" t="str">
        <f t="shared" ca="1" si="278"/>
        <v/>
      </c>
    </row>
    <row r="3861" spans="1:11" x14ac:dyDescent="0.3">
      <c r="A3861" s="2">
        <v>0</v>
      </c>
      <c r="C3861">
        <f t="shared" ca="1" si="275"/>
        <v>16</v>
      </c>
      <c r="D3861">
        <f t="shared" ca="1" si="276"/>
        <v>28</v>
      </c>
      <c r="H3861">
        <f t="shared" ca="1" si="277"/>
        <v>9.4249000000000009</v>
      </c>
      <c r="K3861">
        <f t="shared" ca="1" si="278"/>
        <v>4.5796000000000028</v>
      </c>
    </row>
    <row r="3862" spans="1:11" x14ac:dyDescent="0.3">
      <c r="A3862" s="2">
        <v>2</v>
      </c>
      <c r="C3862" t="str">
        <f t="shared" ca="1" si="275"/>
        <v/>
      </c>
      <c r="D3862" t="str">
        <f t="shared" ca="1" si="276"/>
        <v/>
      </c>
      <c r="H3862" t="str">
        <f t="shared" ca="1" si="277"/>
        <v/>
      </c>
      <c r="K3862" t="str">
        <f t="shared" ca="1" si="278"/>
        <v/>
      </c>
    </row>
    <row r="3863" spans="1:11" x14ac:dyDescent="0.3">
      <c r="A3863" s="2">
        <v>2</v>
      </c>
      <c r="C3863" t="str">
        <f t="shared" ca="1" si="275"/>
        <v/>
      </c>
      <c r="D3863" t="str">
        <f t="shared" ca="1" si="276"/>
        <v/>
      </c>
      <c r="H3863" t="str">
        <f t="shared" ca="1" si="277"/>
        <v/>
      </c>
      <c r="K3863" t="str">
        <f t="shared" ca="1" si="278"/>
        <v/>
      </c>
    </row>
    <row r="3864" spans="1:11" x14ac:dyDescent="0.3">
      <c r="A3864" s="2">
        <v>1</v>
      </c>
      <c r="C3864" t="str">
        <f t="shared" ca="1" si="275"/>
        <v/>
      </c>
      <c r="D3864" t="str">
        <f t="shared" ca="1" si="276"/>
        <v/>
      </c>
      <c r="H3864" t="str">
        <f t="shared" ca="1" si="277"/>
        <v/>
      </c>
      <c r="K3864" t="str">
        <f t="shared" ca="1" si="278"/>
        <v/>
      </c>
    </row>
    <row r="3865" spans="1:11" x14ac:dyDescent="0.3">
      <c r="A3865" s="2">
        <v>3</v>
      </c>
      <c r="C3865" t="str">
        <f t="shared" ca="1" si="275"/>
        <v/>
      </c>
      <c r="D3865" t="str">
        <f t="shared" ca="1" si="276"/>
        <v/>
      </c>
      <c r="H3865" t="str">
        <f t="shared" ca="1" si="277"/>
        <v/>
      </c>
      <c r="K3865" t="str">
        <f t="shared" ca="1" si="278"/>
        <v/>
      </c>
    </row>
    <row r="3866" spans="1:11" x14ac:dyDescent="0.3">
      <c r="A3866" s="2">
        <v>1</v>
      </c>
      <c r="C3866" t="str">
        <f t="shared" ca="1" si="275"/>
        <v/>
      </c>
      <c r="D3866" t="str">
        <f t="shared" ca="1" si="276"/>
        <v/>
      </c>
      <c r="H3866" t="str">
        <f t="shared" ca="1" si="277"/>
        <v/>
      </c>
      <c r="K3866" t="str">
        <f t="shared" ca="1" si="278"/>
        <v/>
      </c>
    </row>
    <row r="3867" spans="1:11" x14ac:dyDescent="0.3">
      <c r="A3867" s="2">
        <v>4</v>
      </c>
      <c r="C3867" t="str">
        <f t="shared" ca="1" si="275"/>
        <v/>
      </c>
      <c r="D3867" t="str">
        <f t="shared" ca="1" si="276"/>
        <v/>
      </c>
      <c r="H3867" t="str">
        <f t="shared" ca="1" si="277"/>
        <v/>
      </c>
      <c r="K3867" t="str">
        <f t="shared" ca="1" si="278"/>
        <v/>
      </c>
    </row>
    <row r="3868" spans="1:11" x14ac:dyDescent="0.3">
      <c r="A3868" s="2">
        <v>0</v>
      </c>
      <c r="C3868" t="str">
        <f t="shared" ca="1" si="275"/>
        <v/>
      </c>
      <c r="D3868" t="str">
        <f t="shared" ca="1" si="276"/>
        <v/>
      </c>
      <c r="H3868" t="str">
        <f t="shared" ca="1" si="277"/>
        <v/>
      </c>
      <c r="K3868" t="str">
        <f t="shared" ca="1" si="278"/>
        <v/>
      </c>
    </row>
    <row r="3869" spans="1:11" x14ac:dyDescent="0.3">
      <c r="A3869" s="2">
        <v>2</v>
      </c>
      <c r="C3869" t="str">
        <f t="shared" ca="1" si="275"/>
        <v/>
      </c>
      <c r="D3869" t="str">
        <f t="shared" ca="1" si="276"/>
        <v/>
      </c>
      <c r="H3869" t="str">
        <f t="shared" ca="1" si="277"/>
        <v/>
      </c>
      <c r="K3869" t="str">
        <f t="shared" ca="1" si="278"/>
        <v/>
      </c>
    </row>
    <row r="3870" spans="1:11" x14ac:dyDescent="0.3">
      <c r="A3870" s="2">
        <v>1</v>
      </c>
      <c r="C3870" t="str">
        <f t="shared" ca="1" si="275"/>
        <v/>
      </c>
      <c r="D3870" t="str">
        <f t="shared" ca="1" si="276"/>
        <v/>
      </c>
      <c r="H3870" t="str">
        <f t="shared" ca="1" si="277"/>
        <v/>
      </c>
      <c r="K3870" t="str">
        <f t="shared" ca="1" si="278"/>
        <v/>
      </c>
    </row>
    <row r="3871" spans="1:11" x14ac:dyDescent="0.3">
      <c r="A3871" s="2">
        <v>1</v>
      </c>
      <c r="C3871">
        <f t="shared" ca="1" si="275"/>
        <v>12</v>
      </c>
      <c r="D3871" t="str">
        <f t="shared" ca="1" si="276"/>
        <v/>
      </c>
      <c r="H3871">
        <f t="shared" ca="1" si="277"/>
        <v>0.86489999999999945</v>
      </c>
      <c r="K3871" t="str">
        <f t="shared" ca="1" si="278"/>
        <v/>
      </c>
    </row>
    <row r="3872" spans="1:11" x14ac:dyDescent="0.3">
      <c r="A3872" s="2">
        <v>1</v>
      </c>
      <c r="C3872" t="str">
        <f t="shared" ca="1" si="275"/>
        <v/>
      </c>
      <c r="D3872" t="str">
        <f t="shared" ca="1" si="276"/>
        <v/>
      </c>
      <c r="H3872" t="str">
        <f t="shared" ca="1" si="277"/>
        <v/>
      </c>
      <c r="K3872" t="str">
        <f t="shared" ca="1" si="278"/>
        <v/>
      </c>
    </row>
    <row r="3873" spans="1:11" x14ac:dyDescent="0.3">
      <c r="A3873" s="2">
        <v>2</v>
      </c>
      <c r="C3873" t="str">
        <f t="shared" ca="1" si="275"/>
        <v/>
      </c>
      <c r="D3873" t="str">
        <f t="shared" ca="1" si="276"/>
        <v/>
      </c>
      <c r="H3873" t="str">
        <f t="shared" ca="1" si="277"/>
        <v/>
      </c>
      <c r="K3873" t="str">
        <f t="shared" ca="1" si="278"/>
        <v/>
      </c>
    </row>
    <row r="3874" spans="1:11" x14ac:dyDescent="0.3">
      <c r="A3874" s="2">
        <v>2</v>
      </c>
      <c r="C3874" t="str">
        <f t="shared" ca="1" si="275"/>
        <v/>
      </c>
      <c r="D3874" t="str">
        <f t="shared" ca="1" si="276"/>
        <v/>
      </c>
      <c r="H3874" t="str">
        <f t="shared" ca="1" si="277"/>
        <v/>
      </c>
      <c r="K3874" t="str">
        <f t="shared" ca="1" si="278"/>
        <v/>
      </c>
    </row>
    <row r="3875" spans="1:11" x14ac:dyDescent="0.3">
      <c r="A3875" s="2">
        <v>0</v>
      </c>
      <c r="C3875" t="str">
        <f t="shared" ca="1" si="275"/>
        <v/>
      </c>
      <c r="D3875" t="str">
        <f t="shared" ca="1" si="276"/>
        <v/>
      </c>
      <c r="H3875" t="str">
        <f t="shared" ca="1" si="277"/>
        <v/>
      </c>
      <c r="K3875" t="str">
        <f t="shared" ca="1" si="278"/>
        <v/>
      </c>
    </row>
    <row r="3876" spans="1:11" x14ac:dyDescent="0.3">
      <c r="A3876" s="2">
        <v>2</v>
      </c>
      <c r="C3876" t="str">
        <f t="shared" ca="1" si="275"/>
        <v/>
      </c>
      <c r="D3876" t="str">
        <f t="shared" ca="1" si="276"/>
        <v/>
      </c>
      <c r="H3876" t="str">
        <f t="shared" ca="1" si="277"/>
        <v/>
      </c>
      <c r="K3876" t="str">
        <f t="shared" ca="1" si="278"/>
        <v/>
      </c>
    </row>
    <row r="3877" spans="1:11" x14ac:dyDescent="0.3">
      <c r="A3877" s="2">
        <v>0</v>
      </c>
      <c r="C3877" t="str">
        <f t="shared" ca="1" si="275"/>
        <v/>
      </c>
      <c r="D3877" t="str">
        <f t="shared" ca="1" si="276"/>
        <v/>
      </c>
      <c r="H3877" t="str">
        <f t="shared" ca="1" si="277"/>
        <v/>
      </c>
      <c r="K3877" t="str">
        <f t="shared" ca="1" si="278"/>
        <v/>
      </c>
    </row>
    <row r="3878" spans="1:11" x14ac:dyDescent="0.3">
      <c r="A3878" s="2">
        <v>1</v>
      </c>
      <c r="C3878" t="str">
        <f t="shared" ca="1" si="275"/>
        <v/>
      </c>
      <c r="D3878" t="str">
        <f t="shared" ca="1" si="276"/>
        <v/>
      </c>
      <c r="H3878" t="str">
        <f t="shared" ca="1" si="277"/>
        <v/>
      </c>
      <c r="K3878" t="str">
        <f t="shared" ca="1" si="278"/>
        <v/>
      </c>
    </row>
    <row r="3879" spans="1:11" x14ac:dyDescent="0.3">
      <c r="A3879" s="2">
        <v>2</v>
      </c>
      <c r="C3879" t="str">
        <f t="shared" ca="1" si="275"/>
        <v/>
      </c>
      <c r="D3879" t="str">
        <f t="shared" ca="1" si="276"/>
        <v/>
      </c>
      <c r="H3879" t="str">
        <f t="shared" ca="1" si="277"/>
        <v/>
      </c>
      <c r="K3879" t="str">
        <f t="shared" ca="1" si="278"/>
        <v/>
      </c>
    </row>
    <row r="3880" spans="1:11" x14ac:dyDescent="0.3">
      <c r="A3880" s="2">
        <v>1</v>
      </c>
      <c r="C3880" t="str">
        <f t="shared" ca="1" si="275"/>
        <v/>
      </c>
      <c r="D3880" t="str">
        <f t="shared" ca="1" si="276"/>
        <v/>
      </c>
      <c r="H3880" t="str">
        <f t="shared" ca="1" si="277"/>
        <v/>
      </c>
      <c r="K3880" t="str">
        <f t="shared" ca="1" si="278"/>
        <v/>
      </c>
    </row>
    <row r="3881" spans="1:11" x14ac:dyDescent="0.3">
      <c r="A3881" s="2">
        <v>1</v>
      </c>
      <c r="C3881">
        <f t="shared" ca="1" si="275"/>
        <v>14</v>
      </c>
      <c r="D3881">
        <f t="shared" ca="1" si="276"/>
        <v>27</v>
      </c>
      <c r="H3881">
        <f t="shared" ca="1" si="277"/>
        <v>1.1449000000000007</v>
      </c>
      <c r="K3881">
        <f t="shared" ca="1" si="278"/>
        <v>1.2996000000000012</v>
      </c>
    </row>
    <row r="3882" spans="1:11" x14ac:dyDescent="0.3">
      <c r="A3882" s="2">
        <v>1</v>
      </c>
      <c r="C3882" t="str">
        <f t="shared" ca="1" si="275"/>
        <v/>
      </c>
      <c r="D3882" t="str">
        <f t="shared" ca="1" si="276"/>
        <v/>
      </c>
      <c r="H3882" t="str">
        <f t="shared" ca="1" si="277"/>
        <v/>
      </c>
      <c r="K3882" t="str">
        <f t="shared" ca="1" si="278"/>
        <v/>
      </c>
    </row>
    <row r="3883" spans="1:11" x14ac:dyDescent="0.3">
      <c r="A3883" s="2">
        <v>0</v>
      </c>
      <c r="C3883" t="str">
        <f t="shared" ca="1" si="275"/>
        <v/>
      </c>
      <c r="D3883" t="str">
        <f t="shared" ca="1" si="276"/>
        <v/>
      </c>
      <c r="H3883" t="str">
        <f t="shared" ca="1" si="277"/>
        <v/>
      </c>
      <c r="K3883" t="str">
        <f t="shared" ca="1" si="278"/>
        <v/>
      </c>
    </row>
    <row r="3884" spans="1:11" x14ac:dyDescent="0.3">
      <c r="A3884" s="2">
        <v>5</v>
      </c>
      <c r="C3884" t="str">
        <f t="shared" ca="1" si="275"/>
        <v/>
      </c>
      <c r="D3884" t="str">
        <f t="shared" ca="1" si="276"/>
        <v/>
      </c>
      <c r="H3884" t="str">
        <f t="shared" ca="1" si="277"/>
        <v/>
      </c>
      <c r="K3884" t="str">
        <f t="shared" ca="1" si="278"/>
        <v/>
      </c>
    </row>
    <row r="3885" spans="1:11" x14ac:dyDescent="0.3">
      <c r="A3885" s="2">
        <v>1</v>
      </c>
      <c r="C3885" t="str">
        <f t="shared" ca="1" si="275"/>
        <v/>
      </c>
      <c r="D3885" t="str">
        <f t="shared" ca="1" si="276"/>
        <v/>
      </c>
      <c r="H3885" t="str">
        <f t="shared" ca="1" si="277"/>
        <v/>
      </c>
      <c r="K3885" t="str">
        <f t="shared" ca="1" si="278"/>
        <v/>
      </c>
    </row>
    <row r="3886" spans="1:11" x14ac:dyDescent="0.3">
      <c r="A3886" s="2">
        <v>1</v>
      </c>
      <c r="C3886" t="str">
        <f t="shared" ca="1" si="275"/>
        <v/>
      </c>
      <c r="D3886" t="str">
        <f t="shared" ca="1" si="276"/>
        <v/>
      </c>
      <c r="H3886" t="str">
        <f t="shared" ca="1" si="277"/>
        <v/>
      </c>
      <c r="K3886" t="str">
        <f t="shared" ca="1" si="278"/>
        <v/>
      </c>
    </row>
    <row r="3887" spans="1:11" x14ac:dyDescent="0.3">
      <c r="A3887" s="2">
        <v>0</v>
      </c>
      <c r="C3887" t="str">
        <f t="shared" ca="1" si="275"/>
        <v/>
      </c>
      <c r="D3887" t="str">
        <f t="shared" ca="1" si="276"/>
        <v/>
      </c>
      <c r="H3887" t="str">
        <f t="shared" ca="1" si="277"/>
        <v/>
      </c>
      <c r="K3887" t="str">
        <f t="shared" ca="1" si="278"/>
        <v/>
      </c>
    </row>
    <row r="3888" spans="1:11" x14ac:dyDescent="0.3">
      <c r="A3888" s="2">
        <v>1</v>
      </c>
      <c r="C3888" t="str">
        <f t="shared" ca="1" si="275"/>
        <v/>
      </c>
      <c r="D3888" t="str">
        <f t="shared" ca="1" si="276"/>
        <v/>
      </c>
      <c r="H3888" t="str">
        <f t="shared" ca="1" si="277"/>
        <v/>
      </c>
      <c r="K3888" t="str">
        <f t="shared" ca="1" si="278"/>
        <v/>
      </c>
    </row>
    <row r="3889" spans="1:11" x14ac:dyDescent="0.3">
      <c r="A3889" s="2">
        <v>1</v>
      </c>
      <c r="C3889" t="str">
        <f t="shared" ca="1" si="275"/>
        <v/>
      </c>
      <c r="D3889" t="str">
        <f t="shared" ca="1" si="276"/>
        <v/>
      </c>
      <c r="H3889" t="str">
        <f t="shared" ca="1" si="277"/>
        <v/>
      </c>
      <c r="K3889" t="str">
        <f t="shared" ca="1" si="278"/>
        <v/>
      </c>
    </row>
    <row r="3890" spans="1:11" x14ac:dyDescent="0.3">
      <c r="A3890" s="2">
        <v>3</v>
      </c>
      <c r="C3890" t="str">
        <f t="shared" ca="1" si="275"/>
        <v/>
      </c>
      <c r="D3890" t="str">
        <f t="shared" ca="1" si="276"/>
        <v/>
      </c>
      <c r="H3890" t="str">
        <f t="shared" ca="1" si="277"/>
        <v/>
      </c>
      <c r="K3890" t="str">
        <f t="shared" ca="1" si="278"/>
        <v/>
      </c>
    </row>
    <row r="3891" spans="1:11" x14ac:dyDescent="0.3">
      <c r="A3891" s="2">
        <v>2</v>
      </c>
      <c r="C3891">
        <f t="shared" ca="1" si="275"/>
        <v>13</v>
      </c>
      <c r="D3891" t="str">
        <f t="shared" ca="1" si="276"/>
        <v/>
      </c>
      <c r="H3891">
        <f t="shared" ca="1" si="277"/>
        <v>4.9000000000000397E-3</v>
      </c>
      <c r="K3891" t="str">
        <f t="shared" ca="1" si="278"/>
        <v/>
      </c>
    </row>
    <row r="3892" spans="1:11" x14ac:dyDescent="0.3">
      <c r="A3892" s="2">
        <v>0</v>
      </c>
      <c r="C3892" t="str">
        <f t="shared" ca="1" si="275"/>
        <v/>
      </c>
      <c r="D3892" t="str">
        <f t="shared" ca="1" si="276"/>
        <v/>
      </c>
      <c r="H3892" t="str">
        <f t="shared" ca="1" si="277"/>
        <v/>
      </c>
      <c r="K3892" t="str">
        <f t="shared" ca="1" si="278"/>
        <v/>
      </c>
    </row>
    <row r="3893" spans="1:11" x14ac:dyDescent="0.3">
      <c r="A3893" s="2">
        <v>2</v>
      </c>
      <c r="C3893" t="str">
        <f t="shared" ca="1" si="275"/>
        <v/>
      </c>
      <c r="D3893" t="str">
        <f t="shared" ca="1" si="276"/>
        <v/>
      </c>
      <c r="H3893" t="str">
        <f t="shared" ca="1" si="277"/>
        <v/>
      </c>
      <c r="K3893" t="str">
        <f t="shared" ca="1" si="278"/>
        <v/>
      </c>
    </row>
    <row r="3894" spans="1:11" x14ac:dyDescent="0.3">
      <c r="A3894" s="2">
        <v>4</v>
      </c>
      <c r="C3894" t="str">
        <f t="shared" ca="1" si="275"/>
        <v/>
      </c>
      <c r="D3894" t="str">
        <f t="shared" ca="1" si="276"/>
        <v/>
      </c>
      <c r="H3894" t="str">
        <f t="shared" ca="1" si="277"/>
        <v/>
      </c>
      <c r="K3894" t="str">
        <f t="shared" ca="1" si="278"/>
        <v/>
      </c>
    </row>
    <row r="3895" spans="1:11" x14ac:dyDescent="0.3">
      <c r="A3895" s="2">
        <v>1</v>
      </c>
      <c r="C3895" t="str">
        <f t="shared" ca="1" si="275"/>
        <v/>
      </c>
      <c r="D3895" t="str">
        <f t="shared" ca="1" si="276"/>
        <v/>
      </c>
      <c r="H3895" t="str">
        <f t="shared" ca="1" si="277"/>
        <v/>
      </c>
      <c r="K3895" t="str">
        <f t="shared" ca="1" si="278"/>
        <v/>
      </c>
    </row>
    <row r="3896" spans="1:11" x14ac:dyDescent="0.3">
      <c r="A3896" s="2">
        <v>1</v>
      </c>
      <c r="C3896" t="str">
        <f t="shared" ca="1" si="275"/>
        <v/>
      </c>
      <c r="D3896" t="str">
        <f t="shared" ca="1" si="276"/>
        <v/>
      </c>
      <c r="H3896" t="str">
        <f t="shared" ca="1" si="277"/>
        <v/>
      </c>
      <c r="K3896" t="str">
        <f t="shared" ca="1" si="278"/>
        <v/>
      </c>
    </row>
    <row r="3897" spans="1:11" x14ac:dyDescent="0.3">
      <c r="A3897" s="2">
        <v>0</v>
      </c>
      <c r="C3897" t="str">
        <f t="shared" ca="1" si="275"/>
        <v/>
      </c>
      <c r="D3897" t="str">
        <f t="shared" ca="1" si="276"/>
        <v/>
      </c>
      <c r="H3897" t="str">
        <f t="shared" ca="1" si="277"/>
        <v/>
      </c>
      <c r="K3897" t="str">
        <f t="shared" ca="1" si="278"/>
        <v/>
      </c>
    </row>
    <row r="3898" spans="1:11" x14ac:dyDescent="0.3">
      <c r="A3898" s="2">
        <v>0</v>
      </c>
      <c r="C3898" t="str">
        <f t="shared" ca="1" si="275"/>
        <v/>
      </c>
      <c r="D3898" t="str">
        <f t="shared" ca="1" si="276"/>
        <v/>
      </c>
      <c r="H3898" t="str">
        <f t="shared" ca="1" si="277"/>
        <v/>
      </c>
      <c r="K3898" t="str">
        <f t="shared" ca="1" si="278"/>
        <v/>
      </c>
    </row>
    <row r="3899" spans="1:11" x14ac:dyDescent="0.3">
      <c r="A3899" s="2">
        <v>2</v>
      </c>
      <c r="C3899" t="str">
        <f t="shared" ca="1" si="275"/>
        <v/>
      </c>
      <c r="D3899" t="str">
        <f t="shared" ca="1" si="276"/>
        <v/>
      </c>
      <c r="H3899" t="str">
        <f t="shared" ca="1" si="277"/>
        <v/>
      </c>
      <c r="K3899" t="str">
        <f t="shared" ca="1" si="278"/>
        <v/>
      </c>
    </row>
    <row r="3900" spans="1:11" x14ac:dyDescent="0.3">
      <c r="A3900" s="2">
        <v>1</v>
      </c>
      <c r="C3900" t="str">
        <f t="shared" ca="1" si="275"/>
        <v/>
      </c>
      <c r="D3900" t="str">
        <f t="shared" ca="1" si="276"/>
        <v/>
      </c>
      <c r="H3900" t="str">
        <f t="shared" ca="1" si="277"/>
        <v/>
      </c>
      <c r="K3900" t="str">
        <f t="shared" ca="1" si="278"/>
        <v/>
      </c>
    </row>
    <row r="3901" spans="1:11" x14ac:dyDescent="0.3">
      <c r="A3901" s="2">
        <v>2</v>
      </c>
      <c r="C3901">
        <f t="shared" ca="1" si="275"/>
        <v>13</v>
      </c>
      <c r="D3901">
        <f t="shared" ca="1" si="276"/>
        <v>24</v>
      </c>
      <c r="H3901">
        <f t="shared" ca="1" si="277"/>
        <v>4.9000000000000397E-3</v>
      </c>
      <c r="K3901">
        <f t="shared" ca="1" si="278"/>
        <v>3.4595999999999978</v>
      </c>
    </row>
    <row r="3902" spans="1:11" x14ac:dyDescent="0.3">
      <c r="A3902" s="2">
        <v>0</v>
      </c>
      <c r="C3902" t="str">
        <f t="shared" ca="1" si="275"/>
        <v/>
      </c>
      <c r="D3902" t="str">
        <f t="shared" ca="1" si="276"/>
        <v/>
      </c>
      <c r="H3902" t="str">
        <f t="shared" ca="1" si="277"/>
        <v/>
      </c>
      <c r="K3902" t="str">
        <f t="shared" ca="1" si="278"/>
        <v/>
      </c>
    </row>
    <row r="3903" spans="1:11" x14ac:dyDescent="0.3">
      <c r="A3903" s="2">
        <v>0</v>
      </c>
      <c r="C3903" t="str">
        <f t="shared" ca="1" si="275"/>
        <v/>
      </c>
      <c r="D3903" t="str">
        <f t="shared" ca="1" si="276"/>
        <v/>
      </c>
      <c r="H3903" t="str">
        <f t="shared" ca="1" si="277"/>
        <v/>
      </c>
      <c r="K3903" t="str">
        <f t="shared" ca="1" si="278"/>
        <v/>
      </c>
    </row>
    <row r="3904" spans="1:11" x14ac:dyDescent="0.3">
      <c r="A3904" s="2">
        <v>1</v>
      </c>
      <c r="C3904" t="str">
        <f t="shared" ca="1" si="275"/>
        <v/>
      </c>
      <c r="D3904" t="str">
        <f t="shared" ca="1" si="276"/>
        <v/>
      </c>
      <c r="H3904" t="str">
        <f t="shared" ca="1" si="277"/>
        <v/>
      </c>
      <c r="K3904" t="str">
        <f t="shared" ca="1" si="278"/>
        <v/>
      </c>
    </row>
    <row r="3905" spans="1:11" x14ac:dyDescent="0.3">
      <c r="A3905" s="2">
        <v>1</v>
      </c>
      <c r="C3905" t="str">
        <f t="shared" ref="C3905:C3968" ca="1" si="279">IF(MOD(CELL("строка",A3914),10)=0,SUM(A3905:A3914),"")</f>
        <v/>
      </c>
      <c r="D3905" t="str">
        <f t="shared" ref="D3905:D3968" ca="1" si="280">IF(MOD(CELL("строка",A3924),20)=0,SUM(A3905:A3924),"")</f>
        <v/>
      </c>
      <c r="H3905" t="str">
        <f t="shared" ca="1" si="277"/>
        <v/>
      </c>
      <c r="K3905" t="str">
        <f t="shared" ca="1" si="278"/>
        <v/>
      </c>
    </row>
    <row r="3906" spans="1:11" x14ac:dyDescent="0.3">
      <c r="A3906" s="2">
        <v>1</v>
      </c>
      <c r="C3906" t="str">
        <f t="shared" ca="1" si="279"/>
        <v/>
      </c>
      <c r="D3906" t="str">
        <f t="shared" ca="1" si="280"/>
        <v/>
      </c>
      <c r="H3906" t="str">
        <f t="shared" ref="H3906:H3969" ca="1" si="281">IF(MOD(CELL("строка",C3906),10)=1,POWER( SUM( C3906, -$G$1 ), 2 ),"")</f>
        <v/>
      </c>
      <c r="K3906" t="str">
        <f t="shared" ref="K3906:K3969" ca="1" si="282">IF(MOD(CELL("строка",D3906),20)=1,POWER( SUM( D3906, -$J$1 ), 2 ),"")</f>
        <v/>
      </c>
    </row>
    <row r="3907" spans="1:11" x14ac:dyDescent="0.3">
      <c r="A3907" s="2">
        <v>2</v>
      </c>
      <c r="C3907" t="str">
        <f t="shared" ca="1" si="279"/>
        <v/>
      </c>
      <c r="D3907" t="str">
        <f t="shared" ca="1" si="280"/>
        <v/>
      </c>
      <c r="H3907" t="str">
        <f t="shared" ca="1" si="281"/>
        <v/>
      </c>
      <c r="K3907" t="str">
        <f t="shared" ca="1" si="282"/>
        <v/>
      </c>
    </row>
    <row r="3908" spans="1:11" x14ac:dyDescent="0.3">
      <c r="A3908" s="2">
        <v>3</v>
      </c>
      <c r="C3908" t="str">
        <f t="shared" ca="1" si="279"/>
        <v/>
      </c>
      <c r="D3908" t="str">
        <f t="shared" ca="1" si="280"/>
        <v/>
      </c>
      <c r="H3908" t="str">
        <f t="shared" ca="1" si="281"/>
        <v/>
      </c>
      <c r="K3908" t="str">
        <f t="shared" ca="1" si="282"/>
        <v/>
      </c>
    </row>
    <row r="3909" spans="1:11" x14ac:dyDescent="0.3">
      <c r="A3909" s="2">
        <v>1</v>
      </c>
      <c r="C3909" t="str">
        <f t="shared" ca="1" si="279"/>
        <v/>
      </c>
      <c r="D3909" t="str">
        <f t="shared" ca="1" si="280"/>
        <v/>
      </c>
      <c r="H3909" t="str">
        <f t="shared" ca="1" si="281"/>
        <v/>
      </c>
      <c r="K3909" t="str">
        <f t="shared" ca="1" si="282"/>
        <v/>
      </c>
    </row>
    <row r="3910" spans="1:11" x14ac:dyDescent="0.3">
      <c r="A3910" s="2">
        <v>2</v>
      </c>
      <c r="C3910" t="str">
        <f t="shared" ca="1" si="279"/>
        <v/>
      </c>
      <c r="D3910" t="str">
        <f t="shared" ca="1" si="280"/>
        <v/>
      </c>
      <c r="H3910" t="str">
        <f t="shared" ca="1" si="281"/>
        <v/>
      </c>
      <c r="K3910" t="str">
        <f t="shared" ca="1" si="282"/>
        <v/>
      </c>
    </row>
    <row r="3911" spans="1:11" x14ac:dyDescent="0.3">
      <c r="A3911" s="2">
        <v>0</v>
      </c>
      <c r="C3911">
        <f t="shared" ca="1" si="279"/>
        <v>11</v>
      </c>
      <c r="D3911" t="str">
        <f t="shared" ca="1" si="280"/>
        <v/>
      </c>
      <c r="H3911">
        <f t="shared" ca="1" si="281"/>
        <v>3.724899999999999</v>
      </c>
      <c r="K3911" t="str">
        <f t="shared" ca="1" si="282"/>
        <v/>
      </c>
    </row>
    <row r="3912" spans="1:11" x14ac:dyDescent="0.3">
      <c r="A3912" s="2">
        <v>1</v>
      </c>
      <c r="C3912" t="str">
        <f t="shared" ca="1" si="279"/>
        <v/>
      </c>
      <c r="D3912" t="str">
        <f t="shared" ca="1" si="280"/>
        <v/>
      </c>
      <c r="H3912" t="str">
        <f t="shared" ca="1" si="281"/>
        <v/>
      </c>
      <c r="K3912" t="str">
        <f t="shared" ca="1" si="282"/>
        <v/>
      </c>
    </row>
    <row r="3913" spans="1:11" x14ac:dyDescent="0.3">
      <c r="A3913" s="2">
        <v>2</v>
      </c>
      <c r="C3913" t="str">
        <f t="shared" ca="1" si="279"/>
        <v/>
      </c>
      <c r="D3913" t="str">
        <f t="shared" ca="1" si="280"/>
        <v/>
      </c>
      <c r="H3913" t="str">
        <f t="shared" ca="1" si="281"/>
        <v/>
      </c>
      <c r="K3913" t="str">
        <f t="shared" ca="1" si="282"/>
        <v/>
      </c>
    </row>
    <row r="3914" spans="1:11" x14ac:dyDescent="0.3">
      <c r="A3914" s="2">
        <v>3</v>
      </c>
      <c r="C3914" t="str">
        <f t="shared" ca="1" si="279"/>
        <v/>
      </c>
      <c r="D3914" t="str">
        <f t="shared" ca="1" si="280"/>
        <v/>
      </c>
      <c r="H3914" t="str">
        <f t="shared" ca="1" si="281"/>
        <v/>
      </c>
      <c r="K3914" t="str">
        <f t="shared" ca="1" si="282"/>
        <v/>
      </c>
    </row>
    <row r="3915" spans="1:11" x14ac:dyDescent="0.3">
      <c r="A3915" s="2">
        <v>0</v>
      </c>
      <c r="C3915" t="str">
        <f t="shared" ca="1" si="279"/>
        <v/>
      </c>
      <c r="D3915" t="str">
        <f t="shared" ca="1" si="280"/>
        <v/>
      </c>
      <c r="H3915" t="str">
        <f t="shared" ca="1" si="281"/>
        <v/>
      </c>
      <c r="K3915" t="str">
        <f t="shared" ca="1" si="282"/>
        <v/>
      </c>
    </row>
    <row r="3916" spans="1:11" x14ac:dyDescent="0.3">
      <c r="A3916" s="2">
        <v>0</v>
      </c>
      <c r="C3916" t="str">
        <f t="shared" ca="1" si="279"/>
        <v/>
      </c>
      <c r="D3916" t="str">
        <f t="shared" ca="1" si="280"/>
        <v/>
      </c>
      <c r="H3916" t="str">
        <f t="shared" ca="1" si="281"/>
        <v/>
      </c>
      <c r="K3916" t="str">
        <f t="shared" ca="1" si="282"/>
        <v/>
      </c>
    </row>
    <row r="3917" spans="1:11" x14ac:dyDescent="0.3">
      <c r="A3917" s="2">
        <v>0</v>
      </c>
      <c r="C3917" t="str">
        <f t="shared" ca="1" si="279"/>
        <v/>
      </c>
      <c r="D3917" t="str">
        <f t="shared" ca="1" si="280"/>
        <v/>
      </c>
      <c r="H3917" t="str">
        <f t="shared" ca="1" si="281"/>
        <v/>
      </c>
      <c r="K3917" t="str">
        <f t="shared" ca="1" si="282"/>
        <v/>
      </c>
    </row>
    <row r="3918" spans="1:11" x14ac:dyDescent="0.3">
      <c r="A3918" s="2">
        <v>2</v>
      </c>
      <c r="C3918" t="str">
        <f t="shared" ca="1" si="279"/>
        <v/>
      </c>
      <c r="D3918" t="str">
        <f t="shared" ca="1" si="280"/>
        <v/>
      </c>
      <c r="H3918" t="str">
        <f t="shared" ca="1" si="281"/>
        <v/>
      </c>
      <c r="K3918" t="str">
        <f t="shared" ca="1" si="282"/>
        <v/>
      </c>
    </row>
    <row r="3919" spans="1:11" x14ac:dyDescent="0.3">
      <c r="A3919" s="2">
        <v>3</v>
      </c>
      <c r="C3919" t="str">
        <f t="shared" ca="1" si="279"/>
        <v/>
      </c>
      <c r="D3919" t="str">
        <f t="shared" ca="1" si="280"/>
        <v/>
      </c>
      <c r="H3919" t="str">
        <f t="shared" ca="1" si="281"/>
        <v/>
      </c>
      <c r="K3919" t="str">
        <f t="shared" ca="1" si="282"/>
        <v/>
      </c>
    </row>
    <row r="3920" spans="1:11" x14ac:dyDescent="0.3">
      <c r="A3920" s="2">
        <v>0</v>
      </c>
      <c r="C3920" t="str">
        <f t="shared" ca="1" si="279"/>
        <v/>
      </c>
      <c r="D3920" t="str">
        <f t="shared" ca="1" si="280"/>
        <v/>
      </c>
      <c r="H3920" t="str">
        <f t="shared" ca="1" si="281"/>
        <v/>
      </c>
      <c r="K3920" t="str">
        <f t="shared" ca="1" si="282"/>
        <v/>
      </c>
    </row>
    <row r="3921" spans="1:11" x14ac:dyDescent="0.3">
      <c r="A3921" s="2">
        <v>1</v>
      </c>
      <c r="C3921">
        <f t="shared" ca="1" si="279"/>
        <v>17</v>
      </c>
      <c r="D3921">
        <f t="shared" ca="1" si="280"/>
        <v>31</v>
      </c>
      <c r="H3921">
        <f t="shared" ca="1" si="281"/>
        <v>16.564900000000002</v>
      </c>
      <c r="K3921">
        <f t="shared" ca="1" si="282"/>
        <v>26.419600000000006</v>
      </c>
    </row>
    <row r="3922" spans="1:11" x14ac:dyDescent="0.3">
      <c r="A3922" s="2">
        <v>2</v>
      </c>
      <c r="C3922" t="str">
        <f t="shared" ca="1" si="279"/>
        <v/>
      </c>
      <c r="D3922" t="str">
        <f t="shared" ca="1" si="280"/>
        <v/>
      </c>
      <c r="H3922" t="str">
        <f t="shared" ca="1" si="281"/>
        <v/>
      </c>
      <c r="K3922" t="str">
        <f t="shared" ca="1" si="282"/>
        <v/>
      </c>
    </row>
    <row r="3923" spans="1:11" x14ac:dyDescent="0.3">
      <c r="A3923" s="2">
        <v>2</v>
      </c>
      <c r="C3923" t="str">
        <f t="shared" ca="1" si="279"/>
        <v/>
      </c>
      <c r="D3923" t="str">
        <f t="shared" ca="1" si="280"/>
        <v/>
      </c>
      <c r="H3923" t="str">
        <f t="shared" ca="1" si="281"/>
        <v/>
      </c>
      <c r="K3923" t="str">
        <f t="shared" ca="1" si="282"/>
        <v/>
      </c>
    </row>
    <row r="3924" spans="1:11" x14ac:dyDescent="0.3">
      <c r="A3924" s="2">
        <v>0</v>
      </c>
      <c r="C3924" t="str">
        <f t="shared" ca="1" si="279"/>
        <v/>
      </c>
      <c r="D3924" t="str">
        <f t="shared" ca="1" si="280"/>
        <v/>
      </c>
      <c r="H3924" t="str">
        <f t="shared" ca="1" si="281"/>
        <v/>
      </c>
      <c r="K3924" t="str">
        <f t="shared" ca="1" si="282"/>
        <v/>
      </c>
    </row>
    <row r="3925" spans="1:11" x14ac:dyDescent="0.3">
      <c r="A3925" s="2">
        <v>2</v>
      </c>
      <c r="C3925" t="str">
        <f t="shared" ca="1" si="279"/>
        <v/>
      </c>
      <c r="D3925" t="str">
        <f t="shared" ca="1" si="280"/>
        <v/>
      </c>
      <c r="H3925" t="str">
        <f t="shared" ca="1" si="281"/>
        <v/>
      </c>
      <c r="K3925" t="str">
        <f t="shared" ca="1" si="282"/>
        <v/>
      </c>
    </row>
    <row r="3926" spans="1:11" x14ac:dyDescent="0.3">
      <c r="A3926" s="2">
        <v>1</v>
      </c>
      <c r="C3926" t="str">
        <f t="shared" ca="1" si="279"/>
        <v/>
      </c>
      <c r="D3926" t="str">
        <f t="shared" ca="1" si="280"/>
        <v/>
      </c>
      <c r="H3926" t="str">
        <f t="shared" ca="1" si="281"/>
        <v/>
      </c>
      <c r="K3926" t="str">
        <f t="shared" ca="1" si="282"/>
        <v/>
      </c>
    </row>
    <row r="3927" spans="1:11" x14ac:dyDescent="0.3">
      <c r="A3927" s="2">
        <v>4</v>
      </c>
      <c r="C3927" t="str">
        <f t="shared" ca="1" si="279"/>
        <v/>
      </c>
      <c r="D3927" t="str">
        <f t="shared" ca="1" si="280"/>
        <v/>
      </c>
      <c r="H3927" t="str">
        <f t="shared" ca="1" si="281"/>
        <v/>
      </c>
      <c r="K3927" t="str">
        <f t="shared" ca="1" si="282"/>
        <v/>
      </c>
    </row>
    <row r="3928" spans="1:11" x14ac:dyDescent="0.3">
      <c r="A3928" s="2">
        <v>4</v>
      </c>
      <c r="C3928" t="str">
        <f t="shared" ca="1" si="279"/>
        <v/>
      </c>
      <c r="D3928" t="str">
        <f t="shared" ca="1" si="280"/>
        <v/>
      </c>
      <c r="H3928" t="str">
        <f t="shared" ca="1" si="281"/>
        <v/>
      </c>
      <c r="K3928" t="str">
        <f t="shared" ca="1" si="282"/>
        <v/>
      </c>
    </row>
    <row r="3929" spans="1:11" x14ac:dyDescent="0.3">
      <c r="A3929" s="2">
        <v>0</v>
      </c>
      <c r="C3929" t="str">
        <f t="shared" ca="1" si="279"/>
        <v/>
      </c>
      <c r="D3929" t="str">
        <f t="shared" ca="1" si="280"/>
        <v/>
      </c>
      <c r="H3929" t="str">
        <f t="shared" ca="1" si="281"/>
        <v/>
      </c>
      <c r="K3929" t="str">
        <f t="shared" ca="1" si="282"/>
        <v/>
      </c>
    </row>
    <row r="3930" spans="1:11" x14ac:dyDescent="0.3">
      <c r="A3930" s="2">
        <v>1</v>
      </c>
      <c r="C3930" t="str">
        <f t="shared" ca="1" si="279"/>
        <v/>
      </c>
      <c r="D3930" t="str">
        <f t="shared" ca="1" si="280"/>
        <v/>
      </c>
      <c r="H3930" t="str">
        <f t="shared" ca="1" si="281"/>
        <v/>
      </c>
      <c r="K3930" t="str">
        <f t="shared" ca="1" si="282"/>
        <v/>
      </c>
    </row>
    <row r="3931" spans="1:11" x14ac:dyDescent="0.3">
      <c r="A3931" s="2">
        <v>2</v>
      </c>
      <c r="C3931">
        <f t="shared" ca="1" si="279"/>
        <v>14</v>
      </c>
      <c r="D3931" t="str">
        <f t="shared" ca="1" si="280"/>
        <v/>
      </c>
      <c r="H3931">
        <f t="shared" ca="1" si="281"/>
        <v>1.1449000000000007</v>
      </c>
      <c r="K3931" t="str">
        <f t="shared" ca="1" si="282"/>
        <v/>
      </c>
    </row>
    <row r="3932" spans="1:11" x14ac:dyDescent="0.3">
      <c r="A3932" s="2">
        <v>2</v>
      </c>
      <c r="C3932" t="str">
        <f t="shared" ca="1" si="279"/>
        <v/>
      </c>
      <c r="D3932" t="str">
        <f t="shared" ca="1" si="280"/>
        <v/>
      </c>
      <c r="H3932" t="str">
        <f t="shared" ca="1" si="281"/>
        <v/>
      </c>
      <c r="K3932" t="str">
        <f t="shared" ca="1" si="282"/>
        <v/>
      </c>
    </row>
    <row r="3933" spans="1:11" x14ac:dyDescent="0.3">
      <c r="A3933" s="2">
        <v>2</v>
      </c>
      <c r="C3933" t="str">
        <f t="shared" ca="1" si="279"/>
        <v/>
      </c>
      <c r="D3933" t="str">
        <f t="shared" ca="1" si="280"/>
        <v/>
      </c>
      <c r="H3933" t="str">
        <f t="shared" ca="1" si="281"/>
        <v/>
      </c>
      <c r="K3933" t="str">
        <f t="shared" ca="1" si="282"/>
        <v/>
      </c>
    </row>
    <row r="3934" spans="1:11" x14ac:dyDescent="0.3">
      <c r="A3934" s="2">
        <v>1</v>
      </c>
      <c r="C3934" t="str">
        <f t="shared" ca="1" si="279"/>
        <v/>
      </c>
      <c r="D3934" t="str">
        <f t="shared" ca="1" si="280"/>
        <v/>
      </c>
      <c r="H3934" t="str">
        <f t="shared" ca="1" si="281"/>
        <v/>
      </c>
      <c r="K3934" t="str">
        <f t="shared" ca="1" si="282"/>
        <v/>
      </c>
    </row>
    <row r="3935" spans="1:11" x14ac:dyDescent="0.3">
      <c r="A3935" s="2">
        <v>2</v>
      </c>
      <c r="C3935" t="str">
        <f t="shared" ca="1" si="279"/>
        <v/>
      </c>
      <c r="D3935" t="str">
        <f t="shared" ca="1" si="280"/>
        <v/>
      </c>
      <c r="H3935" t="str">
        <f t="shared" ca="1" si="281"/>
        <v/>
      </c>
      <c r="K3935" t="str">
        <f t="shared" ca="1" si="282"/>
        <v/>
      </c>
    </row>
    <row r="3936" spans="1:11" x14ac:dyDescent="0.3">
      <c r="A3936" s="2">
        <v>1</v>
      </c>
      <c r="C3936" t="str">
        <f t="shared" ca="1" si="279"/>
        <v/>
      </c>
      <c r="D3936" t="str">
        <f t="shared" ca="1" si="280"/>
        <v/>
      </c>
      <c r="H3936" t="str">
        <f t="shared" ca="1" si="281"/>
        <v/>
      </c>
      <c r="K3936" t="str">
        <f t="shared" ca="1" si="282"/>
        <v/>
      </c>
    </row>
    <row r="3937" spans="1:11" x14ac:dyDescent="0.3">
      <c r="A3937" s="2">
        <v>2</v>
      </c>
      <c r="C3937" t="str">
        <f t="shared" ca="1" si="279"/>
        <v/>
      </c>
      <c r="D3937" t="str">
        <f t="shared" ca="1" si="280"/>
        <v/>
      </c>
      <c r="H3937" t="str">
        <f t="shared" ca="1" si="281"/>
        <v/>
      </c>
      <c r="K3937" t="str">
        <f t="shared" ca="1" si="282"/>
        <v/>
      </c>
    </row>
    <row r="3938" spans="1:11" x14ac:dyDescent="0.3">
      <c r="A3938" s="2">
        <v>0</v>
      </c>
      <c r="C3938" t="str">
        <f t="shared" ca="1" si="279"/>
        <v/>
      </c>
      <c r="D3938" t="str">
        <f t="shared" ca="1" si="280"/>
        <v/>
      </c>
      <c r="H3938" t="str">
        <f t="shared" ca="1" si="281"/>
        <v/>
      </c>
      <c r="K3938" t="str">
        <f t="shared" ca="1" si="282"/>
        <v/>
      </c>
    </row>
    <row r="3939" spans="1:11" x14ac:dyDescent="0.3">
      <c r="A3939" s="2">
        <v>2</v>
      </c>
      <c r="C3939" t="str">
        <f t="shared" ca="1" si="279"/>
        <v/>
      </c>
      <c r="D3939" t="str">
        <f t="shared" ca="1" si="280"/>
        <v/>
      </c>
      <c r="H3939" t="str">
        <f t="shared" ca="1" si="281"/>
        <v/>
      </c>
      <c r="K3939" t="str">
        <f t="shared" ca="1" si="282"/>
        <v/>
      </c>
    </row>
    <row r="3940" spans="1:11" x14ac:dyDescent="0.3">
      <c r="A3940" s="2">
        <v>0</v>
      </c>
      <c r="C3940" t="str">
        <f t="shared" ca="1" si="279"/>
        <v/>
      </c>
      <c r="D3940" t="str">
        <f t="shared" ca="1" si="280"/>
        <v/>
      </c>
      <c r="H3940" t="str">
        <f t="shared" ca="1" si="281"/>
        <v/>
      </c>
      <c r="K3940" t="str">
        <f t="shared" ca="1" si="282"/>
        <v/>
      </c>
    </row>
    <row r="3941" spans="1:11" x14ac:dyDescent="0.3">
      <c r="A3941" s="2">
        <v>1</v>
      </c>
      <c r="C3941">
        <f t="shared" ca="1" si="279"/>
        <v>18</v>
      </c>
      <c r="D3941">
        <f t="shared" ca="1" si="280"/>
        <v>23</v>
      </c>
      <c r="H3941">
        <f t="shared" ca="1" si="281"/>
        <v>25.704900000000002</v>
      </c>
      <c r="K3941">
        <f t="shared" ca="1" si="282"/>
        <v>8.1795999999999971</v>
      </c>
    </row>
    <row r="3942" spans="1:11" x14ac:dyDescent="0.3">
      <c r="A3942" s="2">
        <v>3</v>
      </c>
      <c r="C3942" t="str">
        <f t="shared" ca="1" si="279"/>
        <v/>
      </c>
      <c r="D3942" t="str">
        <f t="shared" ca="1" si="280"/>
        <v/>
      </c>
      <c r="H3942" t="str">
        <f t="shared" ca="1" si="281"/>
        <v/>
      </c>
      <c r="K3942" t="str">
        <f t="shared" ca="1" si="282"/>
        <v/>
      </c>
    </row>
    <row r="3943" spans="1:11" x14ac:dyDescent="0.3">
      <c r="A3943" s="2">
        <v>2</v>
      </c>
      <c r="C3943" t="str">
        <f t="shared" ca="1" si="279"/>
        <v/>
      </c>
      <c r="D3943" t="str">
        <f t="shared" ca="1" si="280"/>
        <v/>
      </c>
      <c r="H3943" t="str">
        <f t="shared" ca="1" si="281"/>
        <v/>
      </c>
      <c r="K3943" t="str">
        <f t="shared" ca="1" si="282"/>
        <v/>
      </c>
    </row>
    <row r="3944" spans="1:11" x14ac:dyDescent="0.3">
      <c r="A3944" s="2">
        <v>4</v>
      </c>
      <c r="C3944" t="str">
        <f t="shared" ca="1" si="279"/>
        <v/>
      </c>
      <c r="D3944" t="str">
        <f t="shared" ca="1" si="280"/>
        <v/>
      </c>
      <c r="H3944" t="str">
        <f t="shared" ca="1" si="281"/>
        <v/>
      </c>
      <c r="K3944" t="str">
        <f t="shared" ca="1" si="282"/>
        <v/>
      </c>
    </row>
    <row r="3945" spans="1:11" x14ac:dyDescent="0.3">
      <c r="A3945" s="2">
        <v>0</v>
      </c>
      <c r="C3945" t="str">
        <f t="shared" ca="1" si="279"/>
        <v/>
      </c>
      <c r="D3945" t="str">
        <f t="shared" ca="1" si="280"/>
        <v/>
      </c>
      <c r="H3945" t="str">
        <f t="shared" ca="1" si="281"/>
        <v/>
      </c>
      <c r="K3945" t="str">
        <f t="shared" ca="1" si="282"/>
        <v/>
      </c>
    </row>
    <row r="3946" spans="1:11" x14ac:dyDescent="0.3">
      <c r="A3946" s="2">
        <v>1</v>
      </c>
      <c r="C3946" t="str">
        <f t="shared" ca="1" si="279"/>
        <v/>
      </c>
      <c r="D3946" t="str">
        <f t="shared" ca="1" si="280"/>
        <v/>
      </c>
      <c r="H3946" t="str">
        <f t="shared" ca="1" si="281"/>
        <v/>
      </c>
      <c r="K3946" t="str">
        <f t="shared" ca="1" si="282"/>
        <v/>
      </c>
    </row>
    <row r="3947" spans="1:11" x14ac:dyDescent="0.3">
      <c r="A3947" s="2">
        <v>3</v>
      </c>
      <c r="C3947" t="str">
        <f t="shared" ca="1" si="279"/>
        <v/>
      </c>
      <c r="D3947" t="str">
        <f t="shared" ca="1" si="280"/>
        <v/>
      </c>
      <c r="H3947" t="str">
        <f t="shared" ca="1" si="281"/>
        <v/>
      </c>
      <c r="K3947" t="str">
        <f t="shared" ca="1" si="282"/>
        <v/>
      </c>
    </row>
    <row r="3948" spans="1:11" x14ac:dyDescent="0.3">
      <c r="A3948" s="2">
        <v>2</v>
      </c>
      <c r="C3948" t="str">
        <f t="shared" ca="1" si="279"/>
        <v/>
      </c>
      <c r="D3948" t="str">
        <f t="shared" ca="1" si="280"/>
        <v/>
      </c>
      <c r="H3948" t="str">
        <f t="shared" ca="1" si="281"/>
        <v/>
      </c>
      <c r="K3948" t="str">
        <f t="shared" ca="1" si="282"/>
        <v/>
      </c>
    </row>
    <row r="3949" spans="1:11" x14ac:dyDescent="0.3">
      <c r="A3949" s="2">
        <v>1</v>
      </c>
      <c r="C3949" t="str">
        <f t="shared" ca="1" si="279"/>
        <v/>
      </c>
      <c r="D3949" t="str">
        <f t="shared" ca="1" si="280"/>
        <v/>
      </c>
      <c r="H3949" t="str">
        <f t="shared" ca="1" si="281"/>
        <v/>
      </c>
      <c r="K3949" t="str">
        <f t="shared" ca="1" si="282"/>
        <v/>
      </c>
    </row>
    <row r="3950" spans="1:11" x14ac:dyDescent="0.3">
      <c r="A3950" s="2">
        <v>1</v>
      </c>
      <c r="C3950" t="str">
        <f t="shared" ca="1" si="279"/>
        <v/>
      </c>
      <c r="D3950" t="str">
        <f t="shared" ca="1" si="280"/>
        <v/>
      </c>
      <c r="H3950" t="str">
        <f t="shared" ca="1" si="281"/>
        <v/>
      </c>
      <c r="K3950" t="str">
        <f t="shared" ca="1" si="282"/>
        <v/>
      </c>
    </row>
    <row r="3951" spans="1:11" x14ac:dyDescent="0.3">
      <c r="A3951" s="2">
        <v>0</v>
      </c>
      <c r="C3951">
        <f t="shared" ca="1" si="279"/>
        <v>5</v>
      </c>
      <c r="D3951" t="str">
        <f t="shared" ca="1" si="280"/>
        <v/>
      </c>
      <c r="H3951">
        <f t="shared" ca="1" si="281"/>
        <v>62.884899999999995</v>
      </c>
      <c r="K3951" t="str">
        <f t="shared" ca="1" si="282"/>
        <v/>
      </c>
    </row>
    <row r="3952" spans="1:11" x14ac:dyDescent="0.3">
      <c r="A3952" s="2">
        <v>0</v>
      </c>
      <c r="C3952" t="str">
        <f t="shared" ca="1" si="279"/>
        <v/>
      </c>
      <c r="D3952" t="str">
        <f t="shared" ca="1" si="280"/>
        <v/>
      </c>
      <c r="H3952" t="str">
        <f t="shared" ca="1" si="281"/>
        <v/>
      </c>
      <c r="K3952" t="str">
        <f t="shared" ca="1" si="282"/>
        <v/>
      </c>
    </row>
    <row r="3953" spans="1:11" x14ac:dyDescent="0.3">
      <c r="A3953" s="2">
        <v>1</v>
      </c>
      <c r="C3953" t="str">
        <f t="shared" ca="1" si="279"/>
        <v/>
      </c>
      <c r="D3953" t="str">
        <f t="shared" ca="1" si="280"/>
        <v/>
      </c>
      <c r="H3953" t="str">
        <f t="shared" ca="1" si="281"/>
        <v/>
      </c>
      <c r="K3953" t="str">
        <f t="shared" ca="1" si="282"/>
        <v/>
      </c>
    </row>
    <row r="3954" spans="1:11" x14ac:dyDescent="0.3">
      <c r="A3954" s="2">
        <v>1</v>
      </c>
      <c r="C3954" t="str">
        <f t="shared" ca="1" si="279"/>
        <v/>
      </c>
      <c r="D3954" t="str">
        <f t="shared" ca="1" si="280"/>
        <v/>
      </c>
      <c r="H3954" t="str">
        <f t="shared" ca="1" si="281"/>
        <v/>
      </c>
      <c r="K3954" t="str">
        <f t="shared" ca="1" si="282"/>
        <v/>
      </c>
    </row>
    <row r="3955" spans="1:11" x14ac:dyDescent="0.3">
      <c r="A3955" s="2">
        <v>0</v>
      </c>
      <c r="C3955" t="str">
        <f t="shared" ca="1" si="279"/>
        <v/>
      </c>
      <c r="D3955" t="str">
        <f t="shared" ca="1" si="280"/>
        <v/>
      </c>
      <c r="H3955" t="str">
        <f t="shared" ca="1" si="281"/>
        <v/>
      </c>
      <c r="K3955" t="str">
        <f t="shared" ca="1" si="282"/>
        <v/>
      </c>
    </row>
    <row r="3956" spans="1:11" x14ac:dyDescent="0.3">
      <c r="A3956" s="2">
        <v>1</v>
      </c>
      <c r="C3956" t="str">
        <f t="shared" ca="1" si="279"/>
        <v/>
      </c>
      <c r="D3956" t="str">
        <f t="shared" ca="1" si="280"/>
        <v/>
      </c>
      <c r="H3956" t="str">
        <f t="shared" ca="1" si="281"/>
        <v/>
      </c>
      <c r="K3956" t="str">
        <f t="shared" ca="1" si="282"/>
        <v/>
      </c>
    </row>
    <row r="3957" spans="1:11" x14ac:dyDescent="0.3">
      <c r="A3957" s="2">
        <v>0</v>
      </c>
      <c r="C3957" t="str">
        <f t="shared" ca="1" si="279"/>
        <v/>
      </c>
      <c r="D3957" t="str">
        <f t="shared" ca="1" si="280"/>
        <v/>
      </c>
      <c r="H3957" t="str">
        <f t="shared" ca="1" si="281"/>
        <v/>
      </c>
      <c r="K3957" t="str">
        <f t="shared" ca="1" si="282"/>
        <v/>
      </c>
    </row>
    <row r="3958" spans="1:11" x14ac:dyDescent="0.3">
      <c r="A3958" s="2">
        <v>0</v>
      </c>
      <c r="C3958" t="str">
        <f t="shared" ca="1" si="279"/>
        <v/>
      </c>
      <c r="D3958" t="str">
        <f t="shared" ca="1" si="280"/>
        <v/>
      </c>
      <c r="H3958" t="str">
        <f t="shared" ca="1" si="281"/>
        <v/>
      </c>
      <c r="K3958" t="str">
        <f t="shared" ca="1" si="282"/>
        <v/>
      </c>
    </row>
    <row r="3959" spans="1:11" x14ac:dyDescent="0.3">
      <c r="A3959" s="2">
        <v>1</v>
      </c>
      <c r="C3959" t="str">
        <f t="shared" ca="1" si="279"/>
        <v/>
      </c>
      <c r="D3959" t="str">
        <f t="shared" ca="1" si="280"/>
        <v/>
      </c>
      <c r="H3959" t="str">
        <f t="shared" ca="1" si="281"/>
        <v/>
      </c>
      <c r="K3959" t="str">
        <f t="shared" ca="1" si="282"/>
        <v/>
      </c>
    </row>
    <row r="3960" spans="1:11" x14ac:dyDescent="0.3">
      <c r="A3960" s="2">
        <v>1</v>
      </c>
      <c r="C3960" t="str">
        <f t="shared" ca="1" si="279"/>
        <v/>
      </c>
      <c r="D3960" t="str">
        <f t="shared" ca="1" si="280"/>
        <v/>
      </c>
      <c r="H3960" t="str">
        <f t="shared" ca="1" si="281"/>
        <v/>
      </c>
      <c r="K3960" t="str">
        <f t="shared" ca="1" si="282"/>
        <v/>
      </c>
    </row>
    <row r="3961" spans="1:11" x14ac:dyDescent="0.3">
      <c r="A3961" s="2">
        <v>1</v>
      </c>
      <c r="C3961">
        <f t="shared" ca="1" si="279"/>
        <v>11</v>
      </c>
      <c r="D3961">
        <f t="shared" ca="1" si="280"/>
        <v>31</v>
      </c>
      <c r="H3961">
        <f t="shared" ca="1" si="281"/>
        <v>3.724899999999999</v>
      </c>
      <c r="K3961">
        <f t="shared" ca="1" si="282"/>
        <v>26.419600000000006</v>
      </c>
    </row>
    <row r="3962" spans="1:11" x14ac:dyDescent="0.3">
      <c r="A3962" s="2">
        <v>1</v>
      </c>
      <c r="C3962" t="str">
        <f t="shared" ca="1" si="279"/>
        <v/>
      </c>
      <c r="D3962" t="str">
        <f t="shared" ca="1" si="280"/>
        <v/>
      </c>
      <c r="H3962" t="str">
        <f t="shared" ca="1" si="281"/>
        <v/>
      </c>
      <c r="K3962" t="str">
        <f t="shared" ca="1" si="282"/>
        <v/>
      </c>
    </row>
    <row r="3963" spans="1:11" x14ac:dyDescent="0.3">
      <c r="A3963" s="2">
        <v>2</v>
      </c>
      <c r="C3963" t="str">
        <f t="shared" ca="1" si="279"/>
        <v/>
      </c>
      <c r="D3963" t="str">
        <f t="shared" ca="1" si="280"/>
        <v/>
      </c>
      <c r="H3963" t="str">
        <f t="shared" ca="1" si="281"/>
        <v/>
      </c>
      <c r="K3963" t="str">
        <f t="shared" ca="1" si="282"/>
        <v/>
      </c>
    </row>
    <row r="3964" spans="1:11" x14ac:dyDescent="0.3">
      <c r="A3964" s="2">
        <v>1</v>
      </c>
      <c r="C3964" t="str">
        <f t="shared" ca="1" si="279"/>
        <v/>
      </c>
      <c r="D3964" t="str">
        <f t="shared" ca="1" si="280"/>
        <v/>
      </c>
      <c r="H3964" t="str">
        <f t="shared" ca="1" si="281"/>
        <v/>
      </c>
      <c r="K3964" t="str">
        <f t="shared" ca="1" si="282"/>
        <v/>
      </c>
    </row>
    <row r="3965" spans="1:11" x14ac:dyDescent="0.3">
      <c r="A3965" s="2">
        <v>1</v>
      </c>
      <c r="C3965" t="str">
        <f t="shared" ca="1" si="279"/>
        <v/>
      </c>
      <c r="D3965" t="str">
        <f t="shared" ca="1" si="280"/>
        <v/>
      </c>
      <c r="H3965" t="str">
        <f t="shared" ca="1" si="281"/>
        <v/>
      </c>
      <c r="K3965" t="str">
        <f t="shared" ca="1" si="282"/>
        <v/>
      </c>
    </row>
    <row r="3966" spans="1:11" x14ac:dyDescent="0.3">
      <c r="A3966" s="2">
        <v>1</v>
      </c>
      <c r="C3966" t="str">
        <f t="shared" ca="1" si="279"/>
        <v/>
      </c>
      <c r="D3966" t="str">
        <f t="shared" ca="1" si="280"/>
        <v/>
      </c>
      <c r="H3966" t="str">
        <f t="shared" ca="1" si="281"/>
        <v/>
      </c>
      <c r="K3966" t="str">
        <f t="shared" ca="1" si="282"/>
        <v/>
      </c>
    </row>
    <row r="3967" spans="1:11" x14ac:dyDescent="0.3">
      <c r="A3967" s="2">
        <v>0</v>
      </c>
      <c r="C3967" t="str">
        <f t="shared" ca="1" si="279"/>
        <v/>
      </c>
      <c r="D3967" t="str">
        <f t="shared" ca="1" si="280"/>
        <v/>
      </c>
      <c r="H3967" t="str">
        <f t="shared" ca="1" si="281"/>
        <v/>
      </c>
      <c r="K3967" t="str">
        <f t="shared" ca="1" si="282"/>
        <v/>
      </c>
    </row>
    <row r="3968" spans="1:11" x14ac:dyDescent="0.3">
      <c r="A3968" s="2">
        <v>3</v>
      </c>
      <c r="C3968" t="str">
        <f t="shared" ca="1" si="279"/>
        <v/>
      </c>
      <c r="D3968" t="str">
        <f t="shared" ca="1" si="280"/>
        <v/>
      </c>
      <c r="H3968" t="str">
        <f t="shared" ca="1" si="281"/>
        <v/>
      </c>
      <c r="K3968" t="str">
        <f t="shared" ca="1" si="282"/>
        <v/>
      </c>
    </row>
    <row r="3969" spans="1:11" x14ac:dyDescent="0.3">
      <c r="A3969" s="2">
        <v>0</v>
      </c>
      <c r="C3969" t="str">
        <f t="shared" ref="C3969:C4032" ca="1" si="283">IF(MOD(CELL("строка",A3978),10)=0,SUM(A3969:A3978),"")</f>
        <v/>
      </c>
      <c r="D3969" t="str">
        <f t="shared" ref="D3969:D4032" ca="1" si="284">IF(MOD(CELL("строка",A3988),20)=0,SUM(A3969:A3988),"")</f>
        <v/>
      </c>
      <c r="H3969" t="str">
        <f t="shared" ca="1" si="281"/>
        <v/>
      </c>
      <c r="K3969" t="str">
        <f t="shared" ca="1" si="282"/>
        <v/>
      </c>
    </row>
    <row r="3970" spans="1:11" x14ac:dyDescent="0.3">
      <c r="A3970" s="2">
        <v>1</v>
      </c>
      <c r="C3970" t="str">
        <f t="shared" ca="1" si="283"/>
        <v/>
      </c>
      <c r="D3970" t="str">
        <f t="shared" ca="1" si="284"/>
        <v/>
      </c>
      <c r="H3970" t="str">
        <f t="shared" ref="H3970:H4000" ca="1" si="285">IF(MOD(CELL("строка",C3970),10)=1,POWER( SUM( C3970, -$G$1 ), 2 ),"")</f>
        <v/>
      </c>
      <c r="K3970" t="str">
        <f t="shared" ref="K3970:K4000" ca="1" si="286">IF(MOD(CELL("строка",D3970),20)=1,POWER( SUM( D3970, -$J$1 ), 2 ),"")</f>
        <v/>
      </c>
    </row>
    <row r="3971" spans="1:11" x14ac:dyDescent="0.3">
      <c r="A3971" s="2">
        <v>2</v>
      </c>
      <c r="C3971">
        <f t="shared" ca="1" si="283"/>
        <v>20</v>
      </c>
      <c r="D3971" t="str">
        <f t="shared" ca="1" si="284"/>
        <v/>
      </c>
      <c r="H3971">
        <f t="shared" ca="1" si="285"/>
        <v>49.984900000000003</v>
      </c>
      <c r="K3971" t="str">
        <f t="shared" ca="1" si="286"/>
        <v/>
      </c>
    </row>
    <row r="3972" spans="1:11" x14ac:dyDescent="0.3">
      <c r="A3972" s="2">
        <v>2</v>
      </c>
      <c r="C3972" t="str">
        <f t="shared" ca="1" si="283"/>
        <v/>
      </c>
      <c r="D3972" t="str">
        <f t="shared" ca="1" si="284"/>
        <v/>
      </c>
      <c r="H3972" t="str">
        <f t="shared" ca="1" si="285"/>
        <v/>
      </c>
      <c r="K3972" t="str">
        <f t="shared" ca="1" si="286"/>
        <v/>
      </c>
    </row>
    <row r="3973" spans="1:11" x14ac:dyDescent="0.3">
      <c r="A3973" s="2">
        <v>3</v>
      </c>
      <c r="C3973" t="str">
        <f t="shared" ca="1" si="283"/>
        <v/>
      </c>
      <c r="D3973" t="str">
        <f t="shared" ca="1" si="284"/>
        <v/>
      </c>
      <c r="H3973" t="str">
        <f t="shared" ca="1" si="285"/>
        <v/>
      </c>
      <c r="K3973" t="str">
        <f t="shared" ca="1" si="286"/>
        <v/>
      </c>
    </row>
    <row r="3974" spans="1:11" x14ac:dyDescent="0.3">
      <c r="A3974" s="2">
        <v>5</v>
      </c>
      <c r="C3974" t="str">
        <f t="shared" ca="1" si="283"/>
        <v/>
      </c>
      <c r="D3974" t="str">
        <f t="shared" ca="1" si="284"/>
        <v/>
      </c>
      <c r="H3974" t="str">
        <f t="shared" ca="1" si="285"/>
        <v/>
      </c>
      <c r="K3974" t="str">
        <f t="shared" ca="1" si="286"/>
        <v/>
      </c>
    </row>
    <row r="3975" spans="1:11" x14ac:dyDescent="0.3">
      <c r="A3975" s="2">
        <v>1</v>
      </c>
      <c r="C3975" t="str">
        <f t="shared" ca="1" si="283"/>
        <v/>
      </c>
      <c r="D3975" t="str">
        <f t="shared" ca="1" si="284"/>
        <v/>
      </c>
      <c r="H3975" t="str">
        <f t="shared" ca="1" si="285"/>
        <v/>
      </c>
      <c r="K3975" t="str">
        <f t="shared" ca="1" si="286"/>
        <v/>
      </c>
    </row>
    <row r="3976" spans="1:11" x14ac:dyDescent="0.3">
      <c r="A3976" s="2">
        <v>0</v>
      </c>
      <c r="C3976" t="str">
        <f t="shared" ca="1" si="283"/>
        <v/>
      </c>
      <c r="D3976" t="str">
        <f t="shared" ca="1" si="284"/>
        <v/>
      </c>
      <c r="H3976" t="str">
        <f t="shared" ca="1" si="285"/>
        <v/>
      </c>
      <c r="K3976" t="str">
        <f t="shared" ca="1" si="286"/>
        <v/>
      </c>
    </row>
    <row r="3977" spans="1:11" x14ac:dyDescent="0.3">
      <c r="A3977" s="2">
        <v>1</v>
      </c>
      <c r="C3977" t="str">
        <f t="shared" ca="1" si="283"/>
        <v/>
      </c>
      <c r="D3977" t="str">
        <f t="shared" ca="1" si="284"/>
        <v/>
      </c>
      <c r="H3977" t="str">
        <f t="shared" ca="1" si="285"/>
        <v/>
      </c>
      <c r="K3977" t="str">
        <f t="shared" ca="1" si="286"/>
        <v/>
      </c>
    </row>
    <row r="3978" spans="1:11" x14ac:dyDescent="0.3">
      <c r="A3978" s="2">
        <v>3</v>
      </c>
      <c r="C3978" t="str">
        <f t="shared" ca="1" si="283"/>
        <v/>
      </c>
      <c r="D3978" t="str">
        <f t="shared" ca="1" si="284"/>
        <v/>
      </c>
      <c r="H3978" t="str">
        <f t="shared" ca="1" si="285"/>
        <v/>
      </c>
      <c r="K3978" t="str">
        <f t="shared" ca="1" si="286"/>
        <v/>
      </c>
    </row>
    <row r="3979" spans="1:11" x14ac:dyDescent="0.3">
      <c r="A3979" s="2">
        <v>2</v>
      </c>
      <c r="C3979" t="str">
        <f t="shared" ca="1" si="283"/>
        <v/>
      </c>
      <c r="D3979" t="str">
        <f t="shared" ca="1" si="284"/>
        <v/>
      </c>
      <c r="H3979" t="str">
        <f t="shared" ca="1" si="285"/>
        <v/>
      </c>
      <c r="K3979" t="str">
        <f t="shared" ca="1" si="286"/>
        <v/>
      </c>
    </row>
    <row r="3980" spans="1:11" x14ac:dyDescent="0.3">
      <c r="A3980" s="2">
        <v>1</v>
      </c>
      <c r="C3980" t="str">
        <f t="shared" ca="1" si="283"/>
        <v/>
      </c>
      <c r="D3980" t="str">
        <f t="shared" ca="1" si="284"/>
        <v/>
      </c>
      <c r="H3980" t="str">
        <f t="shared" ca="1" si="285"/>
        <v/>
      </c>
      <c r="K3980" t="str">
        <f t="shared" ca="1" si="286"/>
        <v/>
      </c>
    </row>
    <row r="3981" spans="1:11" x14ac:dyDescent="0.3">
      <c r="A3981" s="2">
        <v>0</v>
      </c>
      <c r="C3981">
        <f t="shared" ca="1" si="283"/>
        <v>11</v>
      </c>
      <c r="D3981">
        <f t="shared" ca="1" si="284"/>
        <v>22</v>
      </c>
      <c r="H3981">
        <f t="shared" ca="1" si="285"/>
        <v>3.724899999999999</v>
      </c>
      <c r="K3981">
        <f t="shared" ca="1" si="286"/>
        <v>14.899599999999996</v>
      </c>
    </row>
    <row r="3982" spans="1:11" x14ac:dyDescent="0.3">
      <c r="A3982" s="2">
        <v>1</v>
      </c>
      <c r="C3982" t="str">
        <f t="shared" ca="1" si="283"/>
        <v/>
      </c>
      <c r="D3982" t="str">
        <f t="shared" ca="1" si="284"/>
        <v/>
      </c>
      <c r="H3982" t="str">
        <f t="shared" ca="1" si="285"/>
        <v/>
      </c>
      <c r="K3982" t="str">
        <f t="shared" ca="1" si="286"/>
        <v/>
      </c>
    </row>
    <row r="3983" spans="1:11" x14ac:dyDescent="0.3">
      <c r="A3983" s="2">
        <v>0</v>
      </c>
      <c r="C3983" t="str">
        <f t="shared" ca="1" si="283"/>
        <v/>
      </c>
      <c r="D3983" t="str">
        <f t="shared" ca="1" si="284"/>
        <v/>
      </c>
      <c r="H3983" t="str">
        <f t="shared" ca="1" si="285"/>
        <v/>
      </c>
      <c r="K3983" t="str">
        <f t="shared" ca="1" si="286"/>
        <v/>
      </c>
    </row>
    <row r="3984" spans="1:11" x14ac:dyDescent="0.3">
      <c r="A3984" s="2">
        <v>0</v>
      </c>
      <c r="C3984" t="str">
        <f t="shared" ca="1" si="283"/>
        <v/>
      </c>
      <c r="D3984" t="str">
        <f t="shared" ca="1" si="284"/>
        <v/>
      </c>
      <c r="H3984" t="str">
        <f t="shared" ca="1" si="285"/>
        <v/>
      </c>
      <c r="K3984" t="str">
        <f t="shared" ca="1" si="286"/>
        <v/>
      </c>
    </row>
    <row r="3985" spans="1:11" x14ac:dyDescent="0.3">
      <c r="A3985" s="2">
        <v>2</v>
      </c>
      <c r="C3985" t="str">
        <f t="shared" ca="1" si="283"/>
        <v/>
      </c>
      <c r="D3985" t="str">
        <f t="shared" ca="1" si="284"/>
        <v/>
      </c>
      <c r="H3985" t="str">
        <f t="shared" ca="1" si="285"/>
        <v/>
      </c>
      <c r="K3985" t="str">
        <f t="shared" ca="1" si="286"/>
        <v/>
      </c>
    </row>
    <row r="3986" spans="1:11" x14ac:dyDescent="0.3">
      <c r="A3986" s="2">
        <v>2</v>
      </c>
      <c r="C3986" t="str">
        <f t="shared" ca="1" si="283"/>
        <v/>
      </c>
      <c r="D3986" t="str">
        <f t="shared" ca="1" si="284"/>
        <v/>
      </c>
      <c r="H3986" t="str">
        <f t="shared" ca="1" si="285"/>
        <v/>
      </c>
      <c r="K3986" t="str">
        <f t="shared" ca="1" si="286"/>
        <v/>
      </c>
    </row>
    <row r="3987" spans="1:11" x14ac:dyDescent="0.3">
      <c r="A3987" s="2">
        <v>0</v>
      </c>
      <c r="C3987" t="str">
        <f t="shared" ca="1" si="283"/>
        <v/>
      </c>
      <c r="D3987" t="str">
        <f t="shared" ca="1" si="284"/>
        <v/>
      </c>
      <c r="H3987" t="str">
        <f t="shared" ca="1" si="285"/>
        <v/>
      </c>
      <c r="K3987" t="str">
        <f t="shared" ca="1" si="286"/>
        <v/>
      </c>
    </row>
    <row r="3988" spans="1:11" x14ac:dyDescent="0.3">
      <c r="A3988" s="2">
        <v>1</v>
      </c>
      <c r="C3988" t="str">
        <f t="shared" ca="1" si="283"/>
        <v/>
      </c>
      <c r="D3988" t="str">
        <f t="shared" ca="1" si="284"/>
        <v/>
      </c>
      <c r="H3988" t="str">
        <f t="shared" ca="1" si="285"/>
        <v/>
      </c>
      <c r="K3988" t="str">
        <f t="shared" ca="1" si="286"/>
        <v/>
      </c>
    </row>
    <row r="3989" spans="1:11" x14ac:dyDescent="0.3">
      <c r="A3989" s="2">
        <v>2</v>
      </c>
      <c r="C3989" t="str">
        <f t="shared" ca="1" si="283"/>
        <v/>
      </c>
      <c r="D3989" t="str">
        <f t="shared" ca="1" si="284"/>
        <v/>
      </c>
      <c r="H3989" t="str">
        <f t="shared" ca="1" si="285"/>
        <v/>
      </c>
      <c r="K3989" t="str">
        <f t="shared" ca="1" si="286"/>
        <v/>
      </c>
    </row>
    <row r="3990" spans="1:11" x14ac:dyDescent="0.3">
      <c r="A3990" s="2">
        <v>3</v>
      </c>
      <c r="C3990" t="str">
        <f t="shared" ca="1" si="283"/>
        <v/>
      </c>
      <c r="D3990" t="str">
        <f t="shared" ca="1" si="284"/>
        <v/>
      </c>
      <c r="H3990" t="str">
        <f t="shared" ca="1" si="285"/>
        <v/>
      </c>
      <c r="K3990" t="str">
        <f t="shared" ca="1" si="286"/>
        <v/>
      </c>
    </row>
    <row r="3991" spans="1:11" x14ac:dyDescent="0.3">
      <c r="A3991" s="2">
        <v>1</v>
      </c>
      <c r="C3991">
        <f t="shared" ca="1" si="283"/>
        <v>11</v>
      </c>
      <c r="D3991" t="str">
        <f t="shared" ca="1" si="284"/>
        <v/>
      </c>
      <c r="H3991">
        <f t="shared" ca="1" si="285"/>
        <v>3.724899999999999</v>
      </c>
      <c r="K3991" t="str">
        <f t="shared" ca="1" si="286"/>
        <v/>
      </c>
    </row>
    <row r="3992" spans="1:11" x14ac:dyDescent="0.3">
      <c r="A3992" s="2">
        <v>1</v>
      </c>
      <c r="C3992" t="str">
        <f t="shared" ca="1" si="283"/>
        <v/>
      </c>
      <c r="D3992" t="str">
        <f t="shared" ca="1" si="284"/>
        <v/>
      </c>
      <c r="H3992" t="str">
        <f t="shared" ca="1" si="285"/>
        <v/>
      </c>
      <c r="K3992" t="str">
        <f t="shared" ca="1" si="286"/>
        <v/>
      </c>
    </row>
    <row r="3993" spans="1:11" x14ac:dyDescent="0.3">
      <c r="A3993" s="2">
        <v>1</v>
      </c>
      <c r="C3993" t="str">
        <f t="shared" ca="1" si="283"/>
        <v/>
      </c>
      <c r="D3993" t="str">
        <f t="shared" ca="1" si="284"/>
        <v/>
      </c>
      <c r="H3993" t="str">
        <f t="shared" ca="1" si="285"/>
        <v/>
      </c>
      <c r="K3993" t="str">
        <f t="shared" ca="1" si="286"/>
        <v/>
      </c>
    </row>
    <row r="3994" spans="1:11" x14ac:dyDescent="0.3">
      <c r="A3994" s="2">
        <v>1</v>
      </c>
      <c r="C3994" t="str">
        <f t="shared" ca="1" si="283"/>
        <v/>
      </c>
      <c r="D3994" t="str">
        <f t="shared" ca="1" si="284"/>
        <v/>
      </c>
      <c r="H3994" t="str">
        <f t="shared" ca="1" si="285"/>
        <v/>
      </c>
      <c r="K3994" t="str">
        <f t="shared" ca="1" si="286"/>
        <v/>
      </c>
    </row>
    <row r="3995" spans="1:11" x14ac:dyDescent="0.3">
      <c r="A3995" s="2">
        <v>0</v>
      </c>
      <c r="C3995" t="str">
        <f t="shared" ca="1" si="283"/>
        <v/>
      </c>
      <c r="D3995" t="str">
        <f t="shared" ca="1" si="284"/>
        <v/>
      </c>
      <c r="H3995" t="str">
        <f t="shared" ca="1" si="285"/>
        <v/>
      </c>
      <c r="K3995" t="str">
        <f t="shared" ca="1" si="286"/>
        <v/>
      </c>
    </row>
    <row r="3996" spans="1:11" x14ac:dyDescent="0.3">
      <c r="A3996" s="2">
        <v>2</v>
      </c>
      <c r="C3996" t="str">
        <f t="shared" ca="1" si="283"/>
        <v/>
      </c>
      <c r="D3996" t="str">
        <f t="shared" ca="1" si="284"/>
        <v/>
      </c>
      <c r="H3996" t="str">
        <f t="shared" ca="1" si="285"/>
        <v/>
      </c>
      <c r="K3996" t="str">
        <f t="shared" ca="1" si="286"/>
        <v/>
      </c>
    </row>
    <row r="3997" spans="1:11" x14ac:dyDescent="0.3">
      <c r="A3997" s="2">
        <v>1</v>
      </c>
      <c r="C3997" t="str">
        <f t="shared" ca="1" si="283"/>
        <v/>
      </c>
      <c r="D3997" t="str">
        <f t="shared" ca="1" si="284"/>
        <v/>
      </c>
      <c r="H3997" t="str">
        <f t="shared" ca="1" si="285"/>
        <v/>
      </c>
      <c r="K3997" t="str">
        <f t="shared" ca="1" si="286"/>
        <v/>
      </c>
    </row>
    <row r="3998" spans="1:11" x14ac:dyDescent="0.3">
      <c r="A3998" s="2">
        <v>2</v>
      </c>
      <c r="C3998" t="str">
        <f t="shared" ca="1" si="283"/>
        <v/>
      </c>
      <c r="D3998" t="str">
        <f t="shared" ca="1" si="284"/>
        <v/>
      </c>
      <c r="H3998" t="str">
        <f t="shared" ca="1" si="285"/>
        <v/>
      </c>
      <c r="K3998" t="str">
        <f t="shared" ca="1" si="286"/>
        <v/>
      </c>
    </row>
    <row r="3999" spans="1:11" x14ac:dyDescent="0.3">
      <c r="A3999" s="2">
        <v>1</v>
      </c>
      <c r="C3999" t="str">
        <f t="shared" ca="1" si="283"/>
        <v/>
      </c>
      <c r="D3999" t="str">
        <f t="shared" ca="1" si="284"/>
        <v/>
      </c>
      <c r="H3999" t="str">
        <f t="shared" ca="1" si="285"/>
        <v/>
      </c>
      <c r="K3999" t="str">
        <f t="shared" ca="1" si="286"/>
        <v/>
      </c>
    </row>
    <row r="4000" spans="1:11" x14ac:dyDescent="0.3">
      <c r="A4000" s="2">
        <v>1</v>
      </c>
      <c r="C4000" t="str">
        <f t="shared" ca="1" si="283"/>
        <v/>
      </c>
      <c r="D4000" t="str">
        <f t="shared" ca="1" si="284"/>
        <v/>
      </c>
      <c r="H4000" t="str">
        <f t="shared" ca="1" si="285"/>
        <v/>
      </c>
      <c r="K4000" t="str">
        <f t="shared" ca="1" si="286"/>
        <v/>
      </c>
    </row>
    <row r="4001" spans="3:3" x14ac:dyDescent="0.3">
      <c r="C4001">
        <f ca="1">SUM(C1:C16)</f>
        <v>0</v>
      </c>
    </row>
    <row r="4002" spans="3:3" x14ac:dyDescent="0.3">
      <c r="C4002">
        <f ca="1">COUNT(C1:C15)</f>
        <v>2</v>
      </c>
    </row>
    <row r="1048576" spans="3:3" x14ac:dyDescent="0.3">
      <c r="C1048576">
        <f ca="1">SUM(C1:C1048575)</f>
        <v>5174</v>
      </c>
    </row>
  </sheetData>
  <sortState xmlns:xlrd2="http://schemas.microsoft.com/office/spreadsheetml/2017/richdata2" ref="C2:C4004">
    <sortCondition ref="C2:C4004" customList="0,1,2,3,4,5,6,7,8,9,10,11,12,13,14,15,16,17,18,19,20,21,22,23,24,25,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Диаграмма1</vt:lpstr>
      <vt:lpstr>Лист1!эксперимент_2023_09_15_09_08_48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2023-09-18T08:18:42Z</dcterms:modified>
</cp:coreProperties>
</file>