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D:\LetUsRoll\00 设计文档\02 功能相关\"/>
    </mc:Choice>
  </mc:AlternateContent>
  <xr:revisionPtr revIDLastSave="0" documentId="13_ncr:1_{D8800215-2273-4D48-A280-C8EABCAC93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00 图表" sheetId="1" r:id="rId1"/>
    <sheet name="01 埋点事件" sheetId="2" r:id="rId2"/>
    <sheet name="02 埋点枚举" sheetId="6" r:id="rId3"/>
    <sheet name="03 事件指标" sheetId="5" r:id="rId4"/>
    <sheet name="备忘录" sheetId="3" r:id="rId5"/>
  </sheets>
  <definedNames>
    <definedName name="_xlnm._FilterDatabase" localSheetId="1" hidden="1">'01 埋点事件'!$B$3:$P$21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17" i="1"/>
  <c r="F18" i="1"/>
  <c r="F19" i="1"/>
  <c r="F20" i="1"/>
  <c r="F21" i="1"/>
  <c r="G19" i="1" l="1"/>
  <c r="G17" i="1"/>
  <c r="G16" i="1"/>
  <c r="G18" i="1"/>
  <c r="G20" i="1"/>
  <c r="G21" i="1"/>
  <c r="I8" i="1"/>
  <c r="K5" i="1"/>
  <c r="I5" i="1"/>
  <c r="G5" i="1"/>
  <c r="E5" i="1"/>
</calcChain>
</file>

<file path=xl/sharedStrings.xml><?xml version="1.0" encoding="utf-8"?>
<sst xmlns="http://schemas.openxmlformats.org/spreadsheetml/2006/main" count="674" uniqueCount="353">
  <si>
    <t>序号</t>
  </si>
  <si>
    <t>日期</t>
  </si>
  <si>
    <t>投放成本</t>
  </si>
  <si>
    <t>激活人数</t>
  </si>
  <si>
    <t>CPI</t>
  </si>
  <si>
    <t>注册人数</t>
  </si>
  <si>
    <t>注册率</t>
  </si>
  <si>
    <t>当日充值人数</t>
  </si>
  <si>
    <t>首日充值率</t>
  </si>
  <si>
    <t>当日充值金额</t>
  </si>
  <si>
    <t>首日ROI</t>
  </si>
  <si>
    <t>ios</t>
  </si>
  <si>
    <t>mycard</t>
  </si>
  <si>
    <t>代理</t>
  </si>
  <si>
    <t>微信</t>
  </si>
  <si>
    <t>支付宝</t>
  </si>
  <si>
    <t>总额</t>
  </si>
  <si>
    <t>LTV</t>
  </si>
  <si>
    <t>充值分析</t>
  </si>
  <si>
    <t>充值名称</t>
  </si>
  <si>
    <t>单价</t>
  </si>
  <si>
    <t>充值人数</t>
  </si>
  <si>
    <t>充值次数</t>
  </si>
  <si>
    <t>金额</t>
  </si>
  <si>
    <t>充值占比</t>
  </si>
  <si>
    <t>新手礼包</t>
  </si>
  <si>
    <t>0.99美金</t>
  </si>
  <si>
    <t>4.99美金</t>
  </si>
  <si>
    <t>9.99美金</t>
  </si>
  <si>
    <t>49.99美金</t>
  </si>
  <si>
    <t>99.99美金</t>
  </si>
  <si>
    <t>订阅档位1</t>
  </si>
  <si>
    <t>订阅档位2</t>
  </si>
  <si>
    <t>订阅档位3</t>
  </si>
  <si>
    <t>订阅档位4</t>
  </si>
  <si>
    <t>订阅档位5</t>
  </si>
  <si>
    <t>留存分析</t>
  </si>
  <si>
    <t>新手引导留存分析</t>
  </si>
  <si>
    <t>用户画像</t>
  </si>
  <si>
    <t>性别分析</t>
  </si>
  <si>
    <t>男</t>
  </si>
  <si>
    <t>女</t>
  </si>
  <si>
    <t>男充值金额</t>
  </si>
  <si>
    <t>女充值金额</t>
  </si>
  <si>
    <t>在线数据</t>
  </si>
  <si>
    <t>平均在线人数</t>
  </si>
  <si>
    <t>峰值在线人数</t>
  </si>
  <si>
    <t>渠道</t>
  </si>
  <si>
    <t>所在地</t>
  </si>
  <si>
    <t>机型</t>
  </si>
  <si>
    <t>运营商</t>
  </si>
  <si>
    <t>在线时间段</t>
  </si>
  <si>
    <t>上午</t>
  </si>
  <si>
    <t>下午</t>
  </si>
  <si>
    <t>晚上</t>
  </si>
  <si>
    <t>夜间</t>
  </si>
  <si>
    <t>消费分析【钻石】</t>
  </si>
  <si>
    <t>消费点</t>
  </si>
  <si>
    <t>消费数额</t>
  </si>
  <si>
    <t>平均在线时长【看黏着】</t>
  </si>
  <si>
    <t>在线时长</t>
  </si>
  <si>
    <t>人数</t>
  </si>
  <si>
    <t>百分比</t>
  </si>
  <si>
    <t>1小时-</t>
  </si>
  <si>
    <t>2小时-</t>
  </si>
  <si>
    <t>4小时-</t>
  </si>
  <si>
    <t>4小时+</t>
  </si>
  <si>
    <t>平均登入频次【看黏着-超过30分钟才统计】</t>
  </si>
  <si>
    <t>登入次数</t>
  </si>
  <si>
    <t>5+</t>
  </si>
  <si>
    <t>10+</t>
  </si>
  <si>
    <t>平均离线时长【看黏着-超过30分钟才统计】</t>
  </si>
  <si>
    <t>1小时内</t>
  </si>
  <si>
    <t>玩法时长【看玩法吸引度】</t>
  </si>
  <si>
    <t>玩法</t>
  </si>
  <si>
    <t>玩法时长</t>
  </si>
  <si>
    <t>吹牛模式</t>
  </si>
  <si>
    <t>玩法次数【看玩法吸引度】</t>
  </si>
  <si>
    <t>玩法次数</t>
  </si>
  <si>
    <t>1000次内</t>
  </si>
  <si>
    <t>好友数量</t>
  </si>
  <si>
    <t>社交时长</t>
  </si>
  <si>
    <t>平均聊天条数</t>
  </si>
  <si>
    <t>邀请有礼</t>
  </si>
  <si>
    <t>event_code</t>
  </si>
  <si>
    <t>value</t>
  </si>
  <si>
    <t>enum_str</t>
  </si>
  <si>
    <t>system_type</t>
  </si>
  <si>
    <t>device</t>
  </si>
  <si>
    <t>device_new</t>
  </si>
  <si>
    <t>version</t>
  </si>
  <si>
    <t>time</t>
  </si>
  <si>
    <t>extends</t>
  </si>
  <si>
    <t>必须</t>
  </si>
  <si>
    <t>非必须</t>
  </si>
  <si>
    <t>类型</t>
  </si>
  <si>
    <t>事件名称</t>
  </si>
  <si>
    <t>状态</t>
  </si>
  <si>
    <t>生成端</t>
  </si>
  <si>
    <t>描述</t>
  </si>
  <si>
    <t>事件单位</t>
  </si>
  <si>
    <t>延迟</t>
  </si>
  <si>
    <t>传输时间点</t>
  </si>
  <si>
    <t>自定义事件id</t>
  </si>
  <si>
    <t>值</t>
  </si>
  <si>
    <t>子埋点</t>
  </si>
  <si>
    <t>1android/2ios</t>
  </si>
  <si>
    <t>UID</t>
  </si>
  <si>
    <t>设备号</t>
  </si>
  <si>
    <t>app版本号</t>
  </si>
  <si>
    <t>默认当前时间</t>
  </si>
  <si>
    <t>维度</t>
  </si>
  <si>
    <t>SDK自带</t>
  </si>
  <si>
    <t>已开发</t>
  </si>
  <si>
    <t>服务器</t>
  </si>
  <si>
    <t>充值成功后上传</t>
  </si>
  <si>
    <t>美金</t>
  </si>
  <si>
    <t>即时</t>
  </si>
  <si>
    <t>玩家充值成功时</t>
  </si>
  <si>
    <t>金额【美金】</t>
  </si>
  <si>
    <t>✖</t>
  </si>
  <si>
    <t>✔</t>
  </si>
  <si>
    <t>使用时长</t>
  </si>
  <si>
    <t>下线时，上传本次在线的总时长</t>
  </si>
  <si>
    <t>秒</t>
  </si>
  <si>
    <t>玩家下线时</t>
  </si>
  <si>
    <t>EVENT_USE_DURATION</t>
  </si>
  <si>
    <t>本次在线总时长【秒】</t>
  </si>
  <si>
    <t>SDK生成</t>
  </si>
  <si>
    <t>第一次收到某个用户的使用时长时</t>
  </si>
  <si>
    <t>注册成功时</t>
  </si>
  <si>
    <t>EVENT_REGISTER_TIME</t>
  </si>
  <si>
    <t>活跃情况</t>
  </si>
  <si>
    <t>根据使用时长获取</t>
  </si>
  <si>
    <t>进入游戏时</t>
  </si>
  <si>
    <t>EVENT_ACTIVE_DAY</t>
  </si>
  <si>
    <t>App启动次数</t>
  </si>
  <si>
    <t>初始化SDK时上传</t>
  </si>
  <si>
    <t>初始化SDK时</t>
  </si>
  <si>
    <t>EVENT_APP_OPEN_NUM</t>
  </si>
  <si>
    <t>买量</t>
  </si>
  <si>
    <t>AF数据传入，只有注册用户才传</t>
  </si>
  <si>
    <t>EVENT_USER_SOURCE</t>
  </si>
  <si>
    <t>固定为1</t>
  </si>
  <si>
    <t>从运营后台拿数据</t>
  </si>
  <si>
    <t>数量</t>
  </si>
  <si>
    <t>激活-注册留存</t>
  </si>
  <si>
    <t>请求版本信息</t>
  </si>
  <si>
    <t>客户端</t>
  </si>
  <si>
    <t>发送请求时</t>
  </si>
  <si>
    <t>EVENT_REQUEST_VERSION_INFO</t>
  </si>
  <si>
    <t>获取CDN版本信息</t>
  </si>
  <si>
    <t>收到版本信息时</t>
  </si>
  <si>
    <t>EVENT_GET_VERSION_INFO</t>
  </si>
  <si>
    <t>下载热更新资源完成</t>
  </si>
  <si>
    <t>下载完成时</t>
  </si>
  <si>
    <t>EVENT_HOT_UPDATE_RESOURCE_DOWNLOAD</t>
  </si>
  <si>
    <t>客户端热更新完成</t>
  </si>
  <si>
    <t>热更新完成时</t>
  </si>
  <si>
    <t>EVENT_HOT_UPDATE_COMPLETE</t>
  </si>
  <si>
    <t>加载游戏资源完成</t>
  </si>
  <si>
    <t>游戏资源加载完成时</t>
  </si>
  <si>
    <t>EVENT_LOAD_RESOURCE_COMPLETE</t>
  </si>
  <si>
    <t>进入游戏登录界面</t>
  </si>
  <si>
    <t>EVENT_ENTER_THE_LOGIN_INTERFACE</t>
  </si>
  <si>
    <t>吹牛玩法</t>
  </si>
  <si>
    <t>传本场对局时间【毫秒】</t>
  </si>
  <si>
    <t>24小时</t>
  </si>
  <si>
    <t>本局结算后上传</t>
  </si>
  <si>
    <t>EVENT_GAME_TIME</t>
  </si>
  <si>
    <t>胜利玩家传【时长-秒】
非胜利玩家传【0】</t>
  </si>
  <si>
    <t>传抽税数量</t>
  </si>
  <si>
    <t>EVENT_GOLD_TAX</t>
  </si>
  <si>
    <t>资产</t>
  </si>
  <si>
    <t>钻石变化</t>
  </si>
  <si>
    <t>需要描述（一起讨论）</t>
  </si>
  <si>
    <t>钻石</t>
  </si>
  <si>
    <t>EVENT_DIAMOND_CHANGE</t>
  </si>
  <si>
    <t>骰盅变化</t>
  </si>
  <si>
    <t>EVENT_DICE_CUP</t>
  </si>
  <si>
    <t>新手引导</t>
  </si>
  <si>
    <t>新手引导组完成</t>
  </si>
  <si>
    <t>未开发</t>
  </si>
  <si>
    <r>
      <t xml:space="preserve">在新手引导组完成时，传给PM。
</t>
    </r>
    <r>
      <rPr>
        <sz val="9"/>
        <color rgb="FFFF0000"/>
        <rFont val="Microsoft YaHei UI"/>
        <family val="2"/>
        <charset val="134"/>
      </rPr>
      <t>PM上根据值进行衍生拆分埋点</t>
    </r>
  </si>
  <si>
    <t>完成后上传</t>
  </si>
  <si>
    <t>EVENT_GUIDE_GROUP</t>
  </si>
  <si>
    <t>2位组编号</t>
  </si>
  <si>
    <t>新手引导步骤完成</t>
  </si>
  <si>
    <r>
      <t xml:space="preserve">在新手引导步骤完成时，传给PM
</t>
    </r>
    <r>
      <rPr>
        <sz val="9"/>
        <color rgb="FFFF0000"/>
        <rFont val="Microsoft YaHei UI"/>
        <family val="2"/>
        <charset val="134"/>
      </rPr>
      <t>PM上根据值进行衍生拆分埋点</t>
    </r>
  </si>
  <si>
    <t>EVENT_GUIDE_STEP</t>
  </si>
  <si>
    <t>2位组编号+3位步骤编号</t>
  </si>
  <si>
    <t>用户行为</t>
  </si>
  <si>
    <t>修改昵称成功</t>
  </si>
  <si>
    <t>用户成功修改用户时上传</t>
  </si>
  <si>
    <t>修改成功后上传</t>
  </si>
  <si>
    <t>EVENT_MODIFY NICKNAME</t>
  </si>
  <si>
    <t>修改性别成功</t>
  </si>
  <si>
    <t>用户成功修改性别时上传</t>
  </si>
  <si>
    <t>EVENT_MODIFY SEX</t>
  </si>
  <si>
    <t>猜大小玩法</t>
  </si>
  <si>
    <t>猜大小金额</t>
  </si>
  <si>
    <t>用户每次猜时，传输一次，传输猜大小消耗的金币数量</t>
  </si>
  <si>
    <t>金币</t>
  </si>
  <si>
    <t>EVENT_GUESS_SIZE_MONEY</t>
  </si>
  <si>
    <t>猜大小抽税数量</t>
  </si>
  <si>
    <t>用户每次猜时，传输一次，传输猜大小抽税的金币数量</t>
  </si>
  <si>
    <t>EVENT_GUESS_SIZE_TAX</t>
  </si>
  <si>
    <t>骰宝玩法</t>
  </si>
  <si>
    <t>骰宝押注金额</t>
  </si>
  <si>
    <t>每次押注传输，传输一次，传输押注消耗的金币数量</t>
  </si>
  <si>
    <t>EVENT_DICE_MONEY</t>
  </si>
  <si>
    <t>骰宝抽税数量</t>
  </si>
  <si>
    <t>用户每次猜时，传输一次，传输骰宝抽税的金币数量</t>
  </si>
  <si>
    <t>EVENT_DICE_TAX</t>
  </si>
  <si>
    <t>Pantomath</t>
  </si>
  <si>
    <t>SDK接入文档</t>
  </si>
  <si>
    <t>LOGO</t>
  </si>
  <si>
    <t>管理员/观看者账号</t>
  </si>
  <si>
    <t>测试App和正式App分开</t>
  </si>
  <si>
    <t>AF</t>
  </si>
  <si>
    <t>AF接入文档，接入游戏</t>
  </si>
  <si>
    <t>货币用美金</t>
  </si>
  <si>
    <t>时区问题</t>
  </si>
  <si>
    <t>充值数据细项</t>
    <phoneticPr fontId="18" type="noConversion"/>
  </si>
  <si>
    <t>订阅数据细项</t>
    <phoneticPr fontId="18" type="noConversion"/>
  </si>
  <si>
    <t>激活-注册留存数据总览</t>
    <phoneticPr fontId="18" type="noConversion"/>
  </si>
  <si>
    <t>充值</t>
    <phoneticPr fontId="18" type="noConversion"/>
  </si>
  <si>
    <t>EVENT_RECHARGE</t>
    <phoneticPr fontId="18" type="noConversion"/>
  </si>
  <si>
    <t>投放分析</t>
    <phoneticPr fontId="18" type="noConversion"/>
  </si>
  <si>
    <t>充值分析</t>
    <phoneticPr fontId="18" type="noConversion"/>
  </si>
  <si>
    <t>留存分析</t>
    <phoneticPr fontId="18" type="noConversion"/>
  </si>
  <si>
    <t>产品分析</t>
    <phoneticPr fontId="18" type="noConversion"/>
  </si>
  <si>
    <t>对应事件</t>
    <phoneticPr fontId="18" type="noConversion"/>
  </si>
  <si>
    <t>指标</t>
    <phoneticPr fontId="18" type="noConversion"/>
  </si>
  <si>
    <t>指标类型</t>
    <phoneticPr fontId="18" type="noConversion"/>
  </si>
  <si>
    <t>拆分指标</t>
    <phoneticPr fontId="18" type="noConversion"/>
  </si>
  <si>
    <t>枚举值</t>
    <phoneticPr fontId="18" type="noConversion"/>
  </si>
  <si>
    <t>备注</t>
    <phoneticPr fontId="18" type="noConversion"/>
  </si>
  <si>
    <t>枚举简介</t>
    <phoneticPr fontId="18" type="noConversion"/>
  </si>
  <si>
    <t>枚举名</t>
    <phoneticPr fontId="18" type="noConversion"/>
  </si>
  <si>
    <t>充值渠道</t>
    <phoneticPr fontId="18" type="noConversion"/>
  </si>
  <si>
    <t>ItemChangeAccessType</t>
  </si>
  <si>
    <t>1、【参数】ProductId【RechargeConfig&amp;GiftPackageConfig】
2、【枚举：充值渠道】RechargeChannelType</t>
    <phoneticPr fontId="18" type="noConversion"/>
  </si>
  <si>
    <t>吹牛场次时长</t>
    <phoneticPr fontId="18" type="noConversion"/>
  </si>
  <si>
    <t>吹牛抽税数量</t>
    <phoneticPr fontId="18" type="noConversion"/>
  </si>
  <si>
    <t>1、【枚举：投放渠道】AFChannelType</t>
    <phoneticPr fontId="18" type="noConversion"/>
  </si>
  <si>
    <t>AFChannelType</t>
    <phoneticPr fontId="18" type="noConversion"/>
  </si>
  <si>
    <t>投放渠道</t>
    <phoneticPr fontId="18" type="noConversion"/>
  </si>
  <si>
    <t>RechargeChannelType</t>
    <phoneticPr fontId="18" type="noConversion"/>
  </si>
  <si>
    <t>google</t>
    <phoneticPr fontId="18" type="noConversion"/>
  </si>
  <si>
    <t>后台充值</t>
    <phoneticPr fontId="18" type="noConversion"/>
  </si>
  <si>
    <t>道具变更途径</t>
    <phoneticPr fontId="18" type="noConversion"/>
  </si>
  <si>
    <t>1、【枚举：道具变更途径】ItemChangeAccessType</t>
    <phoneticPr fontId="18" type="noConversion"/>
  </si>
  <si>
    <t>1、【枚举：道具变更途径】ItemChangeAccessType
2、【参数】ItemId【ItemConfig】</t>
    <phoneticPr fontId="18" type="noConversion"/>
  </si>
  <si>
    <t>中文名</t>
    <phoneticPr fontId="18" type="noConversion"/>
  </si>
  <si>
    <t>tiktok</t>
    <phoneticPr fontId="18" type="noConversion"/>
  </si>
  <si>
    <t>facebook</t>
    <phoneticPr fontId="18" type="noConversion"/>
  </si>
  <si>
    <t>asa</t>
    <phoneticPr fontId="18" type="noConversion"/>
  </si>
  <si>
    <t>请求版本信息</t>
    <phoneticPr fontId="18" type="noConversion"/>
  </si>
  <si>
    <t>获取CDN版本信息</t>
    <phoneticPr fontId="18" type="noConversion"/>
  </si>
  <si>
    <t>下载热更新资源完成</t>
    <phoneticPr fontId="18" type="noConversion"/>
  </si>
  <si>
    <t>客户端热更新登录完成</t>
    <phoneticPr fontId="18" type="noConversion"/>
  </si>
  <si>
    <t>加载游戏资源完成</t>
    <phoneticPr fontId="18" type="noConversion"/>
  </si>
  <si>
    <t>游戏登录界面</t>
    <phoneticPr fontId="18" type="noConversion"/>
  </si>
  <si>
    <t>APP启动</t>
    <phoneticPr fontId="18" type="noConversion"/>
  </si>
  <si>
    <t>注册</t>
    <phoneticPr fontId="18" type="noConversion"/>
  </si>
  <si>
    <t>维度</t>
    <phoneticPr fontId="18" type="noConversion"/>
  </si>
  <si>
    <t>值</t>
    <phoneticPr fontId="18" type="noConversion"/>
  </si>
  <si>
    <t>值&gt;=0</t>
    <phoneticPr fontId="18" type="noConversion"/>
  </si>
  <si>
    <t>ios</t>
    <phoneticPr fontId="18" type="noConversion"/>
  </si>
  <si>
    <t>ProductId</t>
    <phoneticPr fontId="18" type="noConversion"/>
  </si>
  <si>
    <t>充值内容</t>
    <phoneticPr fontId="18" type="noConversion"/>
  </si>
  <si>
    <t>已验收</t>
  </si>
  <si>
    <t>com.yippeekiyay.letsroll.tier_2</t>
  </si>
  <si>
    <t>com.yippeekiyay.letsroll.tier_5</t>
  </si>
  <si>
    <t>com.yippeekiyay.letsroll.tier_10</t>
  </si>
  <si>
    <t>com.yippeekiyay.letsroll.tier_20</t>
  </si>
  <si>
    <t>com.yippeekiyay.letsroll.tier_50</t>
  </si>
  <si>
    <t>com.yippeekiyay.letsroll.tier_60</t>
  </si>
  <si>
    <t>com.yippeekiyay.letsroll.tier_1</t>
  </si>
  <si>
    <t>【$0.99】新手礼包</t>
  </si>
  <si>
    <t>【$0.99】新手礼包</t>
    <phoneticPr fontId="18" type="noConversion"/>
  </si>
  <si>
    <t>【$0.99】120钻</t>
  </si>
  <si>
    <t>【$0.99】120钻</t>
    <phoneticPr fontId="18" type="noConversion"/>
  </si>
  <si>
    <t>【$4.99】300钻</t>
    <phoneticPr fontId="18" type="noConversion"/>
  </si>
  <si>
    <t>【$9.99】600钻</t>
    <phoneticPr fontId="18" type="noConversion"/>
  </si>
  <si>
    <t>【$19.99】1200钻</t>
    <phoneticPr fontId="18" type="noConversion"/>
  </si>
  <si>
    <t>【$49.99】3000钻</t>
    <phoneticPr fontId="18" type="noConversion"/>
  </si>
  <si>
    <t>【$99.99】6000钻</t>
  </si>
  <si>
    <t>【$99.99】6000钻</t>
    <phoneticPr fontId="18" type="noConversion"/>
  </si>
  <si>
    <t>充值-新手礼包</t>
  </si>
  <si>
    <t>充值-120钻</t>
    <phoneticPr fontId="18" type="noConversion"/>
  </si>
  <si>
    <t>充值-300钻</t>
    <phoneticPr fontId="18" type="noConversion"/>
  </si>
  <si>
    <t>充值-600钻</t>
    <phoneticPr fontId="18" type="noConversion"/>
  </si>
  <si>
    <t>充值-1200钻</t>
    <phoneticPr fontId="18" type="noConversion"/>
  </si>
  <si>
    <t>充值-3000钻</t>
    <phoneticPr fontId="18" type="noConversion"/>
  </si>
  <si>
    <t>充值-6000钻</t>
    <phoneticPr fontId="18" type="noConversion"/>
  </si>
  <si>
    <t>充值项=com.yippeekiyay.letsroll.tier_1</t>
    <phoneticPr fontId="18" type="noConversion"/>
  </si>
  <si>
    <t>充值项=com.yippeekiyay.letsroll.tier_2</t>
    <phoneticPr fontId="18" type="noConversion"/>
  </si>
  <si>
    <t>充值项=com.yippeekiyay.letsroll.tier_5</t>
    <phoneticPr fontId="18" type="noConversion"/>
  </si>
  <si>
    <t>充值项=com.yippeekiyay.letsroll.tier_10</t>
    <phoneticPr fontId="18" type="noConversion"/>
  </si>
  <si>
    <t>充值项=com.yippeekiyay.letsroll.tier_20</t>
    <phoneticPr fontId="18" type="noConversion"/>
  </si>
  <si>
    <t>充值项=com.yippeekiyay.letsroll.tier_50</t>
    <phoneticPr fontId="18" type="noConversion"/>
  </si>
  <si>
    <t>充值项=com.yippeekiyay.letsroll.tier_60</t>
    <phoneticPr fontId="18" type="noConversion"/>
  </si>
  <si>
    <t>充值数据分布【次数】【金额】</t>
    <phoneticPr fontId="18" type="noConversion"/>
  </si>
  <si>
    <t>总吹牛场次留存明细</t>
    <phoneticPr fontId="18" type="noConversion"/>
  </si>
  <si>
    <t>总在线时长留存明细</t>
    <phoneticPr fontId="18" type="noConversion"/>
  </si>
  <si>
    <t>总扣税金额留存明细</t>
    <phoneticPr fontId="18" type="noConversion"/>
  </si>
  <si>
    <t>EVENT_EXTESION</t>
  </si>
  <si>
    <t>用户来源</t>
    <phoneticPr fontId="18" type="noConversion"/>
  </si>
  <si>
    <t>投放消耗</t>
  </si>
  <si>
    <t>激活</t>
    <phoneticPr fontId="18" type="noConversion"/>
  </si>
  <si>
    <t>EVENT_ACTIVATION_TIME</t>
  </si>
  <si>
    <t>注册</t>
    <phoneticPr fontId="18" type="noConversion"/>
  </si>
  <si>
    <t>注册当日充值数据</t>
    <phoneticPr fontId="18" type="noConversion"/>
  </si>
  <si>
    <t>注册人数</t>
    <phoneticPr fontId="18" type="noConversion"/>
  </si>
  <si>
    <t>充值人数</t>
    <phoneticPr fontId="18" type="noConversion"/>
  </si>
  <si>
    <t>充值次数</t>
    <phoneticPr fontId="18" type="noConversion"/>
  </si>
  <si>
    <t>金额</t>
    <phoneticPr fontId="18" type="noConversion"/>
  </si>
  <si>
    <t>骰盅数据细项</t>
    <phoneticPr fontId="18" type="noConversion"/>
  </si>
  <si>
    <t>购买渠道</t>
    <phoneticPr fontId="18" type="noConversion"/>
  </si>
  <si>
    <t>骰盅名称</t>
    <phoneticPr fontId="18" type="noConversion"/>
  </si>
  <si>
    <t>购买次数</t>
    <phoneticPr fontId="18" type="noConversion"/>
  </si>
  <si>
    <t>充值模块</t>
    <phoneticPr fontId="18" type="noConversion"/>
  </si>
  <si>
    <t>怒鸟出击</t>
    <phoneticPr fontId="18" type="noConversion"/>
  </si>
  <si>
    <t>其他</t>
    <phoneticPr fontId="18" type="noConversion"/>
  </si>
  <si>
    <t>商店</t>
    <phoneticPr fontId="18" type="noConversion"/>
  </si>
  <si>
    <t>礼包</t>
    <phoneticPr fontId="18" type="noConversion"/>
  </si>
  <si>
    <t>玩法分析</t>
    <phoneticPr fontId="18" type="noConversion"/>
  </si>
  <si>
    <t>吹牛模式场次&amp;抽税</t>
    <phoneticPr fontId="18" type="noConversion"/>
  </si>
  <si>
    <t>猜大小模式场次&amp;抽税</t>
    <phoneticPr fontId="18" type="noConversion"/>
  </si>
  <si>
    <t>骰宝模式场次&amp;抽税</t>
    <phoneticPr fontId="18" type="noConversion"/>
  </si>
  <si>
    <t>时间</t>
    <phoneticPr fontId="18" type="noConversion"/>
  </si>
  <si>
    <t>牛牛模式场次&amp;抽税</t>
    <phoneticPr fontId="18" type="noConversion"/>
  </si>
  <si>
    <t>猜大小参与人数</t>
    <phoneticPr fontId="18" type="noConversion"/>
  </si>
  <si>
    <t>吹牛游玩总时长</t>
    <phoneticPr fontId="18" type="noConversion"/>
  </si>
  <si>
    <t>吹牛游玩人数</t>
    <phoneticPr fontId="18" type="noConversion"/>
  </si>
  <si>
    <t>吹牛游玩次数</t>
    <phoneticPr fontId="18" type="noConversion"/>
  </si>
  <si>
    <t>吹牛抽税次数</t>
    <phoneticPr fontId="18" type="noConversion"/>
  </si>
  <si>
    <t>吹牛总抽税金额</t>
    <phoneticPr fontId="18" type="noConversion"/>
  </si>
  <si>
    <t>猜大小游玩次数</t>
    <phoneticPr fontId="18" type="noConversion"/>
  </si>
  <si>
    <t>猜大小总交易金额</t>
    <phoneticPr fontId="18" type="noConversion"/>
  </si>
  <si>
    <t>猜大小抽税次数</t>
    <phoneticPr fontId="18" type="noConversion"/>
  </si>
  <si>
    <t>猜大小总抽税金额</t>
    <phoneticPr fontId="18" type="noConversion"/>
  </si>
  <si>
    <t>骰宝押注人数</t>
    <phoneticPr fontId="18" type="noConversion"/>
  </si>
  <si>
    <t>骰宝押注次数</t>
    <phoneticPr fontId="18" type="noConversion"/>
  </si>
  <si>
    <t>骰宝押注总金额</t>
    <phoneticPr fontId="18" type="noConversion"/>
  </si>
  <si>
    <t>骰宝抽税次数</t>
    <phoneticPr fontId="18" type="noConversion"/>
  </si>
  <si>
    <t>牛牛游玩人数</t>
    <phoneticPr fontId="18" type="noConversion"/>
  </si>
  <si>
    <t>牛牛游玩次数</t>
    <phoneticPr fontId="18" type="noConversion"/>
  </si>
  <si>
    <t>牛牛游玩总时长</t>
    <phoneticPr fontId="18" type="noConversion"/>
  </si>
  <si>
    <t>牛牛抽税次数</t>
    <phoneticPr fontId="18" type="noConversion"/>
  </si>
  <si>
    <t>牛牛总抽税金额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</si>
</sst>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24" x14ac:knownFonts="1">
    <font>
      <sz val="11"/>
      <color theme="1"/>
      <name val="等线"/>
      <charset val="134"/>
      <scheme val="minor"/>
    </font>
    <font>
      <sz val="9"/>
      <color theme="1"/>
      <name val="Microsoft YaHei UI"/>
      <family val="2"/>
      <charset val="134"/>
    </font>
    <font>
      <b/>
      <sz val="9"/>
      <color theme="1"/>
      <name val="Microsoft YaHei UI"/>
      <family val="2"/>
      <charset val="134"/>
    </font>
    <font>
      <b/>
      <sz val="9"/>
      <color theme="1" tint="0.34998626667073579"/>
      <name val="Microsoft YaHei UI"/>
      <family val="2"/>
      <charset val="134"/>
    </font>
    <font>
      <b/>
      <sz val="9"/>
      <color theme="1" tint="0.34998626667073579"/>
      <name val="Microsoft YaHei UI"/>
      <family val="2"/>
      <charset val="134"/>
    </font>
    <font>
      <b/>
      <sz val="9"/>
      <color theme="0" tint="-0.14993743705557422"/>
      <name val="Microsoft YaHei UI"/>
      <family val="2"/>
      <charset val="134"/>
    </font>
    <font>
      <b/>
      <sz val="9"/>
      <color theme="0" tint="-0.14993743705557422"/>
      <name val="Microsoft YaHei UI"/>
      <family val="2"/>
      <charset val="134"/>
    </font>
    <font>
      <sz val="9"/>
      <color theme="1" tint="0.34998626667073579"/>
      <name val="Microsoft YaHei UI"/>
      <family val="2"/>
      <charset val="134"/>
    </font>
    <font>
      <sz val="9"/>
      <color rgb="FFFF0000"/>
      <name val="Microsoft YaHei UI"/>
      <family val="2"/>
      <charset val="134"/>
    </font>
    <font>
      <sz val="9"/>
      <color theme="1" tint="0.34998626667073579"/>
      <name val="Microsoft YaHei UI"/>
      <family val="2"/>
      <charset val="134"/>
    </font>
    <font>
      <sz val="9"/>
      <color rgb="FFFF0000"/>
      <name val="Microsoft YaHei UI"/>
      <family val="2"/>
      <charset val="134"/>
    </font>
    <font>
      <b/>
      <sz val="9"/>
      <color rgb="FFFF0000"/>
      <name val="Microsoft YaHei UI"/>
      <family val="2"/>
      <charset val="134"/>
    </font>
    <font>
      <b/>
      <sz val="9"/>
      <color rgb="FF00B050"/>
      <name val="Segoe UI Symbol"/>
      <family val="2"/>
    </font>
    <font>
      <sz val="10"/>
      <color theme="1" tint="0.34998626667073579"/>
      <name val="Microsoft YaHei UI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0" tint="-0.14993743705557422"/>
      <name val="Microsoft YaHei UI"/>
      <family val="2"/>
      <charset val="134"/>
    </font>
    <font>
      <b/>
      <sz val="10"/>
      <color theme="1" tint="0.34998626667073579"/>
      <name val="Microsoft YaHei UI"/>
      <family val="2"/>
      <charset val="134"/>
    </font>
    <font>
      <b/>
      <sz val="13"/>
      <color theme="3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0"/>
      <color theme="1" tint="0.34998626667073579"/>
      <name val="Microsoft YaHei UI"/>
      <family val="2"/>
      <charset val="134"/>
    </font>
    <font>
      <sz val="9"/>
      <color theme="1" tint="0.34998626667073579"/>
      <name val="Microsoft YaHei UI"/>
      <family val="2"/>
      <charset val="134"/>
    </font>
    <font>
      <b/>
      <sz val="9"/>
      <color theme="0" tint="-0.14993743705557422"/>
      <name val="Microsoft YaHei UI"/>
      <family val="2"/>
      <charset val="134"/>
    </font>
    <font>
      <sz val="10"/>
      <color theme="1" tint="0.34998626667073579"/>
      <name val="Microsoft YaHei UI"/>
      <family val="2"/>
      <charset val="134"/>
    </font>
    <font>
      <sz val="9"/>
      <color rgb="FFFF0000"/>
      <name val="Microsoft YaHei UI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  <border>
      <left style="hair">
        <color auto="1"/>
      </left>
      <right/>
      <top style="hair">
        <color auto="1"/>
      </top>
      <bottom style="thin">
        <color theme="0" tint="-0.1498764000366222"/>
      </bottom>
      <diagonal/>
    </border>
    <border>
      <left/>
      <right/>
      <top style="hair">
        <color auto="1"/>
      </top>
      <bottom style="thin">
        <color theme="0" tint="-0.1498764000366222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theme="0" tint="-0.1498764000366222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 style="hair">
        <color auto="1"/>
      </left>
      <right/>
      <top style="thin">
        <color theme="0" tint="-0.1498764000366222"/>
      </top>
      <bottom style="hair">
        <color auto="1"/>
      </bottom>
      <diagonal/>
    </border>
    <border>
      <left/>
      <right/>
      <top style="thin">
        <color theme="0" tint="-0.1498764000366222"/>
      </top>
      <bottom style="hair">
        <color auto="1"/>
      </bottom>
      <diagonal/>
    </border>
    <border>
      <left/>
      <right style="hair">
        <color auto="1"/>
      </right>
      <top style="thin">
        <color theme="0" tint="-0.1498764000366222"/>
      </top>
      <bottom style="hair">
        <color auto="1"/>
      </bottom>
      <diagonal/>
    </border>
  </borders>
  <cellStyleXfs count="2">
    <xf numFmtId="0" fontId="0" fillId="0" borderId="0"/>
    <xf numFmtId="0" fontId="17" fillId="0" borderId="13" applyNumberFormat="0" applyFill="0" applyAlignment="0" applyProtection="0">
      <alignment vertical="center"/>
    </xf>
  </cellStyleXfs>
  <cellXfs count="8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2" borderId="2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left" vertical="center" indent="1"/>
    </xf>
    <xf numFmtId="0" fontId="4" fillId="4" borderId="2" xfId="0" applyFont="1" applyFill="1" applyBorder="1" applyAlignment="1">
      <alignment horizontal="left" vertical="center" indent="1"/>
    </xf>
    <xf numFmtId="0" fontId="8" fillId="4" borderId="2" xfId="0" applyFont="1" applyFill="1" applyBorder="1" applyAlignment="1">
      <alignment horizontal="left" vertical="center" indent="1"/>
    </xf>
    <xf numFmtId="0" fontId="9" fillId="4" borderId="2" xfId="0" applyFont="1" applyFill="1" applyBorder="1" applyAlignment="1">
      <alignment horizontal="left" vertical="center" indent="1"/>
    </xf>
    <xf numFmtId="0" fontId="7" fillId="5" borderId="2" xfId="0" applyFont="1" applyFill="1" applyBorder="1" applyAlignment="1">
      <alignment horizontal="left" vertical="center" indent="1"/>
    </xf>
    <xf numFmtId="0" fontId="7" fillId="4" borderId="2" xfId="0" applyFont="1" applyFill="1" applyBorder="1" applyAlignment="1">
      <alignment vertical="center"/>
    </xf>
    <xf numFmtId="0" fontId="7" fillId="5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vertical="center"/>
    </xf>
    <xf numFmtId="0" fontId="9" fillId="4" borderId="2" xfId="0" applyFont="1" applyFill="1" applyBorder="1" applyAlignment="1">
      <alignment vertical="center" wrapText="1"/>
    </xf>
    <xf numFmtId="0" fontId="9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vertical="center"/>
    </xf>
    <xf numFmtId="0" fontId="10" fillId="5" borderId="2" xfId="0" applyFont="1" applyFill="1" applyBorder="1" applyAlignment="1">
      <alignment horizontal="left" vertical="center" indent="1"/>
    </xf>
    <xf numFmtId="0" fontId="11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vertical="center" wrapText="1"/>
    </xf>
    <xf numFmtId="0" fontId="12" fillId="5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left" vertical="center" wrapText="1" indent="1"/>
    </xf>
    <xf numFmtId="0" fontId="13" fillId="4" borderId="6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left" vertical="center" indent="1"/>
    </xf>
    <xf numFmtId="0" fontId="14" fillId="0" borderId="0" xfId="0" applyFont="1"/>
    <xf numFmtId="0" fontId="15" fillId="3" borderId="2" xfId="1" applyFont="1" applyFill="1" applyBorder="1" applyAlignment="1">
      <alignment horizontal="center" vertical="center"/>
    </xf>
    <xf numFmtId="0" fontId="16" fillId="2" borderId="2" xfId="1" applyFont="1" applyFill="1" applyBorder="1" applyAlignment="1">
      <alignment horizontal="left" vertical="center" indent="1"/>
    </xf>
    <xf numFmtId="0" fontId="16" fillId="5" borderId="2" xfId="1" applyFont="1" applyFill="1" applyBorder="1" applyAlignment="1">
      <alignment horizontal="left" vertical="center" indent="1"/>
    </xf>
    <xf numFmtId="0" fontId="13" fillId="4" borderId="2" xfId="0" applyFont="1" applyFill="1" applyBorder="1" applyAlignment="1">
      <alignment horizontal="left" vertical="center" indent="1"/>
    </xf>
    <xf numFmtId="14" fontId="13" fillId="4" borderId="2" xfId="0" applyNumberFormat="1" applyFont="1" applyFill="1" applyBorder="1" applyAlignment="1">
      <alignment horizontal="left" vertical="center" indent="1"/>
    </xf>
    <xf numFmtId="24" fontId="13" fillId="4" borderId="2" xfId="0" applyNumberFormat="1" applyFont="1" applyFill="1" applyBorder="1" applyAlignment="1">
      <alignment horizontal="left" vertical="center" indent="1"/>
    </xf>
    <xf numFmtId="26" fontId="13" fillId="4" borderId="2" xfId="0" applyNumberFormat="1" applyFont="1" applyFill="1" applyBorder="1" applyAlignment="1">
      <alignment horizontal="left" vertical="center" indent="1"/>
    </xf>
    <xf numFmtId="24" fontId="13" fillId="6" borderId="2" xfId="0" applyNumberFormat="1" applyFont="1" applyFill="1" applyBorder="1" applyAlignment="1">
      <alignment horizontal="left" vertical="center" indent="1"/>
    </xf>
    <xf numFmtId="10" fontId="13" fillId="6" borderId="2" xfId="0" applyNumberFormat="1" applyFont="1" applyFill="1" applyBorder="1" applyAlignment="1">
      <alignment horizontal="left" vertical="center" indent="1"/>
    </xf>
    <xf numFmtId="0" fontId="20" fillId="4" borderId="2" xfId="0" applyFont="1" applyFill="1" applyBorder="1" applyAlignment="1">
      <alignment horizontal="left" vertical="center" indent="1"/>
    </xf>
    <xf numFmtId="0" fontId="19" fillId="5" borderId="2" xfId="1" applyFont="1" applyFill="1" applyBorder="1" applyAlignment="1">
      <alignment horizontal="left" vertical="center" indent="1"/>
    </xf>
    <xf numFmtId="0" fontId="16" fillId="7" borderId="2" xfId="1" applyFont="1" applyFill="1" applyBorder="1" applyAlignment="1">
      <alignment horizontal="left" vertical="center" indent="1"/>
    </xf>
    <xf numFmtId="0" fontId="21" fillId="3" borderId="2" xfId="1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left" vertical="center" wrapText="1" indent="1"/>
    </xf>
    <xf numFmtId="0" fontId="22" fillId="4" borderId="2" xfId="0" applyFont="1" applyFill="1" applyBorder="1" applyAlignment="1">
      <alignment horizontal="left" vertical="center" indent="1"/>
    </xf>
    <xf numFmtId="0" fontId="20" fillId="5" borderId="2" xfId="0" applyFont="1" applyFill="1" applyBorder="1" applyAlignment="1">
      <alignment horizontal="left" vertical="center" indent="1"/>
    </xf>
    <xf numFmtId="0" fontId="23" fillId="5" borderId="2" xfId="0" applyFont="1" applyFill="1" applyBorder="1" applyAlignment="1">
      <alignment horizontal="left" vertical="center" indent="1"/>
    </xf>
    <xf numFmtId="0" fontId="23" fillId="5" borderId="2" xfId="0" applyFont="1" applyFill="1" applyBorder="1" applyAlignment="1">
      <alignment horizontal="left" vertical="center" wrapText="1" indent="1"/>
    </xf>
    <xf numFmtId="0" fontId="7" fillId="4" borderId="3" xfId="0" applyFont="1" applyFill="1" applyBorder="1" applyAlignment="1">
      <alignment horizontal="center" vertical="center"/>
    </xf>
    <xf numFmtId="0" fontId="15" fillId="3" borderId="7" xfId="1" applyFont="1" applyFill="1" applyBorder="1" applyAlignment="1">
      <alignment horizontal="center" vertical="center"/>
    </xf>
    <xf numFmtId="0" fontId="15" fillId="3" borderId="8" xfId="1" applyFont="1" applyFill="1" applyBorder="1" applyAlignment="1">
      <alignment horizontal="center" vertical="center"/>
    </xf>
    <xf numFmtId="0" fontId="15" fillId="3" borderId="11" xfId="1" applyFont="1" applyFill="1" applyBorder="1" applyAlignment="1">
      <alignment horizontal="center" vertical="center"/>
    </xf>
    <xf numFmtId="0" fontId="19" fillId="2" borderId="14" xfId="1" applyFont="1" applyFill="1" applyBorder="1" applyAlignment="1">
      <alignment horizontal="left" vertical="center"/>
    </xf>
    <xf numFmtId="0" fontId="19" fillId="2" borderId="15" xfId="1" applyFont="1" applyFill="1" applyBorder="1" applyAlignment="1">
      <alignment horizontal="left" vertical="center"/>
    </xf>
    <xf numFmtId="0" fontId="19" fillId="2" borderId="16" xfId="1" applyFont="1" applyFill="1" applyBorder="1" applyAlignment="1">
      <alignment horizontal="left" vertical="center"/>
    </xf>
    <xf numFmtId="0" fontId="19" fillId="5" borderId="9" xfId="1" applyFont="1" applyFill="1" applyBorder="1" applyAlignment="1">
      <alignment horizontal="left" vertical="center"/>
    </xf>
    <xf numFmtId="0" fontId="16" fillId="5" borderId="10" xfId="1" applyFont="1" applyFill="1" applyBorder="1" applyAlignment="1">
      <alignment horizontal="left" vertical="center"/>
    </xf>
    <xf numFmtId="0" fontId="16" fillId="5" borderId="12" xfId="1" applyFont="1" applyFill="1" applyBorder="1" applyAlignment="1">
      <alignment horizontal="left" vertical="center"/>
    </xf>
    <xf numFmtId="0" fontId="16" fillId="7" borderId="9" xfId="1" applyFont="1" applyFill="1" applyBorder="1" applyAlignment="1">
      <alignment horizontal="left" vertical="center"/>
    </xf>
    <xf numFmtId="0" fontId="16" fillId="7" borderId="10" xfId="1" applyFont="1" applyFill="1" applyBorder="1" applyAlignment="1">
      <alignment horizontal="left" vertical="center"/>
    </xf>
    <xf numFmtId="0" fontId="16" fillId="7" borderId="12" xfId="1" applyFont="1" applyFill="1" applyBorder="1" applyAlignment="1">
      <alignment horizontal="left" vertical="center"/>
    </xf>
    <xf numFmtId="0" fontId="19" fillId="7" borderId="9" xfId="1" applyFont="1" applyFill="1" applyBorder="1" applyAlignment="1">
      <alignment horizontal="left" vertical="center"/>
    </xf>
    <xf numFmtId="0" fontId="16" fillId="5" borderId="9" xfId="1" applyFont="1" applyFill="1" applyBorder="1" applyAlignment="1">
      <alignment horizontal="left" vertical="center"/>
    </xf>
    <xf numFmtId="0" fontId="16" fillId="2" borderId="9" xfId="1" applyFont="1" applyFill="1" applyBorder="1" applyAlignment="1">
      <alignment horizontal="left" vertical="center"/>
    </xf>
    <xf numFmtId="0" fontId="16" fillId="2" borderId="10" xfId="1" applyFont="1" applyFill="1" applyBorder="1" applyAlignment="1">
      <alignment horizontal="left" vertical="center"/>
    </xf>
    <xf numFmtId="0" fontId="16" fillId="2" borderId="12" xfId="1" applyFont="1" applyFill="1" applyBorder="1" applyAlignment="1">
      <alignment horizontal="left" vertical="center"/>
    </xf>
    <xf numFmtId="0" fontId="19" fillId="7" borderId="10" xfId="1" applyFont="1" applyFill="1" applyBorder="1" applyAlignment="1">
      <alignment horizontal="left" vertical="center"/>
    </xf>
    <xf numFmtId="0" fontId="19" fillId="7" borderId="12" xfId="1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标题 2" xfId="1" builtinId="17"/>
    <cellStyle name="常规" xfId="0" builtinId="0"/>
  </cellStyles>
  <dxfs count="12">
    <dxf>
      <font>
        <color rgb="FFFF3300"/>
      </font>
      <fill>
        <patternFill patternType="none"/>
      </fill>
    </dxf>
    <dxf>
      <font>
        <color rgb="FF00B0F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3300"/>
      </font>
      <fill>
        <patternFill patternType="none"/>
      </fill>
    </dxf>
    <dxf>
      <font>
        <color rgb="FF00B0F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3300"/>
      </font>
      <fill>
        <patternFill patternType="none"/>
      </fill>
    </dxf>
    <dxf>
      <font>
        <color rgb="FF00B0F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3300"/>
      </font>
      <fill>
        <patternFill patternType="none"/>
      </fill>
    </dxf>
    <dxf>
      <font>
        <color rgb="FF00B0F0"/>
      </font>
      <fill>
        <patternFill patternType="none"/>
      </fill>
    </dxf>
    <dxf>
      <font>
        <color rgb="FF00B050"/>
      </font>
      <fill>
        <patternFill patternType="none"/>
      </fill>
    </dxf>
  </dxfs>
  <tableStyles count="0" defaultTableStyle="TableStyleMedium2" defaultPivotStyle="PivotStyleLight16"/>
  <colors>
    <mruColors>
      <color rgb="FFFF3300"/>
      <color rgb="FFFFEB9C"/>
      <color rgb="FFB8CC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9</xdr:col>
      <xdr:colOff>359622</xdr:colOff>
      <xdr:row>31</xdr:row>
      <xdr:rowOff>43816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74800"/>
          <a:ext cx="7753985" cy="33508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123"/>
  <sheetViews>
    <sheetView tabSelected="1" topLeftCell="A22" workbookViewId="0">
      <selection activeCell="B54" sqref="B54:K54"/>
    </sheetView>
  </sheetViews>
  <sheetFormatPr defaultColWidth="9" defaultRowHeight="16.5" outlineLevelRow="2" x14ac:dyDescent="0.35"/>
  <cols>
    <col min="1" max="1" width="7" style="30" bestFit="1" customWidth="1"/>
    <col min="2" max="2" width="13" style="30" customWidth="1"/>
    <col min="3" max="3" width="15.875" style="30" customWidth="1"/>
    <col min="4" max="4" width="16" style="30" customWidth="1"/>
    <col min="5" max="5" width="17.25" style="30" bestFit="1" customWidth="1"/>
    <col min="6" max="6" width="18.5" style="30" bestFit="1" customWidth="1"/>
    <col min="7" max="7" width="20.25" style="30" bestFit="1" customWidth="1"/>
    <col min="8" max="8" width="16.625" style="30" bestFit="1" customWidth="1"/>
    <col min="9" max="9" width="13" style="30" bestFit="1" customWidth="1"/>
    <col min="10" max="10" width="13" style="30" customWidth="1"/>
    <col min="11" max="11" width="9.125" style="30" customWidth="1"/>
    <col min="12" max="16384" width="9" style="30"/>
  </cols>
  <sheetData>
    <row r="1" spans="1:11" s="28" customFormat="1" ht="16.5" customHeight="1" x14ac:dyDescent="0.2">
      <c r="A1" s="31" t="s">
        <v>0</v>
      </c>
      <c r="B1" s="50"/>
      <c r="C1" s="51"/>
      <c r="D1" s="51"/>
      <c r="E1" s="51"/>
      <c r="F1" s="51"/>
      <c r="G1" s="51"/>
      <c r="H1" s="51"/>
      <c r="I1" s="51"/>
      <c r="J1" s="51"/>
      <c r="K1" s="52"/>
    </row>
    <row r="2" spans="1:11" s="29" customFormat="1" ht="16.5" customHeight="1" x14ac:dyDescent="0.2">
      <c r="A2" s="32">
        <v>0</v>
      </c>
      <c r="B2" s="53" t="s">
        <v>231</v>
      </c>
      <c r="C2" s="54"/>
      <c r="D2" s="54"/>
      <c r="E2" s="54"/>
      <c r="F2" s="54"/>
      <c r="G2" s="54"/>
      <c r="H2" s="54"/>
      <c r="I2" s="54"/>
      <c r="J2" s="54"/>
      <c r="K2" s="55"/>
    </row>
    <row r="3" spans="1:11" s="29" customFormat="1" outlineLevel="1" collapsed="1" x14ac:dyDescent="0.2">
      <c r="A3" s="33"/>
      <c r="B3" s="56" t="s">
        <v>228</v>
      </c>
      <c r="C3" s="57"/>
      <c r="D3" s="57"/>
      <c r="E3" s="57"/>
      <c r="F3" s="57"/>
      <c r="G3" s="57"/>
      <c r="H3" s="57"/>
      <c r="I3" s="57"/>
      <c r="J3" s="57"/>
      <c r="K3" s="58"/>
    </row>
    <row r="4" spans="1:11" s="29" customFormat="1" hidden="1" outlineLevel="2" x14ac:dyDescent="0.2">
      <c r="A4" s="34"/>
      <c r="B4" s="34" t="s">
        <v>1</v>
      </c>
      <c r="C4" s="34" t="s">
        <v>2</v>
      </c>
      <c r="D4" s="34" t="s">
        <v>3</v>
      </c>
      <c r="E4" s="34" t="s">
        <v>4</v>
      </c>
      <c r="F4" s="34" t="s">
        <v>5</v>
      </c>
      <c r="G4" s="34" t="s">
        <v>6</v>
      </c>
      <c r="H4" s="34" t="s">
        <v>7</v>
      </c>
      <c r="I4" s="34" t="s">
        <v>8</v>
      </c>
      <c r="J4" s="34" t="s">
        <v>9</v>
      </c>
      <c r="K4" s="34" t="s">
        <v>10</v>
      </c>
    </row>
    <row r="5" spans="1:11" s="29" customFormat="1" hidden="1" outlineLevel="2" x14ac:dyDescent="0.2">
      <c r="A5" s="34"/>
      <c r="B5" s="35">
        <v>44615</v>
      </c>
      <c r="C5" s="36">
        <v>100</v>
      </c>
      <c r="D5" s="34">
        <v>100</v>
      </c>
      <c r="E5" s="38">
        <f>C5/D5</f>
        <v>1</v>
      </c>
      <c r="F5" s="34">
        <v>50</v>
      </c>
      <c r="G5" s="39">
        <f>F5/D5</f>
        <v>0.5</v>
      </c>
      <c r="H5" s="34">
        <v>20</v>
      </c>
      <c r="I5" s="39">
        <f>F5/B5</f>
        <v>1.120699316373417E-3</v>
      </c>
      <c r="J5" s="37">
        <v>2.35</v>
      </c>
      <c r="K5" s="39">
        <f>J5/C5</f>
        <v>2.35E-2</v>
      </c>
    </row>
    <row r="6" spans="1:11" s="29" customFormat="1" outlineLevel="1" collapsed="1" x14ac:dyDescent="0.2">
      <c r="A6" s="33"/>
      <c r="B6" s="56" t="s">
        <v>229</v>
      </c>
      <c r="C6" s="57"/>
      <c r="D6" s="57"/>
      <c r="E6" s="57"/>
      <c r="F6" s="57"/>
      <c r="G6" s="57"/>
      <c r="H6" s="57"/>
      <c r="I6" s="57"/>
      <c r="J6" s="57"/>
      <c r="K6" s="58"/>
    </row>
    <row r="7" spans="1:11" s="29" customFormat="1" hidden="1" outlineLevel="2" x14ac:dyDescent="0.2">
      <c r="A7" s="34"/>
      <c r="B7" s="34" t="s">
        <v>1</v>
      </c>
      <c r="C7" s="34" t="s">
        <v>11</v>
      </c>
      <c r="D7" s="45" t="s">
        <v>249</v>
      </c>
      <c r="E7" s="34" t="s">
        <v>12</v>
      </c>
      <c r="F7" s="34" t="s">
        <v>13</v>
      </c>
      <c r="G7" s="34" t="s">
        <v>14</v>
      </c>
      <c r="H7" s="34" t="s">
        <v>15</v>
      </c>
      <c r="I7" s="34" t="s">
        <v>16</v>
      </c>
      <c r="J7" s="34"/>
      <c r="K7" s="34"/>
    </row>
    <row r="8" spans="1:11" s="29" customFormat="1" hidden="1" outlineLevel="2" x14ac:dyDescent="0.2">
      <c r="A8" s="34"/>
      <c r="B8" s="35">
        <v>44615</v>
      </c>
      <c r="C8" s="37">
        <v>2.35</v>
      </c>
      <c r="D8" s="37">
        <v>2.35</v>
      </c>
      <c r="E8" s="37">
        <v>2.35</v>
      </c>
      <c r="F8" s="37">
        <v>2.35</v>
      </c>
      <c r="G8" s="37">
        <v>2.35</v>
      </c>
      <c r="H8" s="37">
        <v>2.35</v>
      </c>
      <c r="I8" s="38">
        <f>SUM(C8:H8)</f>
        <v>14.1</v>
      </c>
      <c r="J8" s="34"/>
      <c r="K8" s="34"/>
    </row>
    <row r="9" spans="1:11" s="29" customFormat="1" outlineLevel="1" x14ac:dyDescent="0.2">
      <c r="A9" s="42"/>
      <c r="B9" s="59" t="s">
        <v>17</v>
      </c>
      <c r="C9" s="60"/>
      <c r="D9" s="60"/>
      <c r="E9" s="60"/>
      <c r="F9" s="60"/>
      <c r="G9" s="60"/>
      <c r="H9" s="60"/>
      <c r="I9" s="60"/>
      <c r="J9" s="60"/>
      <c r="K9" s="61"/>
    </row>
    <row r="10" spans="1:11" s="29" customFormat="1" outlineLevel="1" x14ac:dyDescent="0.2">
      <c r="A10" s="42"/>
      <c r="B10" s="62" t="s">
        <v>230</v>
      </c>
      <c r="C10" s="60"/>
      <c r="D10" s="60"/>
      <c r="E10" s="60"/>
      <c r="F10" s="60"/>
      <c r="G10" s="60"/>
      <c r="H10" s="60"/>
      <c r="I10" s="60"/>
      <c r="J10" s="60"/>
      <c r="K10" s="61"/>
    </row>
    <row r="11" spans="1:11" s="29" customFormat="1" ht="16.5" customHeight="1" x14ac:dyDescent="0.2">
      <c r="A11" s="32">
        <v>1</v>
      </c>
      <c r="B11" s="64" t="s">
        <v>18</v>
      </c>
      <c r="C11" s="65"/>
      <c r="D11" s="65"/>
      <c r="E11" s="65"/>
      <c r="F11" s="65"/>
      <c r="G11" s="65"/>
      <c r="H11" s="65"/>
      <c r="I11" s="65"/>
      <c r="J11" s="65"/>
      <c r="K11" s="66"/>
    </row>
    <row r="12" spans="1:11" s="29" customFormat="1" outlineLevel="1" collapsed="1" x14ac:dyDescent="0.2">
      <c r="A12" s="33">
        <v>1.1000000000000001</v>
      </c>
      <c r="B12" s="59" t="s">
        <v>304</v>
      </c>
      <c r="C12" s="67"/>
      <c r="D12" s="67"/>
      <c r="E12" s="67"/>
      <c r="F12" s="67"/>
      <c r="G12" s="67"/>
      <c r="H12" s="67"/>
      <c r="I12" s="67"/>
      <c r="J12" s="67"/>
      <c r="K12" s="68"/>
    </row>
    <row r="13" spans="1:11" s="29" customFormat="1" hidden="1" outlineLevel="2" x14ac:dyDescent="0.2">
      <c r="A13" s="34"/>
      <c r="B13" s="34"/>
      <c r="C13" s="37"/>
      <c r="D13" s="34"/>
      <c r="E13" s="34"/>
      <c r="F13" s="37"/>
      <c r="G13" s="37"/>
      <c r="H13" s="34"/>
      <c r="I13" s="34"/>
      <c r="J13" s="34"/>
      <c r="K13" s="34"/>
    </row>
    <row r="14" spans="1:11" s="29" customFormat="1" outlineLevel="1" collapsed="1" x14ac:dyDescent="0.2">
      <c r="A14" s="41">
        <v>1.2</v>
      </c>
      <c r="B14" s="62" t="s">
        <v>223</v>
      </c>
      <c r="C14" s="60"/>
      <c r="D14" s="60"/>
      <c r="E14" s="60"/>
      <c r="F14" s="60"/>
      <c r="G14" s="60"/>
      <c r="H14" s="60"/>
      <c r="I14" s="60"/>
      <c r="J14" s="60"/>
      <c r="K14" s="61"/>
    </row>
    <row r="15" spans="1:11" s="29" customFormat="1" hidden="1" outlineLevel="2" x14ac:dyDescent="0.2">
      <c r="A15" s="34"/>
      <c r="B15" s="34" t="s">
        <v>19</v>
      </c>
      <c r="C15" s="34" t="s">
        <v>20</v>
      </c>
      <c r="D15" s="34" t="s">
        <v>21</v>
      </c>
      <c r="E15" s="34" t="s">
        <v>22</v>
      </c>
      <c r="F15" s="34" t="s">
        <v>23</v>
      </c>
      <c r="G15" s="34" t="s">
        <v>24</v>
      </c>
      <c r="H15" s="34"/>
      <c r="I15" s="34"/>
      <c r="J15" s="34"/>
      <c r="K15" s="34"/>
    </row>
    <row r="16" spans="1:11" s="29" customFormat="1" hidden="1" outlineLevel="2" x14ac:dyDescent="0.2">
      <c r="A16" s="34"/>
      <c r="B16" s="34" t="s">
        <v>25</v>
      </c>
      <c r="C16" s="37">
        <v>0.99</v>
      </c>
      <c r="D16" s="34">
        <v>10</v>
      </c>
      <c r="E16" s="34">
        <v>100</v>
      </c>
      <c r="F16" s="38">
        <f>C16*E16</f>
        <v>99</v>
      </c>
      <c r="G16" s="39">
        <f t="shared" ref="G16:G21" si="0">F16/SUM($F$16:$F$21)</f>
        <v>0.24859381277621534</v>
      </c>
      <c r="H16" s="34"/>
      <c r="I16" s="34"/>
      <c r="J16" s="34"/>
      <c r="K16" s="34"/>
    </row>
    <row r="17" spans="1:11" s="29" customFormat="1" hidden="1" outlineLevel="2" x14ac:dyDescent="0.2">
      <c r="A17" s="34"/>
      <c r="B17" s="34" t="s">
        <v>26</v>
      </c>
      <c r="C17" s="37">
        <v>0.99</v>
      </c>
      <c r="D17" s="34">
        <v>10</v>
      </c>
      <c r="E17" s="34">
        <v>50</v>
      </c>
      <c r="F17" s="38">
        <f t="shared" ref="F17:F21" si="1">C17*E17</f>
        <v>49.5</v>
      </c>
      <c r="G17" s="39">
        <f t="shared" si="0"/>
        <v>0.12429690638810767</v>
      </c>
      <c r="H17" s="34"/>
      <c r="I17" s="34"/>
      <c r="J17" s="34"/>
      <c r="K17" s="34"/>
    </row>
    <row r="18" spans="1:11" s="29" customFormat="1" hidden="1" outlineLevel="2" x14ac:dyDescent="0.2">
      <c r="A18" s="34"/>
      <c r="B18" s="34" t="s">
        <v>27</v>
      </c>
      <c r="C18" s="37">
        <v>4.99</v>
      </c>
      <c r="D18" s="34">
        <v>10</v>
      </c>
      <c r="E18" s="34">
        <v>20</v>
      </c>
      <c r="F18" s="38">
        <f t="shared" si="1"/>
        <v>99.800000000000011</v>
      </c>
      <c r="G18" s="39">
        <f t="shared" si="0"/>
        <v>0.25060265166733631</v>
      </c>
      <c r="H18" s="34"/>
      <c r="I18" s="34"/>
      <c r="J18" s="34"/>
      <c r="K18" s="34"/>
    </row>
    <row r="19" spans="1:11" s="29" customFormat="1" hidden="1" outlineLevel="2" x14ac:dyDescent="0.2">
      <c r="A19" s="34"/>
      <c r="B19" s="34" t="s">
        <v>28</v>
      </c>
      <c r="C19" s="37">
        <v>9.99</v>
      </c>
      <c r="D19" s="34">
        <v>10</v>
      </c>
      <c r="E19" s="34">
        <v>5</v>
      </c>
      <c r="F19" s="38">
        <f t="shared" si="1"/>
        <v>49.95</v>
      </c>
      <c r="G19" s="39">
        <f t="shared" si="0"/>
        <v>0.12542687826436319</v>
      </c>
      <c r="H19" s="34"/>
      <c r="I19" s="34"/>
      <c r="J19" s="34"/>
      <c r="K19" s="34"/>
    </row>
    <row r="20" spans="1:11" s="29" customFormat="1" hidden="1" outlineLevel="2" x14ac:dyDescent="0.2">
      <c r="A20" s="34"/>
      <c r="B20" s="34" t="s">
        <v>29</v>
      </c>
      <c r="C20" s="37">
        <v>49.99</v>
      </c>
      <c r="D20" s="34">
        <v>10</v>
      </c>
      <c r="E20" s="34">
        <v>0</v>
      </c>
      <c r="F20" s="38">
        <f t="shared" si="1"/>
        <v>0</v>
      </c>
      <c r="G20" s="39">
        <f t="shared" si="0"/>
        <v>0</v>
      </c>
      <c r="H20" s="34"/>
      <c r="I20" s="34"/>
      <c r="J20" s="34"/>
      <c r="K20" s="34"/>
    </row>
    <row r="21" spans="1:11" s="29" customFormat="1" hidden="1" outlineLevel="2" x14ac:dyDescent="0.2">
      <c r="A21" s="34"/>
      <c r="B21" s="34" t="s">
        <v>30</v>
      </c>
      <c r="C21" s="37">
        <v>99.99</v>
      </c>
      <c r="D21" s="34">
        <v>10</v>
      </c>
      <c r="E21" s="34">
        <v>1</v>
      </c>
      <c r="F21" s="38">
        <f t="shared" si="1"/>
        <v>99.99</v>
      </c>
      <c r="G21" s="39">
        <f t="shared" si="0"/>
        <v>0.25107975090397749</v>
      </c>
      <c r="H21" s="34"/>
      <c r="I21" s="34"/>
      <c r="J21" s="34"/>
      <c r="K21" s="34"/>
    </row>
    <row r="22" spans="1:11" s="29" customFormat="1" outlineLevel="1" collapsed="1" x14ac:dyDescent="0.2">
      <c r="A22" s="41">
        <v>1.3</v>
      </c>
      <c r="B22" s="59" t="s">
        <v>314</v>
      </c>
      <c r="C22" s="60"/>
      <c r="D22" s="60"/>
      <c r="E22" s="60"/>
      <c r="F22" s="60"/>
      <c r="G22" s="60"/>
      <c r="H22" s="60"/>
      <c r="I22" s="60"/>
      <c r="J22" s="60"/>
      <c r="K22" s="61"/>
    </row>
    <row r="23" spans="1:11" s="29" customFormat="1" hidden="1" outlineLevel="2" x14ac:dyDescent="0.2">
      <c r="A23" s="34"/>
      <c r="B23" s="34" t="s">
        <v>1</v>
      </c>
      <c r="C23" s="34" t="s">
        <v>315</v>
      </c>
      <c r="D23" s="34" t="s">
        <v>316</v>
      </c>
      <c r="E23" s="34" t="s">
        <v>317</v>
      </c>
      <c r="F23" s="34" t="s">
        <v>318</v>
      </c>
      <c r="G23" s="34"/>
      <c r="H23" s="34"/>
      <c r="I23" s="34"/>
      <c r="J23" s="34"/>
      <c r="K23" s="34"/>
    </row>
    <row r="24" spans="1:11" s="29" customFormat="1" hidden="1" outlineLevel="2" x14ac:dyDescent="0.2">
      <c r="A24" s="34"/>
      <c r="B24" s="35">
        <v>44615</v>
      </c>
      <c r="C24" s="34">
        <v>10</v>
      </c>
      <c r="D24" s="34">
        <v>5</v>
      </c>
      <c r="E24" s="34">
        <v>0</v>
      </c>
      <c r="F24" s="34">
        <v>0</v>
      </c>
      <c r="G24" s="34"/>
      <c r="H24" s="34"/>
      <c r="I24" s="34"/>
      <c r="J24" s="34"/>
      <c r="K24" s="34"/>
    </row>
    <row r="25" spans="1:11" s="29" customFormat="1" outlineLevel="1" collapsed="1" x14ac:dyDescent="0.2">
      <c r="A25" s="33">
        <v>1.4</v>
      </c>
      <c r="B25" s="59" t="s">
        <v>319</v>
      </c>
      <c r="C25" s="60"/>
      <c r="D25" s="60"/>
      <c r="E25" s="60"/>
      <c r="F25" s="60"/>
      <c r="G25" s="60"/>
      <c r="H25" s="60"/>
      <c r="I25" s="60"/>
      <c r="J25" s="60"/>
      <c r="K25" s="61"/>
    </row>
    <row r="26" spans="1:11" s="29" customFormat="1" hidden="1" outlineLevel="2" x14ac:dyDescent="0.2">
      <c r="A26" s="34"/>
      <c r="B26" s="34" t="s">
        <v>320</v>
      </c>
      <c r="C26" s="34" t="s">
        <v>321</v>
      </c>
      <c r="D26" s="34" t="s">
        <v>322</v>
      </c>
      <c r="E26" s="34"/>
      <c r="F26" s="34"/>
      <c r="G26" s="34"/>
      <c r="H26" s="34"/>
      <c r="I26" s="34"/>
      <c r="J26" s="34"/>
      <c r="K26" s="34"/>
    </row>
    <row r="27" spans="1:11" s="29" customFormat="1" hidden="1" outlineLevel="2" x14ac:dyDescent="0.2">
      <c r="A27" s="34"/>
      <c r="B27" s="35" t="s">
        <v>323</v>
      </c>
      <c r="C27" s="34" t="s">
        <v>324</v>
      </c>
      <c r="D27" s="34">
        <v>5</v>
      </c>
      <c r="E27" s="34"/>
      <c r="F27" s="34"/>
      <c r="G27" s="34"/>
      <c r="H27" s="34"/>
      <c r="I27" s="34"/>
      <c r="J27" s="34"/>
      <c r="K27" s="34"/>
    </row>
    <row r="28" spans="1:11" s="29" customFormat="1" hidden="1" outlineLevel="2" x14ac:dyDescent="0.2">
      <c r="A28" s="34"/>
      <c r="B28" s="35"/>
      <c r="C28" s="34"/>
      <c r="D28" s="34"/>
      <c r="E28" s="34"/>
      <c r="F28" s="34"/>
      <c r="G28" s="34"/>
      <c r="H28" s="34"/>
      <c r="I28" s="34"/>
      <c r="J28" s="34"/>
      <c r="K28" s="34"/>
    </row>
    <row r="29" spans="1:11" s="29" customFormat="1" hidden="1" outlineLevel="2" x14ac:dyDescent="0.2">
      <c r="A29" s="34"/>
      <c r="B29" s="35"/>
      <c r="C29" s="34"/>
      <c r="D29" s="34"/>
      <c r="E29" s="34"/>
      <c r="F29" s="34"/>
      <c r="G29" s="34"/>
      <c r="H29" s="34"/>
      <c r="I29" s="34"/>
      <c r="J29" s="34"/>
      <c r="K29" s="34"/>
    </row>
    <row r="30" spans="1:11" s="29" customFormat="1" hidden="1" outlineLevel="2" x14ac:dyDescent="0.2">
      <c r="A30" s="34"/>
      <c r="B30" s="35"/>
      <c r="C30" s="34"/>
      <c r="D30" s="34"/>
      <c r="E30" s="34"/>
      <c r="F30" s="34"/>
      <c r="G30" s="34"/>
      <c r="H30" s="34"/>
      <c r="I30" s="34"/>
      <c r="J30" s="34"/>
      <c r="K30" s="34"/>
    </row>
    <row r="31" spans="1:11" s="29" customFormat="1" outlineLevel="1" collapsed="1" x14ac:dyDescent="0.2">
      <c r="A31" s="33">
        <v>1.2</v>
      </c>
      <c r="B31" s="56" t="s">
        <v>224</v>
      </c>
      <c r="C31" s="57"/>
      <c r="D31" s="57"/>
      <c r="E31" s="57"/>
      <c r="F31" s="57"/>
      <c r="G31" s="57"/>
      <c r="H31" s="57"/>
      <c r="I31" s="57"/>
      <c r="J31" s="57"/>
      <c r="K31" s="58"/>
    </row>
    <row r="32" spans="1:11" s="29" customFormat="1" hidden="1" outlineLevel="2" x14ac:dyDescent="0.2">
      <c r="A32" s="34"/>
      <c r="B32" s="34" t="s">
        <v>1</v>
      </c>
      <c r="C32" s="34" t="s">
        <v>31</v>
      </c>
      <c r="D32" s="34" t="s">
        <v>32</v>
      </c>
      <c r="E32" s="34" t="s">
        <v>33</v>
      </c>
      <c r="F32" s="34" t="s">
        <v>34</v>
      </c>
      <c r="G32" s="34" t="s">
        <v>35</v>
      </c>
      <c r="H32" s="34"/>
      <c r="I32" s="34"/>
      <c r="J32" s="34"/>
      <c r="K32" s="34"/>
    </row>
    <row r="33" spans="1:11" s="29" customFormat="1" hidden="1" outlineLevel="2" x14ac:dyDescent="0.2">
      <c r="A33" s="34"/>
      <c r="B33" s="35">
        <v>44615</v>
      </c>
      <c r="C33" s="34">
        <v>10</v>
      </c>
      <c r="D33" s="34">
        <v>5</v>
      </c>
      <c r="E33" s="34">
        <v>0</v>
      </c>
      <c r="F33" s="34">
        <v>0</v>
      </c>
      <c r="G33" s="34">
        <v>1</v>
      </c>
      <c r="H33" s="34"/>
      <c r="I33" s="34"/>
      <c r="J33" s="34"/>
      <c r="K33" s="34"/>
    </row>
    <row r="34" spans="1:11" s="29" customFormat="1" ht="16.5" customHeight="1" x14ac:dyDescent="0.2">
      <c r="A34" s="32">
        <v>2</v>
      </c>
      <c r="B34" s="64" t="s">
        <v>36</v>
      </c>
      <c r="C34" s="65"/>
      <c r="D34" s="65"/>
      <c r="E34" s="65"/>
      <c r="F34" s="65"/>
      <c r="G34" s="65"/>
      <c r="H34" s="65"/>
      <c r="I34" s="65"/>
      <c r="J34" s="65"/>
      <c r="K34" s="66"/>
    </row>
    <row r="35" spans="1:11" s="29" customFormat="1" outlineLevel="1" collapsed="1" x14ac:dyDescent="0.2">
      <c r="A35" s="33">
        <v>2.1</v>
      </c>
      <c r="B35" s="62" t="s">
        <v>225</v>
      </c>
      <c r="C35" s="60"/>
      <c r="D35" s="60"/>
      <c r="E35" s="60"/>
      <c r="F35" s="60"/>
      <c r="G35" s="60"/>
      <c r="H35" s="60"/>
      <c r="I35" s="60"/>
      <c r="J35" s="60"/>
      <c r="K35" s="61"/>
    </row>
    <row r="36" spans="1:11" s="29" customFormat="1" hidden="1" outlineLevel="2" x14ac:dyDescent="0.2">
      <c r="A36" s="34"/>
      <c r="B36" s="34" t="s">
        <v>1</v>
      </c>
      <c r="C36" s="34" t="s">
        <v>264</v>
      </c>
      <c r="D36" s="34" t="s">
        <v>258</v>
      </c>
      <c r="E36" s="34" t="s">
        <v>259</v>
      </c>
      <c r="F36" s="34" t="s">
        <v>260</v>
      </c>
      <c r="G36" s="34" t="s">
        <v>261</v>
      </c>
      <c r="H36" s="34" t="s">
        <v>262</v>
      </c>
      <c r="I36" s="34" t="s">
        <v>263</v>
      </c>
      <c r="J36" s="34" t="s">
        <v>265</v>
      </c>
      <c r="K36" s="34"/>
    </row>
    <row r="37" spans="1:11" s="29" customFormat="1" hidden="1" outlineLevel="2" x14ac:dyDescent="0.2">
      <c r="A37" s="34"/>
      <c r="B37" s="35">
        <v>44615</v>
      </c>
      <c r="C37" s="34"/>
      <c r="D37" s="34"/>
      <c r="E37" s="34"/>
      <c r="F37" s="34"/>
      <c r="G37" s="34"/>
      <c r="H37" s="34"/>
      <c r="I37" s="34"/>
      <c r="J37" s="34"/>
      <c r="K37" s="34"/>
    </row>
    <row r="38" spans="1:11" s="29" customFormat="1" outlineLevel="1" collapsed="1" x14ac:dyDescent="0.2">
      <c r="A38" s="33">
        <v>2.2000000000000002</v>
      </c>
      <c r="B38" s="63" t="s">
        <v>37</v>
      </c>
      <c r="C38" s="57"/>
      <c r="D38" s="57"/>
      <c r="E38" s="57"/>
      <c r="F38" s="57"/>
      <c r="G38" s="57"/>
      <c r="H38" s="57"/>
      <c r="I38" s="57"/>
      <c r="J38" s="57"/>
      <c r="K38" s="58"/>
    </row>
    <row r="39" spans="1:11" s="29" customFormat="1" hidden="1" outlineLevel="2" x14ac:dyDescent="0.2">
      <c r="A39" s="34"/>
      <c r="B39" s="34" t="s">
        <v>1</v>
      </c>
      <c r="C39" s="34"/>
      <c r="D39" s="34"/>
      <c r="E39" s="34"/>
      <c r="F39" s="34"/>
      <c r="G39" s="34"/>
      <c r="H39" s="34"/>
      <c r="I39" s="34"/>
      <c r="J39" s="34"/>
      <c r="K39" s="34"/>
    </row>
    <row r="40" spans="1:11" s="29" customFormat="1" hidden="1" outlineLevel="2" x14ac:dyDescent="0.2">
      <c r="A40" s="34"/>
      <c r="B40" s="35">
        <v>44615</v>
      </c>
      <c r="C40" s="34"/>
      <c r="D40" s="34"/>
      <c r="E40" s="34"/>
      <c r="F40" s="34"/>
      <c r="G40" s="34"/>
      <c r="H40" s="34"/>
      <c r="I40" s="34"/>
      <c r="J40" s="34"/>
      <c r="K40" s="34"/>
    </row>
    <row r="41" spans="1:11" s="29" customFormat="1" outlineLevel="1" collapsed="1" x14ac:dyDescent="0.2">
      <c r="A41" s="33">
        <v>2.2999999999999998</v>
      </c>
      <c r="B41" s="59" t="s">
        <v>306</v>
      </c>
      <c r="C41" s="60"/>
      <c r="D41" s="60"/>
      <c r="E41" s="60"/>
      <c r="F41" s="60"/>
      <c r="G41" s="60"/>
      <c r="H41" s="60"/>
      <c r="I41" s="60"/>
      <c r="J41" s="60"/>
      <c r="K41" s="61"/>
    </row>
    <row r="42" spans="1:11" s="29" customFormat="1" hidden="1" outlineLevel="2" x14ac:dyDescent="0.2">
      <c r="A42" s="34"/>
      <c r="B42" s="34" t="s">
        <v>1</v>
      </c>
      <c r="C42" s="34"/>
      <c r="D42" s="34"/>
      <c r="E42" s="34"/>
      <c r="F42" s="34"/>
      <c r="G42" s="34"/>
      <c r="H42" s="34"/>
      <c r="I42" s="34"/>
      <c r="J42" s="34"/>
      <c r="K42" s="34"/>
    </row>
    <row r="43" spans="1:11" s="29" customFormat="1" hidden="1" outlineLevel="2" x14ac:dyDescent="0.2">
      <c r="A43" s="34"/>
      <c r="B43" s="35">
        <v>44615</v>
      </c>
      <c r="C43" s="34"/>
      <c r="D43" s="34"/>
      <c r="E43" s="34"/>
      <c r="F43" s="34"/>
      <c r="G43" s="34"/>
      <c r="H43" s="34"/>
      <c r="I43" s="34"/>
      <c r="J43" s="34"/>
      <c r="K43" s="34"/>
    </row>
    <row r="44" spans="1:11" s="29" customFormat="1" outlineLevel="1" collapsed="1" x14ac:dyDescent="0.2">
      <c r="A44" s="33">
        <v>2.4</v>
      </c>
      <c r="B44" s="59" t="s">
        <v>305</v>
      </c>
      <c r="C44" s="60"/>
      <c r="D44" s="60"/>
      <c r="E44" s="60"/>
      <c r="F44" s="60"/>
      <c r="G44" s="60"/>
      <c r="H44" s="60"/>
      <c r="I44" s="60"/>
      <c r="J44" s="60"/>
      <c r="K44" s="61"/>
    </row>
    <row r="45" spans="1:11" s="29" customFormat="1" hidden="1" outlineLevel="2" x14ac:dyDescent="0.2">
      <c r="A45" s="34"/>
      <c r="B45" s="34" t="s">
        <v>1</v>
      </c>
      <c r="C45" s="34"/>
      <c r="D45" s="34"/>
      <c r="E45" s="34"/>
      <c r="F45" s="34"/>
      <c r="G45" s="34"/>
      <c r="H45" s="34"/>
      <c r="I45" s="34"/>
      <c r="J45" s="34"/>
      <c r="K45" s="34"/>
    </row>
    <row r="46" spans="1:11" s="29" customFormat="1" hidden="1" outlineLevel="2" x14ac:dyDescent="0.2">
      <c r="A46" s="34"/>
      <c r="B46" s="35">
        <v>44615</v>
      </c>
      <c r="C46" s="34"/>
      <c r="D46" s="34"/>
      <c r="E46" s="34"/>
      <c r="F46" s="34"/>
      <c r="G46" s="34"/>
      <c r="H46" s="34"/>
      <c r="I46" s="34"/>
      <c r="J46" s="34"/>
      <c r="K46" s="34"/>
    </row>
    <row r="47" spans="1:11" s="29" customFormat="1" outlineLevel="1" collapsed="1" x14ac:dyDescent="0.2">
      <c r="A47" s="33">
        <v>2.5</v>
      </c>
      <c r="B47" s="59" t="s">
        <v>307</v>
      </c>
      <c r="C47" s="60"/>
      <c r="D47" s="60"/>
      <c r="E47" s="60"/>
      <c r="F47" s="60"/>
      <c r="G47" s="60"/>
      <c r="H47" s="60"/>
      <c r="I47" s="60"/>
      <c r="J47" s="60"/>
      <c r="K47" s="61"/>
    </row>
    <row r="48" spans="1:11" s="29" customFormat="1" outlineLevel="1" x14ac:dyDescent="0.2">
      <c r="A48" s="34"/>
      <c r="B48" s="34" t="s">
        <v>1</v>
      </c>
      <c r="C48" s="34"/>
      <c r="D48" s="34"/>
      <c r="E48" s="34"/>
      <c r="F48" s="34"/>
      <c r="G48" s="34"/>
      <c r="H48" s="34"/>
      <c r="I48" s="34"/>
      <c r="J48" s="34"/>
      <c r="K48" s="34"/>
    </row>
    <row r="49" spans="1:11" s="29" customFormat="1" outlineLevel="1" x14ac:dyDescent="0.2">
      <c r="A49" s="34"/>
      <c r="B49" s="35">
        <v>44615</v>
      </c>
      <c r="C49" s="34"/>
      <c r="D49" s="34"/>
      <c r="E49" s="34"/>
      <c r="F49" s="34"/>
      <c r="G49" s="34"/>
      <c r="H49" s="34"/>
      <c r="I49" s="34"/>
      <c r="J49" s="34"/>
      <c r="K49" s="34"/>
    </row>
    <row r="50" spans="1:11" s="29" customFormat="1" x14ac:dyDescent="0.2">
      <c r="A50" s="32">
        <v>3</v>
      </c>
      <c r="B50" s="64" t="s">
        <v>328</v>
      </c>
      <c r="C50" s="65"/>
      <c r="D50" s="65"/>
      <c r="E50" s="65"/>
      <c r="F50" s="65"/>
      <c r="G50" s="65"/>
      <c r="H50" s="65"/>
      <c r="I50" s="65"/>
      <c r="J50" s="65"/>
      <c r="K50" s="66"/>
    </row>
    <row r="51" spans="1:11" s="29" customFormat="1" outlineLevel="1" collapsed="1" x14ac:dyDescent="0.2">
      <c r="A51" s="33">
        <v>3.1</v>
      </c>
      <c r="B51" s="59" t="s">
        <v>329</v>
      </c>
      <c r="C51" s="60"/>
      <c r="D51" s="60"/>
      <c r="E51" s="60"/>
      <c r="F51" s="60"/>
      <c r="G51" s="60"/>
      <c r="H51" s="60"/>
      <c r="I51" s="60"/>
      <c r="J51" s="60"/>
      <c r="K51" s="61"/>
    </row>
    <row r="52" spans="1:11" s="29" customFormat="1" hidden="1" outlineLevel="2" x14ac:dyDescent="0.2">
      <c r="A52" s="34"/>
      <c r="B52" s="34" t="s">
        <v>332</v>
      </c>
      <c r="C52" s="34" t="s">
        <v>336</v>
      </c>
      <c r="D52" s="34" t="s">
        <v>337</v>
      </c>
      <c r="E52" s="34" t="s">
        <v>335</v>
      </c>
      <c r="F52" s="34" t="s">
        <v>338</v>
      </c>
      <c r="G52" s="34" t="s">
        <v>339</v>
      </c>
      <c r="H52" s="34"/>
      <c r="I52" s="34"/>
      <c r="J52" s="34"/>
      <c r="K52" s="34"/>
    </row>
    <row r="53" spans="1:11" s="29" customFormat="1" hidden="1" outlineLevel="2" x14ac:dyDescent="0.2">
      <c r="A53" s="34"/>
      <c r="B53" s="35"/>
      <c r="C53" s="34"/>
      <c r="D53" s="34"/>
      <c r="E53" s="34"/>
      <c r="F53" s="34"/>
      <c r="G53" s="34"/>
      <c r="H53" s="34"/>
      <c r="I53" s="34"/>
      <c r="J53" s="34"/>
      <c r="K53" s="34"/>
    </row>
    <row r="54" spans="1:11" s="29" customFormat="1" outlineLevel="1" collapsed="1" x14ac:dyDescent="0.2">
      <c r="A54" s="33">
        <v>3.2</v>
      </c>
      <c r="B54" s="59" t="s">
        <v>330</v>
      </c>
      <c r="C54" s="60"/>
      <c r="D54" s="60"/>
      <c r="E54" s="60"/>
      <c r="F54" s="60"/>
      <c r="G54" s="60"/>
      <c r="H54" s="60"/>
      <c r="I54" s="60"/>
      <c r="J54" s="60"/>
      <c r="K54" s="61"/>
    </row>
    <row r="55" spans="1:11" s="29" customFormat="1" hidden="1" outlineLevel="2" x14ac:dyDescent="0.2">
      <c r="A55" s="34"/>
      <c r="B55" s="34" t="s">
        <v>332</v>
      </c>
      <c r="C55" s="34" t="s">
        <v>334</v>
      </c>
      <c r="D55" s="34" t="s">
        <v>340</v>
      </c>
      <c r="E55" s="34" t="s">
        <v>341</v>
      </c>
      <c r="F55" s="34" t="s">
        <v>342</v>
      </c>
      <c r="G55" s="34" t="s">
        <v>343</v>
      </c>
      <c r="H55" s="34"/>
      <c r="I55" s="34"/>
      <c r="J55" s="34"/>
      <c r="K55" s="34"/>
    </row>
    <row r="56" spans="1:11" s="29" customFormat="1" hidden="1" outlineLevel="2" x14ac:dyDescent="0.2">
      <c r="A56" s="34"/>
      <c r="B56" s="35"/>
      <c r="C56" s="34"/>
      <c r="D56" s="34"/>
      <c r="E56" s="34"/>
      <c r="F56" s="34"/>
      <c r="G56" s="34"/>
      <c r="H56" s="34"/>
      <c r="I56" s="34"/>
      <c r="J56" s="34"/>
      <c r="K56" s="34"/>
    </row>
    <row r="57" spans="1:11" s="29" customFormat="1" outlineLevel="1" collapsed="1" x14ac:dyDescent="0.2">
      <c r="A57" s="33">
        <v>3.3</v>
      </c>
      <c r="B57" s="59" t="s">
        <v>331</v>
      </c>
      <c r="C57" s="60"/>
      <c r="D57" s="60"/>
      <c r="E57" s="60"/>
      <c r="F57" s="60"/>
      <c r="G57" s="60"/>
      <c r="H57" s="60"/>
      <c r="I57" s="60"/>
      <c r="J57" s="60"/>
      <c r="K57" s="61"/>
    </row>
    <row r="58" spans="1:11" s="29" customFormat="1" hidden="1" outlineLevel="2" x14ac:dyDescent="0.2">
      <c r="A58" s="34"/>
      <c r="B58" s="34" t="s">
        <v>332</v>
      </c>
      <c r="C58" s="34" t="s">
        <v>344</v>
      </c>
      <c r="D58" s="34" t="s">
        <v>345</v>
      </c>
      <c r="E58" s="34" t="s">
        <v>346</v>
      </c>
      <c r="F58" s="34" t="s">
        <v>347</v>
      </c>
      <c r="G58" s="34" t="s">
        <v>343</v>
      </c>
      <c r="H58" s="34"/>
      <c r="I58" s="34"/>
      <c r="J58" s="34"/>
      <c r="K58" s="34"/>
    </row>
    <row r="59" spans="1:11" s="29" customFormat="1" hidden="1" outlineLevel="2" x14ac:dyDescent="0.2">
      <c r="A59" s="34"/>
      <c r="B59" s="35"/>
      <c r="C59" s="34"/>
      <c r="D59" s="34"/>
      <c r="E59" s="34"/>
      <c r="F59" s="34"/>
      <c r="G59" s="34"/>
      <c r="H59" s="34"/>
      <c r="I59" s="34"/>
      <c r="J59" s="34"/>
      <c r="K59" s="34"/>
    </row>
    <row r="60" spans="1:11" s="29" customFormat="1" outlineLevel="1" collapsed="1" x14ac:dyDescent="0.2">
      <c r="A60" s="33">
        <v>3.4</v>
      </c>
      <c r="B60" s="63" t="s">
        <v>333</v>
      </c>
      <c r="C60" s="57"/>
      <c r="D60" s="57"/>
      <c r="E60" s="57"/>
      <c r="F60" s="57"/>
      <c r="G60" s="57"/>
      <c r="H60" s="57"/>
      <c r="I60" s="57"/>
      <c r="J60" s="57"/>
      <c r="K60" s="58"/>
    </row>
    <row r="61" spans="1:11" s="29" customFormat="1" hidden="1" outlineLevel="2" x14ac:dyDescent="0.2">
      <c r="A61" s="34"/>
      <c r="B61" s="34" t="s">
        <v>332</v>
      </c>
      <c r="C61" s="34" t="s">
        <v>348</v>
      </c>
      <c r="D61" s="34" t="s">
        <v>349</v>
      </c>
      <c r="E61" s="34" t="s">
        <v>350</v>
      </c>
      <c r="F61" s="34" t="s">
        <v>351</v>
      </c>
      <c r="G61" s="34" t="s">
        <v>352</v>
      </c>
      <c r="H61" s="34"/>
      <c r="I61" s="34"/>
      <c r="J61" s="34"/>
      <c r="K61" s="34"/>
    </row>
    <row r="62" spans="1:11" s="29" customFormat="1" hidden="1" outlineLevel="2" x14ac:dyDescent="0.2">
      <c r="A62" s="34"/>
      <c r="B62" s="35"/>
      <c r="C62" s="34"/>
      <c r="D62" s="34"/>
      <c r="E62" s="34"/>
      <c r="F62" s="34"/>
      <c r="G62" s="34"/>
      <c r="H62" s="34"/>
      <c r="I62" s="34"/>
      <c r="J62" s="34"/>
      <c r="K62" s="34"/>
    </row>
    <row r="63" spans="1:11" s="29" customFormat="1" ht="16.5" customHeight="1" x14ac:dyDescent="0.2">
      <c r="A63" s="32">
        <v>4</v>
      </c>
      <c r="B63" s="64" t="s">
        <v>38</v>
      </c>
      <c r="C63" s="65"/>
      <c r="D63" s="65"/>
      <c r="E63" s="65"/>
      <c r="F63" s="65"/>
      <c r="G63" s="65"/>
      <c r="H63" s="65"/>
      <c r="I63" s="65"/>
      <c r="J63" s="65"/>
      <c r="K63" s="66"/>
    </row>
    <row r="64" spans="1:11" s="29" customFormat="1" outlineLevel="1" collapsed="1" x14ac:dyDescent="0.2">
      <c r="A64" s="33">
        <v>4.0999999999999996</v>
      </c>
      <c r="B64" s="63" t="s">
        <v>39</v>
      </c>
      <c r="C64" s="57"/>
      <c r="D64" s="57"/>
      <c r="E64" s="57"/>
      <c r="F64" s="57"/>
      <c r="G64" s="57"/>
      <c r="H64" s="57"/>
      <c r="I64" s="57"/>
      <c r="J64" s="57"/>
      <c r="K64" s="58"/>
    </row>
    <row r="65" spans="1:11" s="29" customFormat="1" hidden="1" outlineLevel="2" x14ac:dyDescent="0.2">
      <c r="A65" s="34"/>
      <c r="B65" s="34" t="s">
        <v>40</v>
      </c>
      <c r="C65" s="34" t="s">
        <v>41</v>
      </c>
      <c r="D65" s="34" t="s">
        <v>42</v>
      </c>
      <c r="E65" s="34" t="s">
        <v>43</v>
      </c>
      <c r="F65" s="34"/>
      <c r="G65" s="34"/>
      <c r="H65" s="34"/>
      <c r="I65" s="34"/>
      <c r="J65" s="34"/>
      <c r="K65" s="34"/>
    </row>
    <row r="66" spans="1:11" s="29" customFormat="1" hidden="1" outlineLevel="2" x14ac:dyDescent="0.2">
      <c r="A66" s="34"/>
      <c r="B66" s="35"/>
      <c r="C66" s="34"/>
      <c r="D66" s="34"/>
      <c r="E66" s="34"/>
      <c r="F66" s="34"/>
      <c r="G66" s="34"/>
      <c r="H66" s="34"/>
      <c r="I66" s="34"/>
      <c r="J66" s="34"/>
      <c r="K66" s="34"/>
    </row>
    <row r="67" spans="1:11" s="29" customFormat="1" outlineLevel="1" collapsed="1" x14ac:dyDescent="0.2">
      <c r="A67" s="33"/>
      <c r="B67" s="63" t="s">
        <v>44</v>
      </c>
      <c r="C67" s="57"/>
      <c r="D67" s="57"/>
      <c r="E67" s="57"/>
      <c r="F67" s="57"/>
      <c r="G67" s="57"/>
      <c r="H67" s="57"/>
      <c r="I67" s="57"/>
      <c r="J67" s="57"/>
      <c r="K67" s="58"/>
    </row>
    <row r="68" spans="1:11" s="29" customFormat="1" hidden="1" outlineLevel="2" x14ac:dyDescent="0.2">
      <c r="A68" s="34"/>
      <c r="B68" s="34" t="s">
        <v>1</v>
      </c>
      <c r="C68" s="34" t="s">
        <v>45</v>
      </c>
      <c r="D68" s="34" t="s">
        <v>46</v>
      </c>
      <c r="E68" s="34"/>
      <c r="F68" s="34"/>
      <c r="G68" s="34"/>
      <c r="H68" s="34"/>
      <c r="I68" s="34"/>
      <c r="J68" s="34"/>
      <c r="K68" s="34"/>
    </row>
    <row r="69" spans="1:11" s="29" customFormat="1" hidden="1" outlineLevel="2" x14ac:dyDescent="0.2">
      <c r="A69" s="34"/>
      <c r="B69" s="35">
        <v>44615</v>
      </c>
      <c r="C69" s="34">
        <v>100</v>
      </c>
      <c r="D69" s="34">
        <v>100</v>
      </c>
      <c r="E69" s="34"/>
      <c r="F69" s="34"/>
      <c r="G69" s="34"/>
      <c r="H69" s="34"/>
      <c r="I69" s="34"/>
      <c r="J69" s="34"/>
      <c r="K69" s="34"/>
    </row>
    <row r="70" spans="1:11" s="29" customFormat="1" outlineLevel="1" collapsed="1" x14ac:dyDescent="0.2">
      <c r="A70" s="33"/>
      <c r="B70" s="63" t="s">
        <v>47</v>
      </c>
      <c r="C70" s="57"/>
      <c r="D70" s="57"/>
      <c r="E70" s="57"/>
      <c r="F70" s="57"/>
      <c r="G70" s="57"/>
      <c r="H70" s="57"/>
      <c r="I70" s="57"/>
      <c r="J70" s="57"/>
      <c r="K70" s="58"/>
    </row>
    <row r="71" spans="1:11" s="29" customFormat="1" hidden="1" outlineLevel="2" x14ac:dyDescent="0.2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</row>
    <row r="72" spans="1:11" s="29" customFormat="1" hidden="1" outlineLevel="2" x14ac:dyDescent="0.2">
      <c r="A72" s="34"/>
      <c r="B72" s="35"/>
      <c r="C72" s="34"/>
      <c r="D72" s="34"/>
      <c r="E72" s="34"/>
      <c r="F72" s="34"/>
      <c r="G72" s="34"/>
      <c r="H72" s="34"/>
      <c r="I72" s="34"/>
      <c r="J72" s="34"/>
      <c r="K72" s="34"/>
    </row>
    <row r="73" spans="1:11" s="29" customFormat="1" outlineLevel="1" collapsed="1" x14ac:dyDescent="0.2">
      <c r="A73" s="33"/>
      <c r="B73" s="63" t="s">
        <v>48</v>
      </c>
      <c r="C73" s="57"/>
      <c r="D73" s="57"/>
      <c r="E73" s="57"/>
      <c r="F73" s="57"/>
      <c r="G73" s="57"/>
      <c r="H73" s="57"/>
      <c r="I73" s="57"/>
      <c r="J73" s="57"/>
      <c r="K73" s="58"/>
    </row>
    <row r="74" spans="1:11" s="29" customFormat="1" hidden="1" outlineLevel="2" x14ac:dyDescent="0.2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</row>
    <row r="75" spans="1:11" s="29" customFormat="1" hidden="1" outlineLevel="2" x14ac:dyDescent="0.2">
      <c r="A75" s="34"/>
      <c r="B75" s="35"/>
      <c r="C75" s="34"/>
      <c r="D75" s="34"/>
      <c r="E75" s="34"/>
      <c r="F75" s="34"/>
      <c r="G75" s="34"/>
      <c r="H75" s="34"/>
      <c r="I75" s="34"/>
      <c r="J75" s="34"/>
      <c r="K75" s="34"/>
    </row>
    <row r="76" spans="1:11" s="29" customFormat="1" outlineLevel="1" collapsed="1" x14ac:dyDescent="0.2">
      <c r="A76" s="33"/>
      <c r="B76" s="63" t="s">
        <v>49</v>
      </c>
      <c r="C76" s="57"/>
      <c r="D76" s="57"/>
      <c r="E76" s="57"/>
      <c r="F76" s="57"/>
      <c r="G76" s="57"/>
      <c r="H76" s="57"/>
      <c r="I76" s="57"/>
      <c r="J76" s="57"/>
      <c r="K76" s="58"/>
    </row>
    <row r="77" spans="1:11" s="29" customFormat="1" hidden="1" outlineLevel="2" x14ac:dyDescent="0.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</row>
    <row r="78" spans="1:11" s="29" customFormat="1" hidden="1" outlineLevel="2" x14ac:dyDescent="0.2">
      <c r="A78" s="34"/>
      <c r="B78" s="35"/>
      <c r="C78" s="34"/>
      <c r="D78" s="34"/>
      <c r="E78" s="34"/>
      <c r="F78" s="34"/>
      <c r="G78" s="34"/>
      <c r="H78" s="34"/>
      <c r="I78" s="34"/>
      <c r="J78" s="34"/>
      <c r="K78" s="34"/>
    </row>
    <row r="79" spans="1:11" s="29" customFormat="1" outlineLevel="1" collapsed="1" x14ac:dyDescent="0.2">
      <c r="A79" s="33"/>
      <c r="B79" s="63" t="s">
        <v>50</v>
      </c>
      <c r="C79" s="57"/>
      <c r="D79" s="57"/>
      <c r="E79" s="57"/>
      <c r="F79" s="57"/>
      <c r="G79" s="57"/>
      <c r="H79" s="57"/>
      <c r="I79" s="57"/>
      <c r="J79" s="57"/>
      <c r="K79" s="58"/>
    </row>
    <row r="80" spans="1:11" s="29" customFormat="1" hidden="1" outlineLevel="2" x14ac:dyDescent="0.2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</row>
    <row r="81" spans="1:11" s="29" customFormat="1" hidden="1" outlineLevel="2" x14ac:dyDescent="0.2">
      <c r="A81" s="34"/>
      <c r="B81" s="35"/>
      <c r="C81" s="34"/>
      <c r="D81" s="34"/>
      <c r="E81" s="34"/>
      <c r="F81" s="34"/>
      <c r="G81" s="34"/>
      <c r="H81" s="34"/>
      <c r="I81" s="34"/>
      <c r="J81" s="34"/>
      <c r="K81" s="34"/>
    </row>
    <row r="82" spans="1:11" s="29" customFormat="1" outlineLevel="1" collapsed="1" x14ac:dyDescent="0.2">
      <c r="A82" s="33"/>
      <c r="B82" s="63" t="s">
        <v>51</v>
      </c>
      <c r="C82" s="57"/>
      <c r="D82" s="57"/>
      <c r="E82" s="57"/>
      <c r="F82" s="57"/>
      <c r="G82" s="57"/>
      <c r="H82" s="57"/>
      <c r="I82" s="57"/>
      <c r="J82" s="57"/>
      <c r="K82" s="58"/>
    </row>
    <row r="83" spans="1:11" s="29" customFormat="1" hidden="1" outlineLevel="2" x14ac:dyDescent="0.2">
      <c r="A83" s="34"/>
      <c r="B83" s="34" t="s">
        <v>52</v>
      </c>
      <c r="C83" s="34" t="s">
        <v>53</v>
      </c>
      <c r="D83" s="34" t="s">
        <v>54</v>
      </c>
      <c r="E83" s="34" t="s">
        <v>55</v>
      </c>
      <c r="F83" s="34"/>
      <c r="G83" s="34"/>
      <c r="H83" s="34"/>
      <c r="I83" s="34"/>
      <c r="J83" s="34"/>
      <c r="K83" s="34"/>
    </row>
    <row r="84" spans="1:11" s="29" customFormat="1" hidden="1" outlineLevel="2" x14ac:dyDescent="0.2">
      <c r="A84" s="34"/>
      <c r="B84" s="35"/>
      <c r="C84" s="34"/>
      <c r="D84" s="34"/>
      <c r="E84" s="34"/>
      <c r="F84" s="34"/>
      <c r="G84" s="34"/>
      <c r="H84" s="34"/>
      <c r="I84" s="34"/>
      <c r="J84" s="34"/>
      <c r="K84" s="34"/>
    </row>
    <row r="85" spans="1:11" s="29" customFormat="1" outlineLevel="1" collapsed="1" x14ac:dyDescent="0.2">
      <c r="A85" s="33"/>
      <c r="B85" s="63" t="s">
        <v>56</v>
      </c>
      <c r="C85" s="57"/>
      <c r="D85" s="57"/>
      <c r="E85" s="57"/>
      <c r="F85" s="57"/>
      <c r="G85" s="57"/>
      <c r="H85" s="57"/>
      <c r="I85" s="57"/>
      <c r="J85" s="57"/>
      <c r="K85" s="58"/>
    </row>
    <row r="86" spans="1:11" s="29" customFormat="1" hidden="1" outlineLevel="2" x14ac:dyDescent="0.2">
      <c r="A86" s="34"/>
      <c r="B86" s="34" t="s">
        <v>57</v>
      </c>
      <c r="C86" s="34" t="s">
        <v>58</v>
      </c>
      <c r="D86" s="34"/>
      <c r="E86" s="34"/>
      <c r="F86" s="34"/>
      <c r="G86" s="34"/>
      <c r="H86" s="34"/>
      <c r="I86" s="34"/>
      <c r="J86" s="34"/>
      <c r="K86" s="34"/>
    </row>
    <row r="87" spans="1:11" s="29" customFormat="1" hidden="1" outlineLevel="2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</row>
    <row r="88" spans="1:11" s="29" customFormat="1" outlineLevel="1" collapsed="1" x14ac:dyDescent="0.2">
      <c r="A88" s="33"/>
      <c r="B88" s="63" t="s">
        <v>59</v>
      </c>
      <c r="C88" s="57"/>
      <c r="D88" s="57"/>
      <c r="E88" s="57"/>
      <c r="F88" s="57"/>
      <c r="G88" s="57"/>
      <c r="H88" s="57"/>
      <c r="I88" s="57"/>
      <c r="J88" s="57"/>
      <c r="K88" s="58"/>
    </row>
    <row r="89" spans="1:11" s="29" customFormat="1" hidden="1" outlineLevel="2" x14ac:dyDescent="0.2">
      <c r="A89" s="34"/>
      <c r="B89" s="34" t="s">
        <v>60</v>
      </c>
      <c r="C89" s="34" t="s">
        <v>61</v>
      </c>
      <c r="D89" s="34" t="s">
        <v>62</v>
      </c>
      <c r="E89" s="34"/>
      <c r="F89" s="34"/>
      <c r="G89" s="34"/>
      <c r="H89" s="34"/>
      <c r="I89" s="34"/>
      <c r="J89" s="34"/>
      <c r="K89" s="34"/>
    </row>
    <row r="90" spans="1:11" s="29" customFormat="1" hidden="1" outlineLevel="2" x14ac:dyDescent="0.2">
      <c r="A90" s="34"/>
      <c r="B90" s="34" t="s">
        <v>63</v>
      </c>
      <c r="C90" s="34">
        <v>20</v>
      </c>
      <c r="D90" s="34"/>
      <c r="E90" s="34"/>
      <c r="F90" s="34"/>
      <c r="G90" s="34"/>
      <c r="H90" s="34"/>
      <c r="I90" s="34"/>
      <c r="J90" s="34"/>
      <c r="K90" s="34"/>
    </row>
    <row r="91" spans="1:11" s="29" customFormat="1" hidden="1" outlineLevel="2" x14ac:dyDescent="0.2">
      <c r="A91" s="34"/>
      <c r="B91" s="34" t="s">
        <v>64</v>
      </c>
      <c r="C91" s="34">
        <v>50</v>
      </c>
      <c r="D91" s="34"/>
      <c r="E91" s="34"/>
      <c r="F91" s="34"/>
      <c r="G91" s="34"/>
      <c r="H91" s="34"/>
      <c r="I91" s="34"/>
      <c r="J91" s="34"/>
      <c r="K91" s="34"/>
    </row>
    <row r="92" spans="1:11" s="29" customFormat="1" hidden="1" outlineLevel="2" x14ac:dyDescent="0.2">
      <c r="A92" s="34"/>
      <c r="B92" s="34" t="s">
        <v>65</v>
      </c>
      <c r="C92" s="34">
        <v>10</v>
      </c>
      <c r="D92" s="34"/>
      <c r="E92" s="34"/>
      <c r="F92" s="34"/>
      <c r="G92" s="34"/>
      <c r="H92" s="34"/>
      <c r="I92" s="34"/>
      <c r="J92" s="34"/>
      <c r="K92" s="34"/>
    </row>
    <row r="93" spans="1:11" s="29" customFormat="1" hidden="1" outlineLevel="2" x14ac:dyDescent="0.2">
      <c r="A93" s="34"/>
      <c r="B93" s="34" t="s">
        <v>66</v>
      </c>
      <c r="C93" s="34">
        <v>5</v>
      </c>
      <c r="D93" s="34"/>
      <c r="E93" s="34"/>
      <c r="F93" s="34"/>
      <c r="G93" s="34"/>
      <c r="H93" s="34"/>
      <c r="I93" s="34"/>
      <c r="J93" s="34"/>
      <c r="K93" s="34"/>
    </row>
    <row r="94" spans="1:11" s="29" customFormat="1" outlineLevel="1" collapsed="1" x14ac:dyDescent="0.2">
      <c r="A94" s="33"/>
      <c r="B94" s="63" t="s">
        <v>67</v>
      </c>
      <c r="C94" s="57"/>
      <c r="D94" s="57"/>
      <c r="E94" s="57"/>
      <c r="F94" s="57"/>
      <c r="G94" s="57"/>
      <c r="H94" s="57"/>
      <c r="I94" s="57"/>
      <c r="J94" s="57"/>
      <c r="K94" s="58"/>
    </row>
    <row r="95" spans="1:11" s="29" customFormat="1" hidden="1" outlineLevel="2" x14ac:dyDescent="0.2">
      <c r="A95" s="34"/>
      <c r="B95" s="34" t="s">
        <v>68</v>
      </c>
      <c r="C95" s="34" t="s">
        <v>61</v>
      </c>
      <c r="D95" s="34"/>
      <c r="E95" s="34"/>
      <c r="F95" s="34"/>
      <c r="G95" s="34"/>
      <c r="H95" s="34"/>
      <c r="I95" s="34"/>
      <c r="J95" s="34"/>
      <c r="K95" s="34"/>
    </row>
    <row r="96" spans="1:11" s="29" customFormat="1" hidden="1" outlineLevel="2" x14ac:dyDescent="0.2">
      <c r="A96" s="34"/>
      <c r="B96" s="34">
        <v>1</v>
      </c>
      <c r="C96" s="34">
        <v>50</v>
      </c>
      <c r="D96" s="34"/>
      <c r="E96" s="34"/>
      <c r="F96" s="34"/>
      <c r="G96" s="34"/>
      <c r="H96" s="34"/>
      <c r="I96" s="34"/>
      <c r="J96" s="34"/>
      <c r="K96" s="34"/>
    </row>
    <row r="97" spans="1:11" s="29" customFormat="1" hidden="1" outlineLevel="2" x14ac:dyDescent="0.2">
      <c r="A97" s="34"/>
      <c r="B97" s="34">
        <v>2</v>
      </c>
      <c r="C97" s="34">
        <v>50</v>
      </c>
      <c r="D97" s="34"/>
      <c r="E97" s="34"/>
      <c r="F97" s="34"/>
      <c r="G97" s="34"/>
      <c r="H97" s="34"/>
      <c r="I97" s="34"/>
      <c r="J97" s="34"/>
      <c r="K97" s="34"/>
    </row>
    <row r="98" spans="1:11" s="29" customFormat="1" hidden="1" outlineLevel="2" x14ac:dyDescent="0.2">
      <c r="A98" s="34"/>
      <c r="B98" s="34">
        <v>3</v>
      </c>
      <c r="C98" s="34">
        <v>40</v>
      </c>
      <c r="D98" s="34"/>
      <c r="E98" s="34"/>
      <c r="F98" s="34"/>
      <c r="G98" s="34"/>
      <c r="H98" s="34"/>
      <c r="I98" s="34"/>
      <c r="J98" s="34"/>
      <c r="K98" s="34"/>
    </row>
    <row r="99" spans="1:11" s="29" customFormat="1" hidden="1" outlineLevel="2" x14ac:dyDescent="0.2">
      <c r="A99" s="34"/>
      <c r="B99" s="34">
        <v>4</v>
      </c>
      <c r="C99" s="34">
        <v>80</v>
      </c>
      <c r="D99" s="34"/>
      <c r="E99" s="34"/>
      <c r="F99" s="34"/>
      <c r="G99" s="34"/>
      <c r="H99" s="34"/>
      <c r="I99" s="34"/>
      <c r="J99" s="34"/>
      <c r="K99" s="34"/>
    </row>
    <row r="100" spans="1:11" s="29" customFormat="1" hidden="1" outlineLevel="2" x14ac:dyDescent="0.2">
      <c r="A100" s="34"/>
      <c r="B100" s="34" t="s">
        <v>69</v>
      </c>
      <c r="C100" s="34">
        <v>10</v>
      </c>
      <c r="D100" s="34"/>
      <c r="E100" s="34"/>
      <c r="F100" s="34"/>
      <c r="G100" s="34"/>
      <c r="H100" s="34"/>
      <c r="I100" s="34"/>
      <c r="J100" s="34"/>
      <c r="K100" s="34"/>
    </row>
    <row r="101" spans="1:11" s="29" customFormat="1" hidden="1" outlineLevel="2" x14ac:dyDescent="0.2">
      <c r="A101" s="34"/>
      <c r="B101" s="34" t="s">
        <v>70</v>
      </c>
      <c r="C101" s="34">
        <v>5</v>
      </c>
      <c r="D101" s="34"/>
      <c r="E101" s="34"/>
      <c r="F101" s="34"/>
      <c r="G101" s="34"/>
      <c r="H101" s="34"/>
      <c r="I101" s="34"/>
      <c r="J101" s="34"/>
      <c r="K101" s="34"/>
    </row>
    <row r="102" spans="1:11" s="29" customFormat="1" outlineLevel="1" collapsed="1" x14ac:dyDescent="0.2">
      <c r="A102" s="33"/>
      <c r="B102" s="63" t="s">
        <v>71</v>
      </c>
      <c r="C102" s="57"/>
      <c r="D102" s="57"/>
      <c r="E102" s="57"/>
      <c r="F102" s="57"/>
      <c r="G102" s="57"/>
      <c r="H102" s="57"/>
      <c r="I102" s="57"/>
      <c r="J102" s="57"/>
      <c r="K102" s="58"/>
    </row>
    <row r="103" spans="1:11" s="29" customFormat="1" hidden="1" outlineLevel="2" x14ac:dyDescent="0.2">
      <c r="A103" s="34"/>
      <c r="B103" s="34" t="s">
        <v>60</v>
      </c>
      <c r="C103" s="34" t="s">
        <v>61</v>
      </c>
      <c r="D103" s="34"/>
      <c r="E103" s="34"/>
      <c r="F103" s="34"/>
      <c r="G103" s="34"/>
      <c r="H103" s="34"/>
      <c r="I103" s="34"/>
      <c r="J103" s="34"/>
      <c r="K103" s="34"/>
    </row>
    <row r="104" spans="1:11" s="29" customFormat="1" hidden="1" outlineLevel="2" x14ac:dyDescent="0.2">
      <c r="A104" s="34"/>
      <c r="B104" s="34" t="s">
        <v>72</v>
      </c>
      <c r="C104" s="34"/>
      <c r="D104" s="34"/>
      <c r="E104" s="34"/>
      <c r="F104" s="34"/>
      <c r="G104" s="34"/>
      <c r="H104" s="34"/>
      <c r="I104" s="34"/>
      <c r="J104" s="34"/>
      <c r="K104" s="34"/>
    </row>
    <row r="105" spans="1:11" s="29" customFormat="1" outlineLevel="1" collapsed="1" x14ac:dyDescent="0.2">
      <c r="A105" s="33"/>
      <c r="B105" s="63" t="s">
        <v>73</v>
      </c>
      <c r="C105" s="57"/>
      <c r="D105" s="57"/>
      <c r="E105" s="57"/>
      <c r="F105" s="57"/>
      <c r="G105" s="57"/>
      <c r="H105" s="57"/>
      <c r="I105" s="57"/>
      <c r="J105" s="57"/>
      <c r="K105" s="58"/>
    </row>
    <row r="106" spans="1:11" s="29" customFormat="1" hidden="1" outlineLevel="2" x14ac:dyDescent="0.2">
      <c r="A106" s="34"/>
      <c r="B106" s="34" t="s">
        <v>74</v>
      </c>
      <c r="C106" s="34" t="s">
        <v>75</v>
      </c>
      <c r="D106" s="34" t="s">
        <v>61</v>
      </c>
      <c r="E106" s="34"/>
      <c r="F106" s="34"/>
      <c r="G106" s="34"/>
      <c r="H106" s="34"/>
      <c r="I106" s="34"/>
      <c r="J106" s="34"/>
      <c r="K106" s="34"/>
    </row>
    <row r="107" spans="1:11" s="29" customFormat="1" hidden="1" outlineLevel="2" x14ac:dyDescent="0.2">
      <c r="A107" s="34"/>
      <c r="B107" s="34" t="s">
        <v>76</v>
      </c>
      <c r="C107" s="34" t="s">
        <v>72</v>
      </c>
      <c r="D107" s="34"/>
      <c r="E107" s="34"/>
      <c r="F107" s="34"/>
      <c r="G107" s="34"/>
      <c r="H107" s="34"/>
      <c r="I107" s="34"/>
      <c r="J107" s="34"/>
      <c r="K107" s="34"/>
    </row>
    <row r="108" spans="1:11" s="29" customFormat="1" outlineLevel="1" collapsed="1" x14ac:dyDescent="0.2">
      <c r="A108" s="33"/>
      <c r="B108" s="63" t="s">
        <v>77</v>
      </c>
      <c r="C108" s="57"/>
      <c r="D108" s="57"/>
      <c r="E108" s="57"/>
      <c r="F108" s="57"/>
      <c r="G108" s="57"/>
      <c r="H108" s="57"/>
      <c r="I108" s="57"/>
      <c r="J108" s="57"/>
      <c r="K108" s="58"/>
    </row>
    <row r="109" spans="1:11" s="29" customFormat="1" hidden="1" outlineLevel="2" x14ac:dyDescent="0.2">
      <c r="A109" s="34"/>
      <c r="B109" s="34" t="s">
        <v>74</v>
      </c>
      <c r="C109" s="34" t="s">
        <v>78</v>
      </c>
      <c r="D109" s="34" t="s">
        <v>61</v>
      </c>
      <c r="E109" s="34"/>
      <c r="F109" s="34"/>
      <c r="G109" s="34"/>
      <c r="H109" s="34"/>
      <c r="I109" s="34"/>
      <c r="J109" s="34"/>
      <c r="K109" s="34"/>
    </row>
    <row r="110" spans="1:11" s="29" customFormat="1" hidden="1" outlineLevel="2" x14ac:dyDescent="0.2">
      <c r="A110" s="34"/>
      <c r="B110" s="34" t="s">
        <v>76</v>
      </c>
      <c r="C110" s="34" t="s">
        <v>79</v>
      </c>
      <c r="D110" s="34"/>
      <c r="E110" s="34"/>
      <c r="F110" s="34"/>
      <c r="G110" s="34"/>
      <c r="H110" s="34"/>
      <c r="I110" s="34"/>
      <c r="J110" s="34"/>
      <c r="K110" s="34"/>
    </row>
    <row r="111" spans="1:11" s="29" customFormat="1" outlineLevel="1" collapsed="1" x14ac:dyDescent="0.2">
      <c r="A111" s="33"/>
      <c r="B111" s="63" t="s">
        <v>80</v>
      </c>
      <c r="C111" s="57"/>
      <c r="D111" s="57"/>
      <c r="E111" s="57"/>
      <c r="F111" s="57"/>
      <c r="G111" s="57"/>
      <c r="H111" s="57"/>
      <c r="I111" s="57"/>
      <c r="J111" s="57"/>
      <c r="K111" s="58"/>
    </row>
    <row r="112" spans="1:11" s="29" customFormat="1" hidden="1" outlineLevel="2" x14ac:dyDescent="0.2">
      <c r="A112" s="34"/>
      <c r="B112" s="34" t="s">
        <v>80</v>
      </c>
      <c r="C112" s="34" t="s">
        <v>61</v>
      </c>
      <c r="D112" s="34" t="s">
        <v>62</v>
      </c>
      <c r="E112" s="34"/>
      <c r="F112" s="34"/>
      <c r="G112" s="34"/>
      <c r="H112" s="34"/>
      <c r="I112" s="34"/>
      <c r="J112" s="34"/>
      <c r="K112" s="34"/>
    </row>
    <row r="113" spans="1:11" s="29" customFormat="1" hidden="1" outlineLevel="2" x14ac:dyDescent="0.2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</row>
    <row r="114" spans="1:11" s="29" customFormat="1" outlineLevel="1" collapsed="1" x14ac:dyDescent="0.2">
      <c r="A114" s="33"/>
      <c r="B114" s="63" t="s">
        <v>81</v>
      </c>
      <c r="C114" s="57"/>
      <c r="D114" s="57"/>
      <c r="E114" s="57"/>
      <c r="F114" s="57"/>
      <c r="G114" s="57"/>
      <c r="H114" s="57"/>
      <c r="I114" s="57"/>
      <c r="J114" s="57"/>
      <c r="K114" s="58"/>
    </row>
    <row r="115" spans="1:11" s="29" customFormat="1" hidden="1" outlineLevel="2" x14ac:dyDescent="0.2">
      <c r="A115" s="34"/>
      <c r="B115" s="34" t="s">
        <v>82</v>
      </c>
      <c r="C115" s="34" t="s">
        <v>61</v>
      </c>
      <c r="D115" s="34" t="s">
        <v>62</v>
      </c>
      <c r="E115" s="34"/>
      <c r="F115" s="34"/>
      <c r="G115" s="34"/>
      <c r="H115" s="34"/>
      <c r="I115" s="34"/>
      <c r="J115" s="34"/>
      <c r="K115" s="34"/>
    </row>
    <row r="116" spans="1:11" s="29" customFormat="1" hidden="1" outlineLevel="2" x14ac:dyDescent="0.2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</row>
    <row r="117" spans="1:11" s="29" customFormat="1" ht="16.5" customHeight="1" x14ac:dyDescent="0.2">
      <c r="A117" s="32">
        <v>5</v>
      </c>
      <c r="B117" s="64"/>
      <c r="C117" s="65"/>
      <c r="D117" s="65"/>
      <c r="E117" s="65"/>
      <c r="F117" s="65"/>
      <c r="G117" s="65"/>
      <c r="H117" s="65"/>
      <c r="I117" s="65"/>
      <c r="J117" s="65"/>
      <c r="K117" s="66"/>
    </row>
    <row r="118" spans="1:11" s="29" customFormat="1" outlineLevel="1" collapsed="1" x14ac:dyDescent="0.2">
      <c r="A118" s="33"/>
      <c r="B118" s="63" t="s">
        <v>83</v>
      </c>
      <c r="C118" s="57"/>
      <c r="D118" s="57"/>
      <c r="E118" s="57"/>
      <c r="F118" s="57"/>
      <c r="G118" s="57"/>
      <c r="H118" s="57"/>
      <c r="I118" s="57"/>
      <c r="J118" s="57"/>
      <c r="K118" s="58"/>
    </row>
    <row r="119" spans="1:11" s="29" customFormat="1" hidden="1" outlineLevel="2" x14ac:dyDescent="0.2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</row>
    <row r="120" spans="1:11" s="29" customFormat="1" hidden="1" outlineLevel="2" x14ac:dyDescent="0.2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</row>
    <row r="121" spans="1:11" s="29" customFormat="1" outlineLevel="1" collapsed="1" x14ac:dyDescent="0.2">
      <c r="A121" s="33"/>
      <c r="B121" s="63"/>
      <c r="C121" s="57"/>
      <c r="D121" s="57"/>
      <c r="E121" s="57"/>
      <c r="F121" s="57"/>
      <c r="G121" s="57"/>
      <c r="H121" s="57"/>
      <c r="I121" s="57"/>
      <c r="J121" s="57"/>
      <c r="K121" s="58"/>
    </row>
    <row r="122" spans="1:11" s="29" customFormat="1" hidden="1" outlineLevel="2" x14ac:dyDescent="0.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</row>
    <row r="123" spans="1:11" s="29" customFormat="1" hidden="1" outlineLevel="2" x14ac:dyDescent="0.2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</row>
  </sheetData>
  <mergeCells count="42">
    <mergeCell ref="B57:K57"/>
    <mergeCell ref="B60:K60"/>
    <mergeCell ref="B54:K54"/>
    <mergeCell ref="B121:K121"/>
    <mergeCell ref="B14:K14"/>
    <mergeCell ref="B108:K108"/>
    <mergeCell ref="B111:K111"/>
    <mergeCell ref="B114:K114"/>
    <mergeCell ref="B117:K117"/>
    <mergeCell ref="B118:K118"/>
    <mergeCell ref="B85:K85"/>
    <mergeCell ref="B88:K88"/>
    <mergeCell ref="B94:K94"/>
    <mergeCell ref="B102:K102"/>
    <mergeCell ref="B105:K105"/>
    <mergeCell ref="B70:K70"/>
    <mergeCell ref="B73:K73"/>
    <mergeCell ref="B76:K76"/>
    <mergeCell ref="B79:K79"/>
    <mergeCell ref="B82:K82"/>
    <mergeCell ref="B47:K47"/>
    <mergeCell ref="B63:K63"/>
    <mergeCell ref="B64:K64"/>
    <mergeCell ref="B67:K67"/>
    <mergeCell ref="B50:K50"/>
    <mergeCell ref="B51:K51"/>
    <mergeCell ref="B35:K35"/>
    <mergeCell ref="B38:K38"/>
    <mergeCell ref="B41:K41"/>
    <mergeCell ref="B44:K44"/>
    <mergeCell ref="B10:K10"/>
    <mergeCell ref="B11:K11"/>
    <mergeCell ref="B12:K12"/>
    <mergeCell ref="B31:K31"/>
    <mergeCell ref="B34:K34"/>
    <mergeCell ref="B22:K22"/>
    <mergeCell ref="B25:K25"/>
    <mergeCell ref="B1:K1"/>
    <mergeCell ref="B2:K2"/>
    <mergeCell ref="B3:K3"/>
    <mergeCell ref="B6:K6"/>
    <mergeCell ref="B9:K9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9"/>
  <sheetViews>
    <sheetView showFormulas="1" zoomScale="84" zoomScaleNormal="84" workbookViewId="0">
      <pane xSplit="4" ySplit="3" topLeftCell="J4" activePane="bottomRight" state="frozen"/>
      <selection pane="topRight"/>
      <selection pane="bottomLeft"/>
      <selection pane="bottomRight" activeCell="Q19" sqref="Q19"/>
    </sheetView>
  </sheetViews>
  <sheetFormatPr defaultColWidth="8.625" defaultRowHeight="14.25" x14ac:dyDescent="0.2"/>
  <cols>
    <col min="1" max="1" width="5.875" style="3" bestFit="1" customWidth="1"/>
    <col min="2" max="2" width="8.875" style="4" bestFit="1" customWidth="1"/>
    <col min="3" max="3" width="4" style="5" bestFit="1" customWidth="1"/>
    <col min="4" max="4" width="4.75" style="3" bestFit="1" customWidth="1"/>
    <col min="5" max="5" width="24.5" style="3" bestFit="1" customWidth="1"/>
    <col min="6" max="6" width="4" style="3" bestFit="1" customWidth="1"/>
    <col min="7" max="7" width="3.375" style="3" bestFit="1" customWidth="1"/>
    <col min="8" max="8" width="8.875" style="3" bestFit="1" customWidth="1"/>
    <col min="9" max="9" width="20.625" style="4" bestFit="1" customWidth="1"/>
    <col min="10" max="10" width="16.625" style="4" bestFit="1" customWidth="1"/>
    <col min="11" max="11" width="4.375" style="4" bestFit="1" customWidth="1"/>
    <col min="12" max="12" width="6.5" style="4" bestFit="1" customWidth="1"/>
    <col min="13" max="13" width="3.375" style="4" bestFit="1" customWidth="1"/>
    <col min="14" max="14" width="5.375" style="4" bestFit="1" customWidth="1"/>
    <col min="15" max="15" width="4.75" style="4" bestFit="1" customWidth="1"/>
    <col min="16" max="16" width="5.5" style="4" bestFit="1" customWidth="1"/>
    <col min="17" max="17" width="44.75" style="4" bestFit="1" customWidth="1"/>
    <col min="18" max="16384" width="8.625" style="4"/>
  </cols>
  <sheetData>
    <row r="1" spans="1:17" s="3" customFormat="1" x14ac:dyDescent="0.2">
      <c r="A1" s="6"/>
      <c r="B1" s="6"/>
      <c r="C1" s="7"/>
      <c r="D1" s="6"/>
      <c r="E1" s="6"/>
      <c r="F1" s="6"/>
      <c r="G1" s="6"/>
      <c r="H1" s="6"/>
      <c r="I1" s="6" t="s">
        <v>84</v>
      </c>
      <c r="J1" s="6" t="s">
        <v>85</v>
      </c>
      <c r="K1" s="6" t="s">
        <v>86</v>
      </c>
      <c r="L1" s="6" t="s">
        <v>87</v>
      </c>
      <c r="M1" s="6" t="s">
        <v>88</v>
      </c>
      <c r="N1" s="6" t="s">
        <v>89</v>
      </c>
      <c r="O1" s="6" t="s">
        <v>90</v>
      </c>
      <c r="P1" s="6" t="s">
        <v>91</v>
      </c>
      <c r="Q1" s="6" t="s">
        <v>92</v>
      </c>
    </row>
    <row r="2" spans="1:17" s="3" customFormat="1" x14ac:dyDescent="0.2">
      <c r="A2" s="6"/>
      <c r="B2" s="6"/>
      <c r="C2" s="7"/>
      <c r="D2" s="6"/>
      <c r="E2" s="6"/>
      <c r="F2" s="6"/>
      <c r="G2" s="6"/>
      <c r="H2" s="6"/>
      <c r="I2" s="6" t="s">
        <v>93</v>
      </c>
      <c r="J2" s="6" t="s">
        <v>93</v>
      </c>
      <c r="K2" s="6" t="s">
        <v>94</v>
      </c>
      <c r="L2" s="6" t="s">
        <v>93</v>
      </c>
      <c r="M2" s="6" t="s">
        <v>94</v>
      </c>
      <c r="N2" s="6" t="s">
        <v>93</v>
      </c>
      <c r="O2" s="6" t="s">
        <v>94</v>
      </c>
      <c r="P2" s="6" t="s">
        <v>94</v>
      </c>
      <c r="Q2" s="6" t="s">
        <v>94</v>
      </c>
    </row>
    <row r="3" spans="1:17" s="3" customFormat="1" x14ac:dyDescent="0.2">
      <c r="A3" s="8" t="s">
        <v>95</v>
      </c>
      <c r="B3" s="8" t="s">
        <v>96</v>
      </c>
      <c r="C3" s="9" t="s">
        <v>97</v>
      </c>
      <c r="D3" s="8" t="s">
        <v>98</v>
      </c>
      <c r="E3" s="8" t="s">
        <v>99</v>
      </c>
      <c r="F3" s="8" t="s">
        <v>100</v>
      </c>
      <c r="G3" s="8" t="s">
        <v>101</v>
      </c>
      <c r="H3" s="8" t="s">
        <v>102</v>
      </c>
      <c r="I3" s="8" t="s">
        <v>103</v>
      </c>
      <c r="J3" s="8" t="s">
        <v>104</v>
      </c>
      <c r="K3" s="8" t="s">
        <v>105</v>
      </c>
      <c r="L3" s="8" t="s">
        <v>106</v>
      </c>
      <c r="M3" s="8" t="s">
        <v>107</v>
      </c>
      <c r="N3" s="8" t="s">
        <v>108</v>
      </c>
      <c r="O3" s="8" t="s">
        <v>109</v>
      </c>
      <c r="P3" s="8" t="s">
        <v>110</v>
      </c>
      <c r="Q3" s="8" t="s">
        <v>111</v>
      </c>
    </row>
    <row r="4" spans="1:17" ht="42.75" x14ac:dyDescent="0.2">
      <c r="A4" s="71" t="s">
        <v>112</v>
      </c>
      <c r="B4" s="40" t="s">
        <v>226</v>
      </c>
      <c r="C4" s="11" t="s">
        <v>113</v>
      </c>
      <c r="D4" s="10" t="s">
        <v>114</v>
      </c>
      <c r="E4" s="15" t="s">
        <v>115</v>
      </c>
      <c r="F4" s="16" t="s">
        <v>116</v>
      </c>
      <c r="G4" s="17" t="s">
        <v>117</v>
      </c>
      <c r="H4" s="10" t="s">
        <v>118</v>
      </c>
      <c r="I4" s="40" t="s">
        <v>227</v>
      </c>
      <c r="J4" s="22" t="s">
        <v>119</v>
      </c>
      <c r="K4" s="23" t="s">
        <v>120</v>
      </c>
      <c r="L4" s="24" t="s">
        <v>121</v>
      </c>
      <c r="M4" s="24" t="s">
        <v>121</v>
      </c>
      <c r="N4" s="24" t="s">
        <v>121</v>
      </c>
      <c r="O4" s="23" t="s">
        <v>120</v>
      </c>
      <c r="P4" s="24" t="s">
        <v>121</v>
      </c>
      <c r="Q4" s="48" t="s">
        <v>242</v>
      </c>
    </row>
    <row r="5" spans="1:17" x14ac:dyDescent="0.2">
      <c r="A5" s="72"/>
      <c r="B5" s="10" t="s">
        <v>122</v>
      </c>
      <c r="C5" s="11" t="s">
        <v>113</v>
      </c>
      <c r="D5" s="10" t="s">
        <v>114</v>
      </c>
      <c r="E5" s="15" t="s">
        <v>123</v>
      </c>
      <c r="F5" s="16" t="s">
        <v>124</v>
      </c>
      <c r="G5" s="17" t="s">
        <v>117</v>
      </c>
      <c r="H5" s="10" t="s">
        <v>125</v>
      </c>
      <c r="I5" s="10" t="s">
        <v>126</v>
      </c>
      <c r="J5" s="10" t="s">
        <v>127</v>
      </c>
      <c r="K5" s="23" t="s">
        <v>120</v>
      </c>
      <c r="L5" s="24" t="s">
        <v>121</v>
      </c>
      <c r="M5" s="24" t="s">
        <v>121</v>
      </c>
      <c r="N5" s="24" t="s">
        <v>121</v>
      </c>
      <c r="O5" s="23" t="s">
        <v>120</v>
      </c>
      <c r="P5" s="24" t="s">
        <v>121</v>
      </c>
      <c r="Q5" s="10"/>
    </row>
    <row r="6" spans="1:17" x14ac:dyDescent="0.2">
      <c r="A6" s="72"/>
      <c r="B6" s="10" t="s">
        <v>311</v>
      </c>
      <c r="C6" s="11" t="s">
        <v>113</v>
      </c>
      <c r="D6" s="10" t="s">
        <v>128</v>
      </c>
      <c r="E6" s="15"/>
      <c r="F6" s="18"/>
      <c r="G6" s="17" t="s">
        <v>117</v>
      </c>
      <c r="H6" s="10"/>
      <c r="I6" s="10" t="s">
        <v>312</v>
      </c>
      <c r="J6" s="10"/>
      <c r="K6" s="23" t="s">
        <v>120</v>
      </c>
      <c r="L6" s="24" t="s">
        <v>121</v>
      </c>
      <c r="M6" s="24" t="s">
        <v>121</v>
      </c>
      <c r="N6" s="24" t="s">
        <v>121</v>
      </c>
      <c r="O6" s="23" t="s">
        <v>120</v>
      </c>
      <c r="P6" s="24" t="s">
        <v>121</v>
      </c>
      <c r="Q6" s="10"/>
    </row>
    <row r="7" spans="1:17" x14ac:dyDescent="0.2">
      <c r="A7" s="72"/>
      <c r="B7" s="10" t="s">
        <v>313</v>
      </c>
      <c r="C7" s="11" t="s">
        <v>113</v>
      </c>
      <c r="D7" s="10" t="s">
        <v>128</v>
      </c>
      <c r="E7" s="15" t="s">
        <v>129</v>
      </c>
      <c r="F7" s="18"/>
      <c r="G7" s="17" t="s">
        <v>117</v>
      </c>
      <c r="H7" s="10" t="s">
        <v>130</v>
      </c>
      <c r="I7" s="10" t="s">
        <v>131</v>
      </c>
      <c r="J7" s="10"/>
      <c r="K7" s="23" t="s">
        <v>120</v>
      </c>
      <c r="L7" s="24" t="s">
        <v>121</v>
      </c>
      <c r="M7" s="24" t="s">
        <v>121</v>
      </c>
      <c r="N7" s="24" t="s">
        <v>121</v>
      </c>
      <c r="O7" s="23" t="s">
        <v>120</v>
      </c>
      <c r="P7" s="24" t="s">
        <v>121</v>
      </c>
      <c r="Q7" s="10"/>
    </row>
    <row r="8" spans="1:17" x14ac:dyDescent="0.2">
      <c r="A8" s="72"/>
      <c r="B8" s="10" t="s">
        <v>132</v>
      </c>
      <c r="C8" s="11" t="s">
        <v>113</v>
      </c>
      <c r="D8" s="10" t="s">
        <v>128</v>
      </c>
      <c r="E8" s="15" t="s">
        <v>133</v>
      </c>
      <c r="F8" s="18"/>
      <c r="G8" s="17" t="s">
        <v>117</v>
      </c>
      <c r="H8" s="10" t="s">
        <v>134</v>
      </c>
      <c r="I8" s="10" t="s">
        <v>135</v>
      </c>
      <c r="J8" s="10"/>
      <c r="K8" s="23" t="s">
        <v>120</v>
      </c>
      <c r="L8" s="24" t="s">
        <v>121</v>
      </c>
      <c r="M8" s="24" t="s">
        <v>121</v>
      </c>
      <c r="N8" s="24" t="s">
        <v>121</v>
      </c>
      <c r="O8" s="23" t="s">
        <v>120</v>
      </c>
      <c r="P8" s="24" t="s">
        <v>121</v>
      </c>
      <c r="Q8" s="10"/>
    </row>
    <row r="9" spans="1:17" x14ac:dyDescent="0.2">
      <c r="A9" s="72"/>
      <c r="B9" s="10" t="s">
        <v>136</v>
      </c>
      <c r="C9" s="11" t="s">
        <v>113</v>
      </c>
      <c r="D9" s="10" t="s">
        <v>128</v>
      </c>
      <c r="E9" s="15" t="s">
        <v>137</v>
      </c>
      <c r="F9" s="18"/>
      <c r="G9" s="17" t="s">
        <v>117</v>
      </c>
      <c r="H9" s="10" t="s">
        <v>138</v>
      </c>
      <c r="I9" s="10" t="s">
        <v>139</v>
      </c>
      <c r="J9" s="10"/>
      <c r="K9" s="23" t="s">
        <v>120</v>
      </c>
      <c r="L9" s="24" t="s">
        <v>121</v>
      </c>
      <c r="M9" s="24" t="s">
        <v>121</v>
      </c>
      <c r="N9" s="24" t="s">
        <v>121</v>
      </c>
      <c r="O9" s="23" t="s">
        <v>120</v>
      </c>
      <c r="P9" s="24" t="s">
        <v>121</v>
      </c>
      <c r="Q9" s="10"/>
    </row>
    <row r="10" spans="1:17" x14ac:dyDescent="0.2">
      <c r="A10" s="70"/>
      <c r="B10" s="10" t="s">
        <v>310</v>
      </c>
      <c r="C10" s="11" t="s">
        <v>113</v>
      </c>
      <c r="D10" s="10" t="s">
        <v>114</v>
      </c>
      <c r="E10" s="15" t="s">
        <v>144</v>
      </c>
      <c r="F10" s="16" t="s">
        <v>116</v>
      </c>
      <c r="G10" s="17" t="s">
        <v>117</v>
      </c>
      <c r="H10" s="10"/>
      <c r="I10" s="10" t="s">
        <v>308</v>
      </c>
      <c r="J10" s="10"/>
      <c r="K10" s="23" t="s">
        <v>120</v>
      </c>
      <c r="L10" s="24" t="s">
        <v>121</v>
      </c>
      <c r="M10" s="24" t="s">
        <v>121</v>
      </c>
      <c r="N10" s="24" t="s">
        <v>121</v>
      </c>
      <c r="O10" s="23" t="s">
        <v>120</v>
      </c>
      <c r="P10" s="24" t="s">
        <v>121</v>
      </c>
      <c r="Q10" s="10"/>
    </row>
    <row r="11" spans="1:17" x14ac:dyDescent="0.2">
      <c r="A11" s="49" t="s">
        <v>140</v>
      </c>
      <c r="B11" s="10" t="s">
        <v>309</v>
      </c>
      <c r="C11" s="11" t="s">
        <v>113</v>
      </c>
      <c r="D11" s="10" t="s">
        <v>114</v>
      </c>
      <c r="E11" s="15" t="s">
        <v>141</v>
      </c>
      <c r="F11" s="18"/>
      <c r="G11" s="17" t="s">
        <v>117</v>
      </c>
      <c r="H11" s="10"/>
      <c r="I11" s="10" t="s">
        <v>142</v>
      </c>
      <c r="J11" s="10" t="s">
        <v>143</v>
      </c>
      <c r="K11" s="23" t="s">
        <v>120</v>
      </c>
      <c r="L11" s="24" t="s">
        <v>121</v>
      </c>
      <c r="M11" s="24" t="s">
        <v>121</v>
      </c>
      <c r="N11" s="24" t="s">
        <v>121</v>
      </c>
      <c r="O11" s="23" t="s">
        <v>120</v>
      </c>
      <c r="P11" s="24" t="s">
        <v>121</v>
      </c>
      <c r="Q11" s="48" t="s">
        <v>245</v>
      </c>
    </row>
    <row r="12" spans="1:17" x14ac:dyDescent="0.2">
      <c r="A12" s="71" t="s">
        <v>146</v>
      </c>
      <c r="B12" s="12" t="s">
        <v>147</v>
      </c>
      <c r="C12" s="11" t="s">
        <v>113</v>
      </c>
      <c r="D12" s="10" t="s">
        <v>148</v>
      </c>
      <c r="E12" s="15"/>
      <c r="F12" s="14"/>
      <c r="G12" s="17" t="s">
        <v>117</v>
      </c>
      <c r="H12" s="10" t="s">
        <v>149</v>
      </c>
      <c r="I12" s="10" t="s">
        <v>150</v>
      </c>
      <c r="J12" s="10"/>
      <c r="K12" s="23" t="s">
        <v>120</v>
      </c>
      <c r="L12" s="24" t="s">
        <v>121</v>
      </c>
      <c r="M12" s="26"/>
      <c r="N12" s="24" t="s">
        <v>121</v>
      </c>
      <c r="O12" s="23" t="s">
        <v>120</v>
      </c>
      <c r="P12" s="24" t="s">
        <v>121</v>
      </c>
      <c r="Q12" s="10"/>
    </row>
    <row r="13" spans="1:17" x14ac:dyDescent="0.2">
      <c r="A13" s="72"/>
      <c r="B13" s="12" t="s">
        <v>151</v>
      </c>
      <c r="C13" s="11" t="s">
        <v>113</v>
      </c>
      <c r="D13" s="10" t="s">
        <v>148</v>
      </c>
      <c r="E13" s="15"/>
      <c r="F13" s="14"/>
      <c r="G13" s="17" t="s">
        <v>117</v>
      </c>
      <c r="H13" s="10" t="s">
        <v>152</v>
      </c>
      <c r="I13" s="10" t="s">
        <v>153</v>
      </c>
      <c r="J13" s="10"/>
      <c r="K13" s="23" t="s">
        <v>120</v>
      </c>
      <c r="L13" s="24" t="s">
        <v>121</v>
      </c>
      <c r="M13" s="26"/>
      <c r="N13" s="24" t="s">
        <v>121</v>
      </c>
      <c r="O13" s="23" t="s">
        <v>120</v>
      </c>
      <c r="P13" s="24" t="s">
        <v>121</v>
      </c>
      <c r="Q13" s="10"/>
    </row>
    <row r="14" spans="1:17" x14ac:dyDescent="0.2">
      <c r="A14" s="72"/>
      <c r="B14" s="12" t="s">
        <v>154</v>
      </c>
      <c r="C14" s="11" t="s">
        <v>113</v>
      </c>
      <c r="D14" s="10" t="s">
        <v>148</v>
      </c>
      <c r="E14" s="15"/>
      <c r="F14" s="14"/>
      <c r="G14" s="17" t="s">
        <v>117</v>
      </c>
      <c r="H14" s="10" t="s">
        <v>155</v>
      </c>
      <c r="I14" s="10" t="s">
        <v>156</v>
      </c>
      <c r="J14" s="10"/>
      <c r="K14" s="23" t="s">
        <v>120</v>
      </c>
      <c r="L14" s="24" t="s">
        <v>121</v>
      </c>
      <c r="M14" s="26"/>
      <c r="N14" s="24" t="s">
        <v>121</v>
      </c>
      <c r="O14" s="23" t="s">
        <v>120</v>
      </c>
      <c r="P14" s="24" t="s">
        <v>121</v>
      </c>
      <c r="Q14" s="10"/>
    </row>
    <row r="15" spans="1:17" x14ac:dyDescent="0.2">
      <c r="A15" s="72"/>
      <c r="B15" s="12" t="s">
        <v>157</v>
      </c>
      <c r="C15" s="11" t="s">
        <v>113</v>
      </c>
      <c r="D15" s="10" t="s">
        <v>148</v>
      </c>
      <c r="E15" s="15"/>
      <c r="F15" s="14"/>
      <c r="G15" s="17" t="s">
        <v>117</v>
      </c>
      <c r="H15" s="10" t="s">
        <v>158</v>
      </c>
      <c r="I15" s="10" t="s">
        <v>159</v>
      </c>
      <c r="J15" s="10"/>
      <c r="K15" s="23" t="s">
        <v>120</v>
      </c>
      <c r="L15" s="24" t="s">
        <v>121</v>
      </c>
      <c r="M15" s="26"/>
      <c r="N15" s="24" t="s">
        <v>121</v>
      </c>
      <c r="O15" s="23" t="s">
        <v>120</v>
      </c>
      <c r="P15" s="24" t="s">
        <v>121</v>
      </c>
      <c r="Q15" s="10"/>
    </row>
    <row r="16" spans="1:17" x14ac:dyDescent="0.2">
      <c r="A16" s="72"/>
      <c r="B16" s="12" t="s">
        <v>160</v>
      </c>
      <c r="C16" s="11" t="s">
        <v>113</v>
      </c>
      <c r="D16" s="10" t="s">
        <v>148</v>
      </c>
      <c r="E16" s="15"/>
      <c r="F16" s="14"/>
      <c r="G16" s="17" t="s">
        <v>117</v>
      </c>
      <c r="H16" s="10" t="s">
        <v>161</v>
      </c>
      <c r="I16" s="10" t="s">
        <v>162</v>
      </c>
      <c r="J16" s="10"/>
      <c r="K16" s="23" t="s">
        <v>120</v>
      </c>
      <c r="L16" s="24" t="s">
        <v>121</v>
      </c>
      <c r="M16" s="26"/>
      <c r="N16" s="24" t="s">
        <v>121</v>
      </c>
      <c r="O16" s="23" t="s">
        <v>120</v>
      </c>
      <c r="P16" s="24" t="s">
        <v>121</v>
      </c>
      <c r="Q16" s="10"/>
    </row>
    <row r="17" spans="1:17" x14ac:dyDescent="0.2">
      <c r="A17" s="70"/>
      <c r="B17" s="12" t="s">
        <v>163</v>
      </c>
      <c r="C17" s="11" t="s">
        <v>113</v>
      </c>
      <c r="D17" s="10" t="s">
        <v>148</v>
      </c>
      <c r="E17" s="10"/>
      <c r="F17" s="14"/>
      <c r="G17" s="17" t="s">
        <v>117</v>
      </c>
      <c r="H17" s="10"/>
      <c r="I17" s="10" t="s">
        <v>164</v>
      </c>
      <c r="J17" s="10"/>
      <c r="K17" s="23" t="s">
        <v>120</v>
      </c>
      <c r="L17" s="24" t="s">
        <v>121</v>
      </c>
      <c r="M17" s="26"/>
      <c r="N17" s="24" t="s">
        <v>121</v>
      </c>
      <c r="O17" s="23" t="s">
        <v>120</v>
      </c>
      <c r="P17" s="24" t="s">
        <v>121</v>
      </c>
      <c r="Q17" s="10"/>
    </row>
    <row r="18" spans="1:17" ht="28.5" x14ac:dyDescent="0.2">
      <c r="A18" s="69" t="s">
        <v>165</v>
      </c>
      <c r="B18" s="40" t="s">
        <v>243</v>
      </c>
      <c r="C18" s="11" t="s">
        <v>113</v>
      </c>
      <c r="D18" s="10" t="s">
        <v>114</v>
      </c>
      <c r="E18" s="15" t="s">
        <v>166</v>
      </c>
      <c r="F18" s="16" t="s">
        <v>124</v>
      </c>
      <c r="G18" s="17" t="s">
        <v>167</v>
      </c>
      <c r="H18" s="10" t="s">
        <v>168</v>
      </c>
      <c r="I18" s="10" t="s">
        <v>169</v>
      </c>
      <c r="J18" s="25" t="s">
        <v>170</v>
      </c>
      <c r="K18" s="23" t="s">
        <v>120</v>
      </c>
      <c r="L18" s="24" t="s">
        <v>121</v>
      </c>
      <c r="M18" s="24" t="s">
        <v>121</v>
      </c>
      <c r="N18" s="24" t="s">
        <v>121</v>
      </c>
      <c r="O18" s="23" t="s">
        <v>120</v>
      </c>
      <c r="P18" s="24" t="s">
        <v>121</v>
      </c>
      <c r="Q18" s="47"/>
    </row>
    <row r="19" spans="1:17" x14ac:dyDescent="0.2">
      <c r="A19" s="70"/>
      <c r="B19" s="40" t="s">
        <v>244</v>
      </c>
      <c r="C19" s="11" t="s">
        <v>113</v>
      </c>
      <c r="D19" s="10" t="s">
        <v>114</v>
      </c>
      <c r="E19" s="15" t="s">
        <v>171</v>
      </c>
      <c r="F19" s="18"/>
      <c r="G19" s="17" t="s">
        <v>167</v>
      </c>
      <c r="H19" s="10"/>
      <c r="I19" s="10" t="s">
        <v>172</v>
      </c>
      <c r="J19" s="15" t="s">
        <v>145</v>
      </c>
      <c r="K19" s="23" t="s">
        <v>120</v>
      </c>
      <c r="L19" s="24" t="s">
        <v>121</v>
      </c>
      <c r="M19" s="24" t="s">
        <v>121</v>
      </c>
      <c r="N19" s="24" t="s">
        <v>121</v>
      </c>
      <c r="O19" s="23" t="s">
        <v>120</v>
      </c>
      <c r="P19" s="24" t="s">
        <v>121</v>
      </c>
      <c r="Q19" s="47"/>
    </row>
    <row r="20" spans="1:17" x14ac:dyDescent="0.2">
      <c r="A20" s="71" t="s">
        <v>173</v>
      </c>
      <c r="B20" s="10" t="s">
        <v>174</v>
      </c>
      <c r="C20" s="11" t="s">
        <v>113</v>
      </c>
      <c r="D20" s="10" t="s">
        <v>114</v>
      </c>
      <c r="E20" s="18" t="s">
        <v>175</v>
      </c>
      <c r="F20" s="14" t="s">
        <v>176</v>
      </c>
      <c r="G20" s="17" t="s">
        <v>167</v>
      </c>
      <c r="H20" s="10"/>
      <c r="I20" s="10" t="s">
        <v>177</v>
      </c>
      <c r="J20" s="15" t="s">
        <v>145</v>
      </c>
      <c r="K20" s="23" t="s">
        <v>120</v>
      </c>
      <c r="L20" s="24" t="s">
        <v>121</v>
      </c>
      <c r="M20" s="24" t="s">
        <v>121</v>
      </c>
      <c r="N20" s="24" t="s">
        <v>121</v>
      </c>
      <c r="O20" s="23" t="s">
        <v>120</v>
      </c>
      <c r="P20" s="24" t="s">
        <v>121</v>
      </c>
      <c r="Q20" s="46" t="s">
        <v>252</v>
      </c>
    </row>
    <row r="21" spans="1:17" ht="28.5" x14ac:dyDescent="0.2">
      <c r="A21" s="70"/>
      <c r="B21" s="10" t="s">
        <v>178</v>
      </c>
      <c r="C21" s="11" t="s">
        <v>113</v>
      </c>
      <c r="D21" s="10" t="s">
        <v>114</v>
      </c>
      <c r="E21" s="18" t="s">
        <v>175</v>
      </c>
      <c r="F21" s="14"/>
      <c r="G21" s="17" t="s">
        <v>167</v>
      </c>
      <c r="H21" s="10"/>
      <c r="I21" s="10" t="s">
        <v>179</v>
      </c>
      <c r="J21" s="15" t="s">
        <v>145</v>
      </c>
      <c r="K21" s="23" t="s">
        <v>120</v>
      </c>
      <c r="L21" s="24" t="s">
        <v>121</v>
      </c>
      <c r="M21" s="24" t="s">
        <v>121</v>
      </c>
      <c r="N21" s="24" t="s">
        <v>121</v>
      </c>
      <c r="O21" s="23" t="s">
        <v>120</v>
      </c>
      <c r="P21" s="24" t="s">
        <v>121</v>
      </c>
      <c r="Q21" s="44" t="s">
        <v>253</v>
      </c>
    </row>
    <row r="22" spans="1:17" ht="28.5" x14ac:dyDescent="0.2">
      <c r="A22" s="69" t="s">
        <v>180</v>
      </c>
      <c r="B22" s="13" t="s">
        <v>181</v>
      </c>
      <c r="C22" s="11" t="s">
        <v>182</v>
      </c>
      <c r="D22" s="10" t="s">
        <v>114</v>
      </c>
      <c r="E22" s="19" t="s">
        <v>183</v>
      </c>
      <c r="F22" s="10"/>
      <c r="G22" s="20" t="s">
        <v>117</v>
      </c>
      <c r="H22" s="13" t="s">
        <v>184</v>
      </c>
      <c r="I22" s="10" t="s">
        <v>185</v>
      </c>
      <c r="J22" s="21" t="s">
        <v>186</v>
      </c>
      <c r="K22" s="23" t="s">
        <v>120</v>
      </c>
      <c r="L22" s="24" t="s">
        <v>121</v>
      </c>
      <c r="M22" s="24" t="s">
        <v>121</v>
      </c>
      <c r="N22" s="24" t="s">
        <v>121</v>
      </c>
      <c r="O22" s="23" t="s">
        <v>120</v>
      </c>
      <c r="P22" s="24" t="s">
        <v>121</v>
      </c>
      <c r="Q22" s="27"/>
    </row>
    <row r="23" spans="1:17" ht="28.5" x14ac:dyDescent="0.2">
      <c r="A23" s="70"/>
      <c r="B23" s="13" t="s">
        <v>187</v>
      </c>
      <c r="C23" s="11" t="s">
        <v>182</v>
      </c>
      <c r="D23" s="13" t="s">
        <v>148</v>
      </c>
      <c r="E23" s="19" t="s">
        <v>188</v>
      </c>
      <c r="F23" s="10"/>
      <c r="G23" s="20" t="s">
        <v>117</v>
      </c>
      <c r="H23" s="13" t="s">
        <v>184</v>
      </c>
      <c r="I23" s="10" t="s">
        <v>189</v>
      </c>
      <c r="J23" s="21" t="s">
        <v>190</v>
      </c>
      <c r="K23" s="23" t="s">
        <v>120</v>
      </c>
      <c r="L23" s="24" t="s">
        <v>121</v>
      </c>
      <c r="M23" s="24" t="s">
        <v>121</v>
      </c>
      <c r="N23" s="24" t="s">
        <v>121</v>
      </c>
      <c r="O23" s="23" t="s">
        <v>120</v>
      </c>
      <c r="P23" s="24" t="s">
        <v>121</v>
      </c>
      <c r="Q23" s="27"/>
    </row>
    <row r="24" spans="1:17" x14ac:dyDescent="0.2">
      <c r="A24" s="69" t="s">
        <v>191</v>
      </c>
      <c r="B24" s="13" t="s">
        <v>192</v>
      </c>
      <c r="C24" s="11" t="s">
        <v>182</v>
      </c>
      <c r="D24" s="10" t="s">
        <v>114</v>
      </c>
      <c r="E24" s="21" t="s">
        <v>193</v>
      </c>
      <c r="F24" s="10"/>
      <c r="G24" s="20" t="s">
        <v>117</v>
      </c>
      <c r="H24" s="13" t="s">
        <v>194</v>
      </c>
      <c r="I24" s="10" t="s">
        <v>195</v>
      </c>
      <c r="J24" s="15" t="s">
        <v>143</v>
      </c>
      <c r="K24" s="23" t="s">
        <v>120</v>
      </c>
      <c r="L24" s="24" t="s">
        <v>121</v>
      </c>
      <c r="M24" s="24" t="s">
        <v>121</v>
      </c>
      <c r="N24" s="24" t="s">
        <v>121</v>
      </c>
      <c r="O24" s="23" t="s">
        <v>120</v>
      </c>
      <c r="P24" s="24" t="s">
        <v>121</v>
      </c>
      <c r="Q24" s="27"/>
    </row>
    <row r="25" spans="1:17" x14ac:dyDescent="0.2">
      <c r="A25" s="70"/>
      <c r="B25" s="13" t="s">
        <v>196</v>
      </c>
      <c r="C25" s="11" t="s">
        <v>182</v>
      </c>
      <c r="D25" s="10" t="s">
        <v>114</v>
      </c>
      <c r="E25" s="21" t="s">
        <v>197</v>
      </c>
      <c r="F25" s="10"/>
      <c r="G25" s="20" t="s">
        <v>117</v>
      </c>
      <c r="H25" s="13" t="s">
        <v>194</v>
      </c>
      <c r="I25" s="10" t="s">
        <v>198</v>
      </c>
      <c r="J25" s="15" t="s">
        <v>143</v>
      </c>
      <c r="K25" s="23" t="s">
        <v>120</v>
      </c>
      <c r="L25" s="24" t="s">
        <v>121</v>
      </c>
      <c r="M25" s="24" t="s">
        <v>121</v>
      </c>
      <c r="N25" s="24" t="s">
        <v>121</v>
      </c>
      <c r="O25" s="23" t="s">
        <v>120</v>
      </c>
      <c r="P25" s="24" t="s">
        <v>121</v>
      </c>
      <c r="Q25" s="27"/>
    </row>
    <row r="26" spans="1:17" ht="28.5" x14ac:dyDescent="0.2">
      <c r="A26" s="69" t="s">
        <v>199</v>
      </c>
      <c r="B26" s="13" t="s">
        <v>200</v>
      </c>
      <c r="C26" s="11" t="s">
        <v>182</v>
      </c>
      <c r="D26" s="10" t="s">
        <v>114</v>
      </c>
      <c r="E26" s="19" t="s">
        <v>201</v>
      </c>
      <c r="F26" s="13" t="s">
        <v>202</v>
      </c>
      <c r="G26" s="17" t="s">
        <v>167</v>
      </c>
      <c r="H26" s="13" t="s">
        <v>184</v>
      </c>
      <c r="I26" s="10" t="s">
        <v>203</v>
      </c>
      <c r="J26" s="15" t="s">
        <v>145</v>
      </c>
      <c r="K26" s="23" t="s">
        <v>120</v>
      </c>
      <c r="L26" s="24" t="s">
        <v>121</v>
      </c>
      <c r="M26" s="24" t="s">
        <v>121</v>
      </c>
      <c r="N26" s="24" t="s">
        <v>121</v>
      </c>
      <c r="O26" s="23" t="s">
        <v>120</v>
      </c>
      <c r="P26" s="24" t="s">
        <v>121</v>
      </c>
      <c r="Q26" s="27"/>
    </row>
    <row r="27" spans="1:17" ht="28.5" x14ac:dyDescent="0.2">
      <c r="A27" s="70"/>
      <c r="B27" s="14" t="s">
        <v>204</v>
      </c>
      <c r="C27" s="11" t="s">
        <v>182</v>
      </c>
      <c r="D27" s="10" t="s">
        <v>114</v>
      </c>
      <c r="E27" s="19" t="s">
        <v>205</v>
      </c>
      <c r="F27" s="13" t="s">
        <v>202</v>
      </c>
      <c r="G27" s="17" t="s">
        <v>167</v>
      </c>
      <c r="H27" s="13" t="s">
        <v>184</v>
      </c>
      <c r="I27" s="10" t="s">
        <v>206</v>
      </c>
      <c r="J27" s="15" t="s">
        <v>145</v>
      </c>
      <c r="K27" s="23" t="s">
        <v>120</v>
      </c>
      <c r="L27" s="24" t="s">
        <v>121</v>
      </c>
      <c r="M27" s="24" t="s">
        <v>121</v>
      </c>
      <c r="N27" s="24" t="s">
        <v>121</v>
      </c>
      <c r="O27" s="23" t="s">
        <v>120</v>
      </c>
      <c r="P27" s="24" t="s">
        <v>121</v>
      </c>
      <c r="Q27" s="27"/>
    </row>
    <row r="28" spans="1:17" ht="28.5" x14ac:dyDescent="0.2">
      <c r="A28" s="69" t="s">
        <v>207</v>
      </c>
      <c r="B28" s="13" t="s">
        <v>208</v>
      </c>
      <c r="C28" s="11" t="s">
        <v>182</v>
      </c>
      <c r="D28" s="10" t="s">
        <v>114</v>
      </c>
      <c r="E28" s="19" t="s">
        <v>209</v>
      </c>
      <c r="F28" s="13" t="s">
        <v>202</v>
      </c>
      <c r="G28" s="17" t="s">
        <v>167</v>
      </c>
      <c r="H28" s="13" t="s">
        <v>184</v>
      </c>
      <c r="I28" s="10" t="s">
        <v>210</v>
      </c>
      <c r="J28" s="15" t="s">
        <v>145</v>
      </c>
      <c r="K28" s="23" t="s">
        <v>120</v>
      </c>
      <c r="L28" s="24" t="s">
        <v>121</v>
      </c>
      <c r="M28" s="24" t="s">
        <v>121</v>
      </c>
      <c r="N28" s="24" t="s">
        <v>121</v>
      </c>
      <c r="O28" s="23" t="s">
        <v>120</v>
      </c>
      <c r="P28" s="24" t="s">
        <v>121</v>
      </c>
      <c r="Q28" s="27"/>
    </row>
    <row r="29" spans="1:17" ht="28.5" x14ac:dyDescent="0.2">
      <c r="A29" s="70"/>
      <c r="B29" s="14" t="s">
        <v>211</v>
      </c>
      <c r="C29" s="11" t="s">
        <v>182</v>
      </c>
      <c r="D29" s="10" t="s">
        <v>114</v>
      </c>
      <c r="E29" s="19" t="s">
        <v>212</v>
      </c>
      <c r="F29" s="13" t="s">
        <v>202</v>
      </c>
      <c r="G29" s="17" t="s">
        <v>167</v>
      </c>
      <c r="H29" s="13" t="s">
        <v>184</v>
      </c>
      <c r="I29" s="10" t="s">
        <v>213</v>
      </c>
      <c r="J29" s="15" t="s">
        <v>145</v>
      </c>
      <c r="K29" s="23" t="s">
        <v>120</v>
      </c>
      <c r="L29" s="24" t="s">
        <v>121</v>
      </c>
      <c r="M29" s="24" t="s">
        <v>121</v>
      </c>
      <c r="N29" s="24" t="s">
        <v>121</v>
      </c>
      <c r="O29" s="23" t="s">
        <v>120</v>
      </c>
      <c r="P29" s="24" t="s">
        <v>121</v>
      </c>
      <c r="Q29" s="27"/>
    </row>
  </sheetData>
  <mergeCells count="8">
    <mergeCell ref="A22:A23"/>
    <mergeCell ref="A24:A25"/>
    <mergeCell ref="A26:A27"/>
    <mergeCell ref="A28:A29"/>
    <mergeCell ref="A4:A10"/>
    <mergeCell ref="A12:A17"/>
    <mergeCell ref="A18:A19"/>
    <mergeCell ref="A20:A21"/>
  </mergeCells>
  <phoneticPr fontId="18" type="noConversion"/>
  <conditionalFormatting sqref="C1:C1048576">
    <cfRule type="cellIs" dxfId="11" priority="1" operator="equal">
      <formula>"已验收"</formula>
    </cfRule>
    <cfRule type="cellIs" dxfId="10" priority="2" operator="equal">
      <formula>"已开发"</formula>
    </cfRule>
    <cfRule type="cellIs" dxfId="9" priority="3" operator="equal">
      <formula>"未开发"</formula>
    </cfRule>
  </conditionalFormatting>
  <dataValidations count="1">
    <dataValidation type="list" allowBlank="1" showInputMessage="1" showErrorMessage="1" sqref="C4:C29" xr:uid="{00000000-0002-0000-0100-000000000000}">
      <formula1>"未开发,已开发,已验收"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7D42A-94F6-43BE-92A7-09DA6962314B}">
  <dimension ref="A1:F19"/>
  <sheetViews>
    <sheetView workbookViewId="0">
      <selection activeCell="E7" sqref="E7"/>
    </sheetView>
  </sheetViews>
  <sheetFormatPr defaultRowHeight="14.25" x14ac:dyDescent="0.2"/>
  <cols>
    <col min="1" max="1" width="19.5" style="3" bestFit="1" customWidth="1"/>
    <col min="2" max="2" width="10.5" style="3" bestFit="1" customWidth="1"/>
    <col min="3" max="3" width="27" style="3" bestFit="1" customWidth="1"/>
    <col min="4" max="4" width="16.875" style="3" customWidth="1"/>
    <col min="5" max="5" width="7.5" style="3" bestFit="1" customWidth="1"/>
    <col min="6" max="6" width="9" style="3" bestFit="1"/>
    <col min="7" max="16384" width="9" style="3"/>
  </cols>
  <sheetData>
    <row r="1" spans="1:6" x14ac:dyDescent="0.2">
      <c r="A1" s="43" t="s">
        <v>239</v>
      </c>
      <c r="B1" s="43" t="s">
        <v>238</v>
      </c>
      <c r="C1" s="43" t="s">
        <v>236</v>
      </c>
      <c r="D1" s="43" t="s">
        <v>254</v>
      </c>
      <c r="E1" s="9" t="s">
        <v>97</v>
      </c>
      <c r="F1" s="43" t="s">
        <v>237</v>
      </c>
    </row>
    <row r="2" spans="1:6" x14ac:dyDescent="0.2">
      <c r="A2" s="75" t="s">
        <v>248</v>
      </c>
      <c r="B2" s="77" t="s">
        <v>240</v>
      </c>
      <c r="C2" s="10">
        <v>1</v>
      </c>
      <c r="D2" s="10" t="s">
        <v>269</v>
      </c>
      <c r="E2" s="11" t="s">
        <v>272</v>
      </c>
      <c r="F2" s="40"/>
    </row>
    <row r="3" spans="1:6" x14ac:dyDescent="0.2">
      <c r="A3" s="76"/>
      <c r="B3" s="76"/>
      <c r="C3" s="10">
        <v>2</v>
      </c>
      <c r="D3" s="10" t="s">
        <v>249</v>
      </c>
      <c r="E3" s="11" t="s">
        <v>272</v>
      </c>
      <c r="F3" s="40"/>
    </row>
    <row r="4" spans="1:6" x14ac:dyDescent="0.2">
      <c r="A4" s="76"/>
      <c r="B4" s="76"/>
      <c r="C4" s="10">
        <v>3</v>
      </c>
      <c r="D4" s="40" t="s">
        <v>250</v>
      </c>
      <c r="E4" s="11" t="s">
        <v>113</v>
      </c>
      <c r="F4" s="40"/>
    </row>
    <row r="5" spans="1:6" x14ac:dyDescent="0.2">
      <c r="A5" s="75" t="s">
        <v>246</v>
      </c>
      <c r="B5" s="75" t="s">
        <v>247</v>
      </c>
      <c r="C5" s="10">
        <v>1</v>
      </c>
      <c r="D5" s="40" t="s">
        <v>255</v>
      </c>
      <c r="E5" s="11"/>
      <c r="F5" s="10"/>
    </row>
    <row r="6" spans="1:6" x14ac:dyDescent="0.2">
      <c r="A6" s="78"/>
      <c r="B6" s="78"/>
      <c r="C6" s="10">
        <v>2</v>
      </c>
      <c r="D6" s="40" t="s">
        <v>257</v>
      </c>
      <c r="E6" s="11"/>
      <c r="F6" s="10"/>
    </row>
    <row r="7" spans="1:6" x14ac:dyDescent="0.2">
      <c r="A7" s="78"/>
      <c r="B7" s="78"/>
      <c r="C7" s="10">
        <v>3</v>
      </c>
      <c r="D7" s="40" t="s">
        <v>256</v>
      </c>
      <c r="E7" s="11"/>
      <c r="F7" s="10"/>
    </row>
    <row r="8" spans="1:6" x14ac:dyDescent="0.2">
      <c r="A8" s="78"/>
      <c r="B8" s="78"/>
      <c r="C8" s="10">
        <v>4</v>
      </c>
      <c r="D8" s="40" t="s">
        <v>249</v>
      </c>
      <c r="E8" s="11"/>
      <c r="F8" s="10"/>
    </row>
    <row r="9" spans="1:6" x14ac:dyDescent="0.2">
      <c r="A9" s="71" t="s">
        <v>241</v>
      </c>
      <c r="B9" s="73" t="s">
        <v>251</v>
      </c>
      <c r="C9" s="10">
        <v>0</v>
      </c>
      <c r="D9" s="10" t="s">
        <v>325</v>
      </c>
      <c r="E9" s="11" t="s">
        <v>272</v>
      </c>
      <c r="F9" s="10"/>
    </row>
    <row r="10" spans="1:6" x14ac:dyDescent="0.2">
      <c r="A10" s="72"/>
      <c r="B10" s="74"/>
      <c r="C10" s="10">
        <v>1</v>
      </c>
      <c r="D10" s="10" t="s">
        <v>226</v>
      </c>
      <c r="E10" s="11" t="s">
        <v>272</v>
      </c>
      <c r="F10" s="10"/>
    </row>
    <row r="11" spans="1:6" x14ac:dyDescent="0.2">
      <c r="A11" s="72"/>
      <c r="B11" s="72"/>
      <c r="C11" s="10">
        <v>2</v>
      </c>
      <c r="D11" s="10" t="s">
        <v>326</v>
      </c>
      <c r="E11" s="11" t="s">
        <v>272</v>
      </c>
      <c r="F11" s="10"/>
    </row>
    <row r="12" spans="1:6" x14ac:dyDescent="0.2">
      <c r="A12" s="70"/>
      <c r="B12" s="70"/>
      <c r="C12" s="10">
        <v>3</v>
      </c>
      <c r="D12" s="10" t="s">
        <v>327</v>
      </c>
      <c r="E12" s="11" t="s">
        <v>113</v>
      </c>
      <c r="F12" s="10"/>
    </row>
    <row r="13" spans="1:6" x14ac:dyDescent="0.2">
      <c r="A13" s="71" t="s">
        <v>270</v>
      </c>
      <c r="B13" s="71" t="s">
        <v>271</v>
      </c>
      <c r="C13" s="10" t="s">
        <v>279</v>
      </c>
      <c r="D13" s="10" t="s">
        <v>281</v>
      </c>
      <c r="E13" s="11" t="s">
        <v>272</v>
      </c>
      <c r="F13" s="10"/>
    </row>
    <row r="14" spans="1:6" x14ac:dyDescent="0.2">
      <c r="A14" s="72"/>
      <c r="B14" s="72"/>
      <c r="C14" s="10" t="s">
        <v>273</v>
      </c>
      <c r="D14" s="10" t="s">
        <v>283</v>
      </c>
      <c r="E14" s="11" t="s">
        <v>272</v>
      </c>
      <c r="F14" s="10"/>
    </row>
    <row r="15" spans="1:6" x14ac:dyDescent="0.2">
      <c r="A15" s="72"/>
      <c r="B15" s="72"/>
      <c r="C15" s="10" t="s">
        <v>274</v>
      </c>
      <c r="D15" s="10" t="s">
        <v>284</v>
      </c>
      <c r="E15" s="11" t="s">
        <v>272</v>
      </c>
      <c r="F15" s="10"/>
    </row>
    <row r="16" spans="1:6" x14ac:dyDescent="0.2">
      <c r="A16" s="72"/>
      <c r="B16" s="72"/>
      <c r="C16" s="10" t="s">
        <v>275</v>
      </c>
      <c r="D16" s="10" t="s">
        <v>285</v>
      </c>
      <c r="E16" s="11" t="s">
        <v>272</v>
      </c>
      <c r="F16" s="10"/>
    </row>
    <row r="17" spans="1:6" x14ac:dyDescent="0.2">
      <c r="A17" s="72"/>
      <c r="B17" s="72"/>
      <c r="C17" s="10" t="s">
        <v>276</v>
      </c>
      <c r="D17" s="10" t="s">
        <v>286</v>
      </c>
      <c r="E17" s="11" t="s">
        <v>272</v>
      </c>
      <c r="F17" s="10"/>
    </row>
    <row r="18" spans="1:6" x14ac:dyDescent="0.2">
      <c r="A18" s="72"/>
      <c r="B18" s="72"/>
      <c r="C18" s="10" t="s">
        <v>277</v>
      </c>
      <c r="D18" s="10" t="s">
        <v>287</v>
      </c>
      <c r="E18" s="11" t="s">
        <v>113</v>
      </c>
      <c r="F18" s="10"/>
    </row>
    <row r="19" spans="1:6" x14ac:dyDescent="0.2">
      <c r="A19" s="70"/>
      <c r="B19" s="70"/>
      <c r="C19" s="10" t="s">
        <v>278</v>
      </c>
      <c r="D19" s="10" t="s">
        <v>289</v>
      </c>
      <c r="E19" s="11" t="s">
        <v>113</v>
      </c>
      <c r="F19" s="10"/>
    </row>
  </sheetData>
  <mergeCells count="8">
    <mergeCell ref="A13:A19"/>
    <mergeCell ref="B13:B19"/>
    <mergeCell ref="B9:B12"/>
    <mergeCell ref="A9:A12"/>
    <mergeCell ref="A2:A4"/>
    <mergeCell ref="B2:B4"/>
    <mergeCell ref="A5:A8"/>
    <mergeCell ref="B5:B8"/>
  </mergeCells>
  <phoneticPr fontId="18" type="noConversion"/>
  <conditionalFormatting sqref="E1:E8 E12:E19">
    <cfRule type="cellIs" dxfId="8" priority="10" operator="equal">
      <formula>"已验收"</formula>
    </cfRule>
    <cfRule type="cellIs" dxfId="7" priority="11" operator="equal">
      <formula>"已开发"</formula>
    </cfRule>
    <cfRule type="cellIs" dxfId="6" priority="12" operator="equal">
      <formula>"未开发"</formula>
    </cfRule>
  </conditionalFormatting>
  <conditionalFormatting sqref="E9:E11">
    <cfRule type="cellIs" dxfId="5" priority="1" operator="equal">
      <formula>"已验收"</formula>
    </cfRule>
    <cfRule type="cellIs" dxfId="4" priority="2" operator="equal">
      <formula>"已开发"</formula>
    </cfRule>
    <cfRule type="cellIs" dxfId="3" priority="3" operator="equal">
      <formula>"未开发"</formula>
    </cfRule>
  </conditionalFormatting>
  <dataValidations count="1">
    <dataValidation type="list" allowBlank="1" showInputMessage="1" showErrorMessage="1" sqref="E2:E19" xr:uid="{F6DDD9E3-D88B-46DB-9D1E-E67BFF51DB2F}">
      <formula1>"未开发,已开发,已验收"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D33D1-6018-4ABB-B605-BA146F5385EF}">
  <dimension ref="A1:G8"/>
  <sheetViews>
    <sheetView workbookViewId="0">
      <selection activeCell="E25" sqref="E25"/>
    </sheetView>
  </sheetViews>
  <sheetFormatPr defaultRowHeight="14.25" x14ac:dyDescent="0.2"/>
  <cols>
    <col min="1" max="1" width="12.875" style="3" bestFit="1" customWidth="1"/>
    <col min="2" max="3" width="7.5" style="3" bestFit="1" customWidth="1"/>
    <col min="4" max="4" width="7.625" style="3" bestFit="1" customWidth="1"/>
    <col min="5" max="5" width="32.375" style="3" bestFit="1" customWidth="1"/>
    <col min="6" max="6" width="7.5" style="3" bestFit="1" customWidth="1"/>
    <col min="7" max="7" width="16.5" style="3" bestFit="1" customWidth="1"/>
    <col min="8" max="16384" width="9" style="3"/>
  </cols>
  <sheetData>
    <row r="1" spans="1:7" x14ac:dyDescent="0.2">
      <c r="A1" s="8" t="s">
        <v>233</v>
      </c>
      <c r="B1" s="8" t="s">
        <v>234</v>
      </c>
      <c r="C1" s="8" t="s">
        <v>232</v>
      </c>
      <c r="D1" s="8" t="s">
        <v>267</v>
      </c>
      <c r="E1" s="8" t="s">
        <v>266</v>
      </c>
      <c r="F1" s="9" t="s">
        <v>97</v>
      </c>
      <c r="G1" s="43" t="s">
        <v>237</v>
      </c>
    </row>
    <row r="2" spans="1:7" x14ac:dyDescent="0.2">
      <c r="A2" s="10" t="s">
        <v>290</v>
      </c>
      <c r="B2" s="17" t="s">
        <v>235</v>
      </c>
      <c r="C2" s="17" t="s">
        <v>226</v>
      </c>
      <c r="D2" s="10" t="s">
        <v>268</v>
      </c>
      <c r="E2" s="10" t="s">
        <v>297</v>
      </c>
      <c r="F2" s="11" t="s">
        <v>272</v>
      </c>
      <c r="G2" s="40" t="s">
        <v>280</v>
      </c>
    </row>
    <row r="3" spans="1:7" x14ac:dyDescent="0.2">
      <c r="A3" s="10" t="s">
        <v>291</v>
      </c>
      <c r="B3" s="17" t="s">
        <v>235</v>
      </c>
      <c r="C3" s="17" t="s">
        <v>226</v>
      </c>
      <c r="D3" s="10" t="s">
        <v>268</v>
      </c>
      <c r="E3" s="10" t="s">
        <v>298</v>
      </c>
      <c r="F3" s="11" t="s">
        <v>272</v>
      </c>
      <c r="G3" s="40" t="s">
        <v>282</v>
      </c>
    </row>
    <row r="4" spans="1:7" x14ac:dyDescent="0.2">
      <c r="A4" s="10" t="s">
        <v>292</v>
      </c>
      <c r="B4" s="17" t="s">
        <v>235</v>
      </c>
      <c r="C4" s="17" t="s">
        <v>226</v>
      </c>
      <c r="D4" s="10" t="s">
        <v>268</v>
      </c>
      <c r="E4" s="10" t="s">
        <v>299</v>
      </c>
      <c r="F4" s="11" t="s">
        <v>272</v>
      </c>
      <c r="G4" s="10" t="s">
        <v>284</v>
      </c>
    </row>
    <row r="5" spans="1:7" x14ac:dyDescent="0.2">
      <c r="A5" s="10" t="s">
        <v>293</v>
      </c>
      <c r="B5" s="17" t="s">
        <v>235</v>
      </c>
      <c r="C5" s="17" t="s">
        <v>226</v>
      </c>
      <c r="D5" s="10" t="s">
        <v>268</v>
      </c>
      <c r="E5" s="10" t="s">
        <v>300</v>
      </c>
      <c r="F5" s="11" t="s">
        <v>272</v>
      </c>
      <c r="G5" s="10" t="s">
        <v>285</v>
      </c>
    </row>
    <row r="6" spans="1:7" x14ac:dyDescent="0.2">
      <c r="A6" s="10" t="s">
        <v>294</v>
      </c>
      <c r="B6" s="17" t="s">
        <v>235</v>
      </c>
      <c r="C6" s="17" t="s">
        <v>226</v>
      </c>
      <c r="D6" s="10" t="s">
        <v>268</v>
      </c>
      <c r="E6" s="10" t="s">
        <v>301</v>
      </c>
      <c r="F6" s="11" t="s">
        <v>272</v>
      </c>
      <c r="G6" s="10" t="s">
        <v>286</v>
      </c>
    </row>
    <row r="7" spans="1:7" x14ac:dyDescent="0.2">
      <c r="A7" s="10" t="s">
        <v>295</v>
      </c>
      <c r="B7" s="17" t="s">
        <v>235</v>
      </c>
      <c r="C7" s="17" t="s">
        <v>226</v>
      </c>
      <c r="D7" s="10" t="s">
        <v>268</v>
      </c>
      <c r="E7" s="10" t="s">
        <v>302</v>
      </c>
      <c r="F7" s="11" t="s">
        <v>113</v>
      </c>
      <c r="G7" s="10" t="s">
        <v>287</v>
      </c>
    </row>
    <row r="8" spans="1:7" x14ac:dyDescent="0.2">
      <c r="A8" s="10" t="s">
        <v>296</v>
      </c>
      <c r="B8" s="17" t="s">
        <v>235</v>
      </c>
      <c r="C8" s="17" t="s">
        <v>226</v>
      </c>
      <c r="D8" s="10" t="s">
        <v>268</v>
      </c>
      <c r="E8" s="10" t="s">
        <v>303</v>
      </c>
      <c r="F8" s="11" t="s">
        <v>113</v>
      </c>
      <c r="G8" s="10" t="s">
        <v>288</v>
      </c>
    </row>
  </sheetData>
  <phoneticPr fontId="18" type="noConversion"/>
  <conditionalFormatting sqref="F1:F8">
    <cfRule type="cellIs" dxfId="2" priority="1" operator="equal">
      <formula>"已验收"</formula>
    </cfRule>
    <cfRule type="cellIs" dxfId="1" priority="2" operator="equal">
      <formula>"已开发"</formula>
    </cfRule>
    <cfRule type="cellIs" dxfId="0" priority="3" operator="equal">
      <formula>"未开发"</formula>
    </cfRule>
  </conditionalFormatting>
  <dataValidations count="1">
    <dataValidation type="list" allowBlank="1" showInputMessage="1" showErrorMessage="1" sqref="F2:F8" xr:uid="{7ED3453D-EC49-41FF-A52E-591816D71D16}">
      <formula1>"未开发,已开发,已验收"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8"/>
  <sheetViews>
    <sheetView topLeftCell="A11" workbookViewId="0">
      <selection activeCell="A11" sqref="A11"/>
    </sheetView>
  </sheetViews>
  <sheetFormatPr defaultColWidth="8.625" defaultRowHeight="14.25" x14ac:dyDescent="0.2"/>
  <cols>
    <col min="1" max="1" width="9.875" style="1" customWidth="1"/>
    <col min="2" max="2" width="34.125" style="1" customWidth="1"/>
    <col min="3" max="16384" width="8.625" style="1"/>
  </cols>
  <sheetData>
    <row r="2" spans="1:2" x14ac:dyDescent="0.2">
      <c r="A2" s="79" t="s">
        <v>214</v>
      </c>
      <c r="B2" s="2" t="s">
        <v>215</v>
      </c>
    </row>
    <row r="3" spans="1:2" x14ac:dyDescent="0.2">
      <c r="A3" s="79"/>
      <c r="B3" s="2" t="s">
        <v>216</v>
      </c>
    </row>
    <row r="4" spans="1:2" x14ac:dyDescent="0.2">
      <c r="A4" s="79"/>
      <c r="B4" s="2" t="s">
        <v>217</v>
      </c>
    </row>
    <row r="5" spans="1:2" x14ac:dyDescent="0.2">
      <c r="A5" s="79"/>
      <c r="B5" s="2" t="s">
        <v>218</v>
      </c>
    </row>
    <row r="6" spans="1:2" x14ac:dyDescent="0.2">
      <c r="A6" s="79" t="s">
        <v>219</v>
      </c>
      <c r="B6" s="2" t="s">
        <v>220</v>
      </c>
    </row>
    <row r="7" spans="1:2" x14ac:dyDescent="0.2">
      <c r="A7" s="79"/>
      <c r="B7" s="2" t="s">
        <v>221</v>
      </c>
    </row>
    <row r="8" spans="1:2" x14ac:dyDescent="0.2">
      <c r="A8" s="79"/>
      <c r="B8" s="2" t="s">
        <v>222</v>
      </c>
    </row>
  </sheetData>
  <mergeCells count="2">
    <mergeCell ref="A2:A5"/>
    <mergeCell ref="A6:A8"/>
  </mergeCells>
  <phoneticPr fontId="18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00 图表</vt:lpstr>
      <vt:lpstr>01 埋点事件</vt:lpstr>
      <vt:lpstr>02 埋点枚举</vt:lpstr>
      <vt:lpstr>03 事件指标</vt:lpstr>
      <vt:lpstr>备忘录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2015-06-07T02:19:00Z</dcterms:created>
  <dcterms:modified xsi:type="dcterms:W3CDTF">2022-11-15T09:25:01Z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93FA9BF97EBAC988D7211063445B5902</vt:lpwstr>
  </property>
  <property fmtid="{D5CDD505-2E9C-101B-9397-08002B2CF9AE}" pid="3" name="KSOProductBuildVer">
    <vt:lpwstr>2052-4.5.0.7415</vt:lpwstr>
  </property>
</Properties>
</file>