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tUsRoll\00 设计文档\09 运营相关\"/>
    </mc:Choice>
  </mc:AlternateContent>
  <xr:revisionPtr revIDLastSave="0" documentId="13_ncr:1_{ABDF5622-C882-46A3-B794-B8ED4E13DB4C}" xr6:coauthVersionLast="47" xr6:coauthVersionMax="47" xr10:uidLastSave="{00000000-0000-0000-0000-000000000000}"/>
  <bookViews>
    <workbookView xWindow="-120" yWindow="-120" windowWidth="29040" windowHeight="15840" xr2:uid="{7F4C48D9-D725-4136-9F4B-1E8957F267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1" l="1"/>
  <c r="H42" i="1"/>
  <c r="H2" i="1"/>
  <c r="H3" i="1"/>
  <c r="H4" i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<sst xmlns="http://schemas.openxmlformats.org/spreadsheetml/2006/main" count="127" uniqueCount="33">
  <si>
    <r>
      <rPr>
        <b/>
        <sz val="10"/>
        <color rgb="FF000000"/>
        <rFont val="Microsoft YaHei"/>
        <family val="2"/>
        <charset val="134"/>
      </rPr>
      <t>使用人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</si>
  <si>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用户UID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</si>
  <si>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备注</t>
    </r>
    <phoneticPr fontId="1" type="noConversion"/>
  </si>
  <si>
    <t>Faye</t>
  </si>
  <si>
    <t>Ken</t>
  </si>
  <si>
    <t>Match</t>
  </si>
  <si>
    <t>jinx</t>
  </si>
  <si>
    <t>janna</t>
  </si>
  <si>
    <t>Lee</t>
  </si>
  <si>
    <t>Caven</t>
  </si>
  <si>
    <t>市场素材制作</t>
  </si>
  <si>
    <t>Chris</t>
  </si>
  <si>
    <t>是</t>
  </si>
  <si>
    <t>Erbao</t>
    <phoneticPr fontId="1" type="noConversion"/>
  </si>
  <si>
    <t>Lena</t>
    <phoneticPr fontId="1" type="noConversion"/>
  </si>
  <si>
    <t>已离职</t>
    <phoneticPr fontId="1" type="noConversion"/>
  </si>
  <si>
    <t>King</t>
    <phoneticPr fontId="1" type="noConversion"/>
  </si>
  <si>
    <t>Ocean</t>
    <phoneticPr fontId="1" type="noConversion"/>
  </si>
  <si>
    <t>KingYang</t>
    <phoneticPr fontId="1" type="noConversion"/>
  </si>
  <si>
    <t>Jeff</t>
    <phoneticPr fontId="1" type="noConversion"/>
  </si>
  <si>
    <t>Eddie</t>
    <phoneticPr fontId="1" type="noConversion"/>
  </si>
  <si>
    <t>Money芬</t>
    <phoneticPr fontId="1" type="noConversion"/>
  </si>
  <si>
    <t>笨笨</t>
    <phoneticPr fontId="1" type="noConversion"/>
  </si>
  <si>
    <t>台湾陪玩</t>
    <phoneticPr fontId="1" type="noConversion"/>
  </si>
  <si>
    <t>阿峰</t>
    <phoneticPr fontId="1" type="noConversion"/>
  </si>
  <si>
    <t>去重</t>
    <phoneticPr fontId="1" type="noConversion"/>
  </si>
  <si>
    <t>Tina</t>
    <phoneticPr fontId="1" type="noConversion"/>
  </si>
  <si>
    <t>外部陪玩名单录入</t>
    <phoneticPr fontId="1" type="noConversion"/>
  </si>
  <si>
    <t>外部陪玩名单输出</t>
    <phoneticPr fontId="1" type="noConversion"/>
  </si>
  <si>
    <t>Mario</t>
    <phoneticPr fontId="1" type="noConversion"/>
  </si>
  <si>
    <t>Menson</t>
    <phoneticPr fontId="1" type="noConversion"/>
  </si>
  <si>
    <t>内部陪玩录入【GMT后台】</t>
    <phoneticPr fontId="1" type="noConversion"/>
  </si>
  <si>
    <t>白名单录入【PM后台】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</si>
</sst>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b/>
      <sz val="10"/>
      <color rgb="FF000000"/>
      <name val="Microsoft YaHei"/>
      <family val="2"/>
      <charset val="134"/>
    </font>
    <font>
      <sz val="11"/>
      <name val="微软雅黑"/>
      <family val="2"/>
      <charset val="134"/>
    </font>
    <font>
      <sz val="11"/>
      <color rgb="FF000000"/>
      <name val="Microsoft YaHei"/>
      <family val="2"/>
      <charset val="134"/>
    </font>
    <font>
      <sz val="11"/>
      <name val="Microsoft YaHei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AD3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4DAE-1C48-478E-9B84-56964F701248}">
  <dimension ref="A1:H43"/>
  <sheetViews>
    <sheetView tabSelected="1" workbookViewId="0">
      <selection activeCell="H2" sqref="H2"/>
    </sheetView>
  </sheetViews>
  <sheetFormatPr defaultRowHeight="14.25"/>
  <cols>
    <col min="1" max="1" width="13.25" bestFit="1" customWidth="1"/>
    <col min="2" max="2" width="8" bestFit="1" customWidth="1"/>
    <col min="3" max="3" width="19.875" bestFit="1" customWidth="1"/>
    <col min="4" max="4" width="22.875" bestFit="1" customWidth="1"/>
    <col min="5" max="5" width="15" bestFit="1" customWidth="1"/>
    <col min="6" max="6" width="9.25" bestFit="1" customWidth="1"/>
    <col min="7" max="7" width="4.75" style="13" bestFit="1" customWidth="1"/>
    <col min="8" max="8" width="15" style="14" bestFit="1" customWidth="1"/>
  </cols>
  <sheetData>
    <row r="1" spans="1:8" ht="16.5">
      <c r="A1" s="1" t="s">
        <v>0</v>
      </c>
      <c r="B1" s="2" t="s">
        <v>1</v>
      </c>
      <c r="C1" s="3" t="s">
        <v>32</v>
      </c>
      <c r="D1" s="3" t="s">
        <v>31</v>
      </c>
      <c r="E1" s="3" t="s">
        <v>27</v>
      </c>
      <c r="F1" s="2" t="s">
        <v>2</v>
      </c>
      <c r="G1" s="3" t="s">
        <v>25</v>
      </c>
      <c r="H1" s="3" t="s">
        <v>28</v>
      </c>
    </row>
    <row r="2" spans="1:8" ht="16.5">
      <c r="A2" s="21" t="s">
        <v>3</v>
      </c>
      <c r="B2" s="4">
        <v>10341</v>
      </c>
      <c r="C2" s="5" t="s">
        <v>12</v>
      </c>
      <c r="D2" s="5"/>
      <c r="E2" s="5" t="s">
        <v>12</v>
      </c>
      <c r="F2" s="10"/>
      <c r="G2" s="4" t="str">
        <f>_xlfn.IFNA(VLOOKUP(B2,B$1:B1,1,FALSE),"")</f>
        <v/>
      </c>
      <c r="H2" s="10">
        <f>B2</f>
        <v>10341</v>
      </c>
    </row>
    <row r="3" spans="1:8" ht="16.5">
      <c r="A3" s="22"/>
      <c r="B3" s="4">
        <v>10372</v>
      </c>
      <c r="C3" s="5" t="s">
        <v>12</v>
      </c>
      <c r="D3" s="5"/>
      <c r="E3" s="5" t="s">
        <v>12</v>
      </c>
      <c r="F3" s="10"/>
      <c r="G3" s="4" t="str">
        <f>_xlfn.IFNA(VLOOKUP(B3,B$1:B2,1,FALSE),"")</f>
        <v/>
      </c>
      <c r="H3" s="10" t="str">
        <f t="shared" ref="H3:H43" si="0">H2&amp;","&amp;B3</f>
        <v>10341,10372</v>
      </c>
    </row>
    <row r="4" spans="1:8" ht="16.5">
      <c r="A4" s="22"/>
      <c r="B4" s="4">
        <v>10373</v>
      </c>
      <c r="C4" s="5" t="s">
        <v>12</v>
      </c>
      <c r="D4" s="5"/>
      <c r="E4" s="5" t="s">
        <v>12</v>
      </c>
      <c r="F4" s="11"/>
      <c r="G4" s="4" t="str">
        <f>_xlfn.IFNA(VLOOKUP(B4,B$1:B3,1,FALSE),"")</f>
        <v/>
      </c>
      <c r="H4" s="10" t="str">
        <f t="shared" si="0"/>
        <v>10341,10372,10373</v>
      </c>
    </row>
    <row r="5" spans="1:8" ht="16.5">
      <c r="A5" s="21" t="s">
        <v>4</v>
      </c>
      <c r="B5" s="4">
        <v>10353</v>
      </c>
      <c r="C5" s="5" t="s">
        <v>12</v>
      </c>
      <c r="D5" s="5" t="s">
        <v>12</v>
      </c>
      <c r="E5" s="5" t="s">
        <v>12</v>
      </c>
      <c r="F5" s="10"/>
      <c r="G5" s="4" t="str">
        <f>_xlfn.IFNA(VLOOKUP(B5,B$1:B4,1,FALSE),"")</f>
        <v/>
      </c>
      <c r="H5" s="10" t="str">
        <f t="shared" si="0"/>
        <v>10341,10372,10373,10353</v>
      </c>
    </row>
    <row r="6" spans="1:8" ht="16.5">
      <c r="A6" s="22"/>
      <c r="B6" s="4">
        <v>10357</v>
      </c>
      <c r="C6" s="5" t="s">
        <v>12</v>
      </c>
      <c r="D6" s="5"/>
      <c r="E6" s="5" t="s">
        <v>12</v>
      </c>
      <c r="F6" s="10"/>
      <c r="G6" s="4" t="str">
        <f>_xlfn.IFNA(VLOOKUP(B6,B$1:B5,1,FALSE),"")</f>
        <v/>
      </c>
      <c r="H6" s="10" t="str">
        <f t="shared" si="0"/>
        <v>10341,10372,10373,10353,10357</v>
      </c>
    </row>
    <row r="7" spans="1:8" ht="16.5">
      <c r="A7" s="22"/>
      <c r="B7" s="4">
        <v>10360</v>
      </c>
      <c r="C7" s="5" t="s">
        <v>12</v>
      </c>
      <c r="D7" s="5"/>
      <c r="E7" s="5" t="s">
        <v>12</v>
      </c>
      <c r="F7" s="10"/>
      <c r="G7" s="4" t="str">
        <f>_xlfn.IFNA(VLOOKUP(B7,B$1:B6,1,FALSE),"")</f>
        <v/>
      </c>
      <c r="H7" s="10" t="str">
        <f t="shared" si="0"/>
        <v>10341,10372,10373,10353,10357,10360</v>
      </c>
    </row>
    <row r="8" spans="1:8" ht="16.5">
      <c r="A8" s="21" t="s">
        <v>5</v>
      </c>
      <c r="B8" s="4">
        <v>10355</v>
      </c>
      <c r="C8" s="5" t="s">
        <v>12</v>
      </c>
      <c r="D8" s="5" t="s">
        <v>12</v>
      </c>
      <c r="E8" s="5" t="s">
        <v>12</v>
      </c>
      <c r="F8" s="10"/>
      <c r="G8" s="4" t="str">
        <f>_xlfn.IFNA(VLOOKUP(B8,B$1:B7,1,FALSE),"")</f>
        <v/>
      </c>
      <c r="H8" s="10" t="str">
        <f t="shared" si="0"/>
        <v>10341,10372,10373,10353,10357,10360,10355</v>
      </c>
    </row>
    <row r="9" spans="1:8" ht="16.5">
      <c r="A9" s="22"/>
      <c r="B9" s="4">
        <v>10358</v>
      </c>
      <c r="C9" s="5" t="s">
        <v>12</v>
      </c>
      <c r="D9" s="5" t="s">
        <v>12</v>
      </c>
      <c r="E9" s="5" t="s">
        <v>12</v>
      </c>
      <c r="F9" s="10"/>
      <c r="G9" s="4" t="str">
        <f>_xlfn.IFNA(VLOOKUP(B9,B$1:B8,1,FALSE),"")</f>
        <v/>
      </c>
      <c r="H9" s="10" t="str">
        <f t="shared" si="0"/>
        <v>10341,10372,10373,10353,10357,10360,10355,10358</v>
      </c>
    </row>
    <row r="10" spans="1:8" ht="16.5">
      <c r="A10" s="22"/>
      <c r="B10" s="4">
        <v>10359</v>
      </c>
      <c r="C10" s="5" t="s">
        <v>12</v>
      </c>
      <c r="D10" s="5" t="s">
        <v>12</v>
      </c>
      <c r="E10" s="5" t="s">
        <v>12</v>
      </c>
      <c r="F10" s="10"/>
      <c r="G10" s="4" t="str">
        <f>_xlfn.IFNA(VLOOKUP(B10,B$1:B9,1,FALSE),"")</f>
        <v/>
      </c>
      <c r="H10" s="10" t="str">
        <f t="shared" si="0"/>
        <v>10341,10372,10373,10353,10357,10360,10355,10358,10359</v>
      </c>
    </row>
    <row r="11" spans="1:8" ht="16.5">
      <c r="A11" s="23" t="s">
        <v>6</v>
      </c>
      <c r="B11" s="4">
        <v>10347</v>
      </c>
      <c r="C11" s="5" t="s">
        <v>12</v>
      </c>
      <c r="D11" s="5"/>
      <c r="E11" s="5" t="s">
        <v>12</v>
      </c>
      <c r="F11" s="10"/>
      <c r="G11" s="4" t="str">
        <f>_xlfn.IFNA(VLOOKUP(B11,B$1:B10,1,FALSE),"")</f>
        <v/>
      </c>
      <c r="H11" s="10" t="str">
        <f t="shared" si="0"/>
        <v>10341,10372,10373,10353,10357,10360,10355,10358,10359,10347</v>
      </c>
    </row>
    <row r="12" spans="1:8" ht="16.5">
      <c r="A12" s="22"/>
      <c r="B12" s="4">
        <v>10351</v>
      </c>
      <c r="C12" s="5" t="s">
        <v>12</v>
      </c>
      <c r="D12" s="5"/>
      <c r="E12" s="5" t="s">
        <v>12</v>
      </c>
      <c r="F12" s="10"/>
      <c r="G12" s="4" t="str">
        <f>_xlfn.IFNA(VLOOKUP(B12,B$1:B11,1,FALSE),"")</f>
        <v/>
      </c>
      <c r="H12" s="10" t="str">
        <f t="shared" si="0"/>
        <v>10341,10372,10373,10353,10357,10360,10355,10358,10359,10347,10351</v>
      </c>
    </row>
    <row r="13" spans="1:8" ht="16.5">
      <c r="A13" s="22"/>
      <c r="B13" s="4">
        <v>10356</v>
      </c>
      <c r="C13" s="5" t="s">
        <v>12</v>
      </c>
      <c r="D13" s="5"/>
      <c r="E13" s="5" t="s">
        <v>12</v>
      </c>
      <c r="F13" s="10"/>
      <c r="G13" s="4" t="str">
        <f>_xlfn.IFNA(VLOOKUP(B13,B$1:B12,1,FALSE),"")</f>
        <v/>
      </c>
      <c r="H13" s="10" t="str">
        <f t="shared" si="0"/>
        <v>10341,10372,10373,10353,10357,10360,10355,10358,10359,10347,10351,10356</v>
      </c>
    </row>
    <row r="14" spans="1:8" ht="16.5">
      <c r="A14" s="23" t="s">
        <v>7</v>
      </c>
      <c r="B14" s="4">
        <v>10352</v>
      </c>
      <c r="C14" s="5" t="s">
        <v>12</v>
      </c>
      <c r="D14" s="5"/>
      <c r="E14" s="5" t="s">
        <v>12</v>
      </c>
      <c r="F14" s="10"/>
      <c r="G14" s="4" t="str">
        <f>_xlfn.IFNA(VLOOKUP(B14,B$1:B13,1,FALSE),"")</f>
        <v/>
      </c>
      <c r="H14" s="10" t="str">
        <f t="shared" si="0"/>
        <v>10341,10372,10373,10353,10357,10360,10355,10358,10359,10347,10351,10356,10352</v>
      </c>
    </row>
    <row r="15" spans="1:8" ht="16.5">
      <c r="A15" s="22"/>
      <c r="B15" s="4">
        <v>10350</v>
      </c>
      <c r="C15" s="5" t="s">
        <v>12</v>
      </c>
      <c r="D15" s="5"/>
      <c r="E15" s="5" t="s">
        <v>12</v>
      </c>
      <c r="F15" s="10"/>
      <c r="G15" s="4" t="str">
        <f>_xlfn.IFNA(VLOOKUP(B15,B$1:B14,1,FALSE),"")</f>
        <v/>
      </c>
      <c r="H15" s="10" t="str">
        <f t="shared" si="0"/>
        <v>10341,10372,10373,10353,10357,10360,10355,10358,10359,10347,10351,10356,10352,10350</v>
      </c>
    </row>
    <row r="16" spans="1:8" ht="16.5">
      <c r="A16" s="22"/>
      <c r="B16" s="4">
        <v>10348</v>
      </c>
      <c r="C16" s="5" t="s">
        <v>12</v>
      </c>
      <c r="D16" s="5" t="s">
        <v>12</v>
      </c>
      <c r="E16" s="5" t="s">
        <v>12</v>
      </c>
      <c r="F16" s="10"/>
      <c r="G16" s="4" t="str">
        <f>_xlfn.IFNA(VLOOKUP(B16,B$1:B15,1,FALSE),"")</f>
        <v/>
      </c>
      <c r="H16" s="10" t="str">
        <f t="shared" si="0"/>
        <v>10341,10372,10373,10353,10357,10360,10355,10358,10359,10347,10351,10356,10352,10350,10348</v>
      </c>
    </row>
    <row r="17" spans="1:8" ht="16.5">
      <c r="A17" s="15" t="s">
        <v>13</v>
      </c>
      <c r="B17" s="4">
        <v>11887</v>
      </c>
      <c r="C17" s="5" t="s">
        <v>12</v>
      </c>
      <c r="D17" s="5"/>
      <c r="E17" s="5" t="s">
        <v>12</v>
      </c>
      <c r="F17" s="10"/>
      <c r="G17" s="4" t="str">
        <f>_xlfn.IFNA(VLOOKUP(B17,B$1:B16,1,FALSE),"")</f>
        <v/>
      </c>
      <c r="H17" s="10" t="str">
        <f t="shared" si="0"/>
        <v>10341,10372,10373,10353,10357,10360,10355,10358,10359,10347,10351,10356,10352,10350,10348,11887</v>
      </c>
    </row>
    <row r="18" spans="1:8" ht="16.5">
      <c r="A18" s="16"/>
      <c r="B18" s="6">
        <v>11864</v>
      </c>
      <c r="C18" s="5" t="s">
        <v>12</v>
      </c>
      <c r="D18" s="5"/>
      <c r="E18" s="5" t="s">
        <v>12</v>
      </c>
      <c r="F18" s="10"/>
      <c r="G18" s="4" t="str">
        <f>_xlfn.IFNA(VLOOKUP(B18,B$1:B17,1,FALSE),"")</f>
        <v/>
      </c>
      <c r="H18" s="10" t="str">
        <f t="shared" si="0"/>
        <v>10341,10372,10373,10353,10357,10360,10355,10358,10359,10347,10351,10356,10352,10350,10348,11887,11864</v>
      </c>
    </row>
    <row r="19" spans="1:8" ht="16.5">
      <c r="A19" s="18" t="s">
        <v>8</v>
      </c>
      <c r="B19" s="8">
        <v>10281</v>
      </c>
      <c r="C19" s="9" t="s">
        <v>12</v>
      </c>
      <c r="D19" s="9"/>
      <c r="E19" s="9" t="s">
        <v>12</v>
      </c>
      <c r="F19" s="12" t="s">
        <v>15</v>
      </c>
      <c r="G19" s="4" t="str">
        <f>_xlfn.IFNA(VLOOKUP(B19,B$1:B18,1,FALSE),"")</f>
        <v/>
      </c>
      <c r="H19" s="10" t="str">
        <f t="shared" si="0"/>
        <v>10341,10372,10373,10353,10357,10360,10355,10358,10359,10347,10351,10356,10352,10350,10348,11887,11864,10281</v>
      </c>
    </row>
    <row r="20" spans="1:8" ht="16.5">
      <c r="A20" s="19"/>
      <c r="B20" s="8">
        <v>10409</v>
      </c>
      <c r="C20" s="9" t="s">
        <v>12</v>
      </c>
      <c r="D20" s="9"/>
      <c r="E20" s="9" t="s">
        <v>12</v>
      </c>
      <c r="F20" s="12" t="s">
        <v>15</v>
      </c>
      <c r="G20" s="4" t="str">
        <f>_xlfn.IFNA(VLOOKUP(B20,B$1:B19,1,FALSE),"")</f>
        <v/>
      </c>
      <c r="H20" s="10" t="str">
        <f t="shared" si="0"/>
        <v>10341,10372,10373,10353,10357,10360,10355,10358,10359,10347,10351,10356,10352,10350,10348,11887,11864,10281,10409</v>
      </c>
    </row>
    <row r="21" spans="1:8" ht="16.5">
      <c r="A21" s="19"/>
      <c r="B21" s="8">
        <v>10411</v>
      </c>
      <c r="C21" s="9" t="s">
        <v>12</v>
      </c>
      <c r="D21" s="9"/>
      <c r="E21" s="9" t="s">
        <v>12</v>
      </c>
      <c r="F21" s="12" t="s">
        <v>15</v>
      </c>
      <c r="G21" s="4" t="str">
        <f>_xlfn.IFNA(VLOOKUP(B21,B$1:B20,1,FALSE),"")</f>
        <v/>
      </c>
      <c r="H21" s="10" t="str">
        <f t="shared" si="0"/>
        <v>10341,10372,10373,10353,10357,10360,10355,10358,10359,10347,10351,10356,10352,10350,10348,11887,11864,10281,10409,10411</v>
      </c>
    </row>
    <row r="22" spans="1:8" ht="16.5">
      <c r="A22" s="19"/>
      <c r="B22" s="8">
        <v>10412</v>
      </c>
      <c r="C22" s="9" t="s">
        <v>12</v>
      </c>
      <c r="D22" s="9"/>
      <c r="E22" s="9" t="s">
        <v>12</v>
      </c>
      <c r="F22" s="12" t="s">
        <v>15</v>
      </c>
      <c r="G22" s="4" t="str">
        <f>_xlfn.IFNA(VLOOKUP(B22,B$1:B21,1,FALSE),"")</f>
        <v/>
      </c>
      <c r="H22" s="10" t="str">
        <f t="shared" si="0"/>
        <v>10341,10372,10373,10353,10357,10360,10355,10358,10359,10347,10351,10356,10352,10350,10348,11887,11864,10281,10409,10411,10412</v>
      </c>
    </row>
    <row r="23" spans="1:8" ht="16.5">
      <c r="A23" s="19"/>
      <c r="B23" s="8">
        <v>10414</v>
      </c>
      <c r="C23" s="9" t="s">
        <v>12</v>
      </c>
      <c r="D23" s="9"/>
      <c r="E23" s="9" t="s">
        <v>12</v>
      </c>
      <c r="F23" s="12" t="s">
        <v>15</v>
      </c>
      <c r="G23" s="4" t="str">
        <f>_xlfn.IFNA(VLOOKUP(B23,B$1:B22,1,FALSE),"")</f>
        <v/>
      </c>
      <c r="H23" s="10" t="str">
        <f t="shared" si="0"/>
        <v>10341,10372,10373,10353,10357,10360,10355,10358,10359,10347,10351,10356,10352,10350,10348,11887,11864,10281,10409,10411,10412,10414</v>
      </c>
    </row>
    <row r="24" spans="1:8" ht="16.5">
      <c r="A24" s="19"/>
      <c r="B24" s="8">
        <v>10502</v>
      </c>
      <c r="C24" s="9" t="s">
        <v>12</v>
      </c>
      <c r="D24" s="9"/>
      <c r="E24" s="9" t="s">
        <v>12</v>
      </c>
      <c r="F24" s="12" t="s">
        <v>15</v>
      </c>
      <c r="G24" s="4" t="str">
        <f>_xlfn.IFNA(VLOOKUP(B24,B$1:B23,1,FALSE),"")</f>
        <v/>
      </c>
      <c r="H24" s="10" t="str">
        <f t="shared" si="0"/>
        <v>10341,10372,10373,10353,10357,10360,10355,10358,10359,10347,10351,10356,10352,10350,10348,11887,11864,10281,10409,10411,10412,10414,10502</v>
      </c>
    </row>
    <row r="25" spans="1:8" ht="16.5">
      <c r="A25" s="20"/>
      <c r="B25" s="8">
        <v>11913</v>
      </c>
      <c r="C25" s="9" t="s">
        <v>12</v>
      </c>
      <c r="D25" s="9"/>
      <c r="E25" s="9" t="s">
        <v>12</v>
      </c>
      <c r="F25" s="12" t="s">
        <v>15</v>
      </c>
      <c r="G25" s="4" t="str">
        <f>_xlfn.IFNA(VLOOKUP(B25,B$1:B24,1,FALSE),"")</f>
        <v/>
      </c>
      <c r="H25" s="10" t="str">
        <f t="shared" si="0"/>
        <v>10341,10372,10373,10353,10357,10360,10355,10358,10359,10347,10351,10356,10352,10350,10348,11887,11864,10281,10409,10411,10412,10414,10502,11913</v>
      </c>
    </row>
    <row r="26" spans="1:8" ht="16.5">
      <c r="A26" s="7" t="s">
        <v>9</v>
      </c>
      <c r="B26" s="4">
        <v>10290</v>
      </c>
      <c r="C26" s="5" t="s">
        <v>12</v>
      </c>
      <c r="D26" s="5"/>
      <c r="E26" s="5" t="s">
        <v>12</v>
      </c>
      <c r="F26" s="10"/>
      <c r="G26" s="4" t="str">
        <f>_xlfn.IFNA(VLOOKUP(B26,B$1:B25,1,FALSE),"")</f>
        <v/>
      </c>
      <c r="H26" s="10" t="str">
        <f t="shared" si="0"/>
        <v>10341,10372,10373,10353,10357,10360,10355,10358,10359,10347,10351,10356,10352,10350,10348,11887,11864,10281,10409,10411,10412,10414,10502,11913,10290</v>
      </c>
    </row>
    <row r="27" spans="1:8" ht="16.5">
      <c r="A27" s="15" t="s">
        <v>10</v>
      </c>
      <c r="B27" s="4">
        <v>10621</v>
      </c>
      <c r="C27" s="5" t="s">
        <v>12</v>
      </c>
      <c r="D27" s="5"/>
      <c r="E27" s="5" t="s">
        <v>12</v>
      </c>
      <c r="F27" s="10"/>
      <c r="G27" s="4" t="str">
        <f>_xlfn.IFNA(VLOOKUP(B27,B$1:B26,1,FALSE),"")</f>
        <v/>
      </c>
      <c r="H27" s="10" t="str">
        <f t="shared" si="0"/>
        <v>10341,10372,10373,10353,10357,10360,10355,10358,10359,10347,10351,10356,10352,10350,10348,11887,11864,10281,10409,10411,10412,10414,10502,11913,10290,10621</v>
      </c>
    </row>
    <row r="28" spans="1:8" ht="16.5">
      <c r="A28" s="17"/>
      <c r="B28" s="4">
        <v>12396</v>
      </c>
      <c r="C28" s="5" t="s">
        <v>12</v>
      </c>
      <c r="D28" s="5"/>
      <c r="E28" s="5" t="s">
        <v>12</v>
      </c>
      <c r="F28" s="10"/>
      <c r="G28" s="4" t="str">
        <f>_xlfn.IFNA(VLOOKUP(B28,B$1:B27,1,FALSE),"")</f>
        <v/>
      </c>
      <c r="H28" s="10" t="str">
        <f t="shared" si="0"/>
        <v>10341,10372,10373,10353,10357,10360,10355,10358,10359,10347,10351,10356,10352,10350,10348,11887,11864,10281,10409,10411,10412,10414,10502,11913,10290,10621,12396</v>
      </c>
    </row>
    <row r="29" spans="1:8" ht="16.5">
      <c r="A29" s="16"/>
      <c r="B29" s="4">
        <v>12397</v>
      </c>
      <c r="C29" s="5" t="s">
        <v>12</v>
      </c>
      <c r="D29" s="5"/>
      <c r="E29" s="5" t="s">
        <v>12</v>
      </c>
      <c r="F29" s="10"/>
      <c r="G29" s="4" t="str">
        <f>_xlfn.IFNA(VLOOKUP(B29,B$1:B28,1,FALSE),"")</f>
        <v/>
      </c>
      <c r="H29" s="10" t="str">
        <f t="shared" si="0"/>
        <v>10341,10372,10373,10353,10357,10360,10355,10358,10359,10347,10351,10356,10352,10350,10348,11887,11864,10281,10409,10411,10412,10414,10502,11913,10290,10621,12396,12397</v>
      </c>
    </row>
    <row r="30" spans="1:8" ht="16.5">
      <c r="A30" s="7" t="s">
        <v>18</v>
      </c>
      <c r="B30" s="4">
        <v>12194</v>
      </c>
      <c r="C30" s="5" t="s">
        <v>12</v>
      </c>
      <c r="D30" s="5" t="s">
        <v>12</v>
      </c>
      <c r="E30" s="5" t="s">
        <v>12</v>
      </c>
      <c r="F30" s="10"/>
      <c r="G30" s="4" t="str">
        <f>_xlfn.IFNA(VLOOKUP(B30,B$1:B29,1,FALSE),"")</f>
        <v/>
      </c>
      <c r="H30" s="10" t="str">
        <f t="shared" si="0"/>
        <v>10341,10372,10373,10353,10357,10360,10355,10358,10359,10347,10351,10356,10352,10350,10348,11887,11864,10281,10409,10411,10412,10414,10502,11913,10290,10621,12396,12397,12194</v>
      </c>
    </row>
    <row r="31" spans="1:8" ht="16.5">
      <c r="A31" s="7" t="s">
        <v>11</v>
      </c>
      <c r="B31" s="4">
        <v>10171</v>
      </c>
      <c r="C31" s="5" t="s">
        <v>12</v>
      </c>
      <c r="D31" s="5" t="s">
        <v>12</v>
      </c>
      <c r="E31" s="5" t="s">
        <v>12</v>
      </c>
      <c r="F31" s="10"/>
      <c r="G31" s="4" t="str">
        <f>_xlfn.IFNA(VLOOKUP(B31,B$1:B30,1,FALSE),"")</f>
        <v/>
      </c>
      <c r="H31" s="10" t="str">
        <f t="shared" si="0"/>
        <v>10341,10372,10373,10353,10357,10360,10355,10358,10359,10347,10351,10356,10352,10350,10348,11887,11864,10281,10409,10411,10412,10414,10502,11913,10290,10621,12396,12397,12194,10171</v>
      </c>
    </row>
    <row r="32" spans="1:8" ht="16.5">
      <c r="A32" s="7" t="s">
        <v>14</v>
      </c>
      <c r="B32" s="4">
        <v>10166</v>
      </c>
      <c r="C32" s="5" t="s">
        <v>12</v>
      </c>
      <c r="D32" s="5" t="s">
        <v>12</v>
      </c>
      <c r="E32" s="5" t="s">
        <v>12</v>
      </c>
      <c r="F32" s="10"/>
      <c r="G32" s="4" t="str">
        <f>_xlfn.IFNA(VLOOKUP(B32,B$1:B31,1,FALSE),"")</f>
        <v/>
      </c>
      <c r="H32" s="10" t="str">
        <f t="shared" si="0"/>
        <v>10341,10372,10373,10353,10357,10360,10355,10358,10359,10347,10351,10356,10352,10350,10348,11887,11864,10281,10409,10411,10412,10414,10502,11913,10290,10621,12396,12397,12194,10171,10166</v>
      </c>
    </row>
    <row r="33" spans="1:8" ht="16.5">
      <c r="A33" s="7" t="s">
        <v>26</v>
      </c>
      <c r="B33" s="4">
        <v>12466</v>
      </c>
      <c r="C33" s="5" t="s">
        <v>12</v>
      </c>
      <c r="D33" s="5"/>
      <c r="E33" s="5" t="s">
        <v>12</v>
      </c>
      <c r="F33" s="10"/>
      <c r="G33" s="4" t="str">
        <f>_xlfn.IFNA(VLOOKUP(B33,B$1:B32,1,FALSE),"")</f>
        <v/>
      </c>
      <c r="H33" s="10" t="str">
        <f t="shared" si="0"/>
        <v>10341,10372,10373,10353,10357,10360,10355,10358,10359,10347,10351,10356,10352,10350,10348,11887,11864,10281,10409,10411,10412,10414,10502,11913,10290,10621,12396,12397,12194,10171,10166,12466</v>
      </c>
    </row>
    <row r="34" spans="1:8" ht="16.5">
      <c r="A34" s="7" t="s">
        <v>16</v>
      </c>
      <c r="B34" s="4">
        <v>13685</v>
      </c>
      <c r="C34" s="5" t="s">
        <v>12</v>
      </c>
      <c r="D34" s="5"/>
      <c r="E34" s="5" t="s">
        <v>12</v>
      </c>
      <c r="F34" s="10"/>
      <c r="G34" s="4" t="str">
        <f>_xlfn.IFNA(VLOOKUP(B34,B$1:B33,1,FALSE),"")</f>
        <v/>
      </c>
      <c r="H34" s="10" t="str">
        <f t="shared" si="0"/>
        <v>10341,10372,10373,10353,10357,10360,10355,10358,10359,10347,10351,10356,10352,10350,10348,11887,11864,10281,10409,10411,10412,10414,10502,11913,10290,10621,12396,12397,12194,10171,10166,12466,13685</v>
      </c>
    </row>
    <row r="35" spans="1:8" ht="16.5">
      <c r="A35" s="7" t="s">
        <v>17</v>
      </c>
      <c r="B35" s="4">
        <v>13684</v>
      </c>
      <c r="C35" s="5" t="s">
        <v>12</v>
      </c>
      <c r="D35" s="5"/>
      <c r="E35" s="5" t="s">
        <v>12</v>
      </c>
      <c r="F35" s="10"/>
      <c r="G35" s="4" t="str">
        <f>_xlfn.IFNA(VLOOKUP(B35,B$1:B34,1,FALSE),"")</f>
        <v/>
      </c>
      <c r="H35" s="10" t="str">
        <f t="shared" si="0"/>
        <v>10341,10372,10373,10353,10357,10360,10355,10358,10359,10347,10351,10356,10352,10350,10348,11887,11864,10281,10409,10411,10412,10414,10502,11913,10290,10621,12396,12397,12194,10171,10166,12466,13685,13684</v>
      </c>
    </row>
    <row r="36" spans="1:8" ht="16.5">
      <c r="A36" s="7" t="s">
        <v>20</v>
      </c>
      <c r="B36" s="4">
        <v>13687</v>
      </c>
      <c r="C36" s="5" t="s">
        <v>12</v>
      </c>
      <c r="D36" s="5"/>
      <c r="E36" s="5" t="s">
        <v>12</v>
      </c>
      <c r="F36" s="10"/>
      <c r="G36" s="4" t="str">
        <f>_xlfn.IFNA(VLOOKUP(B36,B$1:B35,1,FALSE),"")</f>
        <v/>
      </c>
      <c r="H36" s="10" t="str">
        <f t="shared" si="0"/>
        <v>10341,10372,10373,10353,10357,10360,10355,10358,10359,10347,10351,10356,10352,10350,10348,11887,11864,10281,10409,10411,10412,10414,10502,11913,10290,10621,12396,12397,12194,10171,10166,12466,13685,13684,13687</v>
      </c>
    </row>
    <row r="37" spans="1:8" ht="16.5">
      <c r="A37" s="7" t="s">
        <v>19</v>
      </c>
      <c r="B37" s="4">
        <v>13690</v>
      </c>
      <c r="C37" s="5" t="s">
        <v>12</v>
      </c>
      <c r="D37" s="5"/>
      <c r="E37" s="5" t="s">
        <v>12</v>
      </c>
      <c r="F37" s="10"/>
      <c r="G37" s="4" t="str">
        <f>_xlfn.IFNA(VLOOKUP(B37,B$1:B36,1,FALSE),"")</f>
        <v/>
      </c>
      <c r="H37" s="10" t="str">
        <f t="shared" si="0"/>
        <v>10341,10372,10373,10353,10357,10360,10355,10358,10359,10347,10351,10356,10352,10350,10348,11887,11864,10281,10409,10411,10412,10414,10502,11913,10290,10621,12396,12397,12194,10171,10166,12466,13685,13684,13687,13690</v>
      </c>
    </row>
    <row r="38" spans="1:8" ht="16.5">
      <c r="A38" s="7" t="s">
        <v>21</v>
      </c>
      <c r="B38" s="4">
        <v>12842</v>
      </c>
      <c r="C38" s="5" t="s">
        <v>12</v>
      </c>
      <c r="D38" s="5"/>
      <c r="E38" s="5" t="s">
        <v>12</v>
      </c>
      <c r="F38" s="10" t="s">
        <v>23</v>
      </c>
      <c r="G38" s="4" t="str">
        <f>_xlfn.IFNA(VLOOKUP(B38,B$1:B37,1,FALSE),"")</f>
        <v/>
      </c>
      <c r="H38" s="10" t="str">
        <f t="shared" si="0"/>
        <v>10341,10372,10373,10353,10357,10360,10355,10358,10359,10347,10351,10356,10352,10350,10348,11887,11864,10281,10409,10411,10412,10414,10502,11913,10290,10621,12396,12397,12194,10171,10166,12466,13685,13684,13687,13690,12842</v>
      </c>
    </row>
    <row r="39" spans="1:8" ht="16.5">
      <c r="A39" s="7" t="s">
        <v>22</v>
      </c>
      <c r="B39" s="4">
        <v>13702</v>
      </c>
      <c r="C39" s="5" t="s">
        <v>12</v>
      </c>
      <c r="D39" s="5"/>
      <c r="E39" s="5" t="s">
        <v>12</v>
      </c>
      <c r="F39" s="10" t="s">
        <v>23</v>
      </c>
      <c r="G39" s="4" t="str">
        <f>_xlfn.IFNA(VLOOKUP(B39,B$1:B38,1,FALSE),"")</f>
        <v/>
      </c>
      <c r="H39" s="10" t="str">
        <f t="shared" si="0"/>
        <v>10341,10372,10373,10353,10357,10360,10355,10358,10359,10347,10351,10356,10352,10350,10348,11887,11864,10281,10409,10411,10412,10414,10502,11913,10290,10621,12396,12397,12194,10171,10166,12466,13685,13684,13687,13690,12842,13702</v>
      </c>
    </row>
    <row r="40" spans="1:8" ht="16.5">
      <c r="A40" s="15" t="s">
        <v>24</v>
      </c>
      <c r="B40" s="4">
        <v>13716</v>
      </c>
      <c r="C40" s="5" t="s">
        <v>12</v>
      </c>
      <c r="D40" s="5"/>
      <c r="E40" s="5"/>
      <c r="F40" s="10"/>
      <c r="G40" s="4" t="str">
        <f>_xlfn.IFNA(VLOOKUP(B40,B$1:B39,1,FALSE),"")</f>
        <v/>
      </c>
      <c r="H40" s="10" t="str">
        <f t="shared" si="0"/>
        <v>10341,10372,10373,10353,10357,10360,10355,10358,10359,10347,10351,10356,10352,10350,10348,11887,11864,10281,10409,10411,10412,10414,10502,11913,10290,10621,12396,12397,12194,10171,10166,12466,13685,13684,13687,13690,12842,13702,13716</v>
      </c>
    </row>
    <row r="41" spans="1:8" ht="16.5">
      <c r="A41" s="16"/>
      <c r="B41" s="4">
        <v>12428</v>
      </c>
      <c r="C41" s="5" t="s">
        <v>12</v>
      </c>
      <c r="D41" s="5"/>
      <c r="E41" s="5"/>
      <c r="F41" s="10"/>
      <c r="G41" s="4" t="str">
        <f>_xlfn.IFNA(VLOOKUP(B41,B$1:B40,1,FALSE),"")</f>
        <v/>
      </c>
      <c r="H41" s="10" t="str">
        <f t="shared" si="0"/>
        <v>10341,10372,10373,10353,10357,10360,10355,10358,10359,10347,10351,10356,10352,10350,10348,11887,11864,10281,10409,10411,10412,10414,10502,11913,10290,10621,12396,12397,12194,10171,10166,12466,13685,13684,13687,13690,12842,13702,13716,12428</v>
      </c>
    </row>
    <row r="42" spans="1:8" ht="16.5">
      <c r="A42" s="7" t="s">
        <v>29</v>
      </c>
      <c r="B42" s="4">
        <v>13834</v>
      </c>
      <c r="C42" s="5" t="s">
        <v>12</v>
      </c>
      <c r="D42" s="5"/>
      <c r="E42" s="5"/>
      <c r="F42" s="10"/>
      <c r="G42" s="4"/>
      <c r="H42" s="10" t="str">
        <f t="shared" si="0"/>
        <v>10341,10372,10373,10353,10357,10360,10355,10358,10359,10347,10351,10356,10352,10350,10348,11887,11864,10281,10409,10411,10412,10414,10502,11913,10290,10621,12396,12397,12194,10171,10166,12466,13685,13684,13687,13690,12842,13702,13716,12428,13834</v>
      </c>
    </row>
    <row r="43" spans="1:8" ht="16.5">
      <c r="A43" s="7" t="s">
        <v>30</v>
      </c>
      <c r="B43" s="4">
        <v>13835</v>
      </c>
      <c r="C43" s="5" t="s">
        <v>12</v>
      </c>
      <c r="D43" s="5"/>
      <c r="E43" s="5"/>
      <c r="F43" s="10"/>
      <c r="G43" s="4"/>
      <c r="H43" s="10" t="str">
        <f t="shared" si="0"/>
        <v>10341,10372,10373,10353,10357,10360,10355,10358,10359,10347,10351,10356,10352,10350,10348,11887,11864,10281,10409,10411,10412,10414,10502,11913,10290,10621,12396,12397,12194,10171,10166,12466,13685,13684,13687,13690,12842,13702,13716,12428,13834,13835</v>
      </c>
    </row>
  </sheetData>
  <mergeCells count="9">
    <mergeCell ref="A40:A41"/>
    <mergeCell ref="A27:A29"/>
    <mergeCell ref="A19:A25"/>
    <mergeCell ref="A17:A18"/>
    <mergeCell ref="A2:A4"/>
    <mergeCell ref="A5:A7"/>
    <mergeCell ref="A8:A10"/>
    <mergeCell ref="A11:A13"/>
    <mergeCell ref="A14:A16"/>
  </mergeCells>
  <phoneticPr fontId="1" type="noConversion"/>
  <dataValidations count="1">
    <dataValidation type="list" errorStyle="warning" allowBlank="1" showErrorMessage="1" promptTitle="提示" prompt="您选择的不是下拉列表中的选项" sqref="E34:F34 C33:C43 D33:E33 D34:D43 C2:F32 E35:E39" xr:uid="{296EC1BA-F1F0-4104-B981-FB3AA2D8263E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2022-09-23T09:11:29Z</dcterms:created>
  <dcterms:modified xsi:type="dcterms:W3CDTF">2022-10-10T09:44:50Z</dcterms:modified>
</cp:coreProperties>
</file>