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jay\Downloads\"/>
    </mc:Choice>
  </mc:AlternateContent>
  <xr:revisionPtr revIDLastSave="0" documentId="8_{1DA39E22-AEBD-47A4-954D-78413F0E2583}" xr6:coauthVersionLast="47" xr6:coauthVersionMax="47" xr10:uidLastSave="{00000000-0000-0000-0000-000000000000}"/>
  <bookViews>
    <workbookView xWindow="-110" yWindow="-110" windowWidth="19420" windowHeight="11020" xr2:uid="{09536795-A787-43E6-BDB0-61573AC6C8A3}"/>
  </bookViews>
  <sheets>
    <sheet name="Sheet4" sheetId="4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2" i="4" l="1"/>
  <c r="E13" i="4"/>
  <c r="E14" i="4"/>
  <c r="E15" i="4"/>
  <c r="E16" i="4"/>
  <c r="E11" i="4"/>
  <c r="D32" i="4" a="1"/>
  <c r="D32" i="4" s="1"/>
  <c r="D12" i="4"/>
  <c r="D13" i="4" s="1"/>
  <c r="D11" i="4"/>
  <c r="F10" i="4"/>
  <c r="G10" i="4" s="1"/>
  <c r="H10" i="4" s="1"/>
  <c r="I10" i="4" s="1"/>
  <c r="J10" i="4" s="1"/>
  <c r="K10" i="4" s="1"/>
  <c r="L10" i="4" s="1"/>
  <c r="M10" i="4" s="1"/>
  <c r="E10" i="4"/>
  <c r="I12" i="4" l="1"/>
  <c r="F12" i="4"/>
  <c r="J12" i="4"/>
  <c r="H12" i="4"/>
  <c r="G12" i="4"/>
  <c r="I11" i="4"/>
  <c r="G11" i="4"/>
  <c r="J11" i="4"/>
  <c r="F11" i="4"/>
  <c r="H11" i="4"/>
  <c r="D14" i="4"/>
  <c r="D33" i="4" a="1"/>
  <c r="D33" i="4" s="1"/>
  <c r="F13" i="4"/>
  <c r="H13" i="4"/>
  <c r="N10" i="4"/>
  <c r="O10" i="4" s="1"/>
  <c r="P10" i="4" s="1"/>
  <c r="Q10" i="4" s="1"/>
  <c r="R10" i="4" s="1"/>
  <c r="S10" i="4" s="1"/>
  <c r="T10" i="4" s="1"/>
  <c r="U10" i="4" s="1"/>
  <c r="V10" i="4" s="1"/>
  <c r="W10" i="4" s="1"/>
  <c r="X10" i="4" s="1"/>
  <c r="Y10" i="4" s="1"/>
  <c r="Z10" i="4" s="1"/>
  <c r="AA10" i="4" s="1"/>
  <c r="AB10" i="4" s="1"/>
  <c r="AC10" i="4" s="1"/>
  <c r="AD10" i="4" s="1"/>
  <c r="AE10" i="4" s="1"/>
  <c r="AF10" i="4" s="1"/>
  <c r="AG10" i="4" s="1"/>
  <c r="AH10" i="4" s="1"/>
  <c r="AI10" i="4" s="1"/>
  <c r="AJ10" i="4" s="1"/>
  <c r="AK10" i="4" s="1"/>
  <c r="AL10" i="4" s="1"/>
  <c r="AM10" i="4" s="1"/>
  <c r="AN10" i="4" s="1"/>
  <c r="AO10" i="4" s="1"/>
  <c r="AP10" i="4" s="1"/>
  <c r="AQ10" i="4" s="1"/>
  <c r="AR10" i="4" s="1"/>
  <c r="AS10" i="4" s="1"/>
  <c r="AT10" i="4" s="1"/>
  <c r="AU10" i="4" s="1"/>
  <c r="AV10" i="4" s="1"/>
  <c r="AW10" i="4" s="1"/>
  <c r="AX10" i="4" s="1"/>
  <c r="AY10" i="4" s="1"/>
  <c r="AZ10" i="4" s="1"/>
  <c r="BA10" i="4" s="1"/>
  <c r="BB10" i="4" s="1"/>
  <c r="BC10" i="4" s="1"/>
  <c r="BD10" i="4" s="1"/>
  <c r="BE10" i="4" s="1"/>
  <c r="BF10" i="4" s="1"/>
  <c r="BG10" i="4" s="1"/>
  <c r="BH10" i="4" s="1"/>
  <c r="BI10" i="4" s="1"/>
  <c r="BJ10" i="4" s="1"/>
  <c r="BK10" i="4" s="1"/>
  <c r="BL10" i="4" s="1"/>
  <c r="BM10" i="4" s="1"/>
  <c r="BN10" i="4" s="1"/>
  <c r="BO10" i="4" s="1"/>
  <c r="BP10" i="4" s="1"/>
  <c r="BQ10" i="4" s="1"/>
  <c r="BR10" i="4" s="1"/>
  <c r="BS10" i="4" s="1"/>
  <c r="BT10" i="4" s="1"/>
  <c r="BU10" i="4" s="1"/>
  <c r="BV10" i="4" s="1"/>
  <c r="BW10" i="4" s="1"/>
  <c r="BX10" i="4" s="1"/>
  <c r="BY10" i="4" s="1"/>
  <c r="BZ10" i="4" s="1"/>
  <c r="CA10" i="4" s="1"/>
  <c r="CB10" i="4" s="1"/>
  <c r="CC10" i="4" s="1"/>
  <c r="CD10" i="4" s="1"/>
  <c r="CE10" i="4" s="1"/>
  <c r="CF10" i="4" s="1"/>
  <c r="CG10" i="4" s="1"/>
  <c r="CH10" i="4" s="1"/>
  <c r="CI10" i="4" s="1"/>
  <c r="CJ10" i="4" s="1"/>
  <c r="CK10" i="4" s="1"/>
  <c r="CL10" i="4" s="1"/>
  <c r="CM10" i="4" s="1"/>
  <c r="CN10" i="4" s="1"/>
  <c r="CO10" i="4" s="1"/>
  <c r="CP10" i="4" s="1"/>
  <c r="CQ10" i="4" s="1"/>
  <c r="CR10" i="4" s="1"/>
  <c r="CS10" i="4" s="1"/>
  <c r="CT10" i="4" s="1"/>
  <c r="CU10" i="4" s="1"/>
  <c r="CV10" i="4" s="1"/>
  <c r="CW10" i="4" s="1"/>
  <c r="CX10" i="4" s="1"/>
  <c r="CY10" i="4" s="1"/>
  <c r="CZ10" i="4" s="1"/>
  <c r="DA10" i="4" s="1"/>
  <c r="DB10" i="4" s="1"/>
  <c r="DC10" i="4" s="1"/>
  <c r="DD10" i="4" s="1"/>
  <c r="DE10" i="4" s="1"/>
  <c r="DF10" i="4" s="1"/>
  <c r="DG10" i="4" s="1"/>
  <c r="DH10" i="4" s="1"/>
  <c r="DI10" i="4" s="1"/>
  <c r="DJ10" i="4" s="1"/>
  <c r="H14" i="4" l="1"/>
  <c r="F14" i="4"/>
  <c r="D15" i="4"/>
  <c r="G13" i="4"/>
  <c r="G15" i="4" l="1"/>
  <c r="F15" i="4"/>
  <c r="D16" i="4"/>
  <c r="G14" i="4"/>
  <c r="F16" i="4" l="1"/>
  <c r="D17" i="4"/>
  <c r="D231" i="4"/>
  <c r="D232" i="4" s="1"/>
  <c r="D233" i="4" s="1"/>
  <c r="D234" i="4" s="1"/>
  <c r="G16" i="4"/>
  <c r="D18" i="4" l="1"/>
  <c r="D19" i="4" l="1"/>
  <c r="D20" i="4" l="1"/>
  <c r="D21" i="4" l="1"/>
  <c r="D22" i="4" l="1"/>
  <c r="D23" i="4" l="1"/>
  <c r="D24" i="4" l="1"/>
  <c r="D25" i="4" l="1"/>
  <c r="D26" i="4" l="1"/>
  <c r="D27" i="4" l="1"/>
  <c r="D28" i="4" l="1"/>
  <c r="D29" i="4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<sst xmlns="http://schemas.openxmlformats.org/spreadsheetml/2006/main" count="12" uniqueCount="12">
  <si>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Parameters</t>
  </si>
  <si>
    <t>values</t>
  </si>
  <si>
    <t>Stock price (S)</t>
  </si>
  <si>
    <t>Strike Price (K)</t>
  </si>
  <si>
    <t>Time Period</t>
  </si>
  <si>
    <t>Down factor (d)</t>
  </si>
  <si>
    <t>Up factor (u)</t>
  </si>
  <si>
    <t>STOCK PRICE TREE</t>
  </si>
  <si>
    <t>OPTION PAYOFF</t>
  </si>
  <si>
    <t>CALL:</t>
  </si>
  <si>
    <t>PUT</t>
  </si>
  <si>
    <t>risk free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</si>
</sst>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C8531-105D-45C6-A6F1-138407315B63}">
  <dimension ref="A1:DJ234"/>
  <sheetViews>
    <sheetView tabSelected="1" topLeftCell="A2" zoomScale="70" workbookViewId="0">
      <selection activeCell="F21" sqref="F21"/>
    </sheetView>
  </sheetViews>
  <sheetFormatPr defaultRowHeight="14.5" x14ac:dyDescent="0.35"/>
  <cols>
    <col min="1" max="2" width="8.7265625" customWidth="1"/>
    <col min="5" max="5" width="11.6328125" customWidth="1"/>
  </cols>
  <sheetData>
    <row r="1" spans="1:114" x14ac:dyDescent="0.35">
      <c r="A1" t="s">
        <v>0</v>
      </c>
      <c r="B1" t="s">
        <v>1</v>
      </c>
    </row>
    <row r="2" spans="1:114" x14ac:dyDescent="0.35">
      <c r="A2" t="s">
        <v>2</v>
      </c>
      <c r="B2">
        <v>50</v>
      </c>
    </row>
    <row r="3" spans="1:114" x14ac:dyDescent="0.35">
      <c r="A3" t="s">
        <v>3</v>
      </c>
      <c r="B3">
        <v>53</v>
      </c>
    </row>
    <row r="4" spans="1:114" x14ac:dyDescent="0.35">
      <c r="A4" t="s">
        <v>4</v>
      </c>
      <c r="B4">
        <v>5</v>
      </c>
    </row>
    <row r="5" spans="1:114" x14ac:dyDescent="0.35">
      <c r="A5" t="s">
        <v>6</v>
      </c>
      <c r="B5">
        <v>1.32</v>
      </c>
    </row>
    <row r="6" spans="1:114" x14ac:dyDescent="0.35">
      <c r="A6" t="s">
        <v>5</v>
      </c>
      <c r="B6">
        <v>0.84</v>
      </c>
    </row>
    <row r="7" spans="1:114" x14ac:dyDescent="0.35">
      <c r="A7" t="s">
        <v>11</v>
      </c>
      <c r="B7">
        <v>0.05</v>
      </c>
    </row>
    <row r="9" spans="1:114" x14ac:dyDescent="0.35">
      <c r="D9" t="s">
        <v>7</v>
      </c>
    </row>
    <row r="10" spans="1:114" x14ac:dyDescent="0.35">
      <c r="E10">
        <f>0</f>
        <v>0</v>
      </c>
      <c r="F10">
        <f>IF(E10&lt;$B$4,E10+1,"")</f>
        <v>1</v>
      </c>
      <c r="G10">
        <f t="shared" ref="G10:BR10" si="0">IF(F10&lt;$B$4,F10+1,"")</f>
        <v>2</v>
      </c>
      <c r="H10">
        <f t="shared" si="0"/>
        <v>3</v>
      </c>
      <c r="I10">
        <f t="shared" si="0"/>
        <v>4</v>
      </c>
      <c r="J10">
        <f t="shared" si="0"/>
        <v>5</v>
      </c>
      <c r="K10" t="str">
        <f t="shared" si="0"/>
        <v/>
      </c>
      <c r="L10" t="str">
        <f t="shared" si="0"/>
        <v/>
      </c>
      <c r="M10" t="str">
        <f t="shared" si="0"/>
        <v/>
      </c>
      <c r="N10" t="str">
        <f t="shared" si="0"/>
        <v/>
      </c>
      <c r="O10" t="str">
        <f t="shared" si="0"/>
        <v/>
      </c>
      <c r="P10" t="str">
        <f t="shared" si="0"/>
        <v/>
      </c>
      <c r="Q10" t="str">
        <f t="shared" si="0"/>
        <v/>
      </c>
      <c r="R10" t="str">
        <f t="shared" si="0"/>
        <v/>
      </c>
      <c r="S10" t="str">
        <f t="shared" si="0"/>
        <v/>
      </c>
      <c r="T10" t="str">
        <f t="shared" si="0"/>
        <v/>
      </c>
      <c r="U10" t="str">
        <f t="shared" si="0"/>
        <v/>
      </c>
      <c r="V10" t="str">
        <f t="shared" si="0"/>
        <v/>
      </c>
      <c r="W10" t="str">
        <f t="shared" si="0"/>
        <v/>
      </c>
      <c r="X10" t="str">
        <f t="shared" si="0"/>
        <v/>
      </c>
      <c r="Y10" t="str">
        <f t="shared" si="0"/>
        <v/>
      </c>
      <c r="Z10" t="str">
        <f t="shared" si="0"/>
        <v/>
      </c>
      <c r="AA10" t="str">
        <f t="shared" si="0"/>
        <v/>
      </c>
      <c r="AB10" t="str">
        <f t="shared" si="0"/>
        <v/>
      </c>
      <c r="AC10" t="str">
        <f t="shared" si="0"/>
        <v/>
      </c>
      <c r="AD10" t="str">
        <f t="shared" si="0"/>
        <v/>
      </c>
      <c r="AE10" t="str">
        <f t="shared" si="0"/>
        <v/>
      </c>
      <c r="AF10" t="str">
        <f t="shared" si="0"/>
        <v/>
      </c>
      <c r="AG10" t="str">
        <f t="shared" si="0"/>
        <v/>
      </c>
      <c r="AH10" t="str">
        <f t="shared" si="0"/>
        <v/>
      </c>
      <c r="AI10" t="str">
        <f t="shared" si="0"/>
        <v/>
      </c>
      <c r="AJ10" t="str">
        <f t="shared" si="0"/>
        <v/>
      </c>
      <c r="AK10" t="str">
        <f t="shared" si="0"/>
        <v/>
      </c>
      <c r="AL10" t="str">
        <f t="shared" si="0"/>
        <v/>
      </c>
      <c r="AM10" t="str">
        <f t="shared" si="0"/>
        <v/>
      </c>
      <c r="AN10" t="str">
        <f t="shared" si="0"/>
        <v/>
      </c>
      <c r="AO10" t="str">
        <f t="shared" si="0"/>
        <v/>
      </c>
      <c r="AP10" t="str">
        <f t="shared" si="0"/>
        <v/>
      </c>
      <c r="AQ10" t="str">
        <f t="shared" si="0"/>
        <v/>
      </c>
      <c r="AR10" t="str">
        <f t="shared" si="0"/>
        <v/>
      </c>
      <c r="AS10" t="str">
        <f t="shared" si="0"/>
        <v/>
      </c>
      <c r="AT10" t="str">
        <f t="shared" si="0"/>
        <v/>
      </c>
      <c r="AU10" t="str">
        <f t="shared" si="0"/>
        <v/>
      </c>
      <c r="AV10" t="str">
        <f t="shared" si="0"/>
        <v/>
      </c>
      <c r="AW10" t="str">
        <f t="shared" si="0"/>
        <v/>
      </c>
      <c r="AX10" t="str">
        <f t="shared" si="0"/>
        <v/>
      </c>
      <c r="AY10" t="str">
        <f t="shared" si="0"/>
        <v/>
      </c>
      <c r="AZ10" t="str">
        <f t="shared" si="0"/>
        <v/>
      </c>
      <c r="BA10" t="str">
        <f t="shared" si="0"/>
        <v/>
      </c>
      <c r="BB10" t="str">
        <f t="shared" si="0"/>
        <v/>
      </c>
      <c r="BC10" t="str">
        <f t="shared" si="0"/>
        <v/>
      </c>
      <c r="BD10" t="str">
        <f t="shared" si="0"/>
        <v/>
      </c>
      <c r="BE10" t="str">
        <f t="shared" si="0"/>
        <v/>
      </c>
      <c r="BF10" t="str">
        <f t="shared" si="0"/>
        <v/>
      </c>
      <c r="BG10" t="str">
        <f t="shared" si="0"/>
        <v/>
      </c>
      <c r="BH10" t="str">
        <f t="shared" si="0"/>
        <v/>
      </c>
      <c r="BI10" t="str">
        <f t="shared" si="0"/>
        <v/>
      </c>
      <c r="BJ10" t="str">
        <f t="shared" si="0"/>
        <v/>
      </c>
      <c r="BK10" t="str">
        <f t="shared" si="0"/>
        <v/>
      </c>
      <c r="BL10" t="str">
        <f t="shared" si="0"/>
        <v/>
      </c>
      <c r="BM10" t="str">
        <f t="shared" si="0"/>
        <v/>
      </c>
      <c r="BN10" t="str">
        <f t="shared" si="0"/>
        <v/>
      </c>
      <c r="BO10" t="str">
        <f t="shared" si="0"/>
        <v/>
      </c>
      <c r="BP10" t="str">
        <f t="shared" si="0"/>
        <v/>
      </c>
      <c r="BQ10" t="str">
        <f t="shared" si="0"/>
        <v/>
      </c>
      <c r="BR10" t="str">
        <f t="shared" si="0"/>
        <v/>
      </c>
      <c r="BS10" t="str">
        <f t="shared" ref="BS10:DJ10" si="1">IF(BR10&lt;$B$4,BR10+1,"")</f>
        <v/>
      </c>
      <c r="BT10" t="str">
        <f t="shared" si="1"/>
        <v/>
      </c>
      <c r="BU10" t="str">
        <f t="shared" si="1"/>
        <v/>
      </c>
      <c r="BV10" t="str">
        <f t="shared" si="1"/>
        <v/>
      </c>
      <c r="BW10" t="str">
        <f t="shared" si="1"/>
        <v/>
      </c>
      <c r="BX10" t="str">
        <f t="shared" si="1"/>
        <v/>
      </c>
      <c r="BY10" t="str">
        <f t="shared" si="1"/>
        <v/>
      </c>
      <c r="BZ10" t="str">
        <f t="shared" si="1"/>
        <v/>
      </c>
      <c r="CA10" t="str">
        <f t="shared" si="1"/>
        <v/>
      </c>
      <c r="CB10" t="str">
        <f t="shared" si="1"/>
        <v/>
      </c>
      <c r="CC10" t="str">
        <f t="shared" si="1"/>
        <v/>
      </c>
      <c r="CD10" t="str">
        <f t="shared" si="1"/>
        <v/>
      </c>
      <c r="CE10" t="str">
        <f t="shared" si="1"/>
        <v/>
      </c>
      <c r="CF10" t="str">
        <f t="shared" si="1"/>
        <v/>
      </c>
      <c r="CG10" t="str">
        <f t="shared" si="1"/>
        <v/>
      </c>
      <c r="CH10" t="str">
        <f t="shared" si="1"/>
        <v/>
      </c>
      <c r="CI10" t="str">
        <f t="shared" si="1"/>
        <v/>
      </c>
      <c r="CJ10" t="str">
        <f t="shared" si="1"/>
        <v/>
      </c>
      <c r="CK10" t="str">
        <f t="shared" si="1"/>
        <v/>
      </c>
      <c r="CL10" t="str">
        <f t="shared" si="1"/>
        <v/>
      </c>
      <c r="CM10" t="str">
        <f t="shared" si="1"/>
        <v/>
      </c>
      <c r="CN10" t="str">
        <f t="shared" si="1"/>
        <v/>
      </c>
      <c r="CO10" t="str">
        <f t="shared" si="1"/>
        <v/>
      </c>
      <c r="CP10" t="str">
        <f t="shared" si="1"/>
        <v/>
      </c>
      <c r="CQ10" t="str">
        <f t="shared" si="1"/>
        <v/>
      </c>
      <c r="CR10" t="str">
        <f t="shared" si="1"/>
        <v/>
      </c>
      <c r="CS10" t="str">
        <f t="shared" si="1"/>
        <v/>
      </c>
      <c r="CT10" t="str">
        <f t="shared" si="1"/>
        <v/>
      </c>
      <c r="CU10" t="str">
        <f t="shared" si="1"/>
        <v/>
      </c>
      <c r="CV10" t="str">
        <f t="shared" si="1"/>
        <v/>
      </c>
      <c r="CW10" t="str">
        <f t="shared" si="1"/>
        <v/>
      </c>
      <c r="CX10" t="str">
        <f t="shared" si="1"/>
        <v/>
      </c>
      <c r="CY10" t="str">
        <f t="shared" si="1"/>
        <v/>
      </c>
      <c r="CZ10" t="str">
        <f t="shared" si="1"/>
        <v/>
      </c>
      <c r="DA10" t="str">
        <f t="shared" si="1"/>
        <v/>
      </c>
      <c r="DB10" t="str">
        <f t="shared" si="1"/>
        <v/>
      </c>
      <c r="DC10" t="str">
        <f t="shared" si="1"/>
        <v/>
      </c>
      <c r="DD10" t="str">
        <f t="shared" si="1"/>
        <v/>
      </c>
      <c r="DE10" t="str">
        <f t="shared" si="1"/>
        <v/>
      </c>
      <c r="DF10" t="str">
        <f t="shared" si="1"/>
        <v/>
      </c>
      <c r="DG10" t="str">
        <f t="shared" si="1"/>
        <v/>
      </c>
      <c r="DH10" t="str">
        <f t="shared" si="1"/>
        <v/>
      </c>
      <c r="DI10" t="str">
        <f t="shared" si="1"/>
        <v/>
      </c>
      <c r="DJ10" t="str">
        <f t="shared" si="1"/>
        <v/>
      </c>
    </row>
    <row r="11" spans="1:114" x14ac:dyDescent="0.35">
      <c r="D11">
        <f>0</f>
        <v>0</v>
      </c>
      <c r="E11">
        <f>IF($D11 + E$10 &lt;= $B$4, $B$2* ($B$5^(E$10 - $D11)) * ($B$6^$D11), "")</f>
        <v>50</v>
      </c>
      <c r="F11">
        <f t="shared" ref="F11:I16" si="2">IF($D11 + F$10 &lt;= $B$4, $B$2* ($B$5^(F$10 - $D11)) * ($B$6^$D11), "")</f>
        <v>66</v>
      </c>
      <c r="G11">
        <f t="shared" si="2"/>
        <v>87.12</v>
      </c>
      <c r="H11">
        <f t="shared" si="2"/>
        <v>114.99840000000002</v>
      </c>
      <c r="I11">
        <f t="shared" si="2"/>
        <v>151.79788800000003</v>
      </c>
      <c r="J11">
        <f t="shared" ref="I11:J12" si="3">IF($D11 + J$10 &lt;= $B$4, $B$2* ($B$5^(J$10 - $D11)) * ($B$6^$D11), "")</f>
        <v>200.37321216000007</v>
      </c>
    </row>
    <row r="12" spans="1:114" x14ac:dyDescent="0.35">
      <c r="D12">
        <f>IF(D11 &lt; $B$4, D11 + 1, "")</f>
        <v>1</v>
      </c>
      <c r="E12">
        <f t="shared" ref="E12:E24" si="4">IF($D12 + E$10 &lt;= $B$4, $B$2* ($B$5^(E$10 - $D12)) * ($B$6^$D12), "")</f>
        <v>31.818181818181813</v>
      </c>
      <c r="F12">
        <f t="shared" si="2"/>
        <v>42</v>
      </c>
      <c r="G12">
        <f t="shared" si="2"/>
        <v>55.44</v>
      </c>
      <c r="H12">
        <f t="shared" si="2"/>
        <v>73.180800000000005</v>
      </c>
      <c r="I12">
        <f t="shared" si="3"/>
        <v>96.598656000000005</v>
      </c>
      <c r="J12" t="str">
        <f t="shared" si="3"/>
        <v/>
      </c>
    </row>
    <row r="13" spans="1:114" x14ac:dyDescent="0.35">
      <c r="D13">
        <f t="shared" ref="D13:D29" si="5">IF(D12 &lt; $B$4, D12 + 1, "")</f>
        <v>2</v>
      </c>
      <c r="E13">
        <f t="shared" si="4"/>
        <v>20.247933884297517</v>
      </c>
      <c r="F13">
        <f t="shared" si="2"/>
        <v>26.72727272727272</v>
      </c>
      <c r="G13">
        <f t="shared" si="2"/>
        <v>35.279999999999994</v>
      </c>
      <c r="H13">
        <f t="shared" si="2"/>
        <v>46.569599999999994</v>
      </c>
    </row>
    <row r="14" spans="1:114" x14ac:dyDescent="0.35">
      <c r="D14">
        <f t="shared" si="5"/>
        <v>3</v>
      </c>
      <c r="E14">
        <f t="shared" si="4"/>
        <v>12.885048835462056</v>
      </c>
      <c r="F14">
        <f t="shared" si="2"/>
        <v>17.008264462809915</v>
      </c>
      <c r="G14">
        <f t="shared" si="2"/>
        <v>22.450909090909086</v>
      </c>
      <c r="H14" t="str">
        <f t="shared" si="2"/>
        <v/>
      </c>
    </row>
    <row r="15" spans="1:114" x14ac:dyDescent="0.35">
      <c r="D15">
        <f t="shared" si="5"/>
        <v>4</v>
      </c>
      <c r="E15">
        <f t="shared" si="4"/>
        <v>8.1995765316576712</v>
      </c>
      <c r="F15">
        <f t="shared" si="2"/>
        <v>10.823441021788126</v>
      </c>
      <c r="G15" t="str">
        <f t="shared" si="2"/>
        <v/>
      </c>
    </row>
    <row r="16" spans="1:114" x14ac:dyDescent="0.35">
      <c r="D16">
        <f t="shared" si="5"/>
        <v>5</v>
      </c>
      <c r="E16">
        <f t="shared" si="4"/>
        <v>5.2179123383276069</v>
      </c>
      <c r="F16" t="str">
        <f t="shared" si="2"/>
        <v/>
      </c>
      <c r="G16" t="str">
        <f t="shared" si="2"/>
        <v/>
      </c>
    </row>
    <row r="17" spans="3:4" x14ac:dyDescent="0.35">
      <c r="D17" t="str">
        <f t="shared" si="5"/>
        <v/>
      </c>
    </row>
    <row r="18" spans="3:4" x14ac:dyDescent="0.35">
      <c r="D18" t="str">
        <f t="shared" si="5"/>
        <v/>
      </c>
    </row>
    <row r="19" spans="3:4" x14ac:dyDescent="0.35">
      <c r="D19" t="str">
        <f t="shared" si="5"/>
        <v/>
      </c>
    </row>
    <row r="20" spans="3:4" x14ac:dyDescent="0.35">
      <c r="D20" t="str">
        <f t="shared" si="5"/>
        <v/>
      </c>
    </row>
    <row r="21" spans="3:4" x14ac:dyDescent="0.35">
      <c r="D21" t="str">
        <f t="shared" si="5"/>
        <v/>
      </c>
    </row>
    <row r="22" spans="3:4" x14ac:dyDescent="0.35">
      <c r="D22" t="str">
        <f t="shared" si="5"/>
        <v/>
      </c>
    </row>
    <row r="23" spans="3:4" x14ac:dyDescent="0.35">
      <c r="D23" t="str">
        <f t="shared" si="5"/>
        <v/>
      </c>
    </row>
    <row r="24" spans="3:4" x14ac:dyDescent="0.35">
      <c r="D24" t="str">
        <f t="shared" si="5"/>
        <v/>
      </c>
    </row>
    <row r="25" spans="3:4" x14ac:dyDescent="0.35">
      <c r="D25" t="str">
        <f t="shared" si="5"/>
        <v/>
      </c>
    </row>
    <row r="26" spans="3:4" x14ac:dyDescent="0.35">
      <c r="D26" t="str">
        <f t="shared" si="5"/>
        <v/>
      </c>
    </row>
    <row r="27" spans="3:4" x14ac:dyDescent="0.35">
      <c r="D27" t="str">
        <f t="shared" si="5"/>
        <v/>
      </c>
    </row>
    <row r="28" spans="3:4" x14ac:dyDescent="0.35">
      <c r="D28" t="str">
        <f t="shared" si="5"/>
        <v/>
      </c>
    </row>
    <row r="29" spans="3:4" x14ac:dyDescent="0.35">
      <c r="D29" t="str">
        <f t="shared" si="5"/>
        <v/>
      </c>
    </row>
    <row r="31" spans="3:4" x14ac:dyDescent="0.35">
      <c r="D31" t="s">
        <v>8</v>
      </c>
    </row>
    <row r="32" spans="3:4" x14ac:dyDescent="0.35">
      <c r="C32" t="s">
        <v>9</v>
      </c>
      <c r="D32" cm="1">
        <f t="array" ref="D32">IF(INDEX(E11:Z11, $B$7 + 1)="", "", MAX(INDEX(E11:Z11, $B$7 + 1) - $B$3, 0))</f>
        <v>0</v>
      </c>
    </row>
    <row r="33" spans="3:4" x14ac:dyDescent="0.35">
      <c r="C33" t="s">
        <v>10</v>
      </c>
      <c r="D33" cm="1">
        <f t="array" ref="D33">IF(INDEX(E11:Z11, $B$7 + 1)="", "", MAX($B$3 - INDEX(E11:Z11, $B$7 + 1), 0))</f>
        <v>3</v>
      </c>
    </row>
    <row r="231" spans="4:4" x14ac:dyDescent="0.35">
      <c r="D231">
        <f t="shared" ref="D231:D234" si="6">IF(D230 &lt; $B$6, D230 + 1, "")</f>
        <v>1</v>
      </c>
    </row>
    <row r="232" spans="4:4" x14ac:dyDescent="0.35">
      <c r="D232" t="str">
        <f t="shared" si="6"/>
        <v/>
      </c>
    </row>
    <row r="233" spans="4:4" x14ac:dyDescent="0.35">
      <c r="D233" t="str">
        <f t="shared" si="6"/>
        <v/>
      </c>
    </row>
    <row r="234" spans="4:4" x14ac:dyDescent="0.35">
      <c r="D234" t="str">
        <f t="shared" si="6"/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Diya Bajaj</dc:creator>
  <cp:lastModifiedBy>Diya Bajaj</cp:lastModifiedBy>
  <dcterms:created xsi:type="dcterms:W3CDTF">2025-05-09T18:42:52Z</dcterms:created>
  <dcterms:modified xsi:type="dcterms:W3CDTF">2025-05-10T16:56:25Z</dcterms:modified>
</cp:coreProperties>
</file>