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2016 Candidate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D76" i="1"/>
  <c r="E75" i="1"/>
  <c r="D75" i="1"/>
  <c r="E74" i="1"/>
  <c r="D74" i="1"/>
  <c r="E73" i="1"/>
  <c r="D73" i="1"/>
  <c r="D77" i="1" s="1"/>
  <c r="C73" i="1"/>
  <c r="E72" i="1"/>
  <c r="D72" i="1"/>
  <c r="E71" i="1"/>
  <c r="D71" i="1"/>
  <c r="E70" i="1"/>
  <c r="D70" i="1"/>
  <c r="E69" i="1"/>
  <c r="D69" i="1"/>
  <c r="C69" i="1"/>
  <c r="E68" i="1"/>
  <c r="D68" i="1"/>
  <c r="E67" i="1"/>
  <c r="D67" i="1"/>
  <c r="E66" i="1"/>
  <c r="D66" i="1"/>
  <c r="E65" i="1"/>
  <c r="D65" i="1"/>
  <c r="E64" i="1"/>
  <c r="D64" i="1"/>
  <c r="C64" i="1"/>
  <c r="E63" i="1"/>
  <c r="D63" i="1"/>
  <c r="E62" i="1"/>
  <c r="D62" i="1"/>
  <c r="E61" i="1"/>
  <c r="D61" i="1"/>
  <c r="E60" i="1"/>
  <c r="D60" i="1"/>
  <c r="E59" i="1"/>
  <c r="D59" i="1"/>
  <c r="E58" i="1"/>
  <c r="D58" i="1"/>
  <c r="C58" i="1"/>
  <c r="E57" i="1"/>
  <c r="D57" i="1"/>
  <c r="E56" i="1"/>
  <c r="D56" i="1"/>
  <c r="E55" i="1"/>
  <c r="D55" i="1"/>
  <c r="E54" i="1"/>
  <c r="D54" i="1"/>
  <c r="C54" i="1"/>
  <c r="E53" i="1"/>
  <c r="D53" i="1"/>
  <c r="E52" i="1"/>
  <c r="D52" i="1"/>
  <c r="E51" i="1"/>
  <c r="D51" i="1"/>
  <c r="E50" i="1"/>
  <c r="D50" i="1"/>
  <c r="C50" i="1"/>
  <c r="E49" i="1"/>
  <c r="D49" i="1"/>
  <c r="E48" i="1"/>
  <c r="D48" i="1"/>
  <c r="E47" i="1"/>
  <c r="D47" i="1"/>
  <c r="E46" i="1"/>
  <c r="D46" i="1"/>
  <c r="C46" i="1"/>
  <c r="E45" i="1"/>
  <c r="D45" i="1"/>
  <c r="E44" i="1"/>
  <c r="D44" i="1"/>
  <c r="E43" i="1"/>
  <c r="D43" i="1"/>
  <c r="E42" i="1"/>
  <c r="D42" i="1"/>
  <c r="C42" i="1"/>
  <c r="E41" i="1"/>
  <c r="D41" i="1"/>
  <c r="E40" i="1"/>
  <c r="D40" i="1"/>
  <c r="E39" i="1"/>
  <c r="D39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C33" i="1"/>
  <c r="E32" i="1"/>
  <c r="D32" i="1"/>
  <c r="E31" i="1"/>
  <c r="D31" i="1"/>
  <c r="E30" i="1"/>
  <c r="D30" i="1"/>
  <c r="E29" i="1"/>
  <c r="D29" i="1"/>
  <c r="C29" i="1"/>
  <c r="E28" i="1"/>
  <c r="D28" i="1"/>
  <c r="E27" i="1"/>
  <c r="D27" i="1"/>
  <c r="E26" i="1"/>
  <c r="D26" i="1"/>
  <c r="E25" i="1"/>
  <c r="D25" i="1"/>
  <c r="C25" i="1"/>
  <c r="E24" i="1"/>
  <c r="D24" i="1"/>
  <c r="E23" i="1"/>
  <c r="D23" i="1"/>
  <c r="E21" i="1"/>
  <c r="D21" i="1"/>
  <c r="E20" i="1"/>
  <c r="D20" i="1"/>
  <c r="C20" i="1"/>
  <c r="E19" i="1"/>
  <c r="D19" i="1"/>
  <c r="E18" i="1"/>
  <c r="D18" i="1"/>
  <c r="E17" i="1"/>
  <c r="D17" i="1"/>
  <c r="E16" i="1"/>
  <c r="D16" i="1"/>
  <c r="C16" i="1"/>
  <c r="E15" i="1"/>
  <c r="D15" i="1"/>
  <c r="E14" i="1"/>
  <c r="D14" i="1"/>
  <c r="E13" i="1"/>
  <c r="D13" i="1"/>
  <c r="E12" i="1"/>
  <c r="D12" i="1"/>
  <c r="C12" i="1"/>
  <c r="E11" i="1"/>
  <c r="D11" i="1"/>
  <c r="E10" i="1"/>
  <c r="D10" i="1"/>
  <c r="E9" i="1"/>
  <c r="D9" i="1"/>
  <c r="E8" i="1"/>
  <c r="C8" i="1"/>
  <c r="E7" i="1"/>
  <c r="D7" i="1"/>
  <c r="E6" i="1"/>
  <c r="D6" i="1"/>
  <c r="E5" i="1"/>
  <c r="D5" i="1"/>
  <c r="E4" i="1"/>
  <c r="D4" i="1"/>
  <c r="E3" i="1"/>
  <c r="C3" i="1"/>
  <c r="C77" i="1" s="1"/>
  <c r="E77" i="1" l="1"/>
</calcChain>
</file>

<file path=xl/sharedStrings.xml><?xml version="1.0" encoding="utf-8"?>
<sst xmlns="http://schemas.openxmlformats.org/spreadsheetml/2006/main" count="177" uniqueCount="93">
  <si>
    <t>SAINT LUCIA GENERAL ELECTIONS 2016</t>
  </si>
  <si>
    <t>District / Party</t>
  </si>
  <si>
    <t>Candidate</t>
  </si>
  <si>
    <t>No. of Votes</t>
  </si>
  <si>
    <t>%</t>
  </si>
  <si>
    <t>A</t>
  </si>
  <si>
    <t>GROS ISLET</t>
  </si>
  <si>
    <t>SLP</t>
  </si>
  <si>
    <t>Saint Lucia Labour Party</t>
  </si>
  <si>
    <t>HIPPOLYTE, EMMA</t>
  </si>
  <si>
    <t>UWP</t>
  </si>
  <si>
    <t>United Workers Party</t>
  </si>
  <si>
    <t>MONTOUTE, LENARD SPIDER</t>
  </si>
  <si>
    <t>LPM</t>
  </si>
  <si>
    <t>Lucian People’s Movement</t>
  </si>
  <si>
    <t>PRUDENT, THEROLD RENE WILLERD</t>
  </si>
  <si>
    <t>Rejected Ballots</t>
  </si>
  <si>
    <t>B</t>
  </si>
  <si>
    <t>BABONNEAU</t>
  </si>
  <si>
    <t>JOSEPH, EZECHIEL</t>
  </si>
  <si>
    <t>REYNOLDS, ALVINA BERTRAM</t>
  </si>
  <si>
    <t>C</t>
  </si>
  <si>
    <t>CASTRIES NORTH</t>
  </si>
  <si>
    <t>KING, STEPHENSON</t>
  </si>
  <si>
    <t>CHARLERY, STEPHEN JOHN</t>
  </si>
  <si>
    <t>D</t>
  </si>
  <si>
    <t>CASTRIES EAST</t>
  </si>
  <si>
    <t>BELROSE ,FORTUNA CATHLINA</t>
  </si>
  <si>
    <t>PIERRE, PHILIP JOSEPH</t>
  </si>
  <si>
    <t>E</t>
  </si>
  <si>
    <t>CASTRIES CENTRAL</t>
  </si>
  <si>
    <t>FELIX, STANLEY</t>
  </si>
  <si>
    <t>INDEP</t>
  </si>
  <si>
    <t>Independent</t>
  </si>
  <si>
    <t>JAMES TIMOTHY BRIAN</t>
  </si>
  <si>
    <t>FLOOD-BEAUBRUN,SARAH</t>
  </si>
  <si>
    <t>F</t>
  </si>
  <si>
    <t>CASTRIES SOUTH</t>
  </si>
  <si>
    <t>ISAAC, MARY ISELLA</t>
  </si>
  <si>
    <t>HILAIRE ERNEST</t>
  </si>
  <si>
    <t>G</t>
  </si>
  <si>
    <t>ANSE LA RAYE/CANARIES</t>
  </si>
  <si>
    <t xml:space="preserve">VICTORIN, SATURINUS JOHN </t>
  </si>
  <si>
    <t xml:space="preserve">FEDEE, DOMINIC FRANCIS </t>
  </si>
  <si>
    <t>H</t>
  </si>
  <si>
    <t>SOUFRIERE</t>
  </si>
  <si>
    <t>LG</t>
  </si>
  <si>
    <t>Lucian Green Party</t>
  </si>
  <si>
    <t xml:space="preserve"> GAJADHAR, SIMON DAVID </t>
  </si>
  <si>
    <t>STANISLAS, HEROD ADRIAN</t>
  </si>
  <si>
    <t>DALSON, HAROLD N.</t>
  </si>
  <si>
    <t>I</t>
  </si>
  <si>
    <t>CHOISEUL</t>
  </si>
  <si>
    <t>FELIX, JOHN BRADLEY</t>
  </si>
  <si>
    <t>THEOPHILUS, LORNE DANQUAH COX</t>
  </si>
  <si>
    <t>J</t>
  </si>
  <si>
    <t>LABORIE</t>
  </si>
  <si>
    <t>BAPTISTE, ALVA ROMANUS</t>
  </si>
  <si>
    <t>JEAN PIERRE, FRANCISCO</t>
  </si>
  <si>
    <t>K</t>
  </si>
  <si>
    <t>VIEUX FORT SOUTH</t>
  </si>
  <si>
    <t>ANTHONY, KENNY D.</t>
  </si>
  <si>
    <t>MONDESIR, ULRIC</t>
  </si>
  <si>
    <t>L</t>
  </si>
  <si>
    <t>VIEUX FORT NORTH</t>
  </si>
  <si>
    <t>AMBROSE, PRINCE</t>
  </si>
  <si>
    <t>JN. BAPTISTE, MOSES</t>
  </si>
  <si>
    <t>M</t>
  </si>
  <si>
    <t>MICOUD SOUTH</t>
  </si>
  <si>
    <t xml:space="preserve">FERDINAND, GUIBION </t>
  </si>
  <si>
    <t>CHASTANET, ALLEN MICHAEL</t>
  </si>
  <si>
    <t>N</t>
  </si>
  <si>
    <t>MICOUD NORTH</t>
  </si>
  <si>
    <t>INDEPENDENT</t>
  </si>
  <si>
    <t>ALEXANDER, MC DONALD</t>
  </si>
  <si>
    <t>INDP</t>
  </si>
  <si>
    <t>COMPTON-ANTOINE, JEANNINE</t>
  </si>
  <si>
    <t>ROSERIE, HEBERT</t>
  </si>
  <si>
    <t>RIGOBERT, GALE T. C.</t>
  </si>
  <si>
    <t>O</t>
  </si>
  <si>
    <t>DENNERY SOUTH</t>
  </si>
  <si>
    <t>CELESTIN, CALEB</t>
  </si>
  <si>
    <t>ESTEPHANE, EDMUND</t>
  </si>
  <si>
    <t>GEDEON, JEROME</t>
  </si>
  <si>
    <t>P</t>
  </si>
  <si>
    <t>DENNERY NORTH</t>
  </si>
  <si>
    <t>JIMMY, HENRY</t>
  </si>
  <si>
    <t>EDWARD, SHAWN ANDREY</t>
  </si>
  <si>
    <t>Q</t>
  </si>
  <si>
    <t>CASTRIES SOUTH EAST</t>
  </si>
  <si>
    <t>JOSEPH, GUY EARDLEY</t>
  </si>
  <si>
    <t>HENRY, JOACHIM</t>
  </si>
  <si>
    <t>Total 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</si>
</sst>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/>
    <xf numFmtId="10" fontId="3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4" fillId="0" borderId="0" xfId="0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.%20Lucia%202016%20Electio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. Lucia 2016 Election Results"/>
      <sheetName val="2016 Candidates"/>
      <sheetName val="A_Gros_Islet"/>
      <sheetName val="B_Babonneau"/>
      <sheetName val="C_Castries_North"/>
      <sheetName val="D_Castries_East"/>
      <sheetName val="E_Castries_Central"/>
      <sheetName val="F_Castries_South"/>
      <sheetName val="G_Anse_La_Raye_and_Canaries"/>
      <sheetName val="H_Soufriere"/>
      <sheetName val="I_Choiseul"/>
      <sheetName val="J_Laborie"/>
      <sheetName val="K_Vieux_Fort_South"/>
      <sheetName val="L_Vieux_Fort_North"/>
      <sheetName val="M_Micoud_South"/>
      <sheetName val="N_Micoud_North"/>
      <sheetName val="O_Dennery_South"/>
      <sheetName val="P_Dennery_North"/>
      <sheetName val="Q_Castries_South_East"/>
      <sheetName val="DV-IDENTITY-0"/>
    </sheetNames>
    <sheetDataSet>
      <sheetData sheetId="0"/>
      <sheetData sheetId="1"/>
      <sheetData sheetId="2">
        <row r="4">
          <cell r="B4">
            <v>20610</v>
          </cell>
          <cell r="C4">
            <v>4548</v>
          </cell>
          <cell r="D4">
            <v>0.40625279142474319</v>
          </cell>
          <cell r="E4">
            <v>6339</v>
          </cell>
          <cell r="F4">
            <v>0.56623492630638683</v>
          </cell>
          <cell r="G4">
            <v>151</v>
          </cell>
          <cell r="H4">
            <v>1.3488164359088879E-2</v>
          </cell>
          <cell r="I4">
            <v>157</v>
          </cell>
          <cell r="J4">
            <v>1.4024117909781152E-2</v>
          </cell>
        </row>
      </sheetData>
      <sheetData sheetId="3">
        <row r="4">
          <cell r="B4">
            <v>11265</v>
          </cell>
          <cell r="C4">
            <v>2483</v>
          </cell>
          <cell r="D4">
            <v>0.37977974915876417</v>
          </cell>
          <cell r="E4">
            <v>3790</v>
          </cell>
          <cell r="F4">
            <v>0.57968797797491589</v>
          </cell>
          <cell r="G4">
            <v>265</v>
          </cell>
          <cell r="H4">
            <v>4.0532272866319975E-2</v>
          </cell>
          <cell r="J4">
            <v>0.58038171327119392</v>
          </cell>
        </row>
      </sheetData>
      <sheetData sheetId="4">
        <row r="4">
          <cell r="B4">
            <v>11715</v>
          </cell>
          <cell r="C4">
            <v>1480</v>
          </cell>
          <cell r="D4">
            <v>0.27798647633358375</v>
          </cell>
          <cell r="E4">
            <v>3774</v>
          </cell>
          <cell r="F4">
            <v>0.70886551465063863</v>
          </cell>
          <cell r="G4">
            <v>70</v>
          </cell>
          <cell r="H4">
            <v>1.3148009015777611E-2</v>
          </cell>
          <cell r="I4">
            <v>5324</v>
          </cell>
          <cell r="J4">
            <v>0.4544600938967136</v>
          </cell>
        </row>
      </sheetData>
      <sheetData sheetId="5">
        <row r="4">
          <cell r="B4">
            <v>12330</v>
          </cell>
          <cell r="C4">
            <v>2903</v>
          </cell>
          <cell r="D4">
            <v>0.52221622593991723</v>
          </cell>
          <cell r="E4">
            <v>2576</v>
          </cell>
          <cell r="F4">
            <v>0.46339269652815257</v>
          </cell>
          <cell r="G4">
            <v>80</v>
          </cell>
          <cell r="H4">
            <v>1.4391077531930203E-2</v>
          </cell>
          <cell r="I4">
            <v>5559</v>
          </cell>
          <cell r="J4">
            <v>0.45085158150851584</v>
          </cell>
        </row>
      </sheetData>
      <sheetData sheetId="6">
        <row r="4">
          <cell r="B4">
            <v>9392</v>
          </cell>
          <cell r="C4">
            <v>1876</v>
          </cell>
          <cell r="D4">
            <v>0.4489112227805695</v>
          </cell>
          <cell r="E4">
            <v>2249</v>
          </cell>
          <cell r="F4">
            <v>0.53816702560421148</v>
          </cell>
          <cell r="I4">
            <v>41</v>
          </cell>
          <cell r="J4">
            <v>9.8109595597032778E-3</v>
          </cell>
          <cell r="K4">
            <v>4179</v>
          </cell>
          <cell r="L4">
            <v>0.44495315161839866</v>
          </cell>
        </row>
      </sheetData>
      <sheetData sheetId="7">
        <row r="4">
          <cell r="B4">
            <v>8883</v>
          </cell>
          <cell r="C4">
            <v>2212</v>
          </cell>
          <cell r="D4">
            <v>0.49441215914170766</v>
          </cell>
          <cell r="E4">
            <v>2166</v>
          </cell>
          <cell r="F4">
            <v>0.48413053196244971</v>
          </cell>
          <cell r="G4">
            <v>96</v>
          </cell>
          <cell r="H4">
            <v>2.1457308895842648E-2</v>
          </cell>
          <cell r="I4">
            <v>4474</v>
          </cell>
          <cell r="J4">
            <v>0.50365867387143981</v>
          </cell>
        </row>
      </sheetData>
      <sheetData sheetId="8">
        <row r="4">
          <cell r="B4">
            <v>8070</v>
          </cell>
          <cell r="C4">
            <v>2087</v>
          </cell>
          <cell r="D4">
            <v>0.42863010885192032</v>
          </cell>
          <cell r="E4">
            <v>2472</v>
          </cell>
          <cell r="F4">
            <v>0.50770178681454092</v>
          </cell>
          <cell r="G4">
            <v>310</v>
          </cell>
          <cell r="H4">
            <v>6.3668104333538714E-2</v>
          </cell>
          <cell r="I4">
            <v>4869</v>
          </cell>
          <cell r="J4">
            <v>0.60334572490706317</v>
          </cell>
        </row>
      </sheetData>
      <sheetData sheetId="9">
        <row r="4">
          <cell r="B4">
            <v>7858</v>
          </cell>
          <cell r="C4">
            <v>2104</v>
          </cell>
          <cell r="D4">
            <v>0.43979933110367891</v>
          </cell>
          <cell r="E4">
            <v>2564</v>
          </cell>
          <cell r="F4">
            <v>0.53595317725752512</v>
          </cell>
          <cell r="G4">
            <v>3</v>
          </cell>
          <cell r="H4">
            <v>6.270903010033445E-4</v>
          </cell>
          <cell r="I4">
            <v>113</v>
          </cell>
          <cell r="J4">
            <v>2.3620401337792644E-2</v>
          </cell>
          <cell r="K4">
            <v>4784</v>
          </cell>
          <cell r="L4">
            <v>0.60880631203868674</v>
          </cell>
        </row>
      </sheetData>
      <sheetData sheetId="10">
        <row r="4">
          <cell r="B4">
            <v>8987</v>
          </cell>
          <cell r="C4">
            <v>2298</v>
          </cell>
          <cell r="D4">
            <v>0.40486257928118391</v>
          </cell>
          <cell r="E4">
            <v>3192</v>
          </cell>
          <cell r="F4">
            <v>0.56236786469344613</v>
          </cell>
          <cell r="G4">
            <v>186</v>
          </cell>
          <cell r="H4">
            <v>3.2769556025369982E-2</v>
          </cell>
          <cell r="I4">
            <v>5676</v>
          </cell>
          <cell r="J4">
            <v>0.63157894736842102</v>
          </cell>
        </row>
      </sheetData>
      <sheetData sheetId="11">
        <row r="4">
          <cell r="B4">
            <v>6516</v>
          </cell>
          <cell r="C4">
            <v>2094</v>
          </cell>
          <cell r="E4">
            <v>1468</v>
          </cell>
          <cell r="F4">
            <v>0.40868596881959912</v>
          </cell>
          <cell r="G4">
            <v>30</v>
          </cell>
          <cell r="H4">
            <v>8.351893095768375E-3</v>
          </cell>
          <cell r="I4">
            <v>3592</v>
          </cell>
        </row>
      </sheetData>
      <sheetData sheetId="12">
        <row r="4">
          <cell r="B4">
            <v>8691</v>
          </cell>
          <cell r="C4">
            <v>2439</v>
          </cell>
          <cell r="D4">
            <v>0.52508073196986005</v>
          </cell>
          <cell r="E4">
            <v>2101</v>
          </cell>
          <cell r="F4">
            <v>0.45231431646932185</v>
          </cell>
          <cell r="G4">
            <v>105</v>
          </cell>
          <cell r="H4">
            <v>2.2604951560818085E-2</v>
          </cell>
          <cell r="I4">
            <v>4645</v>
          </cell>
          <cell r="J4">
            <v>0.53446093660108163</v>
          </cell>
        </row>
      </sheetData>
      <sheetData sheetId="13">
        <row r="4">
          <cell r="B4">
            <v>6498</v>
          </cell>
          <cell r="C4">
            <v>1748</v>
          </cell>
          <cell r="D4">
            <v>0.56007689842999042</v>
          </cell>
          <cell r="E4">
            <v>1314</v>
          </cell>
          <cell r="F4">
            <v>0.42101890419737265</v>
          </cell>
          <cell r="G4">
            <v>59</v>
          </cell>
          <cell r="H4">
            <v>1.8904197372636974E-2</v>
          </cell>
          <cell r="I4">
            <v>3121</v>
          </cell>
          <cell r="J4">
            <v>0.48030163127116038</v>
          </cell>
        </row>
      </sheetData>
      <sheetData sheetId="14">
        <row r="4">
          <cell r="B4">
            <v>7018</v>
          </cell>
          <cell r="C4">
            <v>1409</v>
          </cell>
          <cell r="D4">
            <v>0.34500489715964738</v>
          </cell>
          <cell r="E4">
            <v>2571</v>
          </cell>
          <cell r="F4">
            <v>0.62952987267384919</v>
          </cell>
          <cell r="G4">
            <v>134</v>
          </cell>
          <cell r="H4">
            <v>3.2810969637610189E-2</v>
          </cell>
          <cell r="I4">
            <v>4084</v>
          </cell>
          <cell r="J4">
            <v>0.58193217440866341</v>
          </cell>
        </row>
      </sheetData>
      <sheetData sheetId="15">
        <row r="4">
          <cell r="B4">
            <v>7449</v>
          </cell>
          <cell r="C4">
            <v>927</v>
          </cell>
          <cell r="D4">
            <v>0.24899274778404512</v>
          </cell>
          <cell r="E4">
            <v>1910</v>
          </cell>
          <cell r="F4">
            <v>0.51302712865968303</v>
          </cell>
          <cell r="G4">
            <v>4</v>
          </cell>
          <cell r="H4">
            <v>1.0744023636852001E-3</v>
          </cell>
          <cell r="I4">
            <v>787</v>
          </cell>
          <cell r="J4">
            <v>0.21138866505506312</v>
          </cell>
          <cell r="K4">
            <v>95</v>
          </cell>
          <cell r="L4">
            <v>2.5517056137523503E-2</v>
          </cell>
          <cell r="M4">
            <v>3723</v>
          </cell>
          <cell r="N4">
            <v>0.49979863068868302</v>
          </cell>
        </row>
      </sheetData>
      <sheetData sheetId="16">
        <row r="4">
          <cell r="B4">
            <v>5021</v>
          </cell>
          <cell r="C4">
            <v>1317</v>
          </cell>
          <cell r="D4">
            <v>0.44811160258591359</v>
          </cell>
          <cell r="E4">
            <v>1464</v>
          </cell>
          <cell r="F4">
            <v>0.49812861517522966</v>
          </cell>
          <cell r="G4">
            <v>7</v>
          </cell>
          <cell r="H4">
            <v>2.3817625042531474E-3</v>
          </cell>
          <cell r="I4">
            <v>151</v>
          </cell>
          <cell r="J4">
            <v>5.1378019734603604E-2</v>
          </cell>
          <cell r="K4">
            <v>2939</v>
          </cell>
          <cell r="L4">
            <v>0.58534156542521409</v>
          </cell>
        </row>
      </sheetData>
      <sheetData sheetId="17">
        <row r="4">
          <cell r="B4">
            <v>8140</v>
          </cell>
          <cell r="C4">
            <v>2283</v>
          </cell>
          <cell r="D4">
            <v>0.51073825503355708</v>
          </cell>
          <cell r="E4">
            <v>2147</v>
          </cell>
          <cell r="F4">
            <v>0.48031319910514542</v>
          </cell>
          <cell r="G4">
            <v>40</v>
          </cell>
          <cell r="H4">
            <v>8.948545861297539E-3</v>
          </cell>
          <cell r="I4">
            <v>4470</v>
          </cell>
          <cell r="J4">
            <v>0.5491400491400491</v>
          </cell>
        </row>
      </sheetData>
      <sheetData sheetId="18">
        <row r="4">
          <cell r="B4">
            <v>13779</v>
          </cell>
          <cell r="C4">
            <v>3169</v>
          </cell>
          <cell r="D4">
            <v>0.41408597935450148</v>
          </cell>
          <cell r="E4">
            <v>4325</v>
          </cell>
          <cell r="F4">
            <v>0.56513785443616882</v>
          </cell>
          <cell r="G4">
            <v>159</v>
          </cell>
          <cell r="H4">
            <v>2.0776166209329674E-2</v>
          </cell>
          <cell r="I4">
            <v>7653</v>
          </cell>
          <cell r="J4">
            <v>0.55541040714130196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workbookViewId="0">
      <pane ySplit="2" topLeftCell="A3" activePane="bottomLeft" state="frozen"/>
      <selection pane="bottomLeft" activeCell="H9" sqref="H9"/>
    </sheetView>
  </sheetViews>
  <sheetFormatPr defaultColWidth="17.33203125" defaultRowHeight="15" customHeight="1" x14ac:dyDescent="0.25"/>
  <cols>
    <col min="1" max="1" width="6.6640625" style="4" customWidth="1"/>
    <col min="2" max="2" width="27.33203125" style="4" customWidth="1"/>
    <col min="3" max="3" width="32.6640625" style="4" customWidth="1"/>
    <col min="4" max="4" width="12.5546875" style="4" customWidth="1"/>
    <col min="5" max="5" width="9.33203125" style="4" customWidth="1"/>
    <col min="6" max="15" width="9.109375" style="4" customWidth="1"/>
    <col min="16" max="26" width="10" style="4" customWidth="1"/>
    <col min="27" max="16384" width="17.33203125" style="4"/>
  </cols>
  <sheetData>
    <row r="1" spans="1:26" ht="16.5" customHeight="1" x14ac:dyDescent="0.3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 x14ac:dyDescent="0.25">
      <c r="A2" s="3"/>
      <c r="B2" s="5" t="s">
        <v>1</v>
      </c>
      <c r="C2" s="5" t="s">
        <v>2</v>
      </c>
      <c r="D2" s="5" t="s">
        <v>3</v>
      </c>
      <c r="E2" s="5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5">
      <c r="A3" s="5" t="s">
        <v>5</v>
      </c>
      <c r="B3" s="5" t="s">
        <v>6</v>
      </c>
      <c r="C3" s="5">
        <f>[1]A_Gros_Islet!B4</f>
        <v>20610</v>
      </c>
      <c r="D3" s="5">
        <v>11195</v>
      </c>
      <c r="E3" s="6">
        <f>[1]A_Gros_Islet!J4</f>
        <v>1.4024117909781152E-2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" customHeight="1" x14ac:dyDescent="0.25">
      <c r="A4" s="5" t="s">
        <v>7</v>
      </c>
      <c r="B4" s="5" t="s">
        <v>8</v>
      </c>
      <c r="C4" s="5" t="s">
        <v>9</v>
      </c>
      <c r="D4" s="5">
        <f>[1]A_Gros_Islet!C4</f>
        <v>4548</v>
      </c>
      <c r="E4" s="6">
        <f>[1]A_Gros_Islet!D4</f>
        <v>0.40625279142474319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25">
      <c r="A5" s="7" t="s">
        <v>10</v>
      </c>
      <c r="B5" s="7" t="s">
        <v>11</v>
      </c>
      <c r="C5" s="7" t="s">
        <v>12</v>
      </c>
      <c r="D5" s="7">
        <f>[1]A_Gros_Islet!E4</f>
        <v>6339</v>
      </c>
      <c r="E5" s="8">
        <f>[1]A_Gros_Islet!F4</f>
        <v>0.56623492630638683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7" t="s">
        <v>13</v>
      </c>
      <c r="B6" s="7" t="s">
        <v>14</v>
      </c>
      <c r="C6" s="7" t="s">
        <v>15</v>
      </c>
      <c r="D6" s="7">
        <f>[1]A_Gros_Islet!G4</f>
        <v>151</v>
      </c>
      <c r="E6" s="8">
        <f>[1]A_Gros_Islet!H4</f>
        <v>1.3488164359088879E-2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25">
      <c r="A7" s="3"/>
      <c r="B7" s="3"/>
      <c r="C7" s="7" t="s">
        <v>16</v>
      </c>
      <c r="D7" s="7">
        <f>[1]A_Gros_Islet!I4</f>
        <v>157</v>
      </c>
      <c r="E7" s="8">
        <f>[1]A_Gros_Islet!J4</f>
        <v>1.4024117909781152E-2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25">
      <c r="A8" s="5" t="s">
        <v>17</v>
      </c>
      <c r="B8" s="5" t="s">
        <v>18</v>
      </c>
      <c r="C8" s="5">
        <f>[1]B_Babonneau!B4</f>
        <v>11265</v>
      </c>
      <c r="D8" s="5">
        <v>6538</v>
      </c>
      <c r="E8" s="6">
        <f>[1]B_Babonneau!J4</f>
        <v>0.58038171327119392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5">
      <c r="A9" s="7" t="s">
        <v>10</v>
      </c>
      <c r="B9" s="7" t="s">
        <v>11</v>
      </c>
      <c r="C9" s="7" t="s">
        <v>19</v>
      </c>
      <c r="D9" s="7">
        <f>[1]B_Babonneau!E4</f>
        <v>3790</v>
      </c>
      <c r="E9" s="8">
        <f>[1]B_Babonneau!F4</f>
        <v>0.57968797797491589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5">
      <c r="A10" s="5" t="s">
        <v>7</v>
      </c>
      <c r="B10" s="5" t="s">
        <v>8</v>
      </c>
      <c r="C10" s="5" t="s">
        <v>20</v>
      </c>
      <c r="D10" s="5">
        <f>[1]B_Babonneau!C4</f>
        <v>2483</v>
      </c>
      <c r="E10" s="6">
        <f>[1]B_Babonneau!D4</f>
        <v>0.37977974915876417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5">
      <c r="A11" s="3"/>
      <c r="B11" s="3"/>
      <c r="C11" s="7" t="s">
        <v>16</v>
      </c>
      <c r="D11" s="7">
        <f>[1]B_Babonneau!G4</f>
        <v>265</v>
      </c>
      <c r="E11" s="8">
        <f>[1]B_Babonneau!H4</f>
        <v>4.0532272866319975E-2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5">
      <c r="A12" s="5" t="s">
        <v>21</v>
      </c>
      <c r="B12" s="5" t="s">
        <v>22</v>
      </c>
      <c r="C12" s="5">
        <f>[1]C_Castries_North!B4</f>
        <v>11715</v>
      </c>
      <c r="D12" s="5">
        <f>[1]C_Castries_North!I4</f>
        <v>5324</v>
      </c>
      <c r="E12" s="6">
        <f>[1]C_Castries_North!J4</f>
        <v>0.4544600938967136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5">
      <c r="A13" s="5" t="s">
        <v>10</v>
      </c>
      <c r="B13" s="5" t="s">
        <v>11</v>
      </c>
      <c r="C13" s="5" t="s">
        <v>23</v>
      </c>
      <c r="D13" s="5">
        <f>[1]C_Castries_North!E4</f>
        <v>3774</v>
      </c>
      <c r="E13" s="6">
        <f>[1]C_Castries_North!F4</f>
        <v>0.70886551465063863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5">
      <c r="A14" s="7" t="s">
        <v>7</v>
      </c>
      <c r="B14" s="7" t="s">
        <v>8</v>
      </c>
      <c r="C14" s="5" t="s">
        <v>24</v>
      </c>
      <c r="D14" s="7">
        <f>[1]C_Castries_North!C4</f>
        <v>1480</v>
      </c>
      <c r="E14" s="8">
        <f>[1]C_Castries_North!D4</f>
        <v>0.27798647633358375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5">
      <c r="A15" s="3"/>
      <c r="B15" s="3"/>
      <c r="C15" s="7" t="s">
        <v>16</v>
      </c>
      <c r="D15" s="7">
        <f>[1]C_Castries_North!G4</f>
        <v>70</v>
      </c>
      <c r="E15" s="8">
        <f>[1]C_Castries_North!H4</f>
        <v>1.3148009015777611E-2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customHeight="1" x14ac:dyDescent="0.25">
      <c r="A16" s="5" t="s">
        <v>25</v>
      </c>
      <c r="B16" s="5" t="s">
        <v>26</v>
      </c>
      <c r="C16" s="5">
        <f>[1]D_Castries_East!B4</f>
        <v>12330</v>
      </c>
      <c r="D16" s="5">
        <f>[1]D_Castries_East!I4</f>
        <v>5559</v>
      </c>
      <c r="E16" s="6">
        <f>[1]D_Castries_East!J4</f>
        <v>0.45085158150851584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7" t="s">
        <v>10</v>
      </c>
      <c r="B17" s="7" t="s">
        <v>11</v>
      </c>
      <c r="C17" s="5" t="s">
        <v>27</v>
      </c>
      <c r="D17" s="7">
        <f>[1]D_Castries_East!E4</f>
        <v>2576</v>
      </c>
      <c r="E17" s="8">
        <f>[1]D_Castries_East!F4</f>
        <v>0.46339269652815257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" customHeight="1" x14ac:dyDescent="0.25">
      <c r="A18" s="5" t="s">
        <v>7</v>
      </c>
      <c r="B18" s="5" t="s">
        <v>8</v>
      </c>
      <c r="C18" s="5" t="s">
        <v>28</v>
      </c>
      <c r="D18" s="5">
        <f>[1]D_Castries_East!C4</f>
        <v>2903</v>
      </c>
      <c r="E18" s="6">
        <f>[1]D_Castries_East!D4</f>
        <v>0.52221622593991723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3"/>
      <c r="B19" s="3"/>
      <c r="C19" s="7" t="s">
        <v>16</v>
      </c>
      <c r="D19" s="7">
        <f>[1]D_Castries_East!G4</f>
        <v>80</v>
      </c>
      <c r="E19" s="8">
        <f>[1]D_Castries_East!H4</f>
        <v>1.4391077531930203E-2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customHeight="1" x14ac:dyDescent="0.25">
      <c r="A20" s="5" t="s">
        <v>29</v>
      </c>
      <c r="B20" s="5" t="s">
        <v>30</v>
      </c>
      <c r="C20" s="5">
        <f>[1]E_Castries_Central!B4</f>
        <v>9392</v>
      </c>
      <c r="D20" s="5">
        <f>[1]E_Castries_Central!K4</f>
        <v>4179</v>
      </c>
      <c r="E20" s="6">
        <f>[1]E_Castries_Central!L4</f>
        <v>0.44495315161839866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25">
      <c r="A21" s="7" t="s">
        <v>7</v>
      </c>
      <c r="B21" s="7" t="s">
        <v>8</v>
      </c>
      <c r="C21" s="7" t="s">
        <v>31</v>
      </c>
      <c r="D21" s="7">
        <f>[1]E_Castries_Central!C4</f>
        <v>1876</v>
      </c>
      <c r="E21" s="8">
        <f>[1]E_Castries_Central!D4</f>
        <v>0.4489112227805695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 x14ac:dyDescent="0.25">
      <c r="A22" s="7" t="s">
        <v>32</v>
      </c>
      <c r="B22" s="7" t="s">
        <v>33</v>
      </c>
      <c r="C22" s="5" t="s">
        <v>34</v>
      </c>
      <c r="D22" s="7">
        <v>13</v>
      </c>
      <c r="E22" s="8">
        <v>3.0999999999999999E-3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5" t="s">
        <v>10</v>
      </c>
      <c r="B23" s="5" t="s">
        <v>11</v>
      </c>
      <c r="C23" s="5" t="s">
        <v>35</v>
      </c>
      <c r="D23" s="5">
        <f>[1]E_Castries_Central!E4</f>
        <v>2249</v>
      </c>
      <c r="E23" s="6">
        <f>[1]E_Castries_Central!F4</f>
        <v>0.53816702560421148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3"/>
      <c r="B24" s="3"/>
      <c r="C24" s="7" t="s">
        <v>16</v>
      </c>
      <c r="D24" s="7">
        <f>[1]E_Castries_Central!I4</f>
        <v>41</v>
      </c>
      <c r="E24" s="8">
        <f>[1]E_Castries_Central!J4</f>
        <v>9.8109595597032778E-3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5" t="s">
        <v>36</v>
      </c>
      <c r="B25" s="5" t="s">
        <v>37</v>
      </c>
      <c r="C25" s="5">
        <f>[1]F_Castries_South!B4</f>
        <v>8883</v>
      </c>
      <c r="D25" s="5">
        <f>[1]F_Castries_South!I4</f>
        <v>4474</v>
      </c>
      <c r="E25" s="6">
        <f>[1]F_Castries_South!J4</f>
        <v>0.50365867387143981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7" t="s">
        <v>10</v>
      </c>
      <c r="B26" s="7" t="s">
        <v>11</v>
      </c>
      <c r="C26" s="5" t="s">
        <v>38</v>
      </c>
      <c r="D26" s="7">
        <f>[1]F_Castries_South!E4</f>
        <v>2166</v>
      </c>
      <c r="E26" s="8">
        <f>[1]F_Castries_South!F4</f>
        <v>0.48413053196244971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5">
      <c r="A27" s="5" t="s">
        <v>7</v>
      </c>
      <c r="B27" s="5" t="s">
        <v>8</v>
      </c>
      <c r="C27" s="5" t="s">
        <v>39</v>
      </c>
      <c r="D27" s="5">
        <f>[1]F_Castries_South!C4</f>
        <v>2212</v>
      </c>
      <c r="E27" s="6">
        <f>[1]F_Castries_South!D4</f>
        <v>0.49441215914170766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 x14ac:dyDescent="0.25">
      <c r="A28" s="3"/>
      <c r="B28" s="3"/>
      <c r="C28" s="7" t="s">
        <v>16</v>
      </c>
      <c r="D28" s="7">
        <f>[1]F_Castries_South!G4</f>
        <v>96</v>
      </c>
      <c r="E28" s="8">
        <f>[1]F_Castries_South!H4</f>
        <v>2.1457308895842648E-2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5" t="s">
        <v>40</v>
      </c>
      <c r="B29" s="5" t="s">
        <v>41</v>
      </c>
      <c r="C29" s="5">
        <f>[1]G_Anse_La_Raye_and_Canaries!B4</f>
        <v>8070</v>
      </c>
      <c r="D29" s="5">
        <f>[1]G_Anse_La_Raye_and_Canaries!I4</f>
        <v>4869</v>
      </c>
      <c r="E29" s="6">
        <f>[1]G_Anse_La_Raye_and_Canaries!J4</f>
        <v>0.60334572490706317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 x14ac:dyDescent="0.25">
      <c r="A30" s="5" t="s">
        <v>7</v>
      </c>
      <c r="B30" s="5" t="s">
        <v>8</v>
      </c>
      <c r="C30" s="5" t="s">
        <v>42</v>
      </c>
      <c r="D30" s="5">
        <f>[1]G_Anse_La_Raye_and_Canaries!C4</f>
        <v>2087</v>
      </c>
      <c r="E30" s="6">
        <f>[1]G_Anse_La_Raye_and_Canaries!D4</f>
        <v>0.42863010885192032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25">
      <c r="A31" s="7" t="s">
        <v>10</v>
      </c>
      <c r="B31" s="7" t="s">
        <v>11</v>
      </c>
      <c r="C31" s="5" t="s">
        <v>43</v>
      </c>
      <c r="D31" s="7">
        <f>[1]G_Anse_La_Raye_and_Canaries!E4</f>
        <v>2472</v>
      </c>
      <c r="E31" s="8">
        <f>[1]G_Anse_La_Raye_and_Canaries!F4</f>
        <v>0.50770178681454092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 x14ac:dyDescent="0.25">
      <c r="A32" s="3"/>
      <c r="B32" s="3"/>
      <c r="C32" s="7" t="s">
        <v>16</v>
      </c>
      <c r="D32" s="7">
        <f>[1]G_Anse_La_Raye_and_Canaries!G4</f>
        <v>310</v>
      </c>
      <c r="E32" s="8">
        <f>[1]G_Anse_La_Raye_and_Canaries!H4</f>
        <v>6.3668104333538714E-2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25">
      <c r="A33" s="5" t="s">
        <v>44</v>
      </c>
      <c r="B33" s="5" t="s">
        <v>45</v>
      </c>
      <c r="C33" s="5">
        <f>[1]H_Soufriere!B4</f>
        <v>7858</v>
      </c>
      <c r="D33" s="5">
        <f>[1]H_Soufriere!K4</f>
        <v>4784</v>
      </c>
      <c r="E33" s="6">
        <f>[1]H_Soufriere!L4</f>
        <v>0.60880631203868674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 x14ac:dyDescent="0.25">
      <c r="A34" s="7" t="s">
        <v>46</v>
      </c>
      <c r="B34" s="7" t="s">
        <v>47</v>
      </c>
      <c r="C34" s="5" t="s">
        <v>48</v>
      </c>
      <c r="D34" s="7">
        <f>[1]H_Soufriere!G4</f>
        <v>3</v>
      </c>
      <c r="E34" s="8">
        <f>[1]H_Soufriere!H4</f>
        <v>6.270903010033445E-4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 x14ac:dyDescent="0.25">
      <c r="A35" s="7" t="s">
        <v>10</v>
      </c>
      <c r="B35" s="7" t="s">
        <v>11</v>
      </c>
      <c r="C35" s="7" t="s">
        <v>49</v>
      </c>
      <c r="D35" s="7">
        <f>[1]H_Soufriere!E4</f>
        <v>2564</v>
      </c>
      <c r="E35" s="8">
        <f>[1]H_Soufriere!F4</f>
        <v>0.53595317725752512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 x14ac:dyDescent="0.25">
      <c r="A36" s="5" t="s">
        <v>7</v>
      </c>
      <c r="B36" s="5" t="s">
        <v>8</v>
      </c>
      <c r="C36" s="5" t="s">
        <v>50</v>
      </c>
      <c r="D36" s="5">
        <f>[1]H_Soufriere!C4</f>
        <v>2104</v>
      </c>
      <c r="E36" s="6">
        <f>[1]H_Soufriere!D4</f>
        <v>0.43979933110367891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 x14ac:dyDescent="0.25">
      <c r="A37" s="3"/>
      <c r="B37" s="3"/>
      <c r="C37" s="7" t="s">
        <v>16</v>
      </c>
      <c r="D37" s="7">
        <f>[1]H_Soufriere!I4</f>
        <v>113</v>
      </c>
      <c r="E37" s="8">
        <f>[1]H_Soufriere!J4</f>
        <v>2.3620401337792644E-2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 x14ac:dyDescent="0.25">
      <c r="A38" s="5" t="s">
        <v>51</v>
      </c>
      <c r="B38" s="5" t="s">
        <v>52</v>
      </c>
      <c r="C38" s="5">
        <f>[1]I_Choiseul!B4</f>
        <v>8987</v>
      </c>
      <c r="D38" s="5">
        <f>[1]I_Choiseul!I4</f>
        <v>5676</v>
      </c>
      <c r="E38" s="6">
        <f>[1]I_Choiseul!J4</f>
        <v>0.63157894736842102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 x14ac:dyDescent="0.25">
      <c r="A39" s="7" t="s">
        <v>10</v>
      </c>
      <c r="B39" s="7" t="s">
        <v>11</v>
      </c>
      <c r="C39" s="7" t="s">
        <v>53</v>
      </c>
      <c r="D39" s="7">
        <f>[1]I_Choiseul!E4</f>
        <v>3192</v>
      </c>
      <c r="E39" s="8">
        <f>[1]I_Choiseul!F4</f>
        <v>0.56236786469344613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 x14ac:dyDescent="0.25">
      <c r="A40" s="5" t="s">
        <v>7</v>
      </c>
      <c r="B40" s="5" t="s">
        <v>8</v>
      </c>
      <c r="C40" s="5" t="s">
        <v>54</v>
      </c>
      <c r="D40" s="5">
        <f>[1]I_Choiseul!C4</f>
        <v>2298</v>
      </c>
      <c r="E40" s="6">
        <f>[1]I_Choiseul!D4</f>
        <v>0.40486257928118391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5">
      <c r="A41" s="3"/>
      <c r="B41" s="3"/>
      <c r="C41" s="7" t="s">
        <v>16</v>
      </c>
      <c r="D41" s="7">
        <f>[1]I_Choiseul!G4</f>
        <v>186</v>
      </c>
      <c r="E41" s="8">
        <f>[1]I_Choiseul!H4</f>
        <v>3.2769556025369982E-2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5">
      <c r="A42" s="5" t="s">
        <v>55</v>
      </c>
      <c r="B42" s="5" t="s">
        <v>56</v>
      </c>
      <c r="C42" s="5">
        <f>[1]J_Laborie!B4</f>
        <v>6516</v>
      </c>
      <c r="D42" s="5">
        <f>[1]J_Laborie!I4</f>
        <v>3592</v>
      </c>
      <c r="E42" s="6">
        <f>[1]I_Choiseul!J4</f>
        <v>0.63157894736842102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5">
      <c r="A43" s="5" t="s">
        <v>7</v>
      </c>
      <c r="B43" s="5" t="s">
        <v>8</v>
      </c>
      <c r="C43" s="5" t="s">
        <v>57</v>
      </c>
      <c r="D43" s="5">
        <f>[1]J_Laborie!C4</f>
        <v>2094</v>
      </c>
      <c r="E43" s="6">
        <f>[1]I_Choiseul!D4</f>
        <v>0.40486257928118391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5">
      <c r="A44" s="7" t="s">
        <v>10</v>
      </c>
      <c r="B44" s="7" t="s">
        <v>11</v>
      </c>
      <c r="C44" s="7" t="s">
        <v>58</v>
      </c>
      <c r="D44" s="7">
        <f>[1]J_Laborie!E4</f>
        <v>1468</v>
      </c>
      <c r="E44" s="8">
        <f>[1]J_Laborie!F4</f>
        <v>0.40868596881959912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5">
      <c r="A45" s="3"/>
      <c r="B45" s="3"/>
      <c r="C45" s="7" t="s">
        <v>16</v>
      </c>
      <c r="D45" s="7">
        <f>[1]J_Laborie!G4</f>
        <v>30</v>
      </c>
      <c r="E45" s="8">
        <f>[1]J_Laborie!H4</f>
        <v>8.351893095768375E-3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 x14ac:dyDescent="0.25">
      <c r="A46" s="5" t="s">
        <v>59</v>
      </c>
      <c r="B46" s="5" t="s">
        <v>60</v>
      </c>
      <c r="C46" s="5">
        <f>[1]K_Vieux_Fort_South!B4</f>
        <v>8691</v>
      </c>
      <c r="D46" s="5">
        <f>[1]K_Vieux_Fort_South!I4</f>
        <v>4645</v>
      </c>
      <c r="E46" s="6">
        <f>[1]K_Vieux_Fort_South!J4</f>
        <v>0.53446093660108163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5">
      <c r="A47" s="5" t="s">
        <v>7</v>
      </c>
      <c r="B47" s="5" t="s">
        <v>8</v>
      </c>
      <c r="C47" s="5" t="s">
        <v>61</v>
      </c>
      <c r="D47" s="5">
        <f>[1]K_Vieux_Fort_South!C4</f>
        <v>2439</v>
      </c>
      <c r="E47" s="6">
        <f>[1]K_Vieux_Fort_South!D4</f>
        <v>0.52508073196986005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5">
      <c r="A48" s="7" t="s">
        <v>10</v>
      </c>
      <c r="B48" s="7" t="s">
        <v>11</v>
      </c>
      <c r="C48" s="5" t="s">
        <v>62</v>
      </c>
      <c r="D48" s="7">
        <f>[1]K_Vieux_Fort_South!E4</f>
        <v>2101</v>
      </c>
      <c r="E48" s="8">
        <f>[1]K_Vieux_Fort_South!F4</f>
        <v>0.45231431646932185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5">
      <c r="A49" s="3"/>
      <c r="B49" s="3"/>
      <c r="C49" s="7" t="s">
        <v>16</v>
      </c>
      <c r="D49" s="7">
        <f>[1]K_Vieux_Fort_South!G4</f>
        <v>105</v>
      </c>
      <c r="E49" s="8">
        <f>[1]K_Vieux_Fort_South!H4</f>
        <v>2.2604951560818085E-2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5">
      <c r="A50" s="5" t="s">
        <v>63</v>
      </c>
      <c r="B50" s="5" t="s">
        <v>64</v>
      </c>
      <c r="C50" s="5">
        <f>[1]L_Vieux_Fort_North!B4</f>
        <v>6498</v>
      </c>
      <c r="D50" s="5">
        <f>[1]L_Vieux_Fort_North!I4</f>
        <v>3121</v>
      </c>
      <c r="E50" s="6">
        <f>[1]L_Vieux_Fort_North!J4</f>
        <v>0.48030163127116038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5">
      <c r="A51" s="7" t="s">
        <v>10</v>
      </c>
      <c r="B51" s="7" t="s">
        <v>11</v>
      </c>
      <c r="C51" s="5" t="s">
        <v>65</v>
      </c>
      <c r="D51" s="7">
        <f>[1]L_Vieux_Fort_North!E4</f>
        <v>1314</v>
      </c>
      <c r="E51" s="8">
        <f>[1]L_Vieux_Fort_North!F4</f>
        <v>0.42101890419737265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5">
      <c r="A52" s="5" t="s">
        <v>7</v>
      </c>
      <c r="B52" s="5" t="s">
        <v>8</v>
      </c>
      <c r="C52" s="5" t="s">
        <v>66</v>
      </c>
      <c r="D52" s="5">
        <f>[1]L_Vieux_Fort_North!C4</f>
        <v>1748</v>
      </c>
      <c r="E52" s="6">
        <f>[1]L_Vieux_Fort_North!D4</f>
        <v>0.56007689842999042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5">
      <c r="A53" s="3"/>
      <c r="B53" s="3"/>
      <c r="C53" s="7" t="s">
        <v>16</v>
      </c>
      <c r="D53" s="7">
        <f>[1]L_Vieux_Fort_North!G4</f>
        <v>59</v>
      </c>
      <c r="E53" s="8">
        <f>[1]L_Vieux_Fort_North!H4</f>
        <v>1.8904197372636974E-2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5">
      <c r="A54" s="5" t="s">
        <v>67</v>
      </c>
      <c r="B54" s="5" t="s">
        <v>68</v>
      </c>
      <c r="C54" s="5">
        <f>[1]M_Micoud_South!B4</f>
        <v>7018</v>
      </c>
      <c r="D54" s="5">
        <f>[1]M_Micoud_South!I4</f>
        <v>4084</v>
      </c>
      <c r="E54" s="6">
        <f>[1]M_Micoud_South!J4</f>
        <v>0.58193217440866341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5">
      <c r="A55" s="7" t="s">
        <v>7</v>
      </c>
      <c r="B55" s="7" t="s">
        <v>8</v>
      </c>
      <c r="C55" s="5" t="s">
        <v>69</v>
      </c>
      <c r="D55" s="7">
        <f>[1]M_Micoud_South!C4</f>
        <v>1409</v>
      </c>
      <c r="E55" s="8">
        <f>[1]M_Micoud_South!D4</f>
        <v>0.34500489715964738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5">
      <c r="A56" s="5" t="s">
        <v>10</v>
      </c>
      <c r="B56" s="5" t="s">
        <v>11</v>
      </c>
      <c r="C56" s="7" t="s">
        <v>70</v>
      </c>
      <c r="D56" s="5">
        <f>[1]M_Micoud_South!E4</f>
        <v>2571</v>
      </c>
      <c r="E56" s="6">
        <f>[1]M_Micoud_South!F4</f>
        <v>0.62952987267384919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5">
      <c r="A57" s="3"/>
      <c r="B57" s="3"/>
      <c r="C57" s="7" t="s">
        <v>16</v>
      </c>
      <c r="D57" s="7">
        <f>[1]M_Micoud_South!G4</f>
        <v>134</v>
      </c>
      <c r="E57" s="8">
        <f>[1]M_Micoud_South!H4</f>
        <v>3.2810969637610189E-2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5">
      <c r="A58" s="5" t="s">
        <v>71</v>
      </c>
      <c r="B58" s="5" t="s">
        <v>72</v>
      </c>
      <c r="C58" s="5">
        <f>[1]N_Micoud_North!B4</f>
        <v>7449</v>
      </c>
      <c r="D58" s="5">
        <f>[1]N_Micoud_North!M4</f>
        <v>3723</v>
      </c>
      <c r="E58" s="6">
        <f>[1]N_Micoud_North!N4</f>
        <v>0.49979863068868302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5">
      <c r="A59" s="5" t="s">
        <v>32</v>
      </c>
      <c r="B59" s="5" t="s">
        <v>73</v>
      </c>
      <c r="C59" s="7" t="s">
        <v>74</v>
      </c>
      <c r="D59" s="7">
        <f>[1]N_Micoud_North!G4</f>
        <v>4</v>
      </c>
      <c r="E59" s="8">
        <f>[1]N_Micoud_North!H4</f>
        <v>1.0744023636852001E-3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5">
      <c r="A60" s="7" t="s">
        <v>75</v>
      </c>
      <c r="B60" s="7" t="s">
        <v>33</v>
      </c>
      <c r="C60" s="7" t="s">
        <v>76</v>
      </c>
      <c r="D60" s="7">
        <f>[1]N_Micoud_North!I4</f>
        <v>787</v>
      </c>
      <c r="E60" s="8">
        <f>[1]N_Micoud_North!J4</f>
        <v>0.21138866505506312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5">
      <c r="A61" s="7" t="s">
        <v>7</v>
      </c>
      <c r="B61" s="7" t="s">
        <v>8</v>
      </c>
      <c r="C61" s="7" t="s">
        <v>77</v>
      </c>
      <c r="D61" s="7">
        <f>[1]N_Micoud_North!C4</f>
        <v>927</v>
      </c>
      <c r="E61" s="8">
        <f>[1]N_Micoud_North!D4</f>
        <v>0.24899274778404512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5" t="s">
        <v>10</v>
      </c>
      <c r="B62" s="5" t="s">
        <v>11</v>
      </c>
      <c r="C62" s="5" t="s">
        <v>78</v>
      </c>
      <c r="D62" s="5">
        <f>[1]N_Micoud_North!E4</f>
        <v>1910</v>
      </c>
      <c r="E62" s="6">
        <f>[1]N_Micoud_North!F4</f>
        <v>0.51302712865968303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5">
      <c r="A63" s="3"/>
      <c r="B63" s="3"/>
      <c r="C63" s="7" t="s">
        <v>16</v>
      </c>
      <c r="D63" s="7">
        <f>[1]N_Micoud_North!K4</f>
        <v>95</v>
      </c>
      <c r="E63" s="8">
        <f>[1]N_Micoud_North!L4</f>
        <v>2.5517056137523503E-2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5">
      <c r="A64" s="5" t="s">
        <v>79</v>
      </c>
      <c r="B64" s="5" t="s">
        <v>80</v>
      </c>
      <c r="C64" s="5">
        <f>[1]O_Dennery_South!B4</f>
        <v>5021</v>
      </c>
      <c r="D64" s="5">
        <f>[1]O_Dennery_South!K4</f>
        <v>2939</v>
      </c>
      <c r="E64" s="6">
        <f>[1]O_Dennery_South!L4</f>
        <v>0.58534156542521409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5">
      <c r="A65" s="7" t="s">
        <v>32</v>
      </c>
      <c r="B65" s="7" t="s">
        <v>73</v>
      </c>
      <c r="C65" s="7" t="s">
        <v>81</v>
      </c>
      <c r="D65" s="7">
        <f>[1]O_Dennery_South!G4</f>
        <v>7</v>
      </c>
      <c r="E65" s="8">
        <f>[1]O_Dennery_South!H4</f>
        <v>2.3817625042531474E-3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5">
      <c r="A66" s="5" t="s">
        <v>10</v>
      </c>
      <c r="B66" s="5" t="s">
        <v>11</v>
      </c>
      <c r="C66" s="5" t="s">
        <v>82</v>
      </c>
      <c r="D66" s="5">
        <f>[1]O_Dennery_South!E4</f>
        <v>1464</v>
      </c>
      <c r="E66" s="6">
        <f>[1]O_Dennery_South!F4</f>
        <v>0.49812861517522966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5">
      <c r="A67" s="7" t="s">
        <v>7</v>
      </c>
      <c r="B67" s="7" t="s">
        <v>8</v>
      </c>
      <c r="C67" s="7" t="s">
        <v>83</v>
      </c>
      <c r="D67" s="7">
        <f>[1]O_Dennery_South!C4</f>
        <v>1317</v>
      </c>
      <c r="E67" s="8">
        <f>[1]O_Dennery_South!D4</f>
        <v>0.44811160258591359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5">
      <c r="A68" s="3"/>
      <c r="B68" s="3"/>
      <c r="C68" s="7" t="s">
        <v>16</v>
      </c>
      <c r="D68" s="7">
        <f>[1]O_Dennery_South!I4</f>
        <v>151</v>
      </c>
      <c r="E68" s="8">
        <f>[1]O_Dennery_South!J4</f>
        <v>5.1378019734603604E-2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5">
      <c r="A69" s="5" t="s">
        <v>84</v>
      </c>
      <c r="B69" s="5" t="s">
        <v>85</v>
      </c>
      <c r="C69" s="5">
        <f>[1]P_Dennery_North!B4</f>
        <v>8140</v>
      </c>
      <c r="D69" s="5">
        <f>[1]P_Dennery_North!I4</f>
        <v>4470</v>
      </c>
      <c r="E69" s="6">
        <f>[1]P_Dennery_North!J4</f>
        <v>0.5491400491400491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5">
      <c r="A70" s="7" t="s">
        <v>10</v>
      </c>
      <c r="B70" s="7" t="s">
        <v>11</v>
      </c>
      <c r="C70" s="7" t="s">
        <v>86</v>
      </c>
      <c r="D70" s="7">
        <f>[1]P_Dennery_North!E4</f>
        <v>2147</v>
      </c>
      <c r="E70" s="8">
        <f>[1]P_Dennery_North!F4</f>
        <v>0.48031319910514542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5">
      <c r="A71" s="5" t="s">
        <v>7</v>
      </c>
      <c r="B71" s="5" t="s">
        <v>8</v>
      </c>
      <c r="C71" s="5" t="s">
        <v>87</v>
      </c>
      <c r="D71" s="5">
        <f>[1]P_Dennery_North!C4</f>
        <v>2283</v>
      </c>
      <c r="E71" s="6">
        <f>[1]P_Dennery_North!D4</f>
        <v>0.51073825503355708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5">
      <c r="A72" s="3"/>
      <c r="B72" s="3"/>
      <c r="C72" s="7" t="s">
        <v>16</v>
      </c>
      <c r="D72" s="7">
        <f>[1]P_Dennery_North!G4</f>
        <v>40</v>
      </c>
      <c r="E72" s="8">
        <f>[1]P_Dennery_North!H4</f>
        <v>8.948545861297539E-3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5">
      <c r="A73" s="5" t="s">
        <v>88</v>
      </c>
      <c r="B73" s="5" t="s">
        <v>89</v>
      </c>
      <c r="C73" s="5">
        <f>[1]Q_Castries_South_East!B4</f>
        <v>13779</v>
      </c>
      <c r="D73" s="5">
        <f>[1]Q_Castries_South_East!I4</f>
        <v>7653</v>
      </c>
      <c r="E73" s="6">
        <f>[1]Q_Castries_South_East!J4</f>
        <v>0.55541040714130196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5">
      <c r="A74" s="5" t="s">
        <v>10</v>
      </c>
      <c r="B74" s="5" t="s">
        <v>11</v>
      </c>
      <c r="C74" s="5" t="s">
        <v>90</v>
      </c>
      <c r="D74" s="5">
        <f>[1]Q_Castries_South_East!E4</f>
        <v>4325</v>
      </c>
      <c r="E74" s="6">
        <f>[1]Q_Castries_South_East!F4</f>
        <v>0.56513785443616882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5">
      <c r="A75" s="7" t="s">
        <v>7</v>
      </c>
      <c r="B75" s="7" t="s">
        <v>8</v>
      </c>
      <c r="C75" s="5" t="s">
        <v>91</v>
      </c>
      <c r="D75" s="7">
        <f>[1]Q_Castries_South_East!C4</f>
        <v>3169</v>
      </c>
      <c r="E75" s="8">
        <f>[1]Q_Castries_South_East!D4</f>
        <v>0.41408597935450148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5">
      <c r="A76" s="3"/>
      <c r="B76" s="3"/>
      <c r="C76" s="7" t="s">
        <v>16</v>
      </c>
      <c r="D76" s="7">
        <f>[1]Q_Castries_South_East!G4</f>
        <v>159</v>
      </c>
      <c r="E76" s="8">
        <f>[1]Q_Castries_South_East!H4</f>
        <v>2.0776166209329674E-2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3">
      <c r="A77" s="3"/>
      <c r="B77" s="9" t="s">
        <v>92</v>
      </c>
      <c r="C77" s="9">
        <f>SUM(C3,C8,C12,C16,C20,C25,C29,C33,C38,C42,C46,C50,C54,C58,C64,C69,C73)</f>
        <v>162222</v>
      </c>
      <c r="D77" s="9">
        <f>SUM(D3,D8,D12,D16,D20,D25,D29,D33,D38,D42,D46,D50,D54,D58,D64,D69,D73)</f>
        <v>86825</v>
      </c>
      <c r="E77" s="10">
        <f>D77/C77</f>
        <v>0.53522333592237803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mergeCells count="1">
    <mergeCell ref="A1:E1"/>
  </mergeCells>
  <pageMargins left="0.75" right="0.75" top="1" bottom="1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Candidates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2020-06-24T01:35:09Z</dcterms:created>
  <dcterms:modified xsi:type="dcterms:W3CDTF">2020-06-24T01:36:03Z</dcterms:modified>
</cp:coreProperties>
</file>