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5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</sheets>
  <calcPr calcId="124519"/>
</workbook>
</file>

<file path=xl/calcChain.xml><?xml version="1.0" encoding="utf-8"?>
<calcChain xmlns="http://schemas.openxmlformats.org/spreadsheetml/2006/main"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<sst xmlns="http://schemas.openxmlformats.org/spreadsheetml/2006/main" count="384" uniqueCount="177">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</sst>
</file>

<file path=xl/styles.xml><?xml version="1.0" encoding="utf-8"?>
<styleSheet xmlns="http://schemas.openxmlformats.org/spreadsheetml/2006/main">
  <fonts count="1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</cellXfs>
  <cellStyles count="1">
    <cellStyle name="Normalny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699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966784"/>
        <c:axId val="62989056"/>
      </c:lineChart>
      <c:catAx>
        <c:axId val="62966784"/>
        <c:scaling>
          <c:orientation val="minMax"/>
        </c:scaling>
        <c:axPos val="b"/>
        <c:numFmt formatCode="yyyy/mm/dd" sourceLinked="1"/>
        <c:tickLblPos val="nextTo"/>
        <c:crossAx val="62989056"/>
        <c:crosses val="autoZero"/>
        <c:lblAlgn val="ctr"/>
        <c:lblOffset val="100"/>
      </c:catAx>
      <c:valAx>
        <c:axId val="6298905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96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352"/>
          <c:y val="0.29353966170895485"/>
          <c:w val="0.11894812645906698"/>
          <c:h val="0.22334823203957854"/>
        </c:manualLayout>
      </c:layout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034880"/>
        <c:axId val="63036416"/>
      </c:lineChart>
      <c:dateAx>
        <c:axId val="63034880"/>
        <c:scaling>
          <c:orientation val="minMax"/>
        </c:scaling>
        <c:axPos val="b"/>
        <c:numFmt formatCode="yyyy/mm/dd" sourceLinked="1"/>
        <c:tickLblPos val="nextTo"/>
        <c:crossAx val="63036416"/>
        <c:crosses val="autoZero"/>
        <c:auto val="1"/>
        <c:lblOffset val="100"/>
      </c:dateAx>
      <c:valAx>
        <c:axId val="6303641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03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167936"/>
        <c:axId val="64169472"/>
      </c:lineChart>
      <c:dateAx>
        <c:axId val="64167936"/>
        <c:scaling>
          <c:orientation val="minMax"/>
        </c:scaling>
        <c:axPos val="b"/>
        <c:numFmt formatCode="yyyy/mm/dd" sourceLinked="1"/>
        <c:tickLblPos val="nextTo"/>
        <c:crossAx val="64169472"/>
        <c:crosses val="autoZero"/>
        <c:auto val="1"/>
        <c:lblOffset val="100"/>
      </c:dateAx>
      <c:valAx>
        <c:axId val="6416947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16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259200"/>
        <c:axId val="64260736"/>
      </c:lineChart>
      <c:dateAx>
        <c:axId val="64259200"/>
        <c:scaling>
          <c:orientation val="minMax"/>
        </c:scaling>
        <c:axPos val="b"/>
        <c:numFmt formatCode="yyyy/mm/dd" sourceLinked="1"/>
        <c:majorTickMark val="in"/>
        <c:tickLblPos val="nextTo"/>
        <c:crossAx val="64260736"/>
        <c:crosses val="autoZero"/>
        <c:auto val="1"/>
        <c:lblOffset val="100"/>
      </c:dateAx>
      <c:valAx>
        <c:axId val="64260736"/>
        <c:scaling>
          <c:orientation val="minMax"/>
        </c:scaling>
        <c:axPos val="l"/>
        <c:majorGridlines/>
        <c:numFmt formatCode="General" sourceLinked="1"/>
        <c:tickLblPos val="nextTo"/>
        <c:crossAx val="6425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919"/>
          <c:y val="3.2882035578885971E-2"/>
          <c:w val="0.65643820838184697"/>
          <c:h val="0.63861876640419946"/>
        </c:manualLayout>
      </c:layout>
      <c:lineChart>
        <c:grouping val="standard"/>
        <c:ser>
          <c:idx val="0"/>
          <c:order val="0"/>
          <c:cat>
            <c:numRef>
              <c:f>'05_Sprint'!$A$33:$A$46</c:f>
              <c:numCache>
                <c:formatCode>yyyy/mm/dd</c:formatCode>
                <c:ptCount val="1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</c:numCache>
            </c:numRef>
          </c:cat>
          <c:val>
            <c:numRef>
              <c:f>'05_Sprint'!$B$33:$B$46</c:f>
              <c:numCache>
                <c:formatCode>General</c:formatCode>
                <c:ptCount val="14"/>
                <c:pt idx="0">
                  <c:v>31</c:v>
                </c:pt>
                <c:pt idx="1">
                  <c:v>27</c:v>
                </c:pt>
              </c:numCache>
            </c:numRef>
          </c:val>
        </c:ser>
        <c:marker val="1"/>
        <c:axId val="66648320"/>
        <c:axId val="69672960"/>
      </c:lineChart>
      <c:dateAx>
        <c:axId val="66648320"/>
        <c:scaling>
          <c:orientation val="minMax"/>
        </c:scaling>
        <c:axPos val="b"/>
        <c:numFmt formatCode="yyyy/mm/dd" sourceLinked="1"/>
        <c:majorTickMark val="in"/>
        <c:tickLblPos val="nextTo"/>
        <c:crossAx val="69672960"/>
        <c:crosses val="autoZero"/>
        <c:auto val="1"/>
        <c:lblOffset val="100"/>
      </c:dateAx>
      <c:valAx>
        <c:axId val="6967296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664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78" dataDxfId="76" headerRowBorderDxfId="77" tableBorderDxfId="75" totalsRowBorderDxfId="74">
  <autoFilter ref="A1:F43"/>
  <tableColumns count="6">
    <tableColumn id="1" name="Id" dataDxfId="73"/>
    <tableColumn id="2" name="Priorytet" dataDxfId="72"/>
    <tableColumn id="3" name="Rozmiar" dataDxfId="71"/>
    <tableColumn id="4" name="Nr Sprintu" dataDxfId="70"/>
    <tableColumn id="5" name="Chcę" dataDxfId="69"/>
    <tableColumn id="6" name="Aby" dataDxfId="6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67" dataDxfId="66">
  <autoFilter ref="A4:F20"/>
  <tableColumns count="6">
    <tableColumn id="1" name="Id" dataDxfId="65"/>
    <tableColumn id="2" name="Status" dataDxfId="64"/>
    <tableColumn id="3" name="Realizator" dataDxfId="63"/>
    <tableColumn id="4" name="Rozmiar początkowy [h]" dataDxfId="62"/>
    <tableColumn id="5" name="Pozostało [h]" dataDxfId="61"/>
    <tableColumn id="6" name="Zadanie" dataDxfId="60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59" dataDxfId="58" tableBorderDxfId="57">
  <autoFilter ref="A4:F23"/>
  <tableColumns count="6">
    <tableColumn id="1" name="Id" totalsRowLabel="suma" dataDxfId="56" totalsRowDxfId="55"/>
    <tableColumn id="2" name="Status" dataDxfId="54" totalsRowDxfId="53"/>
    <tableColumn id="3" name="Realizator" dataDxfId="52" totalsRowDxfId="51"/>
    <tableColumn id="4" name="Rozmiar początkowy [h]" totalsRowFunction="custom" dataDxfId="50" totalsRowDxfId="49">
      <totalsRowFormula>SUM([Rozmiar początkowy '[h']])</totalsRowFormula>
    </tableColumn>
    <tableColumn id="5" name="Pozostało [h]" totalsRowFunction="custom" dataDxfId="48" totalsRowDxfId="47">
      <totalsRowFormula>SUM([Pozostało '[h']])</totalsRowFormula>
    </tableColumn>
    <tableColumn id="6" name="Zadanie" dataDxfId="46" totalsRowDxfId="45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44" dataDxfId="42" headerRowBorderDxfId="43" tableBorderDxfId="41" totalsRowBorderDxfId="40">
  <autoFilter ref="A6:F29"/>
  <tableColumns count="6">
    <tableColumn id="1" name="Id" dataDxfId="39"/>
    <tableColumn id="2" name="Status" dataDxfId="38"/>
    <tableColumn id="3" name="Realizator" dataDxfId="37"/>
    <tableColumn id="4" name="Rozmiar początkowy [h]" dataDxfId="36"/>
    <tableColumn id="5" name="Pozostało [h]" dataDxfId="35"/>
    <tableColumn id="6" name="Zadanie" dataDxfId="3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33" dataDxfId="31" headerRowBorderDxfId="32" tableBorderDxfId="30" totalsRowBorderDxfId="29">
  <autoFilter ref="A5:F15"/>
  <tableColumns count="6">
    <tableColumn id="1" name="Kolumna1" dataDxfId="28" totalsRowDxfId="27"/>
    <tableColumn id="2" name="Sprzedać mieszkanie." dataDxfId="26" totalsRowDxfId="25"/>
    <tableColumn id="3" name="Realizator" dataDxfId="24" totalsRowDxfId="23"/>
    <tableColumn id="4" name="Rozmiar początkowy [h]" totalsRowFunction="sum" dataDxfId="22" totalsRowDxfId="21"/>
    <tableColumn id="5" name="Pozostało [h]" totalsRowFunction="sum" dataDxfId="20" totalsRowDxfId="19"/>
    <tableColumn id="6" name="Zadanie" dataDxfId="18" totalsRowDxf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1" dataDxfId="10" headerRowBorderDxfId="8" tableBorderDxfId="9" totalsRowBorderDxfId="7">
  <autoFilter ref="A5:F29"/>
  <tableColumns count="6">
    <tableColumn id="1" name="Kolumna1" dataDxfId="16" totalsRowDxfId="5"/>
    <tableColumn id="2" name="Status" dataDxfId="15" totalsRowDxfId="4"/>
    <tableColumn id="3" name="Realizator" dataDxfId="14" totalsRowDxfId="3"/>
    <tableColumn id="4" name="Rozmiar &#10;początkowy [h]" totalsRowFunction="sum" dataDxfId="13" totalsRowDxfId="2"/>
    <tableColumn id="5" name="Pozo-&#10;stało [h]" totalsRowFunction="sum" dataDxfId="6" totalsRowDxfId="1"/>
    <tableColumn id="6" name="Zadanie" dataDxfId="12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>
      <selection activeCell="C37" sqref="C37"/>
    </sheetView>
  </sheetViews>
  <sheetFormatPr defaultRowHeight="14.25"/>
  <cols>
    <col min="1" max="1" width="5.218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0.21875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>
        <v>1</v>
      </c>
      <c r="B6" s="9" t="s">
        <v>69</v>
      </c>
      <c r="C6" s="44"/>
      <c r="D6" s="43">
        <v>0.5</v>
      </c>
      <c r="E6" s="43">
        <v>0.5</v>
      </c>
      <c r="F6" s="45" t="s">
        <v>149</v>
      </c>
    </row>
    <row r="7" spans="1:8">
      <c r="A7" s="42">
        <v>2</v>
      </c>
      <c r="B7" s="9" t="s">
        <v>69</v>
      </c>
      <c r="C7" s="44"/>
      <c r="D7" s="43">
        <v>0.5</v>
      </c>
      <c r="E7" s="43">
        <v>0.5</v>
      </c>
      <c r="F7" s="45" t="s">
        <v>150</v>
      </c>
    </row>
    <row r="8" spans="1:8">
      <c r="A8" s="42">
        <v>3</v>
      </c>
      <c r="B8" s="9" t="s">
        <v>69</v>
      </c>
      <c r="C8" s="44"/>
      <c r="D8" s="43">
        <v>2</v>
      </c>
      <c r="E8" s="43">
        <v>2</v>
      </c>
      <c r="F8" s="45" t="s">
        <v>151</v>
      </c>
    </row>
    <row r="9" spans="1:8">
      <c r="A9" s="42">
        <v>4</v>
      </c>
      <c r="B9" s="9" t="s">
        <v>69</v>
      </c>
      <c r="C9" s="46"/>
      <c r="D9" s="43">
        <v>0.5</v>
      </c>
      <c r="E9" s="43">
        <v>0.5</v>
      </c>
      <c r="F9" s="45" t="s">
        <v>152</v>
      </c>
      <c r="H9" s="1" t="s">
        <v>69</v>
      </c>
    </row>
    <row r="10" spans="1:8">
      <c r="A10" s="42">
        <v>5</v>
      </c>
      <c r="B10" s="9" t="s">
        <v>69</v>
      </c>
      <c r="C10" s="44"/>
      <c r="D10" s="43">
        <v>0.5</v>
      </c>
      <c r="E10" s="43">
        <v>0.5</v>
      </c>
      <c r="F10" s="45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42">
        <v>8</v>
      </c>
      <c r="B13" s="9" t="s">
        <v>69</v>
      </c>
      <c r="C13" s="46"/>
      <c r="D13" s="43">
        <v>1</v>
      </c>
      <c r="E13" s="43">
        <v>1</v>
      </c>
      <c r="F13" s="48" t="s">
        <v>156</v>
      </c>
    </row>
    <row r="14" spans="1:8">
      <c r="A14" s="42">
        <v>9</v>
      </c>
      <c r="B14" s="9" t="s">
        <v>69</v>
      </c>
      <c r="C14" s="44"/>
      <c r="D14" s="43">
        <v>0.5</v>
      </c>
      <c r="E14" s="43">
        <v>0.5</v>
      </c>
      <c r="F14" s="48" t="s">
        <v>157</v>
      </c>
    </row>
    <row r="15" spans="1:8">
      <c r="A15" s="42">
        <v>10</v>
      </c>
      <c r="B15" s="9" t="s">
        <v>70</v>
      </c>
      <c r="C15" s="46" t="s">
        <v>174</v>
      </c>
      <c r="D15" s="47">
        <v>2</v>
      </c>
      <c r="E15" s="47">
        <v>2</v>
      </c>
      <c r="F15" s="48" t="s">
        <v>172</v>
      </c>
    </row>
    <row r="16" spans="1:8">
      <c r="A16" s="42">
        <v>11</v>
      </c>
      <c r="B16" s="9" t="s">
        <v>69</v>
      </c>
      <c r="C16" s="46"/>
      <c r="D16" s="47">
        <v>2</v>
      </c>
      <c r="E16" s="47">
        <v>2</v>
      </c>
      <c r="F16" s="48" t="s">
        <v>173</v>
      </c>
    </row>
    <row r="17" spans="1:6">
      <c r="A17" s="42">
        <v>12</v>
      </c>
      <c r="B17" s="9" t="s">
        <v>69</v>
      </c>
      <c r="C17" s="46"/>
      <c r="D17" s="47">
        <v>1</v>
      </c>
      <c r="E17" s="47">
        <v>1</v>
      </c>
      <c r="F17" s="48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42">
        <v>15</v>
      </c>
      <c r="B20" s="9" t="s">
        <v>69</v>
      </c>
      <c r="C20" s="46"/>
      <c r="D20" s="47">
        <v>1</v>
      </c>
      <c r="E20" s="47">
        <v>1</v>
      </c>
      <c r="F20" s="48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5</v>
      </c>
      <c r="F21" s="48" t="s">
        <v>162</v>
      </c>
    </row>
    <row r="22" spans="1:6">
      <c r="A22" s="42">
        <v>17</v>
      </c>
      <c r="B22" s="9" t="s">
        <v>69</v>
      </c>
      <c r="C22" s="46" t="s">
        <v>73</v>
      </c>
      <c r="D22" s="47">
        <v>1</v>
      </c>
      <c r="E22" s="47">
        <v>1</v>
      </c>
      <c r="F22" s="48" t="s">
        <v>169</v>
      </c>
    </row>
    <row r="23" spans="1:6">
      <c r="A23" s="42">
        <v>18</v>
      </c>
      <c r="B23" s="9" t="s">
        <v>70</v>
      </c>
      <c r="C23" s="46" t="s">
        <v>174</v>
      </c>
      <c r="D23" s="47">
        <v>2</v>
      </c>
      <c r="E23" s="47">
        <v>2</v>
      </c>
      <c r="F23" s="48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42">
        <v>22</v>
      </c>
      <c r="B27" s="9" t="s">
        <v>70</v>
      </c>
      <c r="C27" s="46" t="s">
        <v>174</v>
      </c>
      <c r="D27" s="47">
        <v>2</v>
      </c>
      <c r="E27" s="47">
        <v>2</v>
      </c>
      <c r="F27" s="48" t="s">
        <v>171</v>
      </c>
    </row>
    <row r="28" spans="1:6">
      <c r="A28" s="42">
        <v>23</v>
      </c>
      <c r="B28" s="9" t="s">
        <v>69</v>
      </c>
      <c r="C28" s="46"/>
      <c r="D28" s="47">
        <v>2</v>
      </c>
      <c r="E28" s="47">
        <v>2</v>
      </c>
      <c r="F28" s="48" t="s">
        <v>167</v>
      </c>
    </row>
    <row r="29" spans="1:6">
      <c r="A29" s="42">
        <v>24</v>
      </c>
      <c r="B29" s="9" t="s">
        <v>69</v>
      </c>
      <c r="C29" s="46"/>
      <c r="D29" s="47">
        <v>1</v>
      </c>
      <c r="E29" s="47">
        <v>1</v>
      </c>
      <c r="F29" s="48" t="s">
        <v>168</v>
      </c>
    </row>
    <row r="30" spans="1:6">
      <c r="A30" s="49"/>
      <c r="B30" s="47"/>
      <c r="C30" s="46"/>
      <c r="D30" s="47">
        <f>SUBTOTAL(109,[Rozmiar 
początkowy '[h']])</f>
        <v>31</v>
      </c>
      <c r="E30" s="46">
        <f>SUBTOTAL(109,[Pozo-
stało '[h']])</f>
        <v>31</v>
      </c>
      <c r="F30" s="48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/>
    </row>
    <row r="36" spans="1:2">
      <c r="A36" s="28">
        <v>41410</v>
      </c>
      <c r="B36" s="29"/>
    </row>
    <row r="37" spans="1:2">
      <c r="A37" s="28">
        <v>41411</v>
      </c>
      <c r="B37" s="29"/>
    </row>
    <row r="38" spans="1:2">
      <c r="A38" s="28">
        <v>41412</v>
      </c>
      <c r="B38" s="29"/>
    </row>
    <row r="39" spans="1:2">
      <c r="A39" s="28">
        <v>41413</v>
      </c>
      <c r="B39" s="29"/>
    </row>
    <row r="40" spans="1:2">
      <c r="A40" s="28">
        <v>41414</v>
      </c>
      <c r="B40" s="29"/>
    </row>
    <row r="41" spans="1:2">
      <c r="A41" s="28">
        <v>41415</v>
      </c>
      <c r="B41" s="29"/>
    </row>
    <row r="42" spans="1:2">
      <c r="A42" s="28">
        <v>41416</v>
      </c>
      <c r="B42" s="29"/>
    </row>
    <row r="43" spans="1:2">
      <c r="A43" s="28">
        <v>41417</v>
      </c>
      <c r="B43" s="29"/>
    </row>
    <row r="44" spans="1:2">
      <c r="A44" s="28">
        <v>41418</v>
      </c>
      <c r="B44" s="29"/>
    </row>
    <row r="45" spans="1:2">
      <c r="A45" s="28">
        <v>41419</v>
      </c>
      <c r="B45" s="29"/>
    </row>
    <row r="46" spans="1:2">
      <c r="A46" s="28">
        <v>41420</v>
      </c>
    </row>
    <row r="47" spans="1:2">
      <c r="A47" s="28"/>
    </row>
    <row r="48" spans="1:2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ProductBacklog</vt:lpstr>
      <vt:lpstr>01_Sprint</vt:lpstr>
      <vt:lpstr>02_Sprint</vt:lpstr>
      <vt:lpstr>03_Sprint</vt:lpstr>
      <vt:lpstr>04_Sprint</vt:lpstr>
      <vt:lpstr>05_Sprint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2013-05-12T08:19:51Z</cp:lastPrinted>
  <dcterms:created xsi:type="dcterms:W3CDTF">2012-12-30T11:00:58Z</dcterms:created>
  <dcterms:modified xsi:type="dcterms:W3CDTF">2013-05-12T08:22:17Z</dcterms:modified>
</cp:coreProperties>
</file>