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214" i="2"/>
  <c r="E17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J239" i="2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  <comment ref="E21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zapłącono 300zł do rąk Mirka</t>
        </r>
      </text>
    </comment>
    <comment ref="E215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zapłacono 300, z czego 236 za tą fakturę do rąk Mirka
zaplacono reszte wraz z 4k
</t>
        </r>
      </text>
    </comment>
    <comment ref="E21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kwota 'około'. Rozliczenia za całość 5140</t>
        </r>
      </text>
    </comment>
    <comment ref="E21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kwota 'około'. Rozliczenie z materiałem 5140
</t>
        </r>
      </text>
    </comment>
  </commentList>
</comments>
</file>

<file path=xl/sharedStrings.xml><?xml version="1.0" encoding="utf-8"?>
<sst xmlns="http://schemas.openxmlformats.org/spreadsheetml/2006/main" count="1385" uniqueCount="441">
  <si>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</si>
  <si>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</si>
  <si>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</si>
  <si>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</si>
  <si>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</si>
  <si>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</si>
  <si>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</si>
  <si>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</si>
  <si>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</si>
  <si>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</si>
  <si>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</si>
  <si>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</si>
  <si>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</si>
  <si>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</si>
  <si>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</si>
  <si>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</si>
  <si>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</si>
  <si>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</si>
  <si>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</si>
  <si>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</si>
  <si>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</si>
  <si>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</si>
  <si>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</si>
  <si>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</si>
  <si>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</si>
  <si>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</si>
  <si>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</si>
  <si>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</si>
  <si>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</si>
  <si>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</si>
  <si>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</si>
  <si>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</si>
  <si>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</si>
  <si>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</si>
  <si>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</si>
  <si>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</si>
  <si>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</si>
  <si>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</si>
  <si>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</si>
  <si>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</si>
  <si>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</si>
  <si>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</si>
  <si>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</si>
  <si>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</si>
  <si>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</si>
  <si>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</si>
  <si>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</si>
  <si>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</si>
  <si>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</si>
  <si>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</si>
  <si>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</si>
  <si>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</si>
  <si>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</si>
  <si>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</si>
  <si>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</si>
  <si>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</si>
  <si>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</si>
  <si>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</si>
  <si>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</si>
  <si>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</si>
  <si>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</si>
  <si>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</si>
  <si>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</si>
  <si>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</si>
  <si>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</si>
  <si>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</si>
  <si>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</si>
  <si>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</si>
  <si>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</si>
  <si>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</si>
  <si>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</si>
  <si>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</si>
  <si>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</si>
  <si>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</si>
  <si>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</si>
  <si>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</si>
  <si>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</si>
  <si>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</si>
  <si>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</si>
  <si>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</si>
  <si>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</si>
  <si>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</si>
  <si>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</si>
  <si>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</si>
  <si>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</si>
  <si>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</si>
  <si>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</si>
  <si>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</si>
  <si>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</si>
  <si>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</si>
  <si>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</si>
  <si>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</si>
  <si>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</si>
  <si>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</si>
  <si>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</si>
  <si>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</si>
  <si>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</si>
  <si>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</si>
  <si>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</si>
  <si>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</si>
  <si>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</si>
  <si>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</si>
  <si>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</si>
  <si>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</si>
  <si>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</si>
  <si>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</si>
  <si>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</si>
  <si>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</si>
  <si>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</si>
  <si>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</si>
  <si>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</si>
  <si>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</si>
  <si>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</si>
  <si>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</si>
  <si>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</si>
  <si>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</si>
  <si>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</si>
  <si>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</si>
  <si>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</si>
  <si>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</si>
  <si>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</si>
  <si>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</si>
  <si>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</si>
  <si>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</si>
  <si>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</si>
  <si>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</si>
  <si>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</si>
  <si>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</si>
  <si>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</si>
  <si>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</si>
  <si>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</si>
  <si>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</si>
  <si>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</si>
  <si>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</si>
  <si>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</si>
  <si>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</si>
  <si>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</si>
  <si>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</si>
  <si>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</si>
  <si>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</si>
  <si>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</si>
  <si>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</si>
  <si>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</si>
  <si>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</si>
  <si>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</si>
  <si>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</si>
  <si>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</si>
  <si>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</si>
  <si>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</si>
  <si>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</si>
  <si>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</si>
  <si>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</si>
  <si>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</si>
  <si>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</si>
  <si>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</si>
  <si>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</si>
  <si>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</si>
  <si>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</si>
  <si>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</si>
  <si>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</si>
  <si>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</si>
  <si>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</si>
  <si>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</si>
  <si>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</si>
  <si>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</si>
  <si>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</si>
  <si>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</si>
  <si>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</si>
  <si>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</si>
  <si>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</si>
  <si>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</si>
  <si>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</si>
  <si>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</si>
  <si>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</si>
  <si>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</si>
  <si>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</si>
  <si>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</si>
  <si>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</si>
  <si>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</si>
  <si>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</si>
  <si>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</si>
  <si>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</si>
  <si>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</si>
  <si>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</si>
  <si>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</si>
  <si>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</si>
  <si>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</si>
  <si>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</si>
  <si>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</si>
  <si>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</si>
  <si>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</si>
  <si>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</si>
  <si>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</si>
  <si>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</si>
  <si>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</si>
  <si>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</si>
  <si>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</si>
  <si>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</si>
  <si>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</si>
  <si>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</si>
  <si>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</si>
  <si>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</si>
  <si>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</si>
  <si>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</si>
  <si>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</si>
  <si>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</si>
  <si>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</si>
  <si>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</si>
  <si>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</si>
  <si>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</si>
  <si>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</si>
  <si>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</si>
  <si>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</si>
  <si>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</si>
  <si>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</si>
  <si>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</si>
  <si>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</si>
  <si>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</si>
  <si>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</si>
  <si>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</si>
  <si>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</si>
  <si>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</si>
  <si>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</si>
  <si>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</si>
  <si>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</si>
  <si>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</si>
  <si>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</si>
  <si>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</si>
  <si>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</si>
  <si>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</si>
  <si>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</si>
  <si>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</si>
  <si>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</si>
  <si>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</si>
  <si>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</si>
  <si>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</si>
  <si>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</si>
  <si>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</si>
  <si>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</si>
  <si>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</si>
  <si>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</si>
  <si>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</si>
  <si>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</si>
  <si>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</si>
  <si>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</si>
  <si>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</si>
  <si>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</si>
  <si>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</si>
  <si>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</si>
  <si>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</si>
  <si>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</si>
  <si>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</si>
  <si>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</si>
  <si>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</si>
  <si>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</si>
  <si>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</si>
  <si>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</si>
  <si>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</si>
  <si>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</si>
  <si>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</si>
  <si>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</si>
  <si>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</si>
  <si>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</si>
  <si>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</si>
  <si>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</si>
  <si>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</si>
  <si>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</si>
  <si>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</si>
  <si>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</si>
  <si>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</si>
  <si>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</si>
  <si>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</si>
  <si>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</si>
  <si>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</si>
  <si>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</si>
  <si>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</si>
  <si>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</si>
  <si>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</si>
  <si>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</si>
  <si>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</si>
  <si>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</si>
  <si>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</si>
  <si>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</si>
  <si>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</si>
  <si>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</si>
  <si>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</si>
  <si>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</si>
  <si>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</si>
  <si>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</si>
  <si>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</si>
  <si>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</si>
  <si>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</si>
  <si>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</si>
  <si>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</si>
  <si>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</si>
  <si>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</si>
  <si>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</si>
  <si>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</si>
  <si>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</si>
  <si>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</si>
  <si>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</si>
  <si>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</si>
  <si>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</si>
  <si>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</si>
  <si>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</si>
  <si>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</si>
  <si>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</si>
  <si>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</si>
  <si>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</si>
  <si>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</si>
  <si>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</si>
  <si>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</si>
  <si>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</si>
  <si>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</si>
  <si>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</si>
  <si>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</si>
  <si>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</si>
  <si>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</si>
  <si>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</si>
  <si>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</si>
  <si>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</si>
  <si>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</si>
  <si>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</si>
  <si>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</si>
  <si>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</si>
  <si>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</si>
  <si>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</si>
  <si>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</si>
  <si>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</si>
  <si>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</si>
  <si>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</si>
  <si>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</si>
  <si>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</si>
  <si>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</si>
  <si>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</si>
  <si>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</si>
  <si>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</si>
  <si>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</si>
  <si>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</si>
  <si>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</si>
  <si>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</si>
  <si>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</si>
  <si>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</si>
  <si>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</si>
  <si>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</si>
  <si>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</si>
  <si>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</si>
  <si>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</si>
  <si>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</si>
  <si>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</si>
  <si>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</si>
  <si>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</si>
  <si>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</si>
  <si>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</si>
  <si>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</si>
  <si>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</si>
  <si>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</si>
  <si>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</si>
  <si>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</si>
  <si>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</si>
  <si>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</si>
  <si>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</si>
  <si>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</si>
  <si>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</si>
  <si>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</si>
  <si>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</si>
  <si>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</si>
  <si>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</si>
  <si>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</si>
  <si>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</si>
  <si>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</si>
  <si>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</si>
  <si>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</si>
  <si>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</si>
  <si>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</si>
  <si>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</si>
  <si>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</si>
  <si>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</si>
  <si>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</si>
  <si>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</si>
  <si>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</si>
  <si>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</si>
  <si>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</si>
  <si>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</si>
  <si>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</si>
  <si>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</si>
  <si>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</si>
  <si>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</si>
  <si>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</si>
  <si>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</si>
  <si>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</si>
  <si>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dodatkowa wełna z sbb</t>
  </si>
  <si>
    <t>Dostawa</t>
  </si>
  <si>
    <t>Dostawa wełny, schodów</t>
  </si>
  <si>
    <t>Płytki do kotłowni i fugi</t>
  </si>
  <si>
    <t>karta k</t>
  </si>
  <si>
    <t>Płytki łazienki</t>
  </si>
  <si>
    <t>Płytki kuchnia - zaliczka</t>
  </si>
  <si>
    <t>Wanna, umywalki, bidet, wc</t>
  </si>
  <si>
    <t>Płytki kuchnia</t>
  </si>
  <si>
    <t>Fugi, silikon</t>
  </si>
  <si>
    <t>Odpływy liniowe</t>
  </si>
  <si>
    <t>Projekt instalacji gazowej</t>
  </si>
  <si>
    <t xml:space="preserve">Fugi  </t>
  </si>
  <si>
    <t>Ekipa Mariusz</t>
  </si>
  <si>
    <t>Klej , krzyżyki</t>
  </si>
  <si>
    <t>Rekuperator</t>
  </si>
  <si>
    <t>Docięcie cokolików</t>
  </si>
  <si>
    <t>Klej, grunt</t>
  </si>
  <si>
    <t>2984/T/06/2014</t>
  </si>
  <si>
    <t>Profil</t>
  </si>
  <si>
    <t>Instalacja gazowa</t>
  </si>
  <si>
    <t>e-kom</t>
  </si>
  <si>
    <t>Kominek</t>
  </si>
  <si>
    <t>Montaż kominka</t>
  </si>
  <si>
    <t>Listwy</t>
  </si>
  <si>
    <t>Fuga 10kg, Silikon</t>
  </si>
  <si>
    <t>Grunty 30kg, wałek, folia</t>
  </si>
  <si>
    <t>kk</t>
  </si>
  <si>
    <t>Klej, dodatki</t>
  </si>
  <si>
    <t>Papier ścierny, taśma</t>
  </si>
  <si>
    <t>Dodatkowe kleje, zaprawa murarska</t>
  </si>
  <si>
    <t>położenie płytek parter</t>
  </si>
  <si>
    <t>położenie płytek poddasze</t>
  </si>
  <si>
    <t>wpt.sa</t>
  </si>
  <si>
    <t>Fugi, listwy</t>
  </si>
  <si>
    <t>Drzwi prysznicowe</t>
  </si>
  <si>
    <t>Przyciski wc</t>
  </si>
  <si>
    <t>18. Łazienki</t>
  </si>
  <si>
    <t>Internet</t>
  </si>
  <si>
    <t>Wałek do malowania</t>
  </si>
  <si>
    <t>Manitas</t>
  </si>
  <si>
    <t>Materiały zakupione przez</t>
  </si>
  <si>
    <t>AS Kuchnie</t>
  </si>
  <si>
    <t>Zaliczka na kuchnię</t>
  </si>
  <si>
    <t>Baterie prysznice, wanna</t>
  </si>
  <si>
    <t>Drzwi.pl</t>
  </si>
  <si>
    <t>zaliczka</t>
  </si>
  <si>
    <t>Łazienki</t>
  </si>
  <si>
    <t>Łazienki - jeszcze do zapłacenia</t>
  </si>
  <si>
    <t>Płytka Paradyż endo- podłogowe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</si>
</sst>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4791296"/>
        <c:axId val="64792832"/>
      </c:lineChart>
      <c:catAx>
        <c:axId val="64791296"/>
        <c:scaling>
          <c:orientation val="minMax"/>
        </c:scaling>
        <c:axPos val="b"/>
        <c:majorTickMark val="none"/>
        <c:tickLblPos val="nextTo"/>
        <c:crossAx val="64792832"/>
        <c:crosses val="autoZero"/>
        <c:auto val="1"/>
        <c:lblAlgn val="ctr"/>
        <c:lblOffset val="100"/>
      </c:catAx>
      <c:valAx>
        <c:axId val="647928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4791296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277" l="0.70000000000000062" r="0.70000000000000062" t="0.750000000000012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239" totalsRowCount="1">
  <autoFilter ref="A1:K238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240"/>
  <sheetViews>
    <sheetView tabSelected="1" workbookViewId="0">
      <pane ySplit="1" topLeftCell="A217" activePane="bottomLeft" state="frozen"/>
      <selection pane="bottomLeft" activeCell="D229" sqref="D229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  <c r="M21" s="133" t="s">
        <v>428</v>
      </c>
    </row>
    <row r="22" spans="1:13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</row>
    <row r="23" spans="1:13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>
      <c r="A182" s="1" t="s">
        <v>385</v>
      </c>
      <c r="B182" t="s">
        <v>86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>
      <c r="A183" s="1" t="s">
        <v>385</v>
      </c>
      <c r="B183" t="s">
        <v>86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>
      <c r="A186" s="1" t="s">
        <v>385</v>
      </c>
      <c r="B186" t="s">
        <v>86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>
      <c r="A190" s="1" t="s">
        <v>385</v>
      </c>
      <c r="B190" t="s">
        <v>86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>
      <c r="A193" t="s">
        <v>326</v>
      </c>
      <c r="B193" t="s">
        <v>86</v>
      </c>
      <c r="C193" t="s">
        <v>301</v>
      </c>
      <c r="D193" t="s">
        <v>390</v>
      </c>
      <c r="E193" s="119">
        <v>840</v>
      </c>
      <c r="I193" s="132">
        <v>41793</v>
      </c>
      <c r="J193" t="s">
        <v>84</v>
      </c>
    </row>
    <row r="194" spans="1:11">
      <c r="A194" s="1" t="s">
        <v>291</v>
      </c>
      <c r="B194" s="1" t="s">
        <v>392</v>
      </c>
      <c r="C194" s="1" t="s">
        <v>179</v>
      </c>
      <c r="D194" s="1" t="s">
        <v>393</v>
      </c>
      <c r="E194" s="122">
        <v>50</v>
      </c>
      <c r="F194" s="1"/>
      <c r="G194" s="1"/>
      <c r="H194" s="1"/>
      <c r="I194" s="116">
        <v>41794</v>
      </c>
      <c r="J194" s="1" t="s">
        <v>84</v>
      </c>
      <c r="K194" s="1"/>
    </row>
    <row r="195" spans="1:11">
      <c r="A195" t="s">
        <v>291</v>
      </c>
      <c r="D195" t="s">
        <v>391</v>
      </c>
    </row>
    <row r="196" spans="1:11">
      <c r="A196" t="s">
        <v>326</v>
      </c>
      <c r="B196" t="s">
        <v>86</v>
      </c>
      <c r="C196" t="s">
        <v>387</v>
      </c>
      <c r="D196" t="s">
        <v>394</v>
      </c>
      <c r="E196">
        <v>758.49</v>
      </c>
      <c r="I196" s="132">
        <v>41794</v>
      </c>
      <c r="J196" t="s">
        <v>395</v>
      </c>
    </row>
    <row r="197" spans="1:11">
      <c r="A197" t="s">
        <v>326</v>
      </c>
      <c r="B197" t="s">
        <v>86</v>
      </c>
      <c r="C197" t="s">
        <v>295</v>
      </c>
      <c r="D197" t="s">
        <v>396</v>
      </c>
      <c r="E197" s="119">
        <v>3574.8</v>
      </c>
      <c r="I197" s="132">
        <v>41794</v>
      </c>
      <c r="J197" t="s">
        <v>23</v>
      </c>
    </row>
    <row r="198" spans="1:11">
      <c r="A198" s="1" t="s">
        <v>326</v>
      </c>
      <c r="B198" s="1" t="s">
        <v>86</v>
      </c>
      <c r="C198" t="s">
        <v>295</v>
      </c>
      <c r="D198" s="1" t="s">
        <v>397</v>
      </c>
      <c r="E198" s="122">
        <v>200</v>
      </c>
      <c r="F198" s="1"/>
      <c r="G198" s="1"/>
      <c r="H198" s="1"/>
      <c r="I198" s="116">
        <v>41797</v>
      </c>
      <c r="J198" s="1" t="s">
        <v>23</v>
      </c>
      <c r="K198" s="1"/>
    </row>
    <row r="199" spans="1:11">
      <c r="A199" s="1" t="s">
        <v>326</v>
      </c>
      <c r="B199" s="1" t="s">
        <v>86</v>
      </c>
      <c r="C199" t="s">
        <v>295</v>
      </c>
      <c r="D199" s="1" t="s">
        <v>399</v>
      </c>
      <c r="E199" s="122">
        <v>500.03</v>
      </c>
      <c r="F199" s="1"/>
      <c r="G199" s="1"/>
      <c r="H199" s="1"/>
      <c r="I199" s="116">
        <v>41798</v>
      </c>
      <c r="J199" s="1" t="s">
        <v>23</v>
      </c>
      <c r="K199" s="1"/>
    </row>
    <row r="200" spans="1:11">
      <c r="A200" t="s">
        <v>200</v>
      </c>
      <c r="B200" t="s">
        <v>86</v>
      </c>
      <c r="C200" t="s">
        <v>382</v>
      </c>
      <c r="D200" t="s">
        <v>398</v>
      </c>
      <c r="E200" s="119">
        <v>3953.67</v>
      </c>
      <c r="I200" s="132">
        <v>41797</v>
      </c>
      <c r="J200" t="s">
        <v>23</v>
      </c>
    </row>
    <row r="201" spans="1:11">
      <c r="A201" t="s">
        <v>326</v>
      </c>
      <c r="B201" t="s">
        <v>86</v>
      </c>
      <c r="C201" t="s">
        <v>387</v>
      </c>
      <c r="D201" t="s">
        <v>400</v>
      </c>
      <c r="E201" s="119">
        <v>128.08000000000001</v>
      </c>
      <c r="I201" s="132">
        <v>41803</v>
      </c>
      <c r="J201" t="s">
        <v>84</v>
      </c>
    </row>
    <row r="202" spans="1:11">
      <c r="A202" s="1" t="s">
        <v>326</v>
      </c>
      <c r="B202" s="1" t="s">
        <v>86</v>
      </c>
      <c r="C202" s="1" t="s">
        <v>382</v>
      </c>
      <c r="D202" s="1" t="s">
        <v>401</v>
      </c>
      <c r="E202" s="122">
        <v>468</v>
      </c>
      <c r="F202" s="1"/>
      <c r="G202" s="1"/>
      <c r="H202" s="1"/>
      <c r="I202" s="116">
        <v>41805</v>
      </c>
      <c r="J202" s="1" t="s">
        <v>23</v>
      </c>
      <c r="K202" s="1"/>
    </row>
    <row r="203" spans="1:11">
      <c r="A203" t="s">
        <v>294</v>
      </c>
      <c r="B203" t="s">
        <v>87</v>
      </c>
      <c r="C203" t="s">
        <v>132</v>
      </c>
      <c r="D203" t="s">
        <v>402</v>
      </c>
      <c r="E203" s="119">
        <v>400</v>
      </c>
      <c r="I203" s="132">
        <v>41810</v>
      </c>
      <c r="J203" t="s">
        <v>84</v>
      </c>
    </row>
    <row r="204" spans="1:11">
      <c r="A204" t="s">
        <v>326</v>
      </c>
      <c r="B204" t="s">
        <v>86</v>
      </c>
      <c r="C204" t="s">
        <v>387</v>
      </c>
      <c r="D204" t="s">
        <v>403</v>
      </c>
      <c r="E204" s="119">
        <v>48.3</v>
      </c>
      <c r="I204" s="132">
        <v>41812</v>
      </c>
      <c r="J204" t="s">
        <v>84</v>
      </c>
    </row>
    <row r="205" spans="1:11">
      <c r="A205" t="s">
        <v>326</v>
      </c>
      <c r="B205" t="s">
        <v>86</v>
      </c>
      <c r="C205" t="s">
        <v>404</v>
      </c>
      <c r="D205" t="s">
        <v>405</v>
      </c>
      <c r="E205" s="119">
        <v>228</v>
      </c>
      <c r="I205" s="132">
        <v>41813</v>
      </c>
      <c r="J205" t="s">
        <v>84</v>
      </c>
    </row>
    <row r="206" spans="1:11">
      <c r="A206" t="s">
        <v>294</v>
      </c>
      <c r="B206" t="s">
        <v>86</v>
      </c>
      <c r="C206" t="s">
        <v>332</v>
      </c>
      <c r="D206" t="s">
        <v>406</v>
      </c>
      <c r="E206" s="119">
        <v>6760.8</v>
      </c>
      <c r="I206" s="132">
        <v>41812</v>
      </c>
      <c r="J206" t="s">
        <v>23</v>
      </c>
    </row>
    <row r="207" spans="1:11">
      <c r="A207" t="s">
        <v>326</v>
      </c>
      <c r="B207" t="s">
        <v>87</v>
      </c>
      <c r="C207" t="s">
        <v>424</v>
      </c>
      <c r="D207" t="s">
        <v>407</v>
      </c>
      <c r="E207" s="119">
        <v>760</v>
      </c>
      <c r="I207" s="132">
        <v>41820</v>
      </c>
      <c r="J207" t="s">
        <v>23</v>
      </c>
    </row>
    <row r="208" spans="1:11">
      <c r="A208" t="s">
        <v>326</v>
      </c>
      <c r="B208" t="s">
        <v>86</v>
      </c>
      <c r="C208" t="s">
        <v>89</v>
      </c>
      <c r="D208" t="s">
        <v>408</v>
      </c>
      <c r="E208" s="119">
        <v>506.76</v>
      </c>
      <c r="F208" t="s">
        <v>409</v>
      </c>
      <c r="G208" s="2">
        <v>41813</v>
      </c>
      <c r="H208" s="2">
        <v>41816</v>
      </c>
      <c r="I208" s="132">
        <v>41816</v>
      </c>
      <c r="J208" t="s">
        <v>23</v>
      </c>
    </row>
    <row r="209" spans="1:11">
      <c r="A209" t="s">
        <v>294</v>
      </c>
      <c r="B209" t="s">
        <v>87</v>
      </c>
      <c r="C209" t="s">
        <v>410</v>
      </c>
      <c r="D209" t="s">
        <v>411</v>
      </c>
      <c r="E209" s="119">
        <v>2800</v>
      </c>
      <c r="I209" s="132">
        <v>41824</v>
      </c>
      <c r="J209" t="s">
        <v>84</v>
      </c>
    </row>
    <row r="210" spans="1:11">
      <c r="A210" t="s">
        <v>291</v>
      </c>
      <c r="B210" t="s">
        <v>86</v>
      </c>
      <c r="C210" t="s">
        <v>412</v>
      </c>
      <c r="D210" t="s">
        <v>413</v>
      </c>
      <c r="E210" s="119">
        <v>4700</v>
      </c>
      <c r="I210" s="132">
        <v>41830</v>
      </c>
      <c r="J210" t="s">
        <v>84</v>
      </c>
    </row>
    <row r="211" spans="1:11">
      <c r="A211" t="s">
        <v>291</v>
      </c>
      <c r="B211" t="s">
        <v>87</v>
      </c>
      <c r="C211" t="s">
        <v>412</v>
      </c>
      <c r="D211" t="s">
        <v>414</v>
      </c>
      <c r="E211" s="119">
        <v>5150</v>
      </c>
      <c r="I211" s="132">
        <v>41843</v>
      </c>
      <c r="J211" t="s">
        <v>84</v>
      </c>
    </row>
    <row r="212" spans="1:11">
      <c r="A212" t="s">
        <v>326</v>
      </c>
      <c r="B212" t="s">
        <v>86</v>
      </c>
      <c r="C212" t="s">
        <v>404</v>
      </c>
      <c r="D212" t="s">
        <v>415</v>
      </c>
      <c r="E212" s="119">
        <v>64</v>
      </c>
      <c r="I212" s="132">
        <v>41818</v>
      </c>
      <c r="J212" t="s">
        <v>84</v>
      </c>
    </row>
    <row r="213" spans="1:11">
      <c r="A213" s="1" t="s">
        <v>201</v>
      </c>
      <c r="B213" s="1" t="s">
        <v>86</v>
      </c>
      <c r="C213" s="1" t="s">
        <v>387</v>
      </c>
      <c r="D213" s="1" t="s">
        <v>417</v>
      </c>
      <c r="E213" s="122">
        <v>240.13</v>
      </c>
      <c r="F213" s="1"/>
      <c r="G213" s="1"/>
      <c r="H213" s="1"/>
      <c r="I213" s="116">
        <v>41818</v>
      </c>
      <c r="J213" s="1" t="s">
        <v>418</v>
      </c>
      <c r="K213" s="1"/>
    </row>
    <row r="214" spans="1:11">
      <c r="A214" t="s">
        <v>326</v>
      </c>
      <c r="B214" t="s">
        <v>86</v>
      </c>
      <c r="C214" t="s">
        <v>387</v>
      </c>
      <c r="D214" t="s">
        <v>416</v>
      </c>
      <c r="E214" s="119">
        <f>56.96+56.96+26.33+26.33+26.33</f>
        <v>192.90999999999997</v>
      </c>
      <c r="I214" s="116">
        <v>41818</v>
      </c>
      <c r="J214" t="s">
        <v>418</v>
      </c>
    </row>
    <row r="215" spans="1:11">
      <c r="A215" t="s">
        <v>326</v>
      </c>
      <c r="B215" t="s">
        <v>86</v>
      </c>
      <c r="C215" t="s">
        <v>404</v>
      </c>
      <c r="D215" t="s">
        <v>419</v>
      </c>
      <c r="E215" s="119">
        <v>271.5</v>
      </c>
      <c r="I215" s="132">
        <v>41818</v>
      </c>
      <c r="J215" t="s">
        <v>84</v>
      </c>
    </row>
    <row r="216" spans="1:11">
      <c r="A216" s="1" t="s">
        <v>201</v>
      </c>
      <c r="B216" s="1" t="s">
        <v>86</v>
      </c>
      <c r="C216" s="1" t="s">
        <v>387</v>
      </c>
      <c r="D216" t="s">
        <v>420</v>
      </c>
      <c r="E216" s="119">
        <v>17.78</v>
      </c>
      <c r="I216" s="132">
        <v>41819</v>
      </c>
      <c r="J216" t="s">
        <v>418</v>
      </c>
    </row>
    <row r="217" spans="1:11">
      <c r="A217" t="s">
        <v>326</v>
      </c>
      <c r="B217" t="s">
        <v>87</v>
      </c>
      <c r="C217" t="s">
        <v>404</v>
      </c>
      <c r="D217" t="s">
        <v>422</v>
      </c>
      <c r="E217" s="119">
        <v>4000</v>
      </c>
      <c r="I217" s="132">
        <v>41820</v>
      </c>
      <c r="J217" t="s">
        <v>84</v>
      </c>
    </row>
    <row r="218" spans="1:11">
      <c r="A218" t="s">
        <v>326</v>
      </c>
      <c r="B218" t="s">
        <v>86</v>
      </c>
      <c r="C218" t="s">
        <v>404</v>
      </c>
      <c r="D218" t="s">
        <v>421</v>
      </c>
      <c r="E218" s="119">
        <v>440</v>
      </c>
      <c r="I218" s="132">
        <v>41827</v>
      </c>
      <c r="J218" t="s">
        <v>84</v>
      </c>
    </row>
    <row r="219" spans="1:11">
      <c r="A219" t="s">
        <v>326</v>
      </c>
      <c r="B219" t="s">
        <v>87</v>
      </c>
      <c r="C219" t="s">
        <v>404</v>
      </c>
      <c r="D219" t="s">
        <v>423</v>
      </c>
      <c r="E219" s="119">
        <v>4700</v>
      </c>
      <c r="I219" s="132">
        <v>41827</v>
      </c>
      <c r="J219" t="s">
        <v>84</v>
      </c>
    </row>
    <row r="220" spans="1:11">
      <c r="A220" t="s">
        <v>428</v>
      </c>
      <c r="B220" t="s">
        <v>86</v>
      </c>
      <c r="C220" t="s">
        <v>387</v>
      </c>
      <c r="D220" t="s">
        <v>425</v>
      </c>
      <c r="E220" s="119">
        <v>112.48</v>
      </c>
      <c r="I220" s="132">
        <v>41840</v>
      </c>
      <c r="J220" t="s">
        <v>418</v>
      </c>
    </row>
    <row r="221" spans="1:11">
      <c r="A221" t="s">
        <v>428</v>
      </c>
      <c r="B221" t="s">
        <v>86</v>
      </c>
      <c r="C221" t="s">
        <v>295</v>
      </c>
      <c r="D221" t="s">
        <v>426</v>
      </c>
      <c r="E221" s="119">
        <v>2841.31</v>
      </c>
      <c r="I221" s="132">
        <v>41840</v>
      </c>
      <c r="J221" t="s">
        <v>23</v>
      </c>
    </row>
    <row r="222" spans="1:11">
      <c r="A222" t="s">
        <v>428</v>
      </c>
      <c r="B222" t="s">
        <v>86</v>
      </c>
      <c r="C222" t="s">
        <v>429</v>
      </c>
      <c r="D222" t="s">
        <v>427</v>
      </c>
      <c r="E222" s="119">
        <v>499.7</v>
      </c>
      <c r="I222" s="132">
        <v>41842</v>
      </c>
      <c r="J222" t="s">
        <v>23</v>
      </c>
    </row>
    <row r="223" spans="1:11">
      <c r="A223" t="s">
        <v>201</v>
      </c>
      <c r="B223" s="1" t="s">
        <v>86</v>
      </c>
      <c r="C223" s="1" t="s">
        <v>387</v>
      </c>
      <c r="D223" t="s">
        <v>430</v>
      </c>
      <c r="E223" s="119">
        <v>15</v>
      </c>
      <c r="I223" s="132">
        <v>41835</v>
      </c>
      <c r="J223" t="s">
        <v>418</v>
      </c>
    </row>
    <row r="224" spans="1:11">
      <c r="A224" t="s">
        <v>428</v>
      </c>
      <c r="B224" t="s">
        <v>86</v>
      </c>
      <c r="C224" t="s">
        <v>431</v>
      </c>
      <c r="D224" t="s">
        <v>432</v>
      </c>
      <c r="E224" s="119">
        <v>1500</v>
      </c>
      <c r="I224" s="132">
        <v>41848</v>
      </c>
      <c r="J224" t="s">
        <v>23</v>
      </c>
    </row>
    <row r="225" spans="1:11">
      <c r="A225" t="s">
        <v>206</v>
      </c>
      <c r="B225" t="s">
        <v>86</v>
      </c>
      <c r="C225" t="s">
        <v>433</v>
      </c>
      <c r="D225" t="s">
        <v>434</v>
      </c>
      <c r="E225" s="119">
        <v>1000</v>
      </c>
      <c r="I225" s="132">
        <v>41848</v>
      </c>
      <c r="J225" t="s">
        <v>23</v>
      </c>
    </row>
    <row r="226" spans="1:11">
      <c r="A226" t="s">
        <v>428</v>
      </c>
      <c r="B226" s="1" t="s">
        <v>86</v>
      </c>
      <c r="C226" s="1" t="s">
        <v>429</v>
      </c>
      <c r="D226" s="1" t="s">
        <v>435</v>
      </c>
      <c r="E226" s="122">
        <v>2080</v>
      </c>
      <c r="F226" s="1"/>
      <c r="G226" s="1"/>
      <c r="H226" s="1"/>
      <c r="I226" s="116">
        <v>41852</v>
      </c>
      <c r="J226" s="1" t="s">
        <v>23</v>
      </c>
      <c r="K226" s="1"/>
    </row>
    <row r="227" spans="1:11">
      <c r="A227" t="s">
        <v>428</v>
      </c>
      <c r="B227" s="1" t="s">
        <v>86</v>
      </c>
      <c r="C227" s="1" t="s">
        <v>387</v>
      </c>
      <c r="D227" t="s">
        <v>425</v>
      </c>
      <c r="E227" s="119">
        <v>119.23</v>
      </c>
      <c r="I227" s="132">
        <v>41846</v>
      </c>
      <c r="J227" t="s">
        <v>418</v>
      </c>
    </row>
    <row r="228" spans="1:11">
      <c r="A228" t="s">
        <v>428</v>
      </c>
      <c r="B228" t="s">
        <v>86</v>
      </c>
      <c r="C228" t="s">
        <v>295</v>
      </c>
      <c r="D228" t="s">
        <v>440</v>
      </c>
      <c r="E228" s="119">
        <v>85.78</v>
      </c>
      <c r="I228" s="132">
        <v>41849</v>
      </c>
      <c r="J228" t="s">
        <v>418</v>
      </c>
    </row>
    <row r="229" spans="1:11">
      <c r="A229" t="s">
        <v>203</v>
      </c>
      <c r="B229" t="s">
        <v>86</v>
      </c>
      <c r="C229" t="s">
        <v>436</v>
      </c>
      <c r="D229" t="s">
        <v>437</v>
      </c>
      <c r="E229" s="119">
        <v>4000</v>
      </c>
      <c r="I229" s="132">
        <v>41848</v>
      </c>
      <c r="J229" t="s">
        <v>23</v>
      </c>
    </row>
    <row r="230" spans="1:11">
      <c r="A230" t="s">
        <v>428</v>
      </c>
      <c r="B230" t="s">
        <v>86</v>
      </c>
      <c r="C230" t="s">
        <v>431</v>
      </c>
      <c r="D230" t="s">
        <v>432</v>
      </c>
      <c r="E230" s="119">
        <v>1000</v>
      </c>
      <c r="I230" s="132">
        <v>41862</v>
      </c>
      <c r="J230" t="s">
        <v>84</v>
      </c>
    </row>
    <row r="231" spans="1:11">
      <c r="A231" t="s">
        <v>428</v>
      </c>
      <c r="B231" s="1" t="s">
        <v>87</v>
      </c>
      <c r="C231" s="1" t="s">
        <v>431</v>
      </c>
      <c r="D231" s="1" t="s">
        <v>438</v>
      </c>
      <c r="E231" s="122">
        <v>6000</v>
      </c>
      <c r="F231" s="1"/>
      <c r="G231" s="1"/>
      <c r="H231" s="1"/>
      <c r="I231" s="116">
        <v>41862</v>
      </c>
      <c r="J231" s="1" t="s">
        <v>84</v>
      </c>
      <c r="K231" s="1"/>
    </row>
    <row r="232" spans="1:11">
      <c r="A232" t="s">
        <v>428</v>
      </c>
      <c r="B232" s="1" t="s">
        <v>87</v>
      </c>
      <c r="C232" s="1" t="s">
        <v>431</v>
      </c>
      <c r="D232" s="1" t="s">
        <v>439</v>
      </c>
      <c r="E232" s="119">
        <v>500</v>
      </c>
      <c r="I232" s="132">
        <v>41862</v>
      </c>
      <c r="J232" s="1" t="s">
        <v>84</v>
      </c>
    </row>
    <row r="238" spans="1:11">
      <c r="A238" s="1"/>
      <c r="B238" s="1"/>
      <c r="C238" s="1"/>
      <c r="D238" s="1"/>
      <c r="E238" s="122"/>
      <c r="F238" s="1"/>
      <c r="G238" s="1"/>
      <c r="H238" s="1"/>
      <c r="I238" s="118"/>
      <c r="J238" s="110"/>
      <c r="K238" s="1"/>
    </row>
    <row r="239" spans="1:11" ht="17.25" thickBot="1">
      <c r="A239" s="44" t="s">
        <v>90</v>
      </c>
      <c r="B239" s="44"/>
      <c r="C239" s="44"/>
      <c r="D239" s="44"/>
      <c r="E239" s="124"/>
      <c r="F239" s="44"/>
      <c r="G239" s="44"/>
      <c r="H239" s="44"/>
      <c r="I239" s="117"/>
      <c r="J239" s="114">
        <f>SUBTOTAL(103,[Konto])</f>
        <v>227</v>
      </c>
      <c r="K239" s="44"/>
    </row>
    <row r="240" spans="1:11" ht="15.75" thickTop="1"/>
  </sheetData>
  <dataConsolidate/>
  <dataValidations count="3">
    <dataValidation type="list" allowBlank="1" showInputMessage="1" showErrorMessage="1" sqref="B30:B84 B139 B113 B142:B143 B170:B177 B184">
      <formula1>$L$3:$L$5</formula1>
    </dataValidation>
    <dataValidation type="list" allowBlank="1" showInputMessage="1" showErrorMessage="1" sqref="A2:A219">
      <formula1>$M$3:$M$20</formula1>
    </dataValidation>
    <dataValidation type="list" allowBlank="1" showInputMessage="1" showErrorMessage="1" sqref="A220:A232">
      <formula1>$M$3:$M$22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2014-08-11T17:39:20Z</dcterms:modified>
</cp:coreProperties>
</file>