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50" i="2"/>
  <c r="J150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3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<sst xmlns="http://schemas.openxmlformats.org/spreadsheetml/2006/main" count="960" uniqueCount="323">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</sst>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7968"/>
        <c:axId val="63578112"/>
      </c:lineChart>
      <c:catAx>
        <c:axId val="62707968"/>
        <c:scaling>
          <c:orientation val="minMax"/>
        </c:scaling>
        <c:axPos val="b"/>
        <c:majorTickMark val="none"/>
        <c:tickLblPos val="nextTo"/>
        <c:crossAx val="63578112"/>
        <c:crosses val="autoZero"/>
        <c:auto val="1"/>
        <c:lblAlgn val="ctr"/>
        <c:lblOffset val="100"/>
      </c:catAx>
      <c:valAx>
        <c:axId val="6357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79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50" totalsRowCount="1">
  <autoFilter ref="A1:K149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J137">
    <sortCondition ref="A1:A137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5"/>
  <sheetViews>
    <sheetView tabSelected="1" workbookViewId="0">
      <pane ySplit="1" topLeftCell="A100" activePane="bottomLeft" state="frozen"/>
      <selection pane="bottomLeft" activeCell="K122" sqref="K122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202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1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>
      <c r="A75" s="1" t="s">
        <v>288</v>
      </c>
      <c r="B75" s="1" t="s">
        <v>26</v>
      </c>
      <c r="C75" s="1" t="s">
        <v>146</v>
      </c>
      <c r="D75" s="1" t="s">
        <v>321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316</v>
      </c>
      <c r="G87" s="2"/>
      <c r="H87" s="2"/>
      <c r="I87" s="116">
        <v>41557</v>
      </c>
      <c r="J87" s="113" t="s">
        <v>23</v>
      </c>
      <c r="K87">
        <v>1</v>
      </c>
    </row>
    <row r="88" spans="1:12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315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>
        <v>41647</v>
      </c>
      <c r="J120" t="s">
        <v>23</v>
      </c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>
        <v>41647</v>
      </c>
      <c r="J121" t="s">
        <v>23</v>
      </c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>
        <v>41647</v>
      </c>
      <c r="J122" t="s">
        <v>23</v>
      </c>
      <c r="K122">
        <v>1</v>
      </c>
    </row>
    <row r="123" spans="1:11" ht="13.5" customHeight="1">
      <c r="A123" s="1" t="s">
        <v>292</v>
      </c>
      <c r="B123" s="1" t="s">
        <v>86</v>
      </c>
      <c r="C123" s="1" t="s">
        <v>89</v>
      </c>
      <c r="D123" s="1" t="s">
        <v>22</v>
      </c>
      <c r="E123" s="123">
        <v>60.89</v>
      </c>
      <c r="F123" s="1" t="s">
        <v>191</v>
      </c>
      <c r="G123" s="2">
        <v>41570</v>
      </c>
      <c r="H123" s="2">
        <v>41573</v>
      </c>
      <c r="I123" s="116">
        <v>41570</v>
      </c>
      <c r="J123" t="s">
        <v>23</v>
      </c>
      <c r="K123">
        <v>1</v>
      </c>
    </row>
    <row r="124" spans="1:1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84.89</v>
      </c>
      <c r="F124" s="1" t="s">
        <v>210</v>
      </c>
      <c r="G124" s="2">
        <v>41577</v>
      </c>
      <c r="H124" s="2">
        <v>41580</v>
      </c>
      <c r="I124" s="116">
        <v>41577</v>
      </c>
      <c r="J124" t="s">
        <v>23</v>
      </c>
      <c r="K124">
        <v>1</v>
      </c>
    </row>
    <row r="125" spans="1:11">
      <c r="A125" s="1" t="s">
        <v>292</v>
      </c>
      <c r="B125" s="1" t="s">
        <v>26</v>
      </c>
      <c r="C125" s="1" t="s">
        <v>146</v>
      </c>
      <c r="D125" s="1" t="s">
        <v>214</v>
      </c>
      <c r="E125" s="123">
        <v>180</v>
      </c>
      <c r="F125" s="1"/>
      <c r="G125" s="2"/>
      <c r="H125" s="2"/>
      <c r="I125" s="116">
        <v>41585</v>
      </c>
      <c r="J125" t="s">
        <v>84</v>
      </c>
    </row>
    <row r="126" spans="1:11">
      <c r="A126" s="1" t="s">
        <v>292</v>
      </c>
      <c r="B126" s="1" t="s">
        <v>86</v>
      </c>
      <c r="C126" s="1" t="s">
        <v>240</v>
      </c>
      <c r="D126" s="1" t="s">
        <v>241</v>
      </c>
      <c r="E126" s="123">
        <v>1323</v>
      </c>
      <c r="F126" s="1" t="s">
        <v>320</v>
      </c>
      <c r="G126" s="2"/>
      <c r="H126" s="2"/>
      <c r="I126" s="116">
        <v>41602</v>
      </c>
      <c r="J126" t="s">
        <v>23</v>
      </c>
      <c r="K126">
        <v>1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242</v>
      </c>
      <c r="E127" s="123">
        <v>3086</v>
      </c>
      <c r="F127" s="1" t="s">
        <v>319</v>
      </c>
      <c r="G127" s="2"/>
      <c r="H127" s="2"/>
      <c r="I127" s="116">
        <v>41638</v>
      </c>
      <c r="J127" t="s">
        <v>23</v>
      </c>
      <c r="K127">
        <v>1</v>
      </c>
    </row>
    <row r="128" spans="1:11">
      <c r="A128" s="1" t="s">
        <v>292</v>
      </c>
      <c r="B128" s="1" t="s">
        <v>86</v>
      </c>
      <c r="C128" s="1" t="s">
        <v>243</v>
      </c>
      <c r="D128" s="1" t="s">
        <v>244</v>
      </c>
      <c r="E128" s="123">
        <v>8555</v>
      </c>
      <c r="F128" s="1"/>
      <c r="G128" s="2"/>
      <c r="H128" s="2"/>
      <c r="I128" s="116">
        <v>41582</v>
      </c>
      <c r="J128" t="s">
        <v>23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256</v>
      </c>
      <c r="E129" s="123">
        <v>8555</v>
      </c>
      <c r="F129" s="1" t="s">
        <v>263</v>
      </c>
      <c r="G129" s="2">
        <v>41612</v>
      </c>
      <c r="H129" s="2">
        <v>41615</v>
      </c>
      <c r="I129" s="116">
        <v>41613</v>
      </c>
      <c r="J129" t="s">
        <v>23</v>
      </c>
      <c r="K129">
        <v>1</v>
      </c>
    </row>
    <row r="130" spans="1:11">
      <c r="A130" s="1" t="s">
        <v>292</v>
      </c>
      <c r="B130" s="1" t="s">
        <v>86</v>
      </c>
      <c r="C130" s="1" t="s">
        <v>240</v>
      </c>
      <c r="D130" s="1" t="s">
        <v>255</v>
      </c>
      <c r="E130" s="123">
        <v>547</v>
      </c>
      <c r="F130" s="1" t="s">
        <v>318</v>
      </c>
      <c r="G130" s="2"/>
      <c r="H130" s="2"/>
      <c r="I130" s="116">
        <v>41611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257</v>
      </c>
      <c r="E131" s="123">
        <v>1276</v>
      </c>
      <c r="F131" s="1" t="s">
        <v>317</v>
      </c>
      <c r="G131" s="2"/>
      <c r="H131" s="2">
        <v>41619</v>
      </c>
      <c r="I131" s="116">
        <v>41631</v>
      </c>
      <c r="J131" t="s">
        <v>23</v>
      </c>
      <c r="K131">
        <v>1</v>
      </c>
    </row>
    <row r="132" spans="1:11">
      <c r="A132" s="1" t="s">
        <v>292</v>
      </c>
      <c r="B132" s="1" t="s">
        <v>86</v>
      </c>
      <c r="C132" s="1" t="s">
        <v>270</v>
      </c>
      <c r="D132" s="1" t="s">
        <v>271</v>
      </c>
      <c r="E132" s="123">
        <v>50</v>
      </c>
      <c r="F132" s="1"/>
      <c r="G132" s="2"/>
      <c r="H132" s="2"/>
      <c r="I132" s="116">
        <v>41615</v>
      </c>
      <c r="J132" t="s">
        <v>23</v>
      </c>
    </row>
    <row r="133" spans="1:11">
      <c r="A133" s="1" t="s">
        <v>292</v>
      </c>
      <c r="B133" s="1" t="s">
        <v>86</v>
      </c>
      <c r="C133" s="1" t="s">
        <v>228</v>
      </c>
      <c r="D133" s="1" t="s">
        <v>284</v>
      </c>
      <c r="E133" s="123">
        <v>391.63</v>
      </c>
      <c r="F133" s="130"/>
      <c r="G133" s="130">
        <v>41621</v>
      </c>
      <c r="H133" s="130">
        <v>41621</v>
      </c>
      <c r="I133" s="116">
        <v>41621</v>
      </c>
      <c r="J133" t="s">
        <v>23</v>
      </c>
      <c r="K133">
        <v>0</v>
      </c>
    </row>
    <row r="134" spans="1:11">
      <c r="A134" s="1" t="s">
        <v>292</v>
      </c>
      <c r="B134" s="1" t="s">
        <v>26</v>
      </c>
      <c r="C134" s="1" t="s">
        <v>146</v>
      </c>
      <c r="D134" s="1" t="s">
        <v>305</v>
      </c>
      <c r="E134" s="123">
        <v>600</v>
      </c>
      <c r="F134" s="130"/>
      <c r="G134" s="130"/>
      <c r="H134" s="130"/>
      <c r="I134" s="116">
        <v>41632</v>
      </c>
      <c r="J134" t="s">
        <v>23</v>
      </c>
    </row>
    <row r="135" spans="1:11">
      <c r="A135" s="1" t="s">
        <v>293</v>
      </c>
      <c r="B135" s="1" t="s">
        <v>26</v>
      </c>
      <c r="C135" s="1" t="s">
        <v>146</v>
      </c>
      <c r="D135" s="1" t="s">
        <v>266</v>
      </c>
      <c r="E135" s="123">
        <v>190</v>
      </c>
      <c r="F135" s="1"/>
      <c r="G135" s="2"/>
      <c r="H135" s="2"/>
      <c r="I135" s="116">
        <v>41615</v>
      </c>
      <c r="J135" t="s">
        <v>23</v>
      </c>
    </row>
    <row r="136" spans="1:11">
      <c r="A136" s="1" t="s">
        <v>293</v>
      </c>
      <c r="B136" s="1" t="s">
        <v>86</v>
      </c>
      <c r="C136" s="1" t="s">
        <v>89</v>
      </c>
      <c r="D136" s="1" t="s">
        <v>104</v>
      </c>
      <c r="E136" s="123">
        <v>5326</v>
      </c>
      <c r="F136" s="1" t="s">
        <v>190</v>
      </c>
      <c r="G136" s="2">
        <v>41570</v>
      </c>
      <c r="H136" s="2">
        <v>41573</v>
      </c>
      <c r="I136" s="116">
        <v>41570</v>
      </c>
      <c r="J136" t="s">
        <v>23</v>
      </c>
      <c r="K136">
        <v>1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195</v>
      </c>
      <c r="E137" s="123">
        <v>93.52</v>
      </c>
      <c r="F137" s="1" t="s">
        <v>196</v>
      </c>
      <c r="G137" s="2">
        <v>41571</v>
      </c>
      <c r="H137" s="2">
        <v>41574</v>
      </c>
      <c r="I137" s="116">
        <v>41571</v>
      </c>
      <c r="J137" t="s">
        <v>23</v>
      </c>
      <c r="K137">
        <v>1</v>
      </c>
    </row>
    <row r="138" spans="1:11">
      <c r="A138" s="1" t="s">
        <v>293</v>
      </c>
      <c r="B138" s="1" t="s">
        <v>26</v>
      </c>
      <c r="C138" s="1" t="s">
        <v>146</v>
      </c>
      <c r="D138" s="1" t="s">
        <v>218</v>
      </c>
      <c r="E138" s="123">
        <v>4400</v>
      </c>
      <c r="F138" s="1"/>
      <c r="G138" s="2"/>
      <c r="H138" s="2"/>
      <c r="I138" s="116">
        <v>41585</v>
      </c>
      <c r="J138" t="s">
        <v>84</v>
      </c>
    </row>
    <row r="139" spans="1:11">
      <c r="A139" s="1" t="s">
        <v>293</v>
      </c>
      <c r="B139" s="1" t="s">
        <v>86</v>
      </c>
      <c r="C139" s="1" t="s">
        <v>89</v>
      </c>
      <c r="D139" s="1" t="s">
        <v>48</v>
      </c>
      <c r="E139" s="123">
        <v>227.67</v>
      </c>
      <c r="F139" s="1" t="s">
        <v>211</v>
      </c>
      <c r="G139" s="2">
        <v>41582</v>
      </c>
      <c r="H139" s="2">
        <v>41585</v>
      </c>
      <c r="I139" s="116">
        <v>41582</v>
      </c>
      <c r="J139" t="s">
        <v>23</v>
      </c>
      <c r="K139">
        <v>1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104</v>
      </c>
      <c r="E140" s="123">
        <v>1214.3399999999999</v>
      </c>
      <c r="F140" s="1" t="s">
        <v>212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>
      <c r="A141" s="1" t="s">
        <v>293</v>
      </c>
      <c r="B141" s="1" t="s">
        <v>26</v>
      </c>
      <c r="C141" s="1" t="s">
        <v>146</v>
      </c>
      <c r="D141" s="1" t="s">
        <v>215</v>
      </c>
      <c r="E141" s="123">
        <v>90</v>
      </c>
      <c r="F141" s="1"/>
      <c r="G141" s="2"/>
      <c r="H141" s="2"/>
      <c r="I141" s="116">
        <v>41585</v>
      </c>
      <c r="J141" t="s">
        <v>84</v>
      </c>
    </row>
    <row r="142" spans="1:11">
      <c r="A142" s="1" t="s">
        <v>293</v>
      </c>
      <c r="B142" s="1" t="s">
        <v>26</v>
      </c>
      <c r="C142" s="1" t="s">
        <v>146</v>
      </c>
      <c r="D142" s="1" t="s">
        <v>216</v>
      </c>
      <c r="E142" s="123">
        <v>120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86</v>
      </c>
      <c r="C143" s="1" t="s">
        <v>89</v>
      </c>
      <c r="D143" s="1" t="s">
        <v>104</v>
      </c>
      <c r="E143" s="123">
        <v>257.45999999999998</v>
      </c>
      <c r="F143" s="1" t="s">
        <v>221</v>
      </c>
      <c r="G143" s="2">
        <v>41583</v>
      </c>
      <c r="H143" s="2">
        <v>41586</v>
      </c>
      <c r="I143" s="116">
        <v>41586</v>
      </c>
      <c r="J143" t="s">
        <v>23</v>
      </c>
      <c r="K143">
        <v>1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226</v>
      </c>
      <c r="E144" s="123">
        <v>272.37</v>
      </c>
      <c r="F144" s="1" t="s">
        <v>223</v>
      </c>
      <c r="G144" s="2">
        <v>41585</v>
      </c>
      <c r="H144" s="2">
        <v>41588</v>
      </c>
      <c r="I144" s="116">
        <v>41586</v>
      </c>
      <c r="J144" t="s">
        <v>23</v>
      </c>
      <c r="K144">
        <v>1</v>
      </c>
    </row>
    <row r="145" spans="1:11">
      <c r="A145" s="1" t="s">
        <v>201</v>
      </c>
      <c r="B145" s="1" t="s">
        <v>26</v>
      </c>
      <c r="C145" s="1" t="s">
        <v>146</v>
      </c>
      <c r="D145" s="1" t="s">
        <v>269</v>
      </c>
      <c r="E145" s="123">
        <v>70</v>
      </c>
      <c r="F145" s="1"/>
      <c r="G145" s="2"/>
      <c r="H145" s="2"/>
      <c r="I145" s="116">
        <v>41615</v>
      </c>
      <c r="J145" t="s">
        <v>23</v>
      </c>
    </row>
    <row r="146" spans="1:11">
      <c r="A146" s="1" t="s">
        <v>202</v>
      </c>
      <c r="B146" s="1" t="s">
        <v>26</v>
      </c>
      <c r="C146" s="1" t="s">
        <v>146</v>
      </c>
      <c r="D146" s="1" t="s">
        <v>267</v>
      </c>
      <c r="E146" s="123">
        <v>270</v>
      </c>
      <c r="F146" s="1"/>
      <c r="G146" s="2"/>
      <c r="H146" s="2"/>
      <c r="I146" s="116">
        <v>41615</v>
      </c>
      <c r="J146" t="s">
        <v>23</v>
      </c>
    </row>
    <row r="147" spans="1:11">
      <c r="A147" s="1" t="s">
        <v>202</v>
      </c>
      <c r="B147" s="1" t="s">
        <v>86</v>
      </c>
      <c r="C147" s="1" t="s">
        <v>146</v>
      </c>
      <c r="D147" s="1" t="s">
        <v>268</v>
      </c>
      <c r="E147" s="123">
        <v>500</v>
      </c>
      <c r="F147" s="1"/>
      <c r="G147" s="2"/>
      <c r="H147" s="2"/>
      <c r="I147" s="116">
        <v>41615</v>
      </c>
      <c r="J147" t="s">
        <v>23</v>
      </c>
    </row>
    <row r="148" spans="1:11">
      <c r="A148" s="1" t="s">
        <v>202</v>
      </c>
      <c r="B148" s="1" t="s">
        <v>86</v>
      </c>
      <c r="C148" s="1" t="s">
        <v>295</v>
      </c>
      <c r="D148" s="1" t="s">
        <v>296</v>
      </c>
      <c r="E148" s="123">
        <v>6534</v>
      </c>
      <c r="F148" s="1" t="s">
        <v>297</v>
      </c>
      <c r="G148" s="2"/>
      <c r="H148" s="2"/>
      <c r="I148" s="116">
        <v>41631</v>
      </c>
      <c r="J148" t="s">
        <v>23</v>
      </c>
      <c r="K148">
        <v>0</v>
      </c>
    </row>
    <row r="149" spans="1:11">
      <c r="A149" s="1" t="s">
        <v>202</v>
      </c>
      <c r="B149" s="1" t="s">
        <v>86</v>
      </c>
      <c r="C149" s="1" t="s">
        <v>301</v>
      </c>
      <c r="D149" s="1" t="s">
        <v>296</v>
      </c>
      <c r="E149" s="123">
        <v>4989.6000000000004</v>
      </c>
      <c r="F149" s="1" t="s">
        <v>304</v>
      </c>
      <c r="G149" s="2"/>
      <c r="H149" s="2"/>
      <c r="I149" s="116">
        <v>41631</v>
      </c>
      <c r="J149" t="s">
        <v>23</v>
      </c>
      <c r="K149">
        <v>0</v>
      </c>
    </row>
    <row r="150" spans="1:11" ht="17.25" thickBot="1">
      <c r="A150" s="44" t="s">
        <v>90</v>
      </c>
      <c r="B150" s="44"/>
      <c r="C150" s="44"/>
      <c r="D150" s="44"/>
      <c r="E150" s="124">
        <f>SUBTOTAL(109,[Kwota])</f>
        <v>278586.72000000003</v>
      </c>
      <c r="F150" s="44"/>
      <c r="G150" s="44"/>
      <c r="H150" s="44"/>
      <c r="I150" s="117"/>
      <c r="J150" s="114">
        <f>SUBTOTAL(103,[Konto])</f>
        <v>146</v>
      </c>
      <c r="K150" s="44"/>
    </row>
    <row r="151" spans="1:11" ht="15.75" thickTop="1"/>
    <row r="158" spans="1:11">
      <c r="A158" s="1"/>
      <c r="B158" s="1"/>
      <c r="C158" s="1"/>
      <c r="D158" s="1"/>
      <c r="E158" s="122"/>
      <c r="F158" s="1"/>
      <c r="G158" s="1"/>
      <c r="H158" s="1"/>
      <c r="I158" s="118"/>
      <c r="J158" s="110"/>
    </row>
    <row r="159" spans="1:11">
      <c r="C159" s="109"/>
      <c r="D159" s="109"/>
    </row>
    <row r="175" spans="1:10">
      <c r="A175" s="1"/>
      <c r="B175" s="1"/>
      <c r="C175" s="1"/>
      <c r="D175" s="1"/>
      <c r="E175" s="122"/>
      <c r="F175" s="1"/>
      <c r="G175" s="1"/>
      <c r="H175" s="1"/>
      <c r="I175" s="118"/>
      <c r="J175" s="110"/>
    </row>
  </sheetData>
  <dataConsolidate/>
  <dataValidations disablePrompts="1" count="3">
    <dataValidation type="list" allowBlank="1" showInputMessage="1" showErrorMessage="1" sqref="B151:B158 B113 B141:B142 B138 B30:B84">
      <formula1>$L$3:$L$5</formula1>
    </dataValidation>
    <dataValidation type="list" allowBlank="1" showInputMessage="1" showErrorMessage="1" sqref="A151:A158">
      <formula1>$M$4:$M$19</formula1>
    </dataValidation>
    <dataValidation type="list" allowBlank="1" showInputMessage="1" showErrorMessage="1" sqref="A2:A14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M7" sqref="M7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2014-01-08T19:56:23Z</dcterms:modified>
</cp:coreProperties>
</file>