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15" i="2"/>
  <c r="J115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9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9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10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10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<sst xmlns="http://schemas.openxmlformats.org/spreadsheetml/2006/main" count="751" uniqueCount="261">
  <si>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</si>
  <si>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</si>
  <si>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</si>
  <si>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</si>
  <si>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</si>
  <si>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</si>
  <si>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</si>
  <si>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</si>
  <si>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</si>
  <si>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</si>
  <si>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</si>
  <si>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</si>
  <si>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</si>
  <si>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</si>
  <si>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</si>
  <si>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</si>
  <si>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</si>
  <si>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</si>
  <si>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</si>
  <si>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</si>
  <si>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</si>
  <si>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</si>
  <si>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</si>
  <si>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</si>
  <si>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</si>
  <si>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</si>
  <si>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</si>
  <si>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</si>
  <si>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</si>
  <si>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</si>
  <si>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</si>
  <si>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</si>
  <si>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</si>
  <si>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</si>
  <si>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</si>
  <si>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</si>
  <si>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</si>
  <si>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</si>
  <si>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</si>
  <si>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</si>
  <si>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</si>
  <si>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</si>
  <si>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</si>
  <si>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</si>
  <si>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</si>
  <si>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</si>
  <si>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</si>
  <si>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</si>
  <si>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</si>
  <si>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</si>
  <si>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</si>
  <si>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</si>
  <si>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</si>
  <si>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</si>
  <si>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</si>
  <si>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</si>
  <si>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</si>
  <si>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</si>
  <si>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</si>
  <si>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</si>
  <si>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</si>
  <si>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</si>
  <si>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</si>
  <si>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</si>
  <si>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</si>
  <si>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</si>
  <si>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</si>
  <si>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</si>
  <si>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</si>
  <si>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</si>
  <si>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</si>
  <si>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</si>
  <si>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</si>
  <si>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</si>
  <si>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</si>
  <si>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</si>
  <si>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</si>
  <si>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</si>
  <si>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</si>
  <si>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</si>
  <si>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</si>
  <si>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</si>
  <si>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</si>
  <si>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</si>
  <si>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</si>
  <si>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</si>
  <si>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</si>
  <si>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</si>
  <si>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</si>
  <si>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</si>
  <si>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</si>
  <si>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</si>
  <si>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</si>
  <si>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</si>
  <si>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</si>
  <si>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</si>
  <si>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</si>
  <si>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</si>
  <si>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</si>
  <si>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</si>
  <si>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</si>
  <si>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</si>
  <si>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</si>
  <si>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</si>
  <si>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</si>
  <si>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</si>
  <si>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</si>
  <si>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</si>
  <si>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</si>
  <si>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</si>
  <si>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</si>
  <si>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</si>
  <si>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</si>
  <si>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</si>
  <si>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</si>
  <si>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</si>
  <si>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</si>
  <si>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</si>
  <si>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</si>
  <si>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</si>
  <si>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</si>
  <si>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</si>
  <si>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</si>
  <si>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</si>
  <si>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</si>
  <si>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</si>
  <si>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</si>
  <si>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</si>
  <si>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</si>
  <si>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</si>
  <si>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</si>
  <si>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</si>
  <si>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</si>
  <si>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</si>
  <si>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</si>
  <si>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</si>
  <si>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</si>
  <si>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</si>
  <si>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</si>
  <si>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</si>
  <si>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</si>
  <si>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</si>
  <si>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</si>
  <si>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</si>
  <si>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</si>
  <si>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</si>
  <si>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</si>
  <si>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</si>
  <si>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</si>
  <si>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</si>
  <si>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</si>
  <si>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</si>
  <si>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</si>
  <si>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</si>
  <si>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</si>
  <si>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</si>
  <si>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</si>
  <si>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</si>
  <si>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</si>
  <si>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</si>
  <si>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</si>
  <si>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</si>
  <si>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</si>
  <si>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</si>
  <si>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</si>
  <si>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</si>
  <si>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</si>
  <si>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</si>
  <si>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</si>
  <si>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</si>
  <si>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</si>
  <si>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</si>
  <si>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</si>
  <si>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</si>
  <si>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</si>
  <si>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</si>
  <si>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</si>
  <si>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</si>
  <si>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</si>
  <si>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</si>
  <si>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</si>
  <si>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</si>
  <si>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</si>
  <si>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</si>
  <si>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</si>
  <si>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</si>
  <si>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</si>
  <si>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</si>
  <si>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</si>
  <si>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</si>
  <si>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</si>
  <si>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</si>
  <si>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</si>
  <si>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</si>
  <si>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</si>
  <si>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</si>
  <si>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</si>
  <si>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</si>
  <si>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</si>
  <si>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</si>
  <si>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</si>
  <si>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</si>
  <si>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</si>
  <si>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</si>
  <si>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</si>
  <si>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</si>
  <si>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</si>
  <si>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</si>
  <si>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</si>
  <si>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</si>
  <si>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</si>
  <si>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</si>
  <si>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</si>
  <si>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</si>
  <si>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</si>
  <si>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</si>
  <si>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</si>
  <si>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</si>
  <si>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</si>
  <si>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</si>
  <si>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</si>
  <si>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</si>
  <si>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</si>
  <si>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</si>
  <si>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</si>
  <si>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</si>
  <si>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</si>
  <si>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</si>
  <si>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</si>
  <si>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</si>
  <si>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</si>
  <si>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</si>
  <si>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</si>
  <si>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</si>
  <si>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</si>
  <si>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</si>
  <si>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</si>
  <si>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</si>
  <si>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</si>
  <si>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</si>
  <si>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</si>
  <si>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</si>
  <si>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</si>
  <si>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</si>
  <si>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</si>
  <si>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</si>
  <si>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</si>
  <si>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</si>
  <si>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</si>
  <si>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</si>
  <si>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</si>
  <si>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</si>
  <si>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</si>
  <si>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</si>
  <si>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Opłata przyłączeniowa</t>
  </si>
  <si>
    <t>Prokad</t>
  </si>
  <si>
    <t>Brama garażowa - zaliczka</t>
  </si>
  <si>
    <t xml:space="preserve">Brama garażowa  </t>
  </si>
  <si>
    <t>Extherm</t>
  </si>
  <si>
    <t>Okna zaliczka</t>
  </si>
  <si>
    <t xml:space="preserve">Okna  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</si>
</sst>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73505408"/>
        <c:axId val="73798016"/>
      </c:lineChart>
      <c:catAx>
        <c:axId val="73505408"/>
        <c:scaling>
          <c:orientation val="minMax"/>
        </c:scaling>
        <c:axPos val="b"/>
        <c:majorTickMark val="none"/>
        <c:tickLblPos val="nextTo"/>
        <c:crossAx val="73798016"/>
        <c:crosses val="autoZero"/>
        <c:auto val="1"/>
        <c:lblAlgn val="ctr"/>
        <c:lblOffset val="100"/>
      </c:catAx>
      <c:valAx>
        <c:axId val="737980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350540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03.408114467595" createdVersion="3" refreshedVersion="3" minRefreshableVersion="3" recordCount="11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21T00:00:00"/>
    </cacheField>
    <cacheField name="Data płatności" numFmtId="0">
      <sharedItems containsNonDate="0" containsDate="1" containsString="0" containsBlank="1" minDate="2013-08-09T00:00:00" maxDate="2013-11-24T00:00:00"/>
    </cacheField>
    <cacheField name="Zapłacono" numFmtId="14">
      <sharedItems containsNonDate="0" containsDate="1" containsString="0" containsBlank="1" minDate="2012-04-16T00:00:00" maxDate="2013-11-25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ZGK"/>
    <s v="Opłata przyłączeniowa"/>
    <m/>
    <m/>
    <m/>
    <m/>
    <m/>
    <m/>
  </r>
  <r>
    <x v="0"/>
    <x v="1"/>
    <s v="UM"/>
    <s v="Zajęcia pasa ruchu"/>
    <m/>
    <m/>
    <m/>
    <m/>
    <m/>
    <m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11-07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2"/>
    <x v="3"/>
    <s v="Kiełczów"/>
    <s v="Otoczaki"/>
    <n v="1080"/>
    <m/>
    <m/>
    <m/>
    <m/>
    <m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6"/>
    <x v="3"/>
    <s v="Manex"/>
    <s v="Rozne"/>
    <n v="760.18"/>
    <s v="7389/T/11/2013"/>
    <d v="2013-11-13T00:00:00"/>
    <d v="2013-11-16T00:00:00"/>
    <d v="2013-11-17T00:00:00"/>
    <s v="eb wsp"/>
  </r>
  <r>
    <x v="6"/>
    <x v="3"/>
    <s v="Dachblach"/>
    <s v="Blacha"/>
    <n v="929.88"/>
    <s v="ZK 506/2013"/>
    <m/>
    <m/>
    <d v="2013-11-14T00:00:00"/>
    <s v="eb wsp"/>
  </r>
  <r>
    <x v="6"/>
    <x v="3"/>
    <s v="Manex"/>
    <s v="Folia"/>
    <n v="104.7"/>
    <s v="7485/T/11/2013"/>
    <d v="2013-11-18T00:00:00"/>
    <d v="2013-11-21T00:00:00"/>
    <d v="2013-11-18T00:00:00"/>
    <s v="eb wsp"/>
  </r>
  <r>
    <x v="6"/>
    <x v="3"/>
    <s v="SBB Bielany"/>
    <s v="Kielich przyścienny"/>
    <n v="120"/>
    <s v="MA/2013/11/0273"/>
    <d v="2013-11-20T00:00:00"/>
    <d v="2013-11-23T00:00:00"/>
    <d v="2013-11-21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7"/>
    <x v="3"/>
    <s v="Prokad"/>
    <s v="Brama garażowa - zaliczka"/>
    <n v="1323"/>
    <m/>
    <m/>
    <m/>
    <d v="2013-11-24T00:00:00"/>
    <s v="eb wsp"/>
  </r>
  <r>
    <x v="7"/>
    <x v="3"/>
    <s v="Prokad"/>
    <s v="Brama garażowa  "/>
    <n v="3086"/>
    <m/>
    <m/>
    <m/>
    <m/>
    <m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0"/>
        <item m="1" x="11"/>
        <item x="3"/>
        <item m="1" x="12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15" totalsRowCount="1">
  <autoFilter ref="A1:J114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40"/>
  <sheetViews>
    <sheetView tabSelected="1" workbookViewId="0">
      <pane ySplit="1" topLeftCell="A98" activePane="bottomLeft" state="frozen"/>
      <selection pane="bottomLeft" activeCell="F104" sqref="F10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140</v>
      </c>
      <c r="B23" s="1" t="s">
        <v>87</v>
      </c>
      <c r="C23" s="1" t="s">
        <v>250</v>
      </c>
      <c r="D23" s="1" t="s">
        <v>251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140</v>
      </c>
      <c r="B24" s="1" t="s">
        <v>87</v>
      </c>
      <c r="C24" s="1" t="s">
        <v>135</v>
      </c>
      <c r="D24" s="1" t="s">
        <v>254</v>
      </c>
      <c r="E24" s="123"/>
      <c r="F24" s="1"/>
      <c r="G24" s="1"/>
      <c r="H24" s="1"/>
      <c r="I24" s="116"/>
    </row>
    <row r="25" spans="1:13">
      <c r="A25" s="1" t="s">
        <v>140</v>
      </c>
      <c r="B25" s="1" t="s">
        <v>87</v>
      </c>
      <c r="C25" s="1" t="s">
        <v>252</v>
      </c>
      <c r="D25" s="1" t="s">
        <v>253</v>
      </c>
      <c r="E25" s="123"/>
      <c r="F25" s="1"/>
      <c r="G25" s="1"/>
      <c r="H25" s="1"/>
      <c r="I25" s="116"/>
    </row>
    <row r="26" spans="1:13">
      <c r="A26" s="1" t="s">
        <v>141</v>
      </c>
      <c r="B26" s="1" t="s">
        <v>87</v>
      </c>
      <c r="C26" s="1" t="s">
        <v>103</v>
      </c>
      <c r="D26" s="1" t="s">
        <v>78</v>
      </c>
      <c r="E26" s="123">
        <v>400</v>
      </c>
      <c r="F26" s="1"/>
      <c r="G26" s="2"/>
      <c r="H26" s="2"/>
      <c r="I26" s="116">
        <v>41474</v>
      </c>
      <c r="J26" s="113" t="s">
        <v>84</v>
      </c>
    </row>
    <row r="27" spans="1:13">
      <c r="A27" s="1" t="s">
        <v>141</v>
      </c>
      <c r="B27" s="1" t="s">
        <v>87</v>
      </c>
      <c r="C27" s="1" t="s">
        <v>103</v>
      </c>
      <c r="D27" s="1" t="s">
        <v>79</v>
      </c>
      <c r="E27" s="123">
        <v>650</v>
      </c>
      <c r="F27" s="1"/>
      <c r="G27" s="2"/>
      <c r="H27" s="2"/>
      <c r="I27" s="116">
        <v>41474</v>
      </c>
      <c r="J27" s="113" t="s">
        <v>84</v>
      </c>
    </row>
    <row r="28" spans="1:13">
      <c r="A28" s="1" t="s">
        <v>141</v>
      </c>
      <c r="B28" s="1" t="s">
        <v>86</v>
      </c>
      <c r="C28" s="1" t="s">
        <v>35</v>
      </c>
      <c r="D28" s="1" t="s">
        <v>8</v>
      </c>
      <c r="E28" s="123">
        <v>7800</v>
      </c>
      <c r="F28" s="1"/>
      <c r="G28" s="2"/>
      <c r="H28" s="2"/>
      <c r="I28" s="116">
        <v>41474</v>
      </c>
      <c r="J28" s="113" t="s">
        <v>84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1510.21</v>
      </c>
      <c r="F29" s="1" t="s">
        <v>13</v>
      </c>
      <c r="G29" s="2">
        <v>41494</v>
      </c>
      <c r="H29" s="2">
        <v>41497</v>
      </c>
      <c r="I29" s="116">
        <v>41495</v>
      </c>
      <c r="J29" s="113" t="s">
        <v>15</v>
      </c>
    </row>
    <row r="30" spans="1:13">
      <c r="A30" s="1" t="s">
        <v>141</v>
      </c>
      <c r="B30" s="1" t="s">
        <v>86</v>
      </c>
      <c r="C30" s="1" t="s">
        <v>89</v>
      </c>
      <c r="D30" s="1" t="s">
        <v>17</v>
      </c>
      <c r="E30" s="123">
        <v>5878.78</v>
      </c>
      <c r="F30" s="1" t="s">
        <v>16</v>
      </c>
      <c r="G30" s="2">
        <v>41494</v>
      </c>
      <c r="H30" s="2">
        <v>41501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19</v>
      </c>
      <c r="E31" s="123">
        <v>19.079999999999998</v>
      </c>
      <c r="F31" s="1" t="s">
        <v>18</v>
      </c>
      <c r="G31" s="2">
        <v>41498</v>
      </c>
      <c r="H31" s="2">
        <v>41501</v>
      </c>
      <c r="I31" s="116">
        <v>41501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14</v>
      </c>
      <c r="E32" s="123">
        <v>115.01</v>
      </c>
      <c r="F32" s="1" t="s">
        <v>20</v>
      </c>
      <c r="G32" s="2">
        <v>41498</v>
      </c>
      <c r="H32" s="2">
        <v>41501</v>
      </c>
      <c r="I32" s="116">
        <v>41501</v>
      </c>
      <c r="J32" s="113" t="s">
        <v>23</v>
      </c>
    </row>
    <row r="33" spans="1:10">
      <c r="A33" s="1" t="s">
        <v>141</v>
      </c>
      <c r="B33" s="1" t="s">
        <v>86</v>
      </c>
      <c r="C33" s="1" t="s">
        <v>89</v>
      </c>
      <c r="D33" s="1" t="s">
        <v>22</v>
      </c>
      <c r="E33" s="123">
        <v>8280.36</v>
      </c>
      <c r="F33" s="1" t="s">
        <v>21</v>
      </c>
      <c r="G33" s="2">
        <v>41499</v>
      </c>
      <c r="H33" s="2">
        <v>41502</v>
      </c>
      <c r="I33" s="116">
        <v>41501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17</v>
      </c>
      <c r="E34" s="123">
        <v>1657.43</v>
      </c>
      <c r="F34" s="1" t="s">
        <v>24</v>
      </c>
      <c r="G34" s="2">
        <v>41502</v>
      </c>
      <c r="H34" s="2">
        <v>41505</v>
      </c>
      <c r="I34" s="116">
        <v>41502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17</v>
      </c>
      <c r="E35" s="123">
        <v>512.29999999999995</v>
      </c>
      <c r="F35" s="1" t="s">
        <v>25</v>
      </c>
      <c r="G35" s="2">
        <v>41502</v>
      </c>
      <c r="H35" s="2">
        <v>41509</v>
      </c>
      <c r="I35" s="116">
        <v>41507</v>
      </c>
      <c r="J35" s="113" t="s">
        <v>23</v>
      </c>
    </row>
    <row r="36" spans="1:10">
      <c r="A36" s="1" t="s">
        <v>141</v>
      </c>
      <c r="B36" s="1" t="s">
        <v>26</v>
      </c>
      <c r="C36" s="1" t="s">
        <v>149</v>
      </c>
      <c r="D36" s="1" t="s">
        <v>27</v>
      </c>
      <c r="E36" s="123">
        <v>10584</v>
      </c>
      <c r="F36" s="1" t="s">
        <v>148</v>
      </c>
      <c r="G36" s="2"/>
      <c r="H36" s="2"/>
      <c r="I36" s="116">
        <v>41507</v>
      </c>
      <c r="J36" s="113" t="s">
        <v>23</v>
      </c>
    </row>
    <row r="37" spans="1:10">
      <c r="A37" s="1" t="s">
        <v>141</v>
      </c>
      <c r="B37" s="1" t="s">
        <v>86</v>
      </c>
      <c r="C37" s="1" t="s">
        <v>89</v>
      </c>
      <c r="D37" s="1" t="s">
        <v>80</v>
      </c>
      <c r="E37" s="123">
        <v>7610.63</v>
      </c>
      <c r="F37" s="1" t="s">
        <v>110</v>
      </c>
      <c r="G37" s="2">
        <v>41514</v>
      </c>
      <c r="H37" s="2">
        <v>41517</v>
      </c>
      <c r="I37" s="116">
        <v>41515</v>
      </c>
      <c r="J37" s="113" t="s">
        <v>23</v>
      </c>
    </row>
    <row r="38" spans="1:10">
      <c r="A38" s="1" t="s">
        <v>141</v>
      </c>
      <c r="B38" s="1" t="s">
        <v>86</v>
      </c>
      <c r="C38" s="1" t="s">
        <v>89</v>
      </c>
      <c r="D38" s="1" t="s">
        <v>113</v>
      </c>
      <c r="E38" s="123">
        <v>992.96</v>
      </c>
      <c r="F38" s="1" t="s">
        <v>114</v>
      </c>
      <c r="G38" s="2">
        <v>41492</v>
      </c>
      <c r="H38" s="2">
        <v>41495</v>
      </c>
      <c r="I38" s="116">
        <v>41516</v>
      </c>
      <c r="J38" s="113" t="s">
        <v>23</v>
      </c>
    </row>
    <row r="39" spans="1:10">
      <c r="A39" s="1" t="s">
        <v>141</v>
      </c>
      <c r="B39" s="1" t="s">
        <v>86</v>
      </c>
      <c r="C39" s="1" t="s">
        <v>149</v>
      </c>
      <c r="D39" s="1" t="s">
        <v>34</v>
      </c>
      <c r="E39" s="123">
        <v>335.18</v>
      </c>
      <c r="F39" s="1" t="s">
        <v>145</v>
      </c>
      <c r="G39" s="2"/>
      <c r="H39" s="2"/>
      <c r="I39" s="116">
        <v>41521</v>
      </c>
      <c r="J39" s="113" t="s">
        <v>84</v>
      </c>
    </row>
    <row r="40" spans="1:10">
      <c r="A40" s="1" t="s">
        <v>205</v>
      </c>
      <c r="B40" s="1" t="s">
        <v>86</v>
      </c>
      <c r="C40" s="1" t="s">
        <v>89</v>
      </c>
      <c r="D40" s="1" t="s">
        <v>194</v>
      </c>
      <c r="E40" s="123">
        <v>1764.84</v>
      </c>
      <c r="F40" s="1" t="s">
        <v>195</v>
      </c>
      <c r="G40" s="2">
        <v>41570</v>
      </c>
      <c r="H40" s="2">
        <v>41573</v>
      </c>
      <c r="I40" s="116">
        <v>41570</v>
      </c>
      <c r="J40" t="s">
        <v>23</v>
      </c>
    </row>
    <row r="41" spans="1:10">
      <c r="A41" s="1" t="s">
        <v>205</v>
      </c>
      <c r="B41" s="1" t="s">
        <v>86</v>
      </c>
      <c r="C41" s="1" t="s">
        <v>89</v>
      </c>
      <c r="D41" s="1" t="s">
        <v>197</v>
      </c>
      <c r="E41" s="123">
        <v>241.71</v>
      </c>
      <c r="F41" s="1" t="s">
        <v>199</v>
      </c>
      <c r="G41" s="2">
        <v>41570</v>
      </c>
      <c r="H41" s="2">
        <v>41573</v>
      </c>
      <c r="I41" s="116">
        <v>41570</v>
      </c>
      <c r="J41" t="s">
        <v>23</v>
      </c>
    </row>
    <row r="42" spans="1:10">
      <c r="A42" s="1" t="s">
        <v>205</v>
      </c>
      <c r="B42" s="1" t="s">
        <v>86</v>
      </c>
      <c r="C42" s="1" t="s">
        <v>203</v>
      </c>
      <c r="D42" s="1" t="s">
        <v>204</v>
      </c>
      <c r="E42" s="123">
        <v>700</v>
      </c>
      <c r="F42" s="1"/>
      <c r="G42" s="2"/>
      <c r="H42" s="2"/>
      <c r="I42" s="116">
        <v>41571</v>
      </c>
      <c r="J42" t="s">
        <v>23</v>
      </c>
    </row>
    <row r="43" spans="1:10">
      <c r="A43" s="1" t="s">
        <v>205</v>
      </c>
      <c r="B43" s="1" t="s">
        <v>86</v>
      </c>
      <c r="C43" s="1" t="s">
        <v>89</v>
      </c>
      <c r="D43" s="1" t="s">
        <v>198</v>
      </c>
      <c r="E43" s="123">
        <v>69.88</v>
      </c>
      <c r="F43" s="1" t="s">
        <v>196</v>
      </c>
      <c r="G43" s="2">
        <v>41570</v>
      </c>
      <c r="H43" s="2">
        <v>41573</v>
      </c>
      <c r="I43" s="116">
        <v>41570</v>
      </c>
      <c r="J43" t="s">
        <v>23</v>
      </c>
    </row>
    <row r="44" spans="1:10">
      <c r="A44" s="1" t="s">
        <v>205</v>
      </c>
      <c r="B44" s="1" t="s">
        <v>86</v>
      </c>
      <c r="C44" s="1" t="s">
        <v>89</v>
      </c>
      <c r="D44" s="1" t="s">
        <v>226</v>
      </c>
      <c r="E44" s="123">
        <v>40.619999999999997</v>
      </c>
      <c r="F44" s="1" t="s">
        <v>224</v>
      </c>
      <c r="G44" s="2">
        <v>41582</v>
      </c>
      <c r="H44" s="2">
        <v>41585</v>
      </c>
      <c r="I44" s="116">
        <v>41582</v>
      </c>
      <c r="J44" t="s">
        <v>23</v>
      </c>
    </row>
    <row r="45" spans="1:10">
      <c r="A45" s="1" t="s">
        <v>205</v>
      </c>
      <c r="B45" s="1" t="s">
        <v>26</v>
      </c>
      <c r="C45" s="1" t="s">
        <v>149</v>
      </c>
      <c r="D45" s="1" t="s">
        <v>194</v>
      </c>
      <c r="E45" s="123">
        <v>3800</v>
      </c>
      <c r="F45" s="1"/>
      <c r="G45" s="2"/>
      <c r="H45" s="2"/>
      <c r="I45" s="116">
        <v>41585</v>
      </c>
      <c r="J45" t="s">
        <v>84</v>
      </c>
    </row>
    <row r="46" spans="1:10">
      <c r="A46" s="1" t="s">
        <v>205</v>
      </c>
      <c r="B46" s="1" t="s">
        <v>86</v>
      </c>
      <c r="C46" s="1" t="s">
        <v>35</v>
      </c>
      <c r="D46" s="1" t="s">
        <v>8</v>
      </c>
      <c r="E46" s="123">
        <v>400</v>
      </c>
      <c r="F46" s="1"/>
      <c r="G46" s="2"/>
      <c r="H46" s="2"/>
      <c r="I46" s="116">
        <v>41585</v>
      </c>
      <c r="J46" t="s">
        <v>84</v>
      </c>
    </row>
    <row r="47" spans="1:10">
      <c r="A47" s="1" t="s">
        <v>205</v>
      </c>
      <c r="B47" s="1" t="s">
        <v>86</v>
      </c>
      <c r="C47" s="1" t="s">
        <v>35</v>
      </c>
      <c r="D47" s="1" t="s">
        <v>233</v>
      </c>
      <c r="E47" s="123">
        <v>450</v>
      </c>
      <c r="F47" s="1"/>
      <c r="G47" s="2"/>
      <c r="H47" s="2"/>
      <c r="I47" s="116">
        <v>41585</v>
      </c>
      <c r="J47" t="s">
        <v>84</v>
      </c>
    </row>
    <row r="48" spans="1:10">
      <c r="A48" s="1" t="s">
        <v>205</v>
      </c>
      <c r="B48" s="1" t="s">
        <v>86</v>
      </c>
      <c r="C48" s="1" t="s">
        <v>89</v>
      </c>
      <c r="D48" s="1" t="s">
        <v>238</v>
      </c>
      <c r="E48" s="123">
        <v>118.51</v>
      </c>
      <c r="F48" s="1" t="s">
        <v>237</v>
      </c>
      <c r="G48" s="2">
        <v>41585</v>
      </c>
      <c r="H48" s="2">
        <v>41588</v>
      </c>
      <c r="I48" s="116">
        <v>41586</v>
      </c>
      <c r="J48" t="s">
        <v>23</v>
      </c>
    </row>
    <row r="49" spans="1:10">
      <c r="A49" s="1" t="s">
        <v>205</v>
      </c>
      <c r="B49" s="1" t="s">
        <v>86</v>
      </c>
      <c r="C49" s="1" t="s">
        <v>245</v>
      </c>
      <c r="D49" s="1" t="s">
        <v>246</v>
      </c>
      <c r="E49" s="123">
        <v>1080</v>
      </c>
      <c r="F49" s="1"/>
      <c r="G49" s="2"/>
      <c r="H49" s="2"/>
      <c r="I49" s="116"/>
    </row>
    <row r="50" spans="1:10">
      <c r="A50" s="1" t="s">
        <v>206</v>
      </c>
      <c r="B50" s="1" t="s">
        <v>86</v>
      </c>
      <c r="C50" s="1" t="s">
        <v>89</v>
      </c>
      <c r="D50" s="1" t="s">
        <v>104</v>
      </c>
      <c r="E50" s="123">
        <v>3813.05</v>
      </c>
      <c r="F50" s="1" t="s">
        <v>105</v>
      </c>
      <c r="G50" s="2">
        <v>41512</v>
      </c>
      <c r="H50" s="2">
        <v>41519</v>
      </c>
      <c r="I50" s="116">
        <v>41515</v>
      </c>
      <c r="J50" s="113" t="s">
        <v>23</v>
      </c>
    </row>
    <row r="51" spans="1:10">
      <c r="A51" s="1" t="s">
        <v>206</v>
      </c>
      <c r="B51" s="1" t="s">
        <v>86</v>
      </c>
      <c r="C51" s="1" t="s">
        <v>89</v>
      </c>
      <c r="D51" s="1" t="s">
        <v>106</v>
      </c>
      <c r="E51" s="123">
        <v>66.180000000000007</v>
      </c>
      <c r="F51" s="1" t="s">
        <v>107</v>
      </c>
      <c r="G51" s="2">
        <v>41513</v>
      </c>
      <c r="H51" s="2">
        <v>41516</v>
      </c>
      <c r="I51" s="116">
        <v>41515</v>
      </c>
      <c r="J51" s="113" t="s">
        <v>23</v>
      </c>
    </row>
    <row r="52" spans="1:10">
      <c r="A52" s="1" t="s">
        <v>206</v>
      </c>
      <c r="B52" s="1" t="s">
        <v>86</v>
      </c>
      <c r="C52" s="1" t="s">
        <v>89</v>
      </c>
      <c r="D52" s="1" t="s">
        <v>108</v>
      </c>
      <c r="E52" s="123">
        <v>649.32000000000005</v>
      </c>
      <c r="F52" s="1" t="s">
        <v>109</v>
      </c>
      <c r="G52" s="2">
        <v>41513</v>
      </c>
      <c r="H52" s="2">
        <v>41516</v>
      </c>
      <c r="I52" s="116">
        <v>41515</v>
      </c>
      <c r="J52" s="113" t="s">
        <v>23</v>
      </c>
    </row>
    <row r="53" spans="1:10">
      <c r="A53" s="1" t="s">
        <v>206</v>
      </c>
      <c r="B53" s="1" t="s">
        <v>86</v>
      </c>
      <c r="C53" s="1" t="s">
        <v>89</v>
      </c>
      <c r="D53" s="1" t="s">
        <v>111</v>
      </c>
      <c r="E53" s="123">
        <v>3084.07</v>
      </c>
      <c r="F53" s="1" t="s">
        <v>112</v>
      </c>
      <c r="G53" s="2">
        <v>41516</v>
      </c>
      <c r="H53" s="2">
        <v>41519</v>
      </c>
      <c r="I53" s="116">
        <v>41516</v>
      </c>
      <c r="J53" s="113" t="s">
        <v>23</v>
      </c>
    </row>
    <row r="54" spans="1:10">
      <c r="A54" s="1" t="s">
        <v>206</v>
      </c>
      <c r="B54" s="1" t="s">
        <v>26</v>
      </c>
      <c r="C54" s="1" t="s">
        <v>149</v>
      </c>
      <c r="D54" s="1" t="s">
        <v>28</v>
      </c>
      <c r="E54" s="123">
        <v>7010.82</v>
      </c>
      <c r="F54" s="1" t="s">
        <v>144</v>
      </c>
      <c r="G54" s="2"/>
      <c r="H54" s="2"/>
      <c r="I54" s="116">
        <v>41521</v>
      </c>
      <c r="J54" s="113" t="s">
        <v>84</v>
      </c>
    </row>
    <row r="55" spans="1:10">
      <c r="A55" s="1" t="s">
        <v>206</v>
      </c>
      <c r="B55" s="1" t="s">
        <v>86</v>
      </c>
      <c r="C55" s="1" t="s">
        <v>149</v>
      </c>
      <c r="D55" s="1" t="s">
        <v>146</v>
      </c>
      <c r="E55" s="123">
        <v>54</v>
      </c>
      <c r="F55" s="1" t="s">
        <v>147</v>
      </c>
      <c r="G55" s="2"/>
      <c r="H55" s="2"/>
      <c r="I55" s="116">
        <v>41521</v>
      </c>
      <c r="J55" s="113" t="s">
        <v>84</v>
      </c>
    </row>
    <row r="56" spans="1:10">
      <c r="A56" s="1" t="s">
        <v>206</v>
      </c>
      <c r="B56" s="1" t="s">
        <v>86</v>
      </c>
      <c r="C56" s="1" t="s">
        <v>89</v>
      </c>
      <c r="D56" s="1" t="s">
        <v>150</v>
      </c>
      <c r="E56" s="123">
        <v>1415.36</v>
      </c>
      <c r="F56" s="1" t="s">
        <v>151</v>
      </c>
      <c r="G56" s="2">
        <v>41516</v>
      </c>
      <c r="H56" s="2">
        <v>41519</v>
      </c>
      <c r="I56" s="116">
        <v>41521</v>
      </c>
      <c r="J56" s="113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160</v>
      </c>
      <c r="E57" s="123">
        <v>4163.04</v>
      </c>
      <c r="F57" s="1" t="s">
        <v>161</v>
      </c>
      <c r="G57" s="2">
        <v>41515</v>
      </c>
      <c r="H57" s="2">
        <v>41518</v>
      </c>
      <c r="I57" s="116">
        <v>41527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160</v>
      </c>
      <c r="E58" s="123">
        <v>1214.22</v>
      </c>
      <c r="F58" s="1" t="s">
        <v>162</v>
      </c>
      <c r="G58" s="2">
        <v>41515</v>
      </c>
      <c r="H58" s="2">
        <v>41518</v>
      </c>
      <c r="I58" s="116">
        <v>41527</v>
      </c>
      <c r="J58" s="113" t="s">
        <v>23</v>
      </c>
    </row>
    <row r="59" spans="1:10">
      <c r="A59" s="1" t="s">
        <v>206</v>
      </c>
      <c r="B59" s="1" t="s">
        <v>86</v>
      </c>
      <c r="C59" s="1" t="s">
        <v>89</v>
      </c>
      <c r="D59" s="1" t="s">
        <v>17</v>
      </c>
      <c r="E59" s="123">
        <v>227.55</v>
      </c>
      <c r="F59" s="1" t="s">
        <v>164</v>
      </c>
      <c r="G59" s="2">
        <v>41528</v>
      </c>
      <c r="H59" s="2">
        <v>41531</v>
      </c>
      <c r="I59" s="116">
        <v>41528</v>
      </c>
      <c r="J59" s="113" t="s">
        <v>23</v>
      </c>
    </row>
    <row r="60" spans="1:10">
      <c r="A60" s="1" t="s">
        <v>206</v>
      </c>
      <c r="B60" s="1" t="s">
        <v>86</v>
      </c>
      <c r="C60" s="1" t="s">
        <v>149</v>
      </c>
      <c r="D60" s="1" t="s">
        <v>166</v>
      </c>
      <c r="E60" s="123">
        <v>360</v>
      </c>
      <c r="F60" s="1"/>
      <c r="G60" s="2"/>
      <c r="H60" s="2">
        <v>41537</v>
      </c>
      <c r="I60" s="116">
        <v>41537</v>
      </c>
      <c r="J60" s="113" t="s">
        <v>23</v>
      </c>
    </row>
    <row r="61" spans="1:10">
      <c r="A61" s="1" t="s">
        <v>206</v>
      </c>
      <c r="B61" s="1" t="s">
        <v>86</v>
      </c>
      <c r="C61" s="1" t="s">
        <v>89</v>
      </c>
      <c r="D61" s="1" t="s">
        <v>160</v>
      </c>
      <c r="E61" s="123">
        <v>2786.4</v>
      </c>
      <c r="F61" s="1" t="s">
        <v>171</v>
      </c>
      <c r="G61" s="2">
        <v>41544</v>
      </c>
      <c r="H61" s="2">
        <v>41547</v>
      </c>
      <c r="I61" s="116">
        <v>41547</v>
      </c>
      <c r="J61" s="113" t="s">
        <v>23</v>
      </c>
    </row>
    <row r="62" spans="1:10">
      <c r="A62" s="1" t="s">
        <v>206</v>
      </c>
      <c r="B62" s="1" t="s">
        <v>86</v>
      </c>
      <c r="C62" s="1" t="s">
        <v>89</v>
      </c>
      <c r="D62" s="1" t="s">
        <v>172</v>
      </c>
      <c r="E62" s="123">
        <v>594.69000000000005</v>
      </c>
      <c r="F62" s="1" t="s">
        <v>173</v>
      </c>
      <c r="G62" s="2">
        <v>41547</v>
      </c>
      <c r="H62" s="2">
        <v>41550</v>
      </c>
      <c r="I62" s="116">
        <v>41547</v>
      </c>
      <c r="J62" s="113" t="s">
        <v>23</v>
      </c>
    </row>
    <row r="63" spans="1:10">
      <c r="A63" s="1" t="s">
        <v>206</v>
      </c>
      <c r="B63" s="1" t="s">
        <v>26</v>
      </c>
      <c r="C63" s="1" t="s">
        <v>149</v>
      </c>
      <c r="D63" s="1" t="s">
        <v>30</v>
      </c>
      <c r="E63" s="123">
        <v>2960</v>
      </c>
      <c r="F63" s="1" t="s">
        <v>144</v>
      </c>
      <c r="G63" s="2"/>
      <c r="H63" s="2"/>
      <c r="I63" s="116">
        <v>41552</v>
      </c>
      <c r="J63" s="113" t="s">
        <v>84</v>
      </c>
    </row>
    <row r="64" spans="1:10">
      <c r="A64" s="1" t="s">
        <v>206</v>
      </c>
      <c r="B64" s="1" t="s">
        <v>86</v>
      </c>
      <c r="C64" s="1" t="s">
        <v>149</v>
      </c>
      <c r="D64" s="1" t="s">
        <v>174</v>
      </c>
      <c r="E64" s="123">
        <v>200</v>
      </c>
      <c r="F64" s="1" t="s">
        <v>175</v>
      </c>
      <c r="G64" s="2">
        <v>41549</v>
      </c>
      <c r="H64" s="2">
        <v>41549</v>
      </c>
      <c r="I64" s="116">
        <v>41552</v>
      </c>
      <c r="J64" s="113" t="s">
        <v>84</v>
      </c>
    </row>
    <row r="65" spans="1:10">
      <c r="A65" s="1" t="s">
        <v>206</v>
      </c>
      <c r="B65" s="1" t="s">
        <v>86</v>
      </c>
      <c r="C65" s="1" t="s">
        <v>149</v>
      </c>
      <c r="D65" s="1" t="s">
        <v>176</v>
      </c>
      <c r="E65" s="123">
        <v>48.18</v>
      </c>
      <c r="F65" s="1" t="s">
        <v>177</v>
      </c>
      <c r="G65" s="2">
        <v>41548</v>
      </c>
      <c r="H65" s="2">
        <v>41548</v>
      </c>
      <c r="I65" s="116">
        <v>41552</v>
      </c>
      <c r="J65" s="113" t="s">
        <v>84</v>
      </c>
    </row>
    <row r="66" spans="1:10">
      <c r="A66" s="1" t="s">
        <v>206</v>
      </c>
      <c r="B66" s="1" t="s">
        <v>86</v>
      </c>
      <c r="C66" s="1" t="s">
        <v>149</v>
      </c>
      <c r="D66" s="1" t="s">
        <v>178</v>
      </c>
      <c r="E66" s="123">
        <v>90</v>
      </c>
      <c r="F66" s="1" t="s">
        <v>179</v>
      </c>
      <c r="G66" s="2">
        <v>41547</v>
      </c>
      <c r="H66" s="2">
        <v>41547</v>
      </c>
      <c r="I66" s="116">
        <v>41552</v>
      </c>
      <c r="J66" s="113" t="s">
        <v>84</v>
      </c>
    </row>
    <row r="67" spans="1:10">
      <c r="A67" s="1" t="s">
        <v>206</v>
      </c>
      <c r="B67" s="1" t="s">
        <v>26</v>
      </c>
      <c r="C67" s="1" t="s">
        <v>149</v>
      </c>
      <c r="D67" s="1" t="s">
        <v>31</v>
      </c>
      <c r="E67" s="123">
        <v>2000</v>
      </c>
      <c r="F67" s="1" t="s">
        <v>144</v>
      </c>
      <c r="G67" s="2"/>
      <c r="H67" s="2"/>
      <c r="I67" s="116">
        <v>41578</v>
      </c>
      <c r="J67" t="s">
        <v>84</v>
      </c>
    </row>
    <row r="68" spans="1:10">
      <c r="A68" s="1" t="s">
        <v>206</v>
      </c>
      <c r="B68" s="1" t="s">
        <v>86</v>
      </c>
      <c r="C68" s="1" t="s">
        <v>89</v>
      </c>
      <c r="D68" s="1" t="s">
        <v>191</v>
      </c>
      <c r="E68" s="123">
        <v>1260.76</v>
      </c>
      <c r="F68" s="1" t="s">
        <v>192</v>
      </c>
      <c r="G68" s="2"/>
      <c r="H68" s="2"/>
      <c r="I68" s="116">
        <v>41557</v>
      </c>
      <c r="J68" s="113" t="s">
        <v>23</v>
      </c>
    </row>
    <row r="69" spans="1:10">
      <c r="A69" s="1" t="s">
        <v>206</v>
      </c>
      <c r="B69" s="1" t="s">
        <v>86</v>
      </c>
      <c r="C69" s="1" t="s">
        <v>89</v>
      </c>
      <c r="D69" s="1" t="s">
        <v>104</v>
      </c>
      <c r="E69" s="123">
        <v>2398.8000000000002</v>
      </c>
      <c r="F69" s="1" t="s">
        <v>193</v>
      </c>
      <c r="G69" s="2">
        <v>41558</v>
      </c>
      <c r="H69" s="2">
        <v>41561</v>
      </c>
      <c r="I69" s="116">
        <v>41558</v>
      </c>
      <c r="J69" s="113" t="s">
        <v>23</v>
      </c>
    </row>
    <row r="70" spans="1:10">
      <c r="A70" s="1" t="s">
        <v>206</v>
      </c>
      <c r="B70" s="1" t="s">
        <v>26</v>
      </c>
      <c r="C70" s="1" t="s">
        <v>149</v>
      </c>
      <c r="D70" s="1" t="s">
        <v>231</v>
      </c>
      <c r="E70" s="123">
        <v>120</v>
      </c>
      <c r="F70" s="1"/>
      <c r="G70" s="2"/>
      <c r="H70" s="2"/>
      <c r="I70" s="116">
        <v>41585</v>
      </c>
      <c r="J70" t="s">
        <v>84</v>
      </c>
    </row>
    <row r="71" spans="1:10">
      <c r="A71" s="1" t="s">
        <v>209</v>
      </c>
      <c r="B71" s="1" t="s">
        <v>86</v>
      </c>
      <c r="C71" s="1" t="s">
        <v>89</v>
      </c>
      <c r="D71" s="1" t="s">
        <v>234</v>
      </c>
      <c r="E71" s="123">
        <v>192.4</v>
      </c>
      <c r="F71" s="1" t="s">
        <v>235</v>
      </c>
      <c r="G71" s="2">
        <v>41583</v>
      </c>
      <c r="H71" s="2">
        <v>41586</v>
      </c>
      <c r="I71" s="116">
        <v>41586</v>
      </c>
      <c r="J71" t="s">
        <v>23</v>
      </c>
    </row>
    <row r="72" spans="1:10">
      <c r="A72" s="1" t="s">
        <v>207</v>
      </c>
      <c r="B72" s="1" t="s">
        <v>86</v>
      </c>
      <c r="C72" s="1" t="s">
        <v>89</v>
      </c>
      <c r="D72" s="1" t="s">
        <v>17</v>
      </c>
      <c r="E72" s="123">
        <v>2413.2399999999998</v>
      </c>
      <c r="F72" s="1" t="s">
        <v>163</v>
      </c>
      <c r="G72" s="2">
        <v>41527</v>
      </c>
      <c r="H72" s="2">
        <v>41530</v>
      </c>
      <c r="I72" s="116">
        <v>41527</v>
      </c>
      <c r="J72" s="113" t="s">
        <v>23</v>
      </c>
    </row>
    <row r="73" spans="1:10">
      <c r="A73" s="1" t="s">
        <v>207</v>
      </c>
      <c r="B73" s="1" t="s">
        <v>86</v>
      </c>
      <c r="C73" s="1" t="s">
        <v>89</v>
      </c>
      <c r="D73" s="1" t="s">
        <v>17</v>
      </c>
      <c r="E73" s="123">
        <v>247.93</v>
      </c>
      <c r="F73" s="1" t="s">
        <v>165</v>
      </c>
      <c r="G73" s="2">
        <v>41534</v>
      </c>
      <c r="H73" s="2">
        <v>41537</v>
      </c>
      <c r="I73" s="116">
        <v>41534</v>
      </c>
      <c r="J73" s="113" t="s">
        <v>23</v>
      </c>
    </row>
    <row r="74" spans="1:10">
      <c r="A74" s="1" t="s">
        <v>207</v>
      </c>
      <c r="B74" s="1" t="s">
        <v>86</v>
      </c>
      <c r="C74" s="1" t="s">
        <v>89</v>
      </c>
      <c r="D74" s="1" t="s">
        <v>17</v>
      </c>
      <c r="E74" s="123">
        <v>257.38</v>
      </c>
      <c r="F74" s="1" t="s">
        <v>167</v>
      </c>
      <c r="G74" s="2">
        <v>41536</v>
      </c>
      <c r="H74" s="2">
        <v>41539</v>
      </c>
      <c r="I74" s="116">
        <v>41536</v>
      </c>
      <c r="J74" s="113" t="s">
        <v>23</v>
      </c>
    </row>
    <row r="75" spans="1:10">
      <c r="A75" s="1" t="s">
        <v>207</v>
      </c>
      <c r="B75" s="1" t="s">
        <v>86</v>
      </c>
      <c r="C75" s="1" t="s">
        <v>89</v>
      </c>
      <c r="D75" s="1" t="s">
        <v>168</v>
      </c>
      <c r="E75" s="123">
        <v>7792.51</v>
      </c>
      <c r="F75" s="1" t="s">
        <v>169</v>
      </c>
      <c r="G75" s="2">
        <v>41533</v>
      </c>
      <c r="H75" s="2">
        <v>41536</v>
      </c>
      <c r="I75" s="116">
        <v>41541</v>
      </c>
      <c r="J75" s="113" t="s">
        <v>23</v>
      </c>
    </row>
    <row r="76" spans="1:10">
      <c r="A76" s="1" t="s">
        <v>207</v>
      </c>
      <c r="B76" s="1" t="s">
        <v>26</v>
      </c>
      <c r="C76" s="1" t="s">
        <v>149</v>
      </c>
      <c r="D76" s="1" t="s">
        <v>29</v>
      </c>
      <c r="E76" s="123">
        <v>10100</v>
      </c>
      <c r="F76" s="1"/>
      <c r="G76" s="2"/>
      <c r="H76" s="2"/>
      <c r="I76" s="116">
        <v>41542</v>
      </c>
      <c r="J76" s="113" t="s">
        <v>23</v>
      </c>
    </row>
    <row r="77" spans="1:10">
      <c r="A77" s="1" t="s">
        <v>207</v>
      </c>
      <c r="B77" s="1" t="s">
        <v>86</v>
      </c>
      <c r="C77" s="1" t="s">
        <v>89</v>
      </c>
      <c r="D77" s="1" t="s">
        <v>80</v>
      </c>
      <c r="E77" s="123">
        <v>4489.5</v>
      </c>
      <c r="F77" s="1" t="s">
        <v>170</v>
      </c>
      <c r="G77" s="2">
        <v>41542</v>
      </c>
      <c r="H77" s="2">
        <v>41545</v>
      </c>
      <c r="I77" s="116">
        <v>41542</v>
      </c>
      <c r="J77" s="113" t="s">
        <v>23</v>
      </c>
    </row>
    <row r="78" spans="1:10">
      <c r="A78" s="1" t="s">
        <v>208</v>
      </c>
      <c r="B78" s="1" t="s">
        <v>86</v>
      </c>
      <c r="C78" s="1" t="s">
        <v>89</v>
      </c>
      <c r="D78" s="1" t="s">
        <v>222</v>
      </c>
      <c r="E78" s="123">
        <v>86.1</v>
      </c>
      <c r="F78" s="1" t="s">
        <v>196</v>
      </c>
      <c r="G78" s="2">
        <v>41570</v>
      </c>
      <c r="H78" s="2">
        <v>41573</v>
      </c>
      <c r="I78" s="116">
        <v>41570</v>
      </c>
      <c r="J78" t="s">
        <v>23</v>
      </c>
    </row>
    <row r="79" spans="1:10">
      <c r="A79" s="1" t="s">
        <v>208</v>
      </c>
      <c r="B79" s="1" t="s">
        <v>86</v>
      </c>
      <c r="C79" s="1" t="s">
        <v>180</v>
      </c>
      <c r="D79" s="1" t="s">
        <v>221</v>
      </c>
      <c r="E79" s="123">
        <v>1000</v>
      </c>
      <c r="F79" s="1" t="s">
        <v>181</v>
      </c>
      <c r="G79" s="2"/>
      <c r="H79" s="2"/>
      <c r="I79" s="116">
        <v>41555</v>
      </c>
      <c r="J79" s="113" t="s">
        <v>84</v>
      </c>
    </row>
    <row r="80" spans="1:10">
      <c r="A80" s="1" t="s">
        <v>208</v>
      </c>
      <c r="B80" s="1" t="s">
        <v>86</v>
      </c>
      <c r="C80" s="1" t="s">
        <v>180</v>
      </c>
      <c r="D80" s="1" t="s">
        <v>32</v>
      </c>
      <c r="E80" s="123">
        <v>6500</v>
      </c>
      <c r="F80" s="1"/>
      <c r="G80" s="2"/>
      <c r="H80" s="2"/>
      <c r="I80" s="116">
        <v>41565</v>
      </c>
      <c r="J80" s="113" t="s">
        <v>84</v>
      </c>
    </row>
    <row r="81" spans="1:10">
      <c r="A81" s="1" t="s">
        <v>208</v>
      </c>
      <c r="B81" s="1" t="s">
        <v>26</v>
      </c>
      <c r="C81" s="1" t="s">
        <v>149</v>
      </c>
      <c r="D81" s="1" t="s">
        <v>32</v>
      </c>
      <c r="E81" s="123">
        <v>5640</v>
      </c>
      <c r="F81" s="1" t="s">
        <v>144</v>
      </c>
      <c r="G81" s="2"/>
      <c r="H81" s="2"/>
      <c r="I81" s="116">
        <v>41585</v>
      </c>
      <c r="J81" t="s">
        <v>84</v>
      </c>
    </row>
    <row r="82" spans="1:10">
      <c r="A82" s="1" t="s">
        <v>208</v>
      </c>
      <c r="B82" s="1" t="s">
        <v>26</v>
      </c>
      <c r="C82" s="1" t="s">
        <v>149</v>
      </c>
      <c r="D82" s="1" t="s">
        <v>33</v>
      </c>
      <c r="E82" s="123">
        <v>6372</v>
      </c>
      <c r="F82" s="1"/>
      <c r="G82" s="2"/>
      <c r="H82" s="2"/>
      <c r="I82" s="116"/>
    </row>
    <row r="83" spans="1:10">
      <c r="A83" s="1" t="s">
        <v>208</v>
      </c>
      <c r="B83" s="1" t="s">
        <v>86</v>
      </c>
      <c r="C83" s="1" t="s">
        <v>182</v>
      </c>
      <c r="D83" s="1" t="s">
        <v>183</v>
      </c>
      <c r="E83" s="123">
        <v>9249.7800000000007</v>
      </c>
      <c r="F83" s="1" t="s">
        <v>184</v>
      </c>
      <c r="G83" s="2"/>
      <c r="H83" s="2"/>
      <c r="I83" s="116">
        <v>41557</v>
      </c>
      <c r="J83" s="113" t="s">
        <v>23</v>
      </c>
    </row>
    <row r="84" spans="1:10">
      <c r="A84" s="1" t="s">
        <v>208</v>
      </c>
      <c r="B84" s="1" t="s">
        <v>86</v>
      </c>
      <c r="C84" s="1" t="s">
        <v>182</v>
      </c>
      <c r="D84" s="1" t="s">
        <v>185</v>
      </c>
      <c r="E84" s="123">
        <v>610</v>
      </c>
      <c r="F84" s="1" t="s">
        <v>186</v>
      </c>
      <c r="G84" s="2"/>
      <c r="H84" s="2"/>
      <c r="I84" s="116">
        <v>41557</v>
      </c>
      <c r="J84" s="113" t="s">
        <v>23</v>
      </c>
    </row>
    <row r="85" spans="1:10">
      <c r="A85" s="1" t="s">
        <v>208</v>
      </c>
      <c r="B85" s="1" t="s">
        <v>86</v>
      </c>
      <c r="C85" s="1" t="s">
        <v>182</v>
      </c>
      <c r="D85" s="1" t="s">
        <v>185</v>
      </c>
      <c r="E85" s="123">
        <v>1420.86</v>
      </c>
      <c r="F85" s="1"/>
      <c r="G85" s="2"/>
      <c r="H85" s="2"/>
      <c r="I85" s="116"/>
    </row>
    <row r="86" spans="1:10">
      <c r="A86" s="1" t="s">
        <v>208</v>
      </c>
      <c r="B86" s="1" t="s">
        <v>86</v>
      </c>
      <c r="C86" s="1" t="s">
        <v>182</v>
      </c>
      <c r="D86" s="1" t="s">
        <v>187</v>
      </c>
      <c r="E86" s="123">
        <v>790</v>
      </c>
      <c r="F86" s="1" t="s">
        <v>188</v>
      </c>
      <c r="G86" s="2"/>
      <c r="H86" s="2"/>
      <c r="I86" s="116">
        <v>41557</v>
      </c>
      <c r="J86" s="113" t="s">
        <v>23</v>
      </c>
    </row>
    <row r="87" spans="1:10">
      <c r="A87" s="1" t="s">
        <v>208</v>
      </c>
      <c r="B87" s="1" t="s">
        <v>86</v>
      </c>
      <c r="C87" s="1" t="s">
        <v>182</v>
      </c>
      <c r="D87" s="1" t="s">
        <v>187</v>
      </c>
      <c r="E87" s="123">
        <v>1841.26</v>
      </c>
      <c r="F87" s="1"/>
      <c r="G87" s="2"/>
      <c r="H87" s="2"/>
      <c r="I87" s="116"/>
    </row>
    <row r="88" spans="1:10">
      <c r="A88" s="1" t="s">
        <v>208</v>
      </c>
      <c r="B88" s="1" t="s">
        <v>86</v>
      </c>
      <c r="C88" s="1" t="s">
        <v>182</v>
      </c>
      <c r="D88" s="1" t="s">
        <v>189</v>
      </c>
      <c r="E88" s="123">
        <v>12076.41</v>
      </c>
      <c r="F88" s="1" t="s">
        <v>190</v>
      </c>
      <c r="G88" s="2"/>
      <c r="H88" s="2"/>
      <c r="I88" s="116">
        <v>41557</v>
      </c>
      <c r="J88" s="113" t="s">
        <v>23</v>
      </c>
    </row>
    <row r="89" spans="1:10">
      <c r="A89" s="1" t="s">
        <v>208</v>
      </c>
      <c r="B89" s="1" t="s">
        <v>86</v>
      </c>
      <c r="C89" s="1" t="s">
        <v>89</v>
      </c>
      <c r="D89" s="1" t="s">
        <v>220</v>
      </c>
      <c r="E89" s="123">
        <v>290.98</v>
      </c>
      <c r="F89" s="1" t="s">
        <v>202</v>
      </c>
      <c r="G89" s="2">
        <v>41571</v>
      </c>
      <c r="H89" s="2">
        <v>41574</v>
      </c>
      <c r="I89" s="116">
        <v>41571</v>
      </c>
      <c r="J89" t="s">
        <v>23</v>
      </c>
    </row>
    <row r="90" spans="1:10">
      <c r="A90" s="1" t="s">
        <v>208</v>
      </c>
      <c r="B90" s="1" t="s">
        <v>86</v>
      </c>
      <c r="C90" s="1" t="s">
        <v>89</v>
      </c>
      <c r="D90" s="1" t="s">
        <v>236</v>
      </c>
      <c r="E90" s="123">
        <v>888</v>
      </c>
      <c r="F90" s="1" t="s">
        <v>235</v>
      </c>
      <c r="G90" s="2">
        <v>41583</v>
      </c>
      <c r="H90" s="2">
        <v>41586</v>
      </c>
      <c r="I90" s="116">
        <v>41586</v>
      </c>
      <c r="J90" t="s">
        <v>23</v>
      </c>
    </row>
    <row r="91" spans="1:10">
      <c r="A91" s="1" t="s">
        <v>208</v>
      </c>
      <c r="B91" s="1" t="s">
        <v>86</v>
      </c>
      <c r="C91" s="1" t="s">
        <v>89</v>
      </c>
      <c r="D91" s="1" t="s">
        <v>239</v>
      </c>
      <c r="E91" s="123">
        <v>367.84</v>
      </c>
      <c r="F91" s="1" t="s">
        <v>237</v>
      </c>
      <c r="G91" s="2">
        <v>41585</v>
      </c>
      <c r="H91" s="2">
        <v>41588</v>
      </c>
      <c r="I91" s="116">
        <v>41586</v>
      </c>
      <c r="J91" t="s">
        <v>23</v>
      </c>
    </row>
    <row r="92" spans="1:10">
      <c r="A92" s="1" t="s">
        <v>208</v>
      </c>
      <c r="B92" s="1" t="s">
        <v>86</v>
      </c>
      <c r="C92" s="1" t="s">
        <v>89</v>
      </c>
      <c r="D92" s="1" t="s">
        <v>239</v>
      </c>
      <c r="E92" s="123">
        <v>760.18</v>
      </c>
      <c r="F92" s="1" t="s">
        <v>241</v>
      </c>
      <c r="G92" s="2">
        <v>41591</v>
      </c>
      <c r="H92" s="2">
        <v>41594</v>
      </c>
      <c r="I92" s="116">
        <v>41595</v>
      </c>
      <c r="J92" t="s">
        <v>23</v>
      </c>
    </row>
    <row r="93" spans="1:10">
      <c r="A93" s="1" t="s">
        <v>208</v>
      </c>
      <c r="B93" s="1" t="s">
        <v>86</v>
      </c>
      <c r="C93" s="1" t="s">
        <v>242</v>
      </c>
      <c r="D93" s="1" t="s">
        <v>243</v>
      </c>
      <c r="E93" s="123">
        <v>929.88</v>
      </c>
      <c r="F93" s="1" t="s">
        <v>244</v>
      </c>
      <c r="G93" s="2"/>
      <c r="H93" s="2"/>
      <c r="I93" s="116">
        <v>41592</v>
      </c>
      <c r="J93" t="s">
        <v>23</v>
      </c>
    </row>
    <row r="94" spans="1:10">
      <c r="A94" s="1" t="s">
        <v>208</v>
      </c>
      <c r="B94" s="1" t="s">
        <v>86</v>
      </c>
      <c r="C94" s="1" t="s">
        <v>89</v>
      </c>
      <c r="D94" s="1" t="s">
        <v>14</v>
      </c>
      <c r="E94" s="123">
        <v>104.7</v>
      </c>
      <c r="F94" s="1" t="s">
        <v>247</v>
      </c>
      <c r="G94" s="2">
        <v>41596</v>
      </c>
      <c r="H94" s="2">
        <v>41599</v>
      </c>
      <c r="I94" s="116">
        <v>41596</v>
      </c>
      <c r="J94" t="s">
        <v>23</v>
      </c>
    </row>
    <row r="95" spans="1:10">
      <c r="A95" s="1" t="s">
        <v>208</v>
      </c>
      <c r="B95" s="1" t="s">
        <v>86</v>
      </c>
      <c r="C95" s="1" t="s">
        <v>182</v>
      </c>
      <c r="D95" s="1" t="s">
        <v>248</v>
      </c>
      <c r="E95" s="123">
        <v>120</v>
      </c>
      <c r="F95" s="1" t="s">
        <v>249</v>
      </c>
      <c r="G95" s="2">
        <v>41598</v>
      </c>
      <c r="H95" s="2">
        <v>41601</v>
      </c>
      <c r="I95" s="116">
        <v>41599</v>
      </c>
      <c r="J95" t="s">
        <v>23</v>
      </c>
    </row>
    <row r="96" spans="1:10">
      <c r="A96" s="1" t="s">
        <v>209</v>
      </c>
      <c r="B96" s="1" t="s">
        <v>86</v>
      </c>
      <c r="C96" s="1" t="s">
        <v>89</v>
      </c>
      <c r="D96" s="1" t="s">
        <v>22</v>
      </c>
      <c r="E96" s="123">
        <v>312.33</v>
      </c>
      <c r="F96" s="1" t="s">
        <v>224</v>
      </c>
      <c r="G96" s="2">
        <v>41582</v>
      </c>
      <c r="H96" s="2">
        <v>41585</v>
      </c>
      <c r="I96" s="116">
        <v>41582</v>
      </c>
      <c r="J96" t="s">
        <v>23</v>
      </c>
    </row>
    <row r="97" spans="1:10">
      <c r="A97" s="1" t="s">
        <v>209</v>
      </c>
      <c r="B97" s="1" t="s">
        <v>26</v>
      </c>
      <c r="C97" s="1" t="s">
        <v>149</v>
      </c>
      <c r="D97" s="1" t="s">
        <v>230</v>
      </c>
      <c r="E97" s="123">
        <v>200</v>
      </c>
      <c r="F97" s="1"/>
      <c r="G97" s="2"/>
      <c r="H97" s="2"/>
      <c r="I97" s="116">
        <v>41585</v>
      </c>
      <c r="J97" t="s">
        <v>84</v>
      </c>
    </row>
    <row r="98" spans="1:10">
      <c r="A98" s="1" t="s">
        <v>210</v>
      </c>
      <c r="B98" s="1" t="s">
        <v>86</v>
      </c>
      <c r="C98" s="1" t="s">
        <v>89</v>
      </c>
      <c r="D98" s="1" t="s">
        <v>22</v>
      </c>
      <c r="E98" s="123">
        <v>60.89</v>
      </c>
      <c r="F98" s="1" t="s">
        <v>196</v>
      </c>
      <c r="G98" s="2">
        <v>41570</v>
      </c>
      <c r="H98" s="2">
        <v>41573</v>
      </c>
      <c r="I98" s="116">
        <v>41570</v>
      </c>
      <c r="J98" t="s">
        <v>23</v>
      </c>
    </row>
    <row r="99" spans="1:10">
      <c r="A99" s="1" t="s">
        <v>210</v>
      </c>
      <c r="B99" s="1" t="s">
        <v>86</v>
      </c>
      <c r="C99" s="1" t="s">
        <v>89</v>
      </c>
      <c r="D99" s="1" t="s">
        <v>22</v>
      </c>
      <c r="E99" s="123">
        <v>84.89</v>
      </c>
      <c r="F99" s="1" t="s">
        <v>223</v>
      </c>
      <c r="G99" s="2">
        <v>41577</v>
      </c>
      <c r="H99" s="2">
        <v>41580</v>
      </c>
      <c r="I99" s="116">
        <v>41577</v>
      </c>
      <c r="J99" t="s">
        <v>23</v>
      </c>
    </row>
    <row r="100" spans="1:10">
      <c r="A100" s="1" t="s">
        <v>210</v>
      </c>
      <c r="B100" s="1" t="s">
        <v>26</v>
      </c>
      <c r="C100" s="1" t="s">
        <v>149</v>
      </c>
      <c r="D100" s="1" t="s">
        <v>227</v>
      </c>
      <c r="E100" s="123">
        <v>180</v>
      </c>
      <c r="F100" s="1"/>
      <c r="G100" s="2"/>
      <c r="H100" s="2"/>
      <c r="I100" s="116">
        <v>41585</v>
      </c>
      <c r="J100" t="s">
        <v>84</v>
      </c>
    </row>
    <row r="101" spans="1:10">
      <c r="A101" s="1" t="s">
        <v>210</v>
      </c>
      <c r="B101" s="1" t="s">
        <v>86</v>
      </c>
      <c r="C101" s="1" t="s">
        <v>255</v>
      </c>
      <c r="D101" s="1" t="s">
        <v>256</v>
      </c>
      <c r="E101" s="123">
        <v>1323</v>
      </c>
      <c r="F101" s="1"/>
      <c r="G101" s="2"/>
      <c r="H101" s="2"/>
      <c r="I101" s="116">
        <v>41602</v>
      </c>
      <c r="J101" t="s">
        <v>23</v>
      </c>
    </row>
    <row r="102" spans="1:10">
      <c r="A102" s="1" t="s">
        <v>210</v>
      </c>
      <c r="B102" s="1" t="s">
        <v>86</v>
      </c>
      <c r="C102" s="1" t="s">
        <v>255</v>
      </c>
      <c r="D102" s="1" t="s">
        <v>257</v>
      </c>
      <c r="E102" s="123">
        <v>3086</v>
      </c>
      <c r="F102" s="1"/>
      <c r="G102" s="2"/>
      <c r="H102" s="2"/>
      <c r="I102" s="116"/>
    </row>
    <row r="103" spans="1:10">
      <c r="A103" s="1" t="s">
        <v>210</v>
      </c>
      <c r="B103" s="1" t="s">
        <v>86</v>
      </c>
      <c r="C103" s="1" t="s">
        <v>258</v>
      </c>
      <c r="D103" s="1" t="s">
        <v>259</v>
      </c>
      <c r="E103" s="123">
        <v>8555</v>
      </c>
      <c r="F103" s="1"/>
      <c r="G103" s="2"/>
      <c r="H103" s="2"/>
      <c r="I103" s="116">
        <v>41582</v>
      </c>
      <c r="J103" t="s">
        <v>23</v>
      </c>
    </row>
    <row r="104" spans="1:10">
      <c r="A104" s="1" t="s">
        <v>210</v>
      </c>
      <c r="B104" s="1" t="s">
        <v>86</v>
      </c>
      <c r="C104" s="1" t="s">
        <v>258</v>
      </c>
      <c r="D104" s="1" t="s">
        <v>260</v>
      </c>
      <c r="E104" s="123">
        <v>8555</v>
      </c>
      <c r="F104" s="1"/>
      <c r="G104" s="2"/>
      <c r="H104" s="2"/>
      <c r="I104" s="116"/>
    </row>
    <row r="105" spans="1:10">
      <c r="A105" s="1" t="s">
        <v>211</v>
      </c>
      <c r="B105" s="1" t="s">
        <v>86</v>
      </c>
      <c r="C105" s="1" t="s">
        <v>89</v>
      </c>
      <c r="D105" s="1" t="s">
        <v>104</v>
      </c>
      <c r="E105" s="123">
        <v>5326</v>
      </c>
      <c r="F105" s="1" t="s">
        <v>195</v>
      </c>
      <c r="G105" s="2">
        <v>41570</v>
      </c>
      <c r="H105" s="2">
        <v>41573</v>
      </c>
      <c r="I105" s="116">
        <v>41570</v>
      </c>
      <c r="J105" t="s">
        <v>23</v>
      </c>
    </row>
    <row r="106" spans="1:10">
      <c r="A106" s="1" t="s">
        <v>211</v>
      </c>
      <c r="B106" s="1" t="s">
        <v>86</v>
      </c>
      <c r="C106" s="1" t="s">
        <v>89</v>
      </c>
      <c r="D106" s="1" t="s">
        <v>200</v>
      </c>
      <c r="E106" s="123">
        <v>93.52</v>
      </c>
      <c r="F106" s="1" t="s">
        <v>201</v>
      </c>
      <c r="G106" s="2">
        <v>41571</v>
      </c>
      <c r="H106" s="2">
        <v>41574</v>
      </c>
      <c r="I106" s="116">
        <v>41571</v>
      </c>
      <c r="J106" t="s">
        <v>23</v>
      </c>
    </row>
    <row r="107" spans="1:10">
      <c r="A107" s="1" t="s">
        <v>211</v>
      </c>
      <c r="B107" s="1" t="s">
        <v>26</v>
      </c>
      <c r="C107" s="1" t="s">
        <v>149</v>
      </c>
      <c r="D107" s="1" t="s">
        <v>232</v>
      </c>
      <c r="E107" s="123">
        <v>4400</v>
      </c>
      <c r="F107" s="1"/>
      <c r="G107" s="2"/>
      <c r="H107" s="2"/>
      <c r="I107" s="116">
        <v>41585</v>
      </c>
      <c r="J107" t="s">
        <v>84</v>
      </c>
    </row>
    <row r="108" spans="1:10">
      <c r="A108" s="1" t="s">
        <v>211</v>
      </c>
      <c r="B108" s="1" t="s">
        <v>86</v>
      </c>
      <c r="C108" s="1" t="s">
        <v>89</v>
      </c>
      <c r="D108" s="1" t="s">
        <v>48</v>
      </c>
      <c r="E108" s="123">
        <v>227.67</v>
      </c>
      <c r="F108" s="1" t="s">
        <v>224</v>
      </c>
      <c r="G108" s="2">
        <v>41582</v>
      </c>
      <c r="H108" s="2">
        <v>41585</v>
      </c>
      <c r="I108" s="116">
        <v>41582</v>
      </c>
      <c r="J108" t="s">
        <v>23</v>
      </c>
    </row>
    <row r="109" spans="1:10">
      <c r="A109" s="1" t="s">
        <v>211</v>
      </c>
      <c r="B109" s="1" t="s">
        <v>86</v>
      </c>
      <c r="C109" s="1" t="s">
        <v>89</v>
      </c>
      <c r="D109" s="1" t="s">
        <v>104</v>
      </c>
      <c r="E109" s="123">
        <v>1214.3399999999999</v>
      </c>
      <c r="F109" s="1" t="s">
        <v>225</v>
      </c>
      <c r="G109" s="2">
        <v>41582</v>
      </c>
      <c r="H109" s="2">
        <v>41585</v>
      </c>
      <c r="I109" s="116">
        <v>41582</v>
      </c>
      <c r="J109" t="s">
        <v>23</v>
      </c>
    </row>
    <row r="110" spans="1:10">
      <c r="A110" s="1" t="s">
        <v>211</v>
      </c>
      <c r="B110" s="1" t="s">
        <v>26</v>
      </c>
      <c r="C110" s="1" t="s">
        <v>149</v>
      </c>
      <c r="D110" s="1" t="s">
        <v>228</v>
      </c>
      <c r="E110" s="123">
        <v>90</v>
      </c>
      <c r="F110" s="1"/>
      <c r="G110" s="2"/>
      <c r="H110" s="2"/>
      <c r="I110" s="116">
        <v>41585</v>
      </c>
      <c r="J110" t="s">
        <v>84</v>
      </c>
    </row>
    <row r="111" spans="1:10">
      <c r="A111" s="1" t="s">
        <v>211</v>
      </c>
      <c r="B111" s="1" t="s">
        <v>26</v>
      </c>
      <c r="C111" s="1" t="s">
        <v>149</v>
      </c>
      <c r="D111" s="1" t="s">
        <v>229</v>
      </c>
      <c r="E111" s="123">
        <v>120</v>
      </c>
      <c r="F111" s="1"/>
      <c r="G111" s="2"/>
      <c r="H111" s="2"/>
      <c r="I111" s="116">
        <v>41585</v>
      </c>
      <c r="J111" t="s">
        <v>84</v>
      </c>
    </row>
    <row r="112" spans="1:10">
      <c r="A112" s="1" t="s">
        <v>211</v>
      </c>
      <c r="B112" s="1" t="s">
        <v>86</v>
      </c>
      <c r="C112" s="1" t="s">
        <v>89</v>
      </c>
      <c r="D112" s="1" t="s">
        <v>104</v>
      </c>
      <c r="E112" s="123">
        <v>257.45999999999998</v>
      </c>
      <c r="F112" s="1" t="s">
        <v>235</v>
      </c>
      <c r="G112" s="2">
        <v>41583</v>
      </c>
      <c r="H112" s="2">
        <v>41586</v>
      </c>
      <c r="I112" s="116">
        <v>41586</v>
      </c>
      <c r="J112" t="s">
        <v>23</v>
      </c>
    </row>
    <row r="113" spans="1:10">
      <c r="A113" s="1" t="s">
        <v>211</v>
      </c>
      <c r="B113" s="1" t="s">
        <v>86</v>
      </c>
      <c r="C113" s="1" t="s">
        <v>89</v>
      </c>
      <c r="D113" s="1" t="s">
        <v>240</v>
      </c>
      <c r="E113" s="123">
        <v>272.37</v>
      </c>
      <c r="F113" s="1" t="s">
        <v>237</v>
      </c>
      <c r="G113" s="2">
        <v>41585</v>
      </c>
      <c r="H113" s="2">
        <v>41588</v>
      </c>
      <c r="I113" s="116">
        <v>41586</v>
      </c>
      <c r="J113" t="s">
        <v>23</v>
      </c>
    </row>
    <row r="114" spans="1:10">
      <c r="A114" s="1"/>
      <c r="B114" s="1"/>
      <c r="C114" s="1"/>
      <c r="D114" s="1"/>
      <c r="E114" s="123"/>
      <c r="F114" s="1"/>
      <c r="G114" s="2"/>
      <c r="H114" s="2"/>
      <c r="I114" s="116"/>
    </row>
    <row r="115" spans="1:10" ht="17.25" thickBot="1">
      <c r="A115" s="44" t="s">
        <v>90</v>
      </c>
      <c r="B115" s="44"/>
      <c r="C115" s="44"/>
      <c r="D115" s="44"/>
      <c r="E115" s="124">
        <f>SUBTOTAL(109,[Kwota])</f>
        <v>225882.36</v>
      </c>
      <c r="F115" s="44"/>
      <c r="G115" s="44"/>
      <c r="H115" s="44"/>
      <c r="I115" s="117"/>
      <c r="J115" s="114">
        <f>SUBTOTAL(103,[Konto])</f>
        <v>104</v>
      </c>
    </row>
    <row r="116" spans="1:10" ht="15.75" thickTop="1"/>
    <row r="123" spans="1:10">
      <c r="A123" s="1"/>
      <c r="B123" s="1"/>
      <c r="C123" s="1"/>
      <c r="D123" s="1"/>
      <c r="E123" s="122"/>
      <c r="F123" s="1"/>
      <c r="G123" s="1"/>
      <c r="H123" s="1"/>
      <c r="I123" s="118"/>
      <c r="J123" s="110"/>
    </row>
    <row r="124" spans="1:10">
      <c r="C124" s="109"/>
      <c r="D124" s="109"/>
    </row>
    <row r="140" spans="1:10">
      <c r="A140" s="1"/>
      <c r="B140" s="1"/>
      <c r="C140" s="1"/>
      <c r="D140" s="1"/>
      <c r="E140" s="122"/>
      <c r="F140" s="1"/>
      <c r="G140" s="1"/>
      <c r="H140" s="1"/>
      <c r="I140" s="118"/>
      <c r="J140" s="110"/>
    </row>
  </sheetData>
  <dataConsolidate/>
  <dataValidations count="3">
    <dataValidation type="list" allowBlank="1" showInputMessage="1" showErrorMessage="1" sqref="B116:B123 B98 B110:B111 B107 B26:B78">
      <formula1>$L$3:$L$5</formula1>
    </dataValidation>
    <dataValidation type="list" allowBlank="1" showInputMessage="1" showErrorMessage="1" sqref="A116:A123">
      <formula1>$M$4:$M$19</formula1>
    </dataValidation>
    <dataValidation type="list" allowBlank="1" showInputMessage="1" showErrorMessage="1" sqref="A2:A114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13" sqref="B13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18992</v>
      </c>
      <c r="E5" s="43">
        <v>5197</v>
      </c>
      <c r="F5" s="43">
        <v>3066</v>
      </c>
      <c r="G5" s="127">
        <v>27455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4865.5600000000004</v>
      </c>
      <c r="C7" s="43">
        <v>3800</v>
      </c>
      <c r="D7" s="43"/>
      <c r="E7" s="43"/>
      <c r="F7" s="43"/>
      <c r="G7" s="127">
        <v>8665.5600000000013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37035.99</v>
      </c>
      <c r="C10" s="43">
        <v>12012</v>
      </c>
      <c r="D10" s="43"/>
      <c r="E10" s="43"/>
      <c r="F10" s="43"/>
      <c r="G10" s="127">
        <v>49047.99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4554.78</v>
      </c>
      <c r="C12" s="43">
        <v>180</v>
      </c>
      <c r="D12" s="43"/>
      <c r="E12" s="43"/>
      <c r="F12" s="43"/>
      <c r="G12" s="127">
        <v>4734.78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126890.53999999998</v>
      </c>
      <c r="C14" s="43">
        <v>53576.82</v>
      </c>
      <c r="D14" s="43">
        <v>20042</v>
      </c>
      <c r="E14" s="43">
        <v>5197</v>
      </c>
      <c r="F14" s="43">
        <v>3066</v>
      </c>
      <c r="G14" s="128">
        <v>208772.36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2013-11-25T08:55:18Z</dcterms:modified>
</cp:coreProperties>
</file>