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22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Pompy i ogrzewanie" sheetId="30" r:id="rId21"/>
    <sheet name="Drzwi" sheetId="28" r:id="rId22"/>
    <sheet name="Zwrot VAT" sheetId="22" r:id="rId23"/>
    <sheet name="Palety" sheetId="21" r:id="rId24"/>
    <sheet name="Brama garazowa" sheetId="16" r:id="rId25"/>
    <sheet name="Harmonogram2013" sheetId="26" r:id="rId26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7" i="22"/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<sst xmlns="http://schemas.openxmlformats.org/spreadsheetml/2006/main" count="1536" uniqueCount="710">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</sst>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855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217024"/>
        <c:axId val="63313024"/>
      </c:lineChart>
      <c:catAx>
        <c:axId val="63217024"/>
        <c:scaling>
          <c:orientation val="minMax"/>
        </c:scaling>
        <c:axPos val="b"/>
        <c:numFmt formatCode="yyyy/mm/dd" sourceLinked="1"/>
        <c:tickLblPos val="nextTo"/>
        <c:crossAx val="63313024"/>
        <c:crosses val="autoZero"/>
        <c:lblAlgn val="ctr"/>
        <c:lblOffset val="100"/>
      </c:catAx>
      <c:valAx>
        <c:axId val="633130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21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64"/>
          <c:y val="0.29353966170895957"/>
          <c:w val="0.11894812645906698"/>
          <c:h val="0.22334823203957854"/>
        </c:manualLayout>
      </c:layout>
    </c:legend>
    <c:plotVisOnly val="1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358848"/>
        <c:axId val="63360384"/>
      </c:lineChart>
      <c:dateAx>
        <c:axId val="63358848"/>
        <c:scaling>
          <c:orientation val="minMax"/>
        </c:scaling>
        <c:axPos val="b"/>
        <c:numFmt formatCode="yyyy/mm/dd" sourceLinked="1"/>
        <c:tickLblPos val="nextTo"/>
        <c:crossAx val="63360384"/>
        <c:crosses val="autoZero"/>
        <c:auto val="1"/>
        <c:lblOffset val="100"/>
      </c:dateAx>
      <c:valAx>
        <c:axId val="6336038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358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491904"/>
        <c:axId val="64493440"/>
      </c:lineChart>
      <c:dateAx>
        <c:axId val="64491904"/>
        <c:scaling>
          <c:orientation val="minMax"/>
        </c:scaling>
        <c:axPos val="b"/>
        <c:numFmt formatCode="yyyy/mm/dd" sourceLinked="1"/>
        <c:tickLblPos val="nextTo"/>
        <c:crossAx val="64493440"/>
        <c:crosses val="autoZero"/>
        <c:auto val="1"/>
        <c:lblOffset val="100"/>
      </c:dateAx>
      <c:valAx>
        <c:axId val="6449344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49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570880"/>
        <c:axId val="64572416"/>
      </c:lineChart>
      <c:dateAx>
        <c:axId val="64570880"/>
        <c:scaling>
          <c:orientation val="minMax"/>
        </c:scaling>
        <c:axPos val="b"/>
        <c:numFmt formatCode="yyyy/mm/dd" sourceLinked="1"/>
        <c:majorTickMark val="in"/>
        <c:tickLblPos val="nextTo"/>
        <c:crossAx val="64572416"/>
        <c:crosses val="autoZero"/>
        <c:auto val="1"/>
        <c:lblOffset val="100"/>
      </c:dateAx>
      <c:valAx>
        <c:axId val="64572416"/>
        <c:scaling>
          <c:orientation val="minMax"/>
        </c:scaling>
        <c:axPos val="l"/>
        <c:majorGridlines/>
        <c:numFmt formatCode="General" sourceLinked="1"/>
        <c:tickLblPos val="nextTo"/>
        <c:crossAx val="64570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97"/>
          <c:y val="3.2882035578886616E-2"/>
          <c:w val="0.65643820838184763"/>
          <c:h val="0.63861876640420923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654720"/>
        <c:axId val="64664704"/>
      </c:lineChart>
      <c:dateAx>
        <c:axId val="64654720"/>
        <c:scaling>
          <c:orientation val="minMax"/>
        </c:scaling>
        <c:axPos val="b"/>
        <c:numFmt formatCode="yyyy/mm/dd" sourceLinked="1"/>
        <c:majorTickMark val="in"/>
        <c:tickLblPos val="nextTo"/>
        <c:crossAx val="64664704"/>
        <c:crosses val="autoZero"/>
        <c:auto val="1"/>
        <c:lblOffset val="100"/>
      </c:dateAx>
      <c:valAx>
        <c:axId val="6466470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654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3" tableBorderDxfId="12" totalsRowBorderDxfId="11">
  <autoFilter ref="B3:G23">
    <filterColumn colId="5"/>
  </autoFilter>
  <tableColumns count="6">
    <tableColumn id="1" name="SP" totalsRowFunction="sum" dataDxfId="10" totalsRowDxfId="5"/>
    <tableColumn id="2" name="Status" dataDxfId="9" totalsRowDxfId="4"/>
    <tableColumn id="3" name="Realizator" dataDxfId="8" totalsRowDxfId="3"/>
    <tableColumn id="4" name="Zakres" dataDxfId="7" totalsRowDxfId="2"/>
    <tableColumn id="5" name="Zadanie" dataDxfId="6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G14" sqref="G1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/>
      <c r="D5" s="44" t="s">
        <v>73</v>
      </c>
      <c r="E5" s="45" t="s">
        <v>640</v>
      </c>
      <c r="F5" s="111" t="s">
        <v>688</v>
      </c>
    </row>
    <row r="6" spans="1:7">
      <c r="B6" s="42">
        <v>5</v>
      </c>
      <c r="C6" s="42"/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/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/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/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49">
        <f>SUBTOTAL(109,[SP])</f>
        <v>65</v>
      </c>
      <c r="C24" s="49"/>
      <c r="D24" s="46"/>
      <c r="E24" s="48"/>
      <c r="F24" s="167"/>
      <c r="G24" s="18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H26"/>
  <sheetViews>
    <sheetView tabSelected="1"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5:Q88"/>
  <sheetViews>
    <sheetView topLeftCell="B69" workbookViewId="0">
      <selection activeCell="B83" sqref="B83:B8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17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17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17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17" ht="15" thickBot="1"/>
    <row r="55" spans="2:17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</row>
    <row r="56" spans="2:17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</row>
    <row r="57" spans="2:17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</row>
    <row r="58" spans="2:17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</row>
    <row r="59" spans="2:17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6">K59-M59</f>
        <v>2</v>
      </c>
      <c r="O59" s="66"/>
      <c r="P59" s="66"/>
      <c r="Q59" s="277">
        <f t="shared" si="5"/>
        <v>2</v>
      </c>
    </row>
    <row r="60" spans="2:17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6"/>
        <v>7</v>
      </c>
      <c r="O60" s="66" t="s">
        <v>655</v>
      </c>
      <c r="P60" s="83">
        <v>7</v>
      </c>
      <c r="Q60" s="276">
        <f t="shared" si="5"/>
        <v>0</v>
      </c>
    </row>
    <row r="61" spans="2:17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6"/>
        <v>0</v>
      </c>
      <c r="O61" s="66"/>
      <c r="P61" s="66"/>
      <c r="Q61" s="276">
        <f t="shared" si="5"/>
        <v>0</v>
      </c>
    </row>
    <row r="62" spans="2:17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6"/>
        <v>0</v>
      </c>
      <c r="O62" s="66"/>
      <c r="P62" s="66"/>
      <c r="Q62" s="276">
        <f t="shared" si="5"/>
        <v>0</v>
      </c>
    </row>
    <row r="63" spans="2:17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6"/>
        <v>0</v>
      </c>
      <c r="O63" s="66"/>
      <c r="P63" s="66"/>
      <c r="Q63" s="276">
        <f t="shared" si="5"/>
        <v>0</v>
      </c>
    </row>
    <row r="64" spans="2:17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6"/>
        <v>0</v>
      </c>
      <c r="O64" s="66"/>
      <c r="P64" s="66"/>
      <c r="Q64" s="276">
        <f t="shared" si="5"/>
        <v>0</v>
      </c>
    </row>
    <row r="65" spans="2:17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6"/>
        <v>5</v>
      </c>
      <c r="O65" s="66"/>
      <c r="P65" s="66"/>
      <c r="Q65" s="277">
        <f t="shared" si="5"/>
        <v>5</v>
      </c>
    </row>
    <row r="66" spans="2:17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6"/>
        <v>18</v>
      </c>
      <c r="O66" s="66" t="s">
        <v>659</v>
      </c>
      <c r="P66" s="83">
        <v>7</v>
      </c>
      <c r="Q66" s="277">
        <f t="shared" si="5"/>
        <v>11</v>
      </c>
    </row>
    <row r="67" spans="2:17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6"/>
        <v>0</v>
      </c>
      <c r="O67" s="66"/>
      <c r="P67" s="66"/>
      <c r="Q67" s="276">
        <f t="shared" si="5"/>
        <v>0</v>
      </c>
    </row>
    <row r="68" spans="2:17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6"/>
        <v>4</v>
      </c>
      <c r="O68" s="66" t="s">
        <v>658</v>
      </c>
      <c r="P68" s="83">
        <v>4</v>
      </c>
      <c r="Q68" s="276">
        <f t="shared" si="5"/>
        <v>0</v>
      </c>
    </row>
    <row r="69" spans="2:17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6"/>
        <v>1</v>
      </c>
      <c r="O69" s="66" t="s">
        <v>657</v>
      </c>
      <c r="P69" s="83">
        <v>1</v>
      </c>
      <c r="Q69" s="276">
        <f t="shared" si="5"/>
        <v>0</v>
      </c>
    </row>
    <row r="70" spans="2:17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6"/>
        <v>2</v>
      </c>
      <c r="O70" s="71"/>
      <c r="P70" s="72"/>
      <c r="Q70" s="277">
        <f t="shared" si="5"/>
        <v>2</v>
      </c>
    </row>
    <row r="72" spans="2:17">
      <c r="G72">
        <f>SUM(G57:G70)</f>
        <v>37</v>
      </c>
      <c r="H72">
        <f t="shared" ref="H72" si="7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17">
      <c r="C75" t="s">
        <v>664</v>
      </c>
    </row>
    <row r="76" spans="2:17">
      <c r="B76" s="266">
        <v>41545</v>
      </c>
      <c r="C76" t="s">
        <v>673</v>
      </c>
    </row>
    <row r="77" spans="2:17">
      <c r="B77" s="266">
        <v>41569</v>
      </c>
      <c r="C77" t="s">
        <v>667</v>
      </c>
    </row>
    <row r="78" spans="2:17">
      <c r="B78" s="266">
        <v>41571</v>
      </c>
      <c r="C78" t="s">
        <v>665</v>
      </c>
    </row>
    <row r="79" spans="2:17">
      <c r="B79" s="266">
        <v>41583</v>
      </c>
      <c r="C79" t="s">
        <v>666</v>
      </c>
    </row>
    <row r="80" spans="2:17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8" t="s">
        <v>534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80"/>
      <c r="AF1" s="279" t="s">
        <v>535</v>
      </c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80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2013-12-09T22:02:03Z</dcterms:modified>
</cp:coreProperties>
</file>