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Arkusz1" sheetId="1" r:id="rId1"/>
    <sheet name="Harmonogram prac malowania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12" i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4"/>
  <c r="C15"/>
  <c r="C16"/>
  <c r="C17"/>
  <c r="B16"/>
  <c r="B17" s="1"/>
  <c r="B12"/>
  <c r="B13" s="1"/>
  <c r="C13" s="1"/>
  <c r="E12"/>
  <c r="E16" s="1"/>
  <c r="C12" l="1"/>
  <c r="D12" s="1"/>
</calcChain>
</file>

<file path=xl/sharedStrings.xml><?xml version="1.0" encoding="utf-8"?>
<sst xmlns="http://schemas.openxmlformats.org/spreadsheetml/2006/main" count="141" uniqueCount="86">
  <si>
    <t>Pomieszczenie</t>
  </si>
  <si>
    <t>Ilość farby</t>
  </si>
  <si>
    <t>Kolor</t>
  </si>
  <si>
    <t>Uwagi</t>
  </si>
  <si>
    <t>Sypialnia</t>
  </si>
  <si>
    <t>Maciek</t>
  </si>
  <si>
    <t>Może jakąś scianę też się rozrobi jaśniej?</t>
  </si>
  <si>
    <t>Sufity góra</t>
  </si>
  <si>
    <t>Sufity dół</t>
  </si>
  <si>
    <t>Druga sypialnia</t>
  </si>
  <si>
    <t>Słońce Hellady</t>
  </si>
  <si>
    <t>Schody</t>
  </si>
  <si>
    <t>Na razie malujemy tylko przedpokój góra!!! (17m2)</t>
  </si>
  <si>
    <t>Pow. m2</t>
  </si>
  <si>
    <t>Wiatrołap</t>
  </si>
  <si>
    <t>Przyszły tydzień:</t>
  </si>
  <si>
    <t>gruntowanie i obklejenie taśmami</t>
  </si>
  <si>
    <t>malowanie</t>
  </si>
  <si>
    <t>Przyszły weekend:</t>
  </si>
  <si>
    <t>Deczko ze schodów pociemnione czarnym pigmentem</t>
  </si>
  <si>
    <t>Biała</t>
  </si>
  <si>
    <t>Z czarnym pigmentem</t>
  </si>
  <si>
    <t>Salon komin</t>
  </si>
  <si>
    <t>Salon + wyspa</t>
  </si>
  <si>
    <t>Garderoba</t>
  </si>
  <si>
    <t>Garść muszelek</t>
  </si>
  <si>
    <t>Jak kupimy wszystko w promocji, to będziemy mogli 
stwierdzić ile ew. dokupić po malowaniu…</t>
  </si>
  <si>
    <t>Zestawienie farb Mati</t>
  </si>
  <si>
    <t>Farba potrzebna (1l/12m2)</t>
  </si>
  <si>
    <t>Farba potrzebna (1l/14m2)</t>
  </si>
  <si>
    <t>Kolumna1</t>
  </si>
  <si>
    <t>Pow. M22</t>
  </si>
  <si>
    <t>Litrów z m2</t>
  </si>
  <si>
    <t>Lawenda/ Wrzosowy świt</t>
  </si>
  <si>
    <t>Tropikalny las</t>
  </si>
  <si>
    <t>Stepy Bengalu</t>
  </si>
  <si>
    <t>Jak zostanie jakiejść. Może mix?</t>
  </si>
  <si>
    <t>Przednia ściana lawenda, boki - wrzos</t>
  </si>
  <si>
    <t>Akryl - przedpokój</t>
  </si>
  <si>
    <t>Akryl - sypialnia główna</t>
  </si>
  <si>
    <t>Akryl - garderoba</t>
  </si>
  <si>
    <t>2,5h</t>
  </si>
  <si>
    <t>DM</t>
  </si>
  <si>
    <t>M</t>
  </si>
  <si>
    <t>Sypialnia żółta - sufit 1</t>
  </si>
  <si>
    <t>Sypialnie żółta - sufit 2</t>
  </si>
  <si>
    <t>Sypialnia żółta - ściany 1</t>
  </si>
  <si>
    <t>Sypialnie żółta - ściany 2</t>
  </si>
  <si>
    <t>Sypialnia zielona - sufit 1</t>
  </si>
  <si>
    <t>Sypialnia zielona - ściany 1</t>
  </si>
  <si>
    <t>Sypialnia zielona - sufit 2</t>
  </si>
  <si>
    <t>Sypialnia zielona - ściany 2</t>
  </si>
  <si>
    <t>Sypialnia fiolet - sufit 1</t>
  </si>
  <si>
    <t>Sypialnia fiolet - sufit 2</t>
  </si>
  <si>
    <t>Sypialnia fiolet - ściany 1</t>
  </si>
  <si>
    <t>Sypialnia fiolet - ściany 2</t>
  </si>
  <si>
    <t>Garderoba - sufit 1</t>
  </si>
  <si>
    <t>Garderoba - sufit 2</t>
  </si>
  <si>
    <t>Garderoba - ściany 1</t>
  </si>
  <si>
    <t>Garderoba - ściany 2</t>
  </si>
  <si>
    <t>Przedpokój - sufit 1</t>
  </si>
  <si>
    <t>Przedpokój - sufit 2</t>
  </si>
  <si>
    <t>Przedpokój - ściany 1</t>
  </si>
  <si>
    <t>Przedpokój - ściany 2</t>
  </si>
  <si>
    <t>Kuchnia, hol - ściany 2</t>
  </si>
  <si>
    <t>Wiatrołap - grunt</t>
  </si>
  <si>
    <t>Wiatrołap - sufit 1</t>
  </si>
  <si>
    <t>Wiatrołap - sufit 2</t>
  </si>
  <si>
    <t>Wiatrołap - ściany 1</t>
  </si>
  <si>
    <t>Wiatrołap - ściany 2</t>
  </si>
  <si>
    <t>Kuchnia - tapeta</t>
  </si>
  <si>
    <t>D</t>
  </si>
  <si>
    <t>6h</t>
  </si>
  <si>
    <t>3h</t>
  </si>
  <si>
    <t>7h</t>
  </si>
  <si>
    <t>środa</t>
  </si>
  <si>
    <t>czwartek</t>
  </si>
  <si>
    <t>sobota</t>
  </si>
  <si>
    <t>niedziela</t>
  </si>
  <si>
    <t>poniedziałek</t>
  </si>
  <si>
    <t>Kuchnia - zamówienie tapety</t>
  </si>
  <si>
    <t>piątek</t>
  </si>
  <si>
    <t>1h</t>
  </si>
  <si>
    <t>Kontener - zamówić</t>
  </si>
  <si>
    <t>Kontener - odebrać</t>
  </si>
  <si>
    <t>8h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</si>
</sst>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b/>
      <sz val="9"/>
      <color rgb="FF00B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14" fontId="5" fillId="0" borderId="1" xfId="0" applyNumberFormat="1" applyFont="1" applyBorder="1"/>
    <xf numFmtId="14" fontId="4" fillId="0" borderId="1" xfId="0" applyNumberFormat="1" applyFont="1" applyBorder="1"/>
  </cellXfs>
  <cellStyles count="1">
    <cellStyle name="Normalny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3:H17" totalsRowShown="0">
  <autoFilter ref="A3:H17">
    <filterColumn colId="2"/>
    <filterColumn colId="3"/>
    <filterColumn colId="5"/>
  </autoFilter>
  <tableColumns count="8">
    <tableColumn id="1" name="Pomieszczenie" dataDxfId="7"/>
    <tableColumn id="2" name="Pow. m2" dataDxfId="6"/>
    <tableColumn id="6" name="Pow. M22" dataDxfId="5">
      <calculatedColumnFormula>Tabela1[[#This Row],[Pow. m2]]*2</calculatedColumnFormula>
    </tableColumn>
    <tableColumn id="8" name="Litrów z m2" dataDxfId="4">
      <calculatedColumnFormula>Tabela1[[#This Row],[Pow. M22]]/14</calculatedColumnFormula>
    </tableColumn>
    <tableColumn id="3" name="Ilość farby" dataDxfId="3"/>
    <tableColumn id="7" name="Kolumna1" dataDxfId="2"/>
    <tableColumn id="4" name="Kolor" dataDxfId="1"/>
    <tableColumn id="5" name="Uwagi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opLeftCell="A10" workbookViewId="0">
      <selection activeCell="C20" sqref="C20"/>
    </sheetView>
  </sheetViews>
  <sheetFormatPr defaultRowHeight="15"/>
  <cols>
    <col min="1" max="1" width="23.7109375" customWidth="1"/>
    <col min="2" max="4" width="12.140625" customWidth="1"/>
    <col min="5" max="5" width="12.140625" bestFit="1" customWidth="1"/>
    <col min="6" max="6" width="12.140625" customWidth="1"/>
    <col min="7" max="7" width="28.7109375" bestFit="1" customWidth="1"/>
    <col min="8" max="8" width="48.85546875" customWidth="1"/>
  </cols>
  <sheetData>
    <row r="1" spans="1:8" ht="23.25">
      <c r="B1" s="10" t="s">
        <v>27</v>
      </c>
      <c r="C1" s="10"/>
      <c r="D1" s="10"/>
      <c r="E1" s="10"/>
      <c r="F1" s="10"/>
    </row>
    <row r="3" spans="1:8">
      <c r="A3" t="s">
        <v>0</v>
      </c>
      <c r="B3" t="s">
        <v>13</v>
      </c>
      <c r="C3" t="s">
        <v>31</v>
      </c>
      <c r="D3" t="s">
        <v>32</v>
      </c>
      <c r="E3" t="s">
        <v>1</v>
      </c>
      <c r="F3" t="s">
        <v>30</v>
      </c>
      <c r="G3" t="s">
        <v>2</v>
      </c>
      <c r="H3" t="s">
        <v>3</v>
      </c>
    </row>
    <row r="4" spans="1:8">
      <c r="A4" s="1" t="s">
        <v>4</v>
      </c>
      <c r="B4" s="2">
        <v>32</v>
      </c>
      <c r="C4" s="11">
        <f>Tabela1[[#This Row],[Pow. m2]]*2</f>
        <v>64</v>
      </c>
      <c r="D4" s="15">
        <f>Tabela1[[#This Row],[Pow. M22]]/14</f>
        <v>4.5714285714285712</v>
      </c>
      <c r="E4" s="2">
        <v>2.5</v>
      </c>
      <c r="F4" s="2">
        <v>5</v>
      </c>
      <c r="G4" s="1" t="s">
        <v>33</v>
      </c>
      <c r="H4" s="1" t="s">
        <v>37</v>
      </c>
    </row>
    <row r="5" spans="1:8">
      <c r="A5" s="1" t="s">
        <v>5</v>
      </c>
      <c r="B5" s="2">
        <v>27</v>
      </c>
      <c r="C5" s="11">
        <f>Tabela1[[#This Row],[Pow. m2]]*2</f>
        <v>54</v>
      </c>
      <c r="D5" s="15">
        <f>Tabela1[[#This Row],[Pow. M22]]/14</f>
        <v>3.8571428571428572</v>
      </c>
      <c r="E5" s="2">
        <v>2.5</v>
      </c>
      <c r="F5" s="2">
        <v>5</v>
      </c>
      <c r="G5" s="1" t="s">
        <v>34</v>
      </c>
      <c r="H5" s="1" t="s">
        <v>6</v>
      </c>
    </row>
    <row r="6" spans="1:8">
      <c r="A6" s="1" t="s">
        <v>9</v>
      </c>
      <c r="B6" s="2">
        <v>27</v>
      </c>
      <c r="C6" s="11">
        <f>Tabela1[[#This Row],[Pow. m2]]*2</f>
        <v>54</v>
      </c>
      <c r="D6" s="15">
        <f>Tabela1[[#This Row],[Pow. M22]]/14</f>
        <v>3.8571428571428572</v>
      </c>
      <c r="E6" s="2">
        <v>2.5</v>
      </c>
      <c r="F6" s="2">
        <v>5</v>
      </c>
      <c r="G6" s="1" t="s">
        <v>10</v>
      </c>
      <c r="H6" s="1"/>
    </row>
    <row r="7" spans="1:8">
      <c r="A7" s="1" t="s">
        <v>24</v>
      </c>
      <c r="B7" s="2">
        <v>18</v>
      </c>
      <c r="C7" s="11">
        <f>Tabela1[[#This Row],[Pow. m2]]*2</f>
        <v>36</v>
      </c>
      <c r="D7" s="15">
        <f>Tabela1[[#This Row],[Pow. M22]]/14</f>
        <v>2.5714285714285716</v>
      </c>
      <c r="E7" s="2">
        <v>0</v>
      </c>
      <c r="F7" s="2">
        <v>0</v>
      </c>
      <c r="G7" s="1"/>
      <c r="H7" s="1" t="s">
        <v>36</v>
      </c>
    </row>
    <row r="8" spans="1:8">
      <c r="A8" s="1" t="s">
        <v>11</v>
      </c>
      <c r="B8" s="2">
        <v>54</v>
      </c>
      <c r="C8" s="11">
        <f>Tabela1[[#This Row],[Pow. m2]]*2</f>
        <v>108</v>
      </c>
      <c r="D8" s="16">
        <f>Tabela1[[#This Row],[Pow. M22]]/14</f>
        <v>7.7142857142857144</v>
      </c>
      <c r="E8" s="2">
        <v>5</v>
      </c>
      <c r="F8" s="2">
        <v>10</v>
      </c>
      <c r="G8" s="1" t="s">
        <v>35</v>
      </c>
      <c r="H8" s="1" t="s">
        <v>12</v>
      </c>
    </row>
    <row r="9" spans="1:8">
      <c r="A9" s="1" t="s">
        <v>23</v>
      </c>
      <c r="B9" s="2">
        <v>98</v>
      </c>
      <c r="C9" s="11">
        <f>Tabela1[[#This Row],[Pow. m2]]*2</f>
        <v>196</v>
      </c>
      <c r="D9" s="15">
        <f>Tabela1[[#This Row],[Pow. M22]]/14</f>
        <v>14</v>
      </c>
      <c r="E9" s="2">
        <v>7.5</v>
      </c>
      <c r="F9" s="2">
        <v>15</v>
      </c>
      <c r="G9" s="1" t="s">
        <v>25</v>
      </c>
      <c r="H9" s="1"/>
    </row>
    <row r="10" spans="1:8">
      <c r="A10" s="1" t="s">
        <v>22</v>
      </c>
      <c r="B10" s="2">
        <v>4</v>
      </c>
      <c r="C10" s="11">
        <f>Tabela1[[#This Row],[Pow. m2]]*2</f>
        <v>8</v>
      </c>
      <c r="D10" s="15">
        <f>Tabela1[[#This Row],[Pow. M22]]/14</f>
        <v>0.5714285714285714</v>
      </c>
      <c r="E10" s="2">
        <v>0</v>
      </c>
      <c r="F10" s="2">
        <v>0</v>
      </c>
      <c r="G10" s="1" t="s">
        <v>20</v>
      </c>
      <c r="H10" s="1" t="s">
        <v>21</v>
      </c>
    </row>
    <row r="11" spans="1:8">
      <c r="A11" s="1" t="s">
        <v>14</v>
      </c>
      <c r="B11" s="2">
        <v>10</v>
      </c>
      <c r="C11" s="11">
        <f>Tabela1[[#This Row],[Pow. m2]]*2</f>
        <v>20</v>
      </c>
      <c r="D11" s="15">
        <f>Tabela1[[#This Row],[Pow. M22]]/14</f>
        <v>1.4285714285714286</v>
      </c>
      <c r="E11" s="2">
        <v>0</v>
      </c>
      <c r="F11" s="2">
        <v>0</v>
      </c>
      <c r="G11" s="1" t="s">
        <v>35</v>
      </c>
      <c r="H11" s="1" t="s">
        <v>19</v>
      </c>
    </row>
    <row r="12" spans="1:8">
      <c r="A12" s="1"/>
      <c r="B12" s="3">
        <f t="shared" ref="B12:F12" si="0">SUBTOTAL(109,B4:B11)</f>
        <v>270</v>
      </c>
      <c r="C12" s="12">
        <f>Tabela1[[#This Row],[Pow. m2]]*2</f>
        <v>540</v>
      </c>
      <c r="D12" s="4">
        <f>Tabela1[[#This Row],[Pow. M22]]/14</f>
        <v>38.571428571428569</v>
      </c>
      <c r="E12" s="3">
        <f t="shared" si="0"/>
        <v>20</v>
      </c>
      <c r="F12" s="3">
        <f t="shared" si="0"/>
        <v>40</v>
      </c>
      <c r="G12" s="1"/>
      <c r="H12" s="1"/>
    </row>
    <row r="13" spans="1:8">
      <c r="A13" s="1" t="s">
        <v>29</v>
      </c>
      <c r="B13" s="4">
        <f>B12/14</f>
        <v>19.285714285714285</v>
      </c>
      <c r="C13" s="4">
        <f>Tabela1[[#This Row],[Pow. m2]]*2</f>
        <v>38.571428571428569</v>
      </c>
      <c r="D13" s="4"/>
      <c r="E13" s="3"/>
      <c r="F13" s="3"/>
      <c r="G13" s="1"/>
      <c r="H13" s="1"/>
    </row>
    <row r="14" spans="1:8">
      <c r="A14" s="1" t="s">
        <v>7</v>
      </c>
      <c r="B14" s="2">
        <v>70</v>
      </c>
      <c r="C14" s="11">
        <f>Tabela1[[#This Row],[Pow. m2]]*2</f>
        <v>140</v>
      </c>
      <c r="D14" s="11"/>
      <c r="E14" s="2"/>
      <c r="F14" s="2"/>
      <c r="G14" s="1"/>
      <c r="H14" s="1"/>
    </row>
    <row r="15" spans="1:8">
      <c r="A15" s="1" t="s">
        <v>8</v>
      </c>
      <c r="B15" s="2">
        <v>60</v>
      </c>
      <c r="C15" s="11">
        <f>Tabela1[[#This Row],[Pow. m2]]*2</f>
        <v>120</v>
      </c>
      <c r="D15" s="13"/>
      <c r="E15" s="2"/>
      <c r="F15" s="2"/>
      <c r="G15" s="1"/>
      <c r="H15" s="1"/>
    </row>
    <row r="16" spans="1:8" ht="33" customHeight="1">
      <c r="A16" s="1"/>
      <c r="B16" s="3">
        <f>SUBTOTAL(109,B14:B15)</f>
        <v>130</v>
      </c>
      <c r="C16" s="12">
        <f>Tabela1[[#This Row],[Pow. m2]]*2</f>
        <v>260</v>
      </c>
      <c r="D16" s="14"/>
      <c r="E16" s="3">
        <f>E12/2</f>
        <v>10</v>
      </c>
      <c r="F16" s="3">
        <v>20</v>
      </c>
      <c r="G16" s="1"/>
      <c r="H16" s="9" t="s">
        <v>26</v>
      </c>
    </row>
    <row r="17" spans="1:8" ht="15.75" thickBot="1">
      <c r="A17" s="8" t="s">
        <v>28</v>
      </c>
      <c r="B17" s="7">
        <f>B16/12</f>
        <v>10.833333333333334</v>
      </c>
      <c r="C17" s="7">
        <f>Tabela1[[#This Row],[Pow. m2]]*2</f>
        <v>21.666666666666668</v>
      </c>
      <c r="D17" s="7"/>
      <c r="E17" s="6"/>
      <c r="F17" s="6"/>
      <c r="G17" s="5"/>
      <c r="H17" s="5"/>
    </row>
    <row r="19" spans="1:8">
      <c r="A19" t="s">
        <v>15</v>
      </c>
    </row>
    <row r="20" spans="1:8">
      <c r="A20" t="s">
        <v>16</v>
      </c>
    </row>
    <row r="21" spans="1:8">
      <c r="A21" t="s">
        <v>18</v>
      </c>
    </row>
    <row r="22" spans="1:8">
      <c r="A22" t="s">
        <v>17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37"/>
  <sheetViews>
    <sheetView tabSelected="1" workbookViewId="0">
      <selection activeCell="L5" sqref="L5"/>
    </sheetView>
  </sheetViews>
  <sheetFormatPr defaultRowHeight="11.25"/>
  <cols>
    <col min="1" max="1" width="23.28515625" style="19" bestFit="1" customWidth="1"/>
    <col min="2" max="2" width="11.5703125" style="19" bestFit="1" customWidth="1"/>
    <col min="3" max="3" width="10.140625" style="19" bestFit="1" customWidth="1"/>
    <col min="4" max="4" width="10.140625" style="19" customWidth="1"/>
    <col min="5" max="12" width="10.140625" style="19" bestFit="1" customWidth="1"/>
    <col min="13" max="16384" width="9.140625" style="19"/>
  </cols>
  <sheetData>
    <row r="1" spans="1:12">
      <c r="A1" s="17"/>
      <c r="B1" s="18" t="s">
        <v>42</v>
      </c>
      <c r="C1" s="17" t="s">
        <v>42</v>
      </c>
      <c r="D1" s="17" t="s">
        <v>71</v>
      </c>
      <c r="E1" s="17" t="s">
        <v>71</v>
      </c>
      <c r="F1" s="17" t="s">
        <v>42</v>
      </c>
      <c r="G1" s="17" t="s">
        <v>42</v>
      </c>
      <c r="H1" s="17" t="s">
        <v>42</v>
      </c>
      <c r="I1" s="17" t="s">
        <v>42</v>
      </c>
      <c r="J1" s="17" t="s">
        <v>42</v>
      </c>
      <c r="K1" s="17" t="s">
        <v>42</v>
      </c>
      <c r="L1" s="17" t="s">
        <v>42</v>
      </c>
    </row>
    <row r="2" spans="1:12">
      <c r="A2" s="17"/>
      <c r="B2" s="18" t="s">
        <v>41</v>
      </c>
      <c r="C2" s="17" t="s">
        <v>73</v>
      </c>
      <c r="D2" s="17" t="s">
        <v>82</v>
      </c>
      <c r="E2" s="17" t="s">
        <v>74</v>
      </c>
      <c r="F2" s="17" t="s">
        <v>74</v>
      </c>
      <c r="G2" s="17" t="s">
        <v>73</v>
      </c>
      <c r="H2" s="17" t="s">
        <v>73</v>
      </c>
      <c r="I2" s="17" t="s">
        <v>73</v>
      </c>
      <c r="J2" s="17" t="s">
        <v>72</v>
      </c>
      <c r="K2" s="17" t="s">
        <v>72</v>
      </c>
      <c r="L2" s="17" t="s">
        <v>85</v>
      </c>
    </row>
    <row r="3" spans="1:12">
      <c r="A3" s="17"/>
      <c r="B3" s="18" t="s">
        <v>75</v>
      </c>
      <c r="C3" s="17" t="s">
        <v>76</v>
      </c>
      <c r="D3" s="17" t="s">
        <v>81</v>
      </c>
      <c r="E3" s="17" t="s">
        <v>77</v>
      </c>
      <c r="F3" s="17" t="s">
        <v>78</v>
      </c>
      <c r="G3" s="17" t="s">
        <v>79</v>
      </c>
      <c r="H3" s="17" t="s">
        <v>75</v>
      </c>
      <c r="I3" s="17" t="s">
        <v>76</v>
      </c>
      <c r="J3" s="17" t="s">
        <v>77</v>
      </c>
      <c r="K3" s="17" t="s">
        <v>78</v>
      </c>
      <c r="L3" s="17" t="s">
        <v>79</v>
      </c>
    </row>
    <row r="4" spans="1:12">
      <c r="A4" s="17"/>
      <c r="B4" s="20">
        <v>41899</v>
      </c>
      <c r="C4" s="21">
        <v>41900</v>
      </c>
      <c r="D4" s="21">
        <v>41901</v>
      </c>
      <c r="E4" s="21">
        <v>41902</v>
      </c>
      <c r="F4" s="21">
        <v>41903</v>
      </c>
      <c r="G4" s="21">
        <v>41904</v>
      </c>
      <c r="H4" s="21">
        <v>41906</v>
      </c>
      <c r="I4" s="21">
        <v>41907</v>
      </c>
      <c r="J4" s="21">
        <v>41909</v>
      </c>
      <c r="K4" s="21">
        <v>41910</v>
      </c>
      <c r="L4" s="21">
        <v>41911</v>
      </c>
    </row>
    <row r="5" spans="1:12">
      <c r="A5" s="18" t="s">
        <v>38</v>
      </c>
      <c r="B5" s="18" t="s">
        <v>43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>
      <c r="A6" s="18" t="s">
        <v>39</v>
      </c>
      <c r="B6" s="18" t="s">
        <v>43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>
      <c r="A7" s="17" t="s">
        <v>40</v>
      </c>
      <c r="B7" s="18"/>
      <c r="C7" s="17" t="s">
        <v>43</v>
      </c>
      <c r="D7" s="17"/>
      <c r="E7" s="17"/>
      <c r="F7" s="17"/>
      <c r="G7" s="17"/>
      <c r="H7" s="17"/>
      <c r="I7" s="17"/>
      <c r="J7" s="17"/>
      <c r="K7" s="17"/>
      <c r="L7" s="17"/>
    </row>
    <row r="8" spans="1:12">
      <c r="A8" s="17" t="s">
        <v>64</v>
      </c>
      <c r="B8" s="18"/>
      <c r="C8" s="17"/>
      <c r="D8" s="17"/>
      <c r="E8" s="17" t="s">
        <v>71</v>
      </c>
      <c r="F8" s="17"/>
      <c r="G8" s="17"/>
      <c r="H8" s="17"/>
      <c r="I8" s="17"/>
      <c r="J8" s="17"/>
      <c r="K8" s="17"/>
      <c r="L8" s="17"/>
    </row>
    <row r="9" spans="1:12">
      <c r="A9" s="18" t="s">
        <v>44</v>
      </c>
      <c r="B9" s="18" t="s">
        <v>42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>
      <c r="A10" s="17" t="s">
        <v>45</v>
      </c>
      <c r="B10" s="18"/>
      <c r="C10" s="17" t="s">
        <v>42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>
      <c r="A11" s="17" t="s">
        <v>46</v>
      </c>
      <c r="B11" s="18"/>
      <c r="C11" s="17"/>
      <c r="D11" s="17"/>
      <c r="E11" s="17"/>
      <c r="F11" s="17" t="s">
        <v>71</v>
      </c>
      <c r="G11" s="17"/>
      <c r="H11" s="17"/>
      <c r="I11" s="17"/>
      <c r="J11" s="17"/>
      <c r="K11" s="17"/>
      <c r="L11" s="17"/>
    </row>
    <row r="12" spans="1:12">
      <c r="A12" s="17" t="s">
        <v>47</v>
      </c>
      <c r="B12" s="18"/>
      <c r="C12" s="17"/>
      <c r="D12" s="17"/>
      <c r="E12" s="17"/>
      <c r="F12" s="17"/>
      <c r="G12" s="17" t="s">
        <v>42</v>
      </c>
      <c r="H12" s="17"/>
      <c r="I12" s="17"/>
      <c r="J12" s="17"/>
      <c r="K12" s="17"/>
      <c r="L12" s="17"/>
    </row>
    <row r="13" spans="1:12">
      <c r="A13" s="18" t="s">
        <v>48</v>
      </c>
      <c r="B13" s="18" t="s">
        <v>42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>
      <c r="A14" s="17" t="s">
        <v>50</v>
      </c>
      <c r="B14" s="18"/>
      <c r="C14" s="17" t="s">
        <v>42</v>
      </c>
      <c r="D14" s="17"/>
      <c r="E14" s="17"/>
      <c r="F14" s="17"/>
      <c r="G14" s="17"/>
      <c r="H14" s="17"/>
      <c r="I14" s="17"/>
      <c r="J14" s="17"/>
      <c r="K14" s="17"/>
      <c r="L14" s="17"/>
    </row>
    <row r="15" spans="1:12">
      <c r="A15" s="17" t="s">
        <v>49</v>
      </c>
      <c r="B15" s="18"/>
      <c r="C15" s="17"/>
      <c r="D15" s="17"/>
      <c r="E15" s="17"/>
      <c r="F15" s="17" t="s">
        <v>43</v>
      </c>
      <c r="G15" s="17" t="s">
        <v>43</v>
      </c>
      <c r="H15" s="17"/>
      <c r="I15" s="17"/>
      <c r="J15" s="17"/>
      <c r="K15" s="17"/>
      <c r="L15" s="17"/>
    </row>
    <row r="16" spans="1:12">
      <c r="A16" s="17" t="s">
        <v>51</v>
      </c>
      <c r="B16" s="18"/>
      <c r="C16" s="17"/>
      <c r="D16" s="17"/>
      <c r="E16" s="17"/>
      <c r="F16" s="17"/>
      <c r="G16" s="17" t="s">
        <v>42</v>
      </c>
      <c r="H16" s="17"/>
      <c r="I16" s="17"/>
      <c r="J16" s="17"/>
      <c r="K16" s="17"/>
      <c r="L16" s="17"/>
    </row>
    <row r="17" spans="1:12">
      <c r="A17" s="17" t="s">
        <v>52</v>
      </c>
      <c r="B17" s="18"/>
      <c r="C17" s="17"/>
      <c r="D17" s="17"/>
      <c r="E17" s="17" t="s">
        <v>71</v>
      </c>
      <c r="F17" s="17"/>
      <c r="G17" s="17"/>
      <c r="H17" s="17"/>
      <c r="I17" s="17"/>
      <c r="J17" s="17"/>
      <c r="K17" s="17"/>
      <c r="L17" s="17"/>
    </row>
    <row r="18" spans="1:12">
      <c r="A18" s="17" t="s">
        <v>53</v>
      </c>
      <c r="B18" s="18"/>
      <c r="C18" s="17"/>
      <c r="D18" s="17"/>
      <c r="E18" s="17"/>
      <c r="F18" s="17" t="s">
        <v>71</v>
      </c>
      <c r="G18" s="17"/>
      <c r="H18" s="17"/>
      <c r="I18" s="17"/>
      <c r="J18" s="17"/>
      <c r="K18" s="17"/>
      <c r="L18" s="17"/>
    </row>
    <row r="19" spans="1:12">
      <c r="A19" s="17" t="s">
        <v>54</v>
      </c>
      <c r="B19" s="18"/>
      <c r="C19" s="17"/>
      <c r="D19" s="17"/>
      <c r="E19" s="17"/>
      <c r="F19" s="17"/>
      <c r="G19" s="17"/>
      <c r="H19" s="17" t="s">
        <v>42</v>
      </c>
      <c r="I19" s="17"/>
      <c r="J19" s="17"/>
      <c r="K19" s="17"/>
      <c r="L19" s="17"/>
    </row>
    <row r="20" spans="1:12">
      <c r="A20" s="17" t="s">
        <v>55</v>
      </c>
      <c r="B20" s="18"/>
      <c r="C20" s="17"/>
      <c r="D20" s="17"/>
      <c r="E20" s="17"/>
      <c r="F20" s="17"/>
      <c r="G20" s="17"/>
      <c r="H20" s="17"/>
      <c r="I20" s="17" t="s">
        <v>42</v>
      </c>
      <c r="J20" s="17"/>
      <c r="K20" s="17"/>
      <c r="L20" s="17"/>
    </row>
    <row r="21" spans="1:12">
      <c r="A21" s="17" t="s">
        <v>56</v>
      </c>
      <c r="B21" s="18"/>
      <c r="C21" s="17"/>
      <c r="D21" s="17"/>
      <c r="E21" s="17" t="s">
        <v>71</v>
      </c>
      <c r="F21" s="17"/>
      <c r="G21" s="17"/>
      <c r="H21" s="17"/>
      <c r="I21" s="17"/>
      <c r="J21" s="17"/>
      <c r="K21" s="17"/>
      <c r="L21" s="17"/>
    </row>
    <row r="22" spans="1:12">
      <c r="A22" s="17" t="s">
        <v>57</v>
      </c>
      <c r="B22" s="18"/>
      <c r="C22" s="17"/>
      <c r="D22" s="17"/>
      <c r="E22" s="17"/>
      <c r="F22" s="17" t="s">
        <v>71</v>
      </c>
      <c r="G22" s="17"/>
      <c r="H22" s="17"/>
      <c r="I22" s="17"/>
      <c r="J22" s="17"/>
      <c r="K22" s="17"/>
      <c r="L22" s="17"/>
    </row>
    <row r="23" spans="1:12">
      <c r="A23" s="17" t="s">
        <v>58</v>
      </c>
      <c r="B23" s="18"/>
      <c r="C23" s="17"/>
      <c r="D23" s="17"/>
      <c r="E23" s="17"/>
      <c r="F23" s="17"/>
      <c r="G23" s="17"/>
      <c r="H23" s="17"/>
      <c r="I23" s="17"/>
      <c r="J23" s="17" t="s">
        <v>42</v>
      </c>
      <c r="K23" s="17"/>
      <c r="L23" s="17"/>
    </row>
    <row r="24" spans="1:12">
      <c r="A24" s="17" t="s">
        <v>59</v>
      </c>
      <c r="B24" s="18"/>
      <c r="C24" s="17"/>
      <c r="D24" s="17"/>
      <c r="E24" s="17"/>
      <c r="F24" s="17"/>
      <c r="G24" s="17"/>
      <c r="H24" s="17"/>
      <c r="I24" s="17"/>
      <c r="J24" s="17"/>
      <c r="K24" s="17" t="s">
        <v>42</v>
      </c>
      <c r="L24" s="17"/>
    </row>
    <row r="25" spans="1:12">
      <c r="A25" s="17" t="s">
        <v>60</v>
      </c>
      <c r="B25" s="18"/>
      <c r="C25" s="17"/>
      <c r="D25" s="17"/>
      <c r="E25" s="17" t="s">
        <v>71</v>
      </c>
      <c r="F25" s="17"/>
      <c r="G25" s="17"/>
      <c r="H25" s="17"/>
      <c r="I25" s="17"/>
      <c r="J25" s="17"/>
      <c r="K25" s="17"/>
      <c r="L25" s="17"/>
    </row>
    <row r="26" spans="1:12">
      <c r="A26" s="17" t="s">
        <v>61</v>
      </c>
      <c r="B26" s="18"/>
      <c r="C26" s="17"/>
      <c r="D26" s="17"/>
      <c r="E26" s="17"/>
      <c r="F26" s="17" t="s">
        <v>71</v>
      </c>
      <c r="G26" s="17"/>
      <c r="H26" s="17"/>
      <c r="I26" s="17"/>
      <c r="J26" s="17"/>
      <c r="K26" s="17"/>
      <c r="L26" s="17"/>
    </row>
    <row r="27" spans="1:12">
      <c r="A27" s="17" t="s">
        <v>62</v>
      </c>
      <c r="B27" s="18"/>
      <c r="C27" s="17"/>
      <c r="D27" s="17"/>
      <c r="E27" s="17"/>
      <c r="F27" s="17"/>
      <c r="G27" s="17"/>
      <c r="H27" s="17"/>
      <c r="I27" s="17"/>
      <c r="J27" s="17" t="s">
        <v>42</v>
      </c>
      <c r="K27" s="17"/>
      <c r="L27" s="17"/>
    </row>
    <row r="28" spans="1:12">
      <c r="A28" s="17" t="s">
        <v>63</v>
      </c>
      <c r="B28" s="18"/>
      <c r="C28" s="17"/>
      <c r="D28" s="17"/>
      <c r="E28" s="17"/>
      <c r="F28" s="17"/>
      <c r="G28" s="17"/>
      <c r="H28" s="17"/>
      <c r="I28" s="17"/>
      <c r="J28" s="17"/>
      <c r="K28" s="17" t="s">
        <v>42</v>
      </c>
      <c r="L28" s="17"/>
    </row>
    <row r="29" spans="1:12">
      <c r="A29" s="17" t="s">
        <v>65</v>
      </c>
      <c r="B29" s="18"/>
      <c r="C29" s="17" t="s">
        <v>42</v>
      </c>
      <c r="D29" s="17"/>
      <c r="E29" s="17" t="s">
        <v>71</v>
      </c>
      <c r="F29" s="17" t="s">
        <v>71</v>
      </c>
      <c r="G29" s="17"/>
      <c r="H29" s="17"/>
      <c r="I29" s="17"/>
      <c r="J29" s="17"/>
      <c r="K29" s="17"/>
      <c r="L29" s="17"/>
    </row>
    <row r="30" spans="1:12">
      <c r="A30" s="17" t="s">
        <v>66</v>
      </c>
      <c r="B30" s="18"/>
      <c r="C30" s="17"/>
      <c r="D30" s="17"/>
      <c r="E30" s="17"/>
      <c r="F30" s="17"/>
      <c r="G30" s="17"/>
      <c r="H30" s="17" t="s">
        <v>42</v>
      </c>
      <c r="I30" s="17"/>
      <c r="J30" s="17"/>
      <c r="K30" s="17"/>
      <c r="L30" s="17"/>
    </row>
    <row r="31" spans="1:12">
      <c r="A31" s="17" t="s">
        <v>67</v>
      </c>
      <c r="B31" s="18"/>
      <c r="C31" s="17"/>
      <c r="D31" s="17"/>
      <c r="E31" s="17"/>
      <c r="F31" s="17"/>
      <c r="G31" s="17"/>
      <c r="H31" s="17"/>
      <c r="I31" s="17" t="s">
        <v>42</v>
      </c>
      <c r="J31" s="17"/>
      <c r="K31" s="17"/>
      <c r="L31" s="17"/>
    </row>
    <row r="32" spans="1:12">
      <c r="A32" s="17" t="s">
        <v>68</v>
      </c>
      <c r="B32" s="18"/>
      <c r="C32" s="17"/>
      <c r="D32" s="17"/>
      <c r="E32" s="17"/>
      <c r="F32" s="17"/>
      <c r="G32" s="17"/>
      <c r="H32" s="17"/>
      <c r="I32" s="17"/>
      <c r="J32" s="17" t="s">
        <v>42</v>
      </c>
      <c r="K32" s="17"/>
      <c r="L32" s="17"/>
    </row>
    <row r="33" spans="1:12">
      <c r="A33" s="17" t="s">
        <v>69</v>
      </c>
      <c r="B33" s="18"/>
      <c r="C33" s="17"/>
      <c r="D33" s="17"/>
      <c r="E33" s="17"/>
      <c r="F33" s="17"/>
      <c r="G33" s="17"/>
      <c r="H33" s="17"/>
      <c r="I33" s="17"/>
      <c r="J33" s="17"/>
      <c r="K33" s="17" t="s">
        <v>42</v>
      </c>
      <c r="L33" s="17"/>
    </row>
    <row r="34" spans="1:12">
      <c r="A34" s="17" t="s">
        <v>80</v>
      </c>
      <c r="B34" s="18"/>
      <c r="C34" s="17"/>
      <c r="D34" s="17" t="s">
        <v>71</v>
      </c>
      <c r="E34" s="17"/>
      <c r="F34" s="17"/>
      <c r="G34" s="17"/>
      <c r="H34" s="17"/>
      <c r="I34" s="17"/>
      <c r="J34" s="17"/>
      <c r="K34" s="17"/>
      <c r="L34" s="17"/>
    </row>
    <row r="35" spans="1:12">
      <c r="A35" s="17" t="s">
        <v>70</v>
      </c>
      <c r="B35" s="18"/>
      <c r="C35" s="17"/>
      <c r="D35" s="17"/>
      <c r="E35" s="17"/>
      <c r="F35" s="17"/>
      <c r="G35" s="17"/>
      <c r="H35" s="17"/>
      <c r="I35" s="17"/>
      <c r="J35" s="17" t="s">
        <v>42</v>
      </c>
      <c r="K35" s="17"/>
      <c r="L35" s="17"/>
    </row>
    <row r="36" spans="1:12">
      <c r="A36" s="17" t="s">
        <v>83</v>
      </c>
      <c r="B36" s="17"/>
      <c r="C36" s="17"/>
      <c r="D36" s="17"/>
      <c r="E36" s="17"/>
      <c r="F36" s="17"/>
      <c r="G36" s="17"/>
      <c r="H36" s="17" t="s">
        <v>71</v>
      </c>
      <c r="I36" s="17"/>
      <c r="J36" s="17"/>
      <c r="K36" s="17"/>
      <c r="L36" s="17"/>
    </row>
    <row r="37" spans="1:12">
      <c r="A37" s="17" t="s">
        <v>84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 t="s">
        <v>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Harmonogram prac malowania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2014-09-17T20:26:29Z</dcterms:modified>
</cp:coreProperties>
</file>