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5" i="9"/>
  <c r="E119" i="2"/>
  <c r="E110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51" i="2"/>
  <c r="J151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4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2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3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4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<sst xmlns="http://schemas.openxmlformats.org/spreadsheetml/2006/main" count="966" uniqueCount="325">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</sst>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712064"/>
        <c:axId val="62730240"/>
      </c:lineChart>
      <c:catAx>
        <c:axId val="62712064"/>
        <c:scaling>
          <c:orientation val="minMax"/>
        </c:scaling>
        <c:axPos val="b"/>
        <c:majorTickMark val="none"/>
        <c:tickLblPos val="nextTo"/>
        <c:crossAx val="62730240"/>
        <c:crosses val="autoZero"/>
        <c:auto val="1"/>
        <c:lblAlgn val="ctr"/>
        <c:lblOffset val="100"/>
      </c:catAx>
      <c:valAx>
        <c:axId val="627302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1206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51" totalsRowCount="1">
  <autoFilter ref="A1:K150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J137">
    <sortCondition ref="A1:A137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76"/>
  <sheetViews>
    <sheetView tabSelected="1" workbookViewId="0">
      <pane ySplit="1" topLeftCell="A101" activePane="bottomLeft" state="frozen"/>
      <selection pane="bottomLeft" activeCell="K123" sqref="K123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202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285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205</v>
      </c>
    </row>
    <row r="19" spans="1:13">
      <c r="A19" s="1" t="s">
        <v>285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206</v>
      </c>
    </row>
    <row r="20" spans="1:13">
      <c r="A20" s="1" t="s">
        <v>285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285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285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285</v>
      </c>
      <c r="B23" s="1" t="s">
        <v>87</v>
      </c>
      <c r="C23" s="1" t="s">
        <v>236</v>
      </c>
      <c r="D23" s="1" t="s">
        <v>237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285</v>
      </c>
      <c r="B24" s="1" t="s">
        <v>87</v>
      </c>
      <c r="C24" s="1" t="s">
        <v>238</v>
      </c>
      <c r="D24" s="1" t="s">
        <v>239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285</v>
      </c>
      <c r="B25" s="1" t="s">
        <v>87</v>
      </c>
      <c r="C25" s="1" t="s">
        <v>238</v>
      </c>
      <c r="D25" s="1" t="s">
        <v>245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285</v>
      </c>
      <c r="B26" s="1" t="s">
        <v>87</v>
      </c>
      <c r="C26" s="1" t="s">
        <v>250</v>
      </c>
      <c r="D26" s="1" t="s">
        <v>249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285</v>
      </c>
      <c r="B27" s="1" t="s">
        <v>87</v>
      </c>
      <c r="C27" s="1" t="s">
        <v>250</v>
      </c>
      <c r="D27" s="1" t="s">
        <v>252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285</v>
      </c>
      <c r="B28" s="1" t="s">
        <v>87</v>
      </c>
      <c r="C28" s="1" t="s">
        <v>250</v>
      </c>
      <c r="D28" s="1" t="s">
        <v>251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285</v>
      </c>
      <c r="B29" s="1" t="s">
        <v>87</v>
      </c>
      <c r="C29" s="1" t="s">
        <v>146</v>
      </c>
      <c r="D29" s="1" t="s">
        <v>307</v>
      </c>
      <c r="E29" s="123">
        <v>380</v>
      </c>
      <c r="F29" s="1"/>
      <c r="G29" s="130"/>
      <c r="H29" s="130"/>
      <c r="I29" s="116">
        <v>41632</v>
      </c>
      <c r="J29" t="s">
        <v>23</v>
      </c>
    </row>
    <row r="30" spans="1:13">
      <c r="A30" s="1" t="s">
        <v>286</v>
      </c>
      <c r="B30" s="1" t="s">
        <v>87</v>
      </c>
      <c r="C30" s="1" t="s">
        <v>103</v>
      </c>
      <c r="D30" s="1" t="s">
        <v>78</v>
      </c>
      <c r="E30" s="123">
        <v>400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286</v>
      </c>
      <c r="B31" s="1" t="s">
        <v>87</v>
      </c>
      <c r="C31" s="1" t="s">
        <v>103</v>
      </c>
      <c r="D31" s="1" t="s">
        <v>79</v>
      </c>
      <c r="E31" s="123">
        <v>650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286</v>
      </c>
      <c r="B32" s="1" t="s">
        <v>86</v>
      </c>
      <c r="C32" s="1" t="s">
        <v>35</v>
      </c>
      <c r="D32" s="1" t="s">
        <v>8</v>
      </c>
      <c r="E32" s="123">
        <v>7800</v>
      </c>
      <c r="F32" s="1"/>
      <c r="G32" s="2"/>
      <c r="H32" s="2"/>
      <c r="I32" s="116">
        <v>41474</v>
      </c>
      <c r="J32" s="113" t="s">
        <v>84</v>
      </c>
    </row>
    <row r="33" spans="1:11">
      <c r="A33" s="1" t="s">
        <v>286</v>
      </c>
      <c r="B33" s="1" t="s">
        <v>86</v>
      </c>
      <c r="C33" s="1" t="s">
        <v>89</v>
      </c>
      <c r="D33" s="1" t="s">
        <v>14</v>
      </c>
      <c r="E33" s="123">
        <v>1510.21</v>
      </c>
      <c r="F33" s="1" t="s">
        <v>13</v>
      </c>
      <c r="G33" s="2">
        <v>41494</v>
      </c>
      <c r="H33" s="2">
        <v>41497</v>
      </c>
      <c r="I33" s="116">
        <v>41495</v>
      </c>
      <c r="J33" s="113" t="s">
        <v>15</v>
      </c>
      <c r="K33">
        <v>1</v>
      </c>
    </row>
    <row r="34" spans="1:11">
      <c r="A34" s="1" t="s">
        <v>286</v>
      </c>
      <c r="B34" s="1" t="s">
        <v>86</v>
      </c>
      <c r="C34" s="1" t="s">
        <v>89</v>
      </c>
      <c r="D34" s="1" t="s">
        <v>17</v>
      </c>
      <c r="E34" s="123">
        <v>5878.78</v>
      </c>
      <c r="F34" s="1" t="s">
        <v>16</v>
      </c>
      <c r="G34" s="2">
        <v>41494</v>
      </c>
      <c r="H34" s="2">
        <v>41501</v>
      </c>
      <c r="I34" s="116">
        <v>41501</v>
      </c>
      <c r="J34" s="113" t="s">
        <v>23</v>
      </c>
      <c r="K34">
        <v>1</v>
      </c>
    </row>
    <row r="35" spans="1:11">
      <c r="A35" s="1" t="s">
        <v>286</v>
      </c>
      <c r="B35" s="1" t="s">
        <v>86</v>
      </c>
      <c r="C35" s="1" t="s">
        <v>89</v>
      </c>
      <c r="D35" s="1" t="s">
        <v>19</v>
      </c>
      <c r="E35" s="123">
        <v>19.079999999999998</v>
      </c>
      <c r="F35" s="1" t="s">
        <v>18</v>
      </c>
      <c r="G35" s="2">
        <v>41498</v>
      </c>
      <c r="H35" s="2">
        <v>41501</v>
      </c>
      <c r="I35" s="116">
        <v>41501</v>
      </c>
      <c r="J35" s="113" t="s">
        <v>23</v>
      </c>
      <c r="K35">
        <v>1</v>
      </c>
    </row>
    <row r="36" spans="1:11">
      <c r="A36" s="1" t="s">
        <v>286</v>
      </c>
      <c r="B36" s="1" t="s">
        <v>86</v>
      </c>
      <c r="C36" s="1" t="s">
        <v>89</v>
      </c>
      <c r="D36" s="1" t="s">
        <v>14</v>
      </c>
      <c r="E36" s="123">
        <v>115.01</v>
      </c>
      <c r="F36" s="1" t="s">
        <v>20</v>
      </c>
      <c r="G36" s="2">
        <v>41498</v>
      </c>
      <c r="H36" s="2">
        <v>41501</v>
      </c>
      <c r="I36" s="116">
        <v>41501</v>
      </c>
      <c r="J36" s="113" t="s">
        <v>23</v>
      </c>
      <c r="K36">
        <v>1</v>
      </c>
    </row>
    <row r="37" spans="1:11">
      <c r="A37" s="1" t="s">
        <v>286</v>
      </c>
      <c r="B37" s="1" t="s">
        <v>86</v>
      </c>
      <c r="C37" s="1" t="s">
        <v>89</v>
      </c>
      <c r="D37" s="1" t="s">
        <v>22</v>
      </c>
      <c r="E37" s="123">
        <v>8280.36</v>
      </c>
      <c r="F37" s="1" t="s">
        <v>21</v>
      </c>
      <c r="G37" s="2">
        <v>41499</v>
      </c>
      <c r="H37" s="2">
        <v>41502</v>
      </c>
      <c r="I37" s="116">
        <v>41501</v>
      </c>
      <c r="J37" s="113" t="s">
        <v>23</v>
      </c>
      <c r="K37">
        <v>1</v>
      </c>
    </row>
    <row r="38" spans="1:11">
      <c r="A38" s="1" t="s">
        <v>286</v>
      </c>
      <c r="B38" s="1" t="s">
        <v>86</v>
      </c>
      <c r="C38" s="1" t="s">
        <v>89</v>
      </c>
      <c r="D38" s="1" t="s">
        <v>17</v>
      </c>
      <c r="E38" s="123">
        <v>1657.43</v>
      </c>
      <c r="F38" s="1" t="s">
        <v>24</v>
      </c>
      <c r="G38" s="2">
        <v>41502</v>
      </c>
      <c r="H38" s="2">
        <v>41505</v>
      </c>
      <c r="I38" s="116">
        <v>41502</v>
      </c>
      <c r="J38" s="113" t="s">
        <v>23</v>
      </c>
      <c r="K38">
        <v>1</v>
      </c>
    </row>
    <row r="39" spans="1:11">
      <c r="A39" s="1" t="s">
        <v>286</v>
      </c>
      <c r="B39" s="1" t="s">
        <v>86</v>
      </c>
      <c r="C39" s="1" t="s">
        <v>89</v>
      </c>
      <c r="D39" s="1" t="s">
        <v>17</v>
      </c>
      <c r="E39" s="123">
        <v>512.29999999999995</v>
      </c>
      <c r="F39" s="1" t="s">
        <v>25</v>
      </c>
      <c r="G39" s="2">
        <v>41502</v>
      </c>
      <c r="H39" s="2">
        <v>41509</v>
      </c>
      <c r="I39" s="116">
        <v>41507</v>
      </c>
      <c r="J39" s="113" t="s">
        <v>23</v>
      </c>
      <c r="K39">
        <v>1</v>
      </c>
    </row>
    <row r="40" spans="1:11">
      <c r="A40" s="1" t="s">
        <v>286</v>
      </c>
      <c r="B40" s="1" t="s">
        <v>26</v>
      </c>
      <c r="C40" s="1" t="s">
        <v>146</v>
      </c>
      <c r="D40" s="1" t="s">
        <v>27</v>
      </c>
      <c r="E40" s="123">
        <v>10584</v>
      </c>
      <c r="F40" s="1" t="s">
        <v>145</v>
      </c>
      <c r="G40" s="2"/>
      <c r="H40" s="2"/>
      <c r="I40" s="116">
        <v>41507</v>
      </c>
      <c r="J40" s="113" t="s">
        <v>23</v>
      </c>
      <c r="K40">
        <v>1</v>
      </c>
    </row>
    <row r="41" spans="1:11">
      <c r="A41" s="1" t="s">
        <v>286</v>
      </c>
      <c r="B41" s="1" t="s">
        <v>86</v>
      </c>
      <c r="C41" s="1" t="s">
        <v>89</v>
      </c>
      <c r="D41" s="1" t="s">
        <v>80</v>
      </c>
      <c r="E41" s="123">
        <v>7610.63</v>
      </c>
      <c r="F41" s="1" t="s">
        <v>110</v>
      </c>
      <c r="G41" s="2">
        <v>41514</v>
      </c>
      <c r="H41" s="2">
        <v>41517</v>
      </c>
      <c r="I41" s="116">
        <v>41515</v>
      </c>
      <c r="J41" s="113" t="s">
        <v>23</v>
      </c>
      <c r="K41">
        <v>1</v>
      </c>
    </row>
    <row r="42" spans="1:11">
      <c r="A42" s="1" t="s">
        <v>286</v>
      </c>
      <c r="B42" s="1" t="s">
        <v>86</v>
      </c>
      <c r="C42" s="1" t="s">
        <v>89</v>
      </c>
      <c r="D42" s="1" t="s">
        <v>113</v>
      </c>
      <c r="E42" s="123">
        <v>992.96</v>
      </c>
      <c r="F42" s="1" t="s">
        <v>114</v>
      </c>
      <c r="G42" s="2">
        <v>41492</v>
      </c>
      <c r="H42" s="2">
        <v>41495</v>
      </c>
      <c r="I42" s="116">
        <v>41516</v>
      </c>
      <c r="J42" s="113" t="s">
        <v>23</v>
      </c>
      <c r="K42">
        <v>0</v>
      </c>
    </row>
    <row r="43" spans="1:11">
      <c r="A43" s="1" t="s">
        <v>286</v>
      </c>
      <c r="B43" s="1" t="s">
        <v>86</v>
      </c>
      <c r="C43" s="1" t="s">
        <v>146</v>
      </c>
      <c r="D43" s="1" t="s">
        <v>34</v>
      </c>
      <c r="E43" s="123">
        <v>335.18</v>
      </c>
      <c r="F43" s="1" t="s">
        <v>142</v>
      </c>
      <c r="G43" s="2"/>
      <c r="H43" s="2"/>
      <c r="I43" s="116">
        <v>41521</v>
      </c>
      <c r="J43" s="113" t="s">
        <v>84</v>
      </c>
      <c r="K43">
        <v>1</v>
      </c>
    </row>
    <row r="44" spans="1:11">
      <c r="A44" s="1" t="s">
        <v>287</v>
      </c>
      <c r="B44" s="1" t="s">
        <v>86</v>
      </c>
      <c r="C44" s="1" t="s">
        <v>89</v>
      </c>
      <c r="D44" s="1" t="s">
        <v>189</v>
      </c>
      <c r="E44" s="123">
        <v>1764.84</v>
      </c>
      <c r="F44" s="1" t="s">
        <v>190</v>
      </c>
      <c r="G44" s="2">
        <v>41570</v>
      </c>
      <c r="H44" s="2">
        <v>41573</v>
      </c>
      <c r="I44" s="116">
        <v>41570</v>
      </c>
      <c r="J44" t="s">
        <v>23</v>
      </c>
      <c r="K44">
        <v>1</v>
      </c>
    </row>
    <row r="45" spans="1:11">
      <c r="A45" s="1" t="s">
        <v>287</v>
      </c>
      <c r="B45" s="1" t="s">
        <v>86</v>
      </c>
      <c r="C45" s="1" t="s">
        <v>89</v>
      </c>
      <c r="D45" s="1" t="s">
        <v>192</v>
      </c>
      <c r="E45" s="123">
        <v>241.71</v>
      </c>
      <c r="F45" s="1" t="s">
        <v>194</v>
      </c>
      <c r="G45" s="2">
        <v>41570</v>
      </c>
      <c r="H45" s="2">
        <v>41573</v>
      </c>
      <c r="I45" s="116">
        <v>41570</v>
      </c>
      <c r="J45" t="s">
        <v>23</v>
      </c>
      <c r="K45">
        <v>1</v>
      </c>
    </row>
    <row r="46" spans="1:11">
      <c r="A46" s="1" t="s">
        <v>287</v>
      </c>
      <c r="B46" s="1" t="s">
        <v>86</v>
      </c>
      <c r="C46" s="1" t="s">
        <v>198</v>
      </c>
      <c r="D46" s="1" t="s">
        <v>199</v>
      </c>
      <c r="E46" s="123">
        <v>700</v>
      </c>
      <c r="F46" s="1"/>
      <c r="G46" s="2"/>
      <c r="H46" s="2"/>
      <c r="I46" s="116">
        <v>41571</v>
      </c>
      <c r="J46" t="s">
        <v>23</v>
      </c>
    </row>
    <row r="47" spans="1:11">
      <c r="A47" s="1" t="s">
        <v>287</v>
      </c>
      <c r="B47" s="1" t="s">
        <v>86</v>
      </c>
      <c r="C47" s="1" t="s">
        <v>89</v>
      </c>
      <c r="D47" s="1" t="s">
        <v>193</v>
      </c>
      <c r="E47" s="123">
        <v>69.88</v>
      </c>
      <c r="F47" s="1" t="s">
        <v>191</v>
      </c>
      <c r="G47" s="2">
        <v>41570</v>
      </c>
      <c r="H47" s="2">
        <v>41573</v>
      </c>
      <c r="I47" s="116">
        <v>41570</v>
      </c>
      <c r="J47" t="s">
        <v>23</v>
      </c>
      <c r="K47">
        <v>1</v>
      </c>
    </row>
    <row r="48" spans="1:11">
      <c r="A48" s="1" t="s">
        <v>287</v>
      </c>
      <c r="B48" s="1" t="s">
        <v>86</v>
      </c>
      <c r="C48" s="1" t="s">
        <v>89</v>
      </c>
      <c r="D48" s="1" t="s">
        <v>213</v>
      </c>
      <c r="E48" s="123">
        <v>40.619999999999997</v>
      </c>
      <c r="F48" s="1" t="s">
        <v>211</v>
      </c>
      <c r="G48" s="2">
        <v>41582</v>
      </c>
      <c r="H48" s="2">
        <v>41585</v>
      </c>
      <c r="I48" s="116">
        <v>41582</v>
      </c>
      <c r="J48" t="s">
        <v>23</v>
      </c>
      <c r="K48">
        <v>1</v>
      </c>
    </row>
    <row r="49" spans="1:11">
      <c r="A49" s="1" t="s">
        <v>287</v>
      </c>
      <c r="B49" s="1" t="s">
        <v>26</v>
      </c>
      <c r="C49" s="1" t="s">
        <v>146</v>
      </c>
      <c r="D49" s="1" t="s">
        <v>189</v>
      </c>
      <c r="E49" s="123">
        <v>3800</v>
      </c>
      <c r="F49" s="1"/>
      <c r="G49" s="2"/>
      <c r="H49" s="2"/>
      <c r="I49" s="116">
        <v>41585</v>
      </c>
      <c r="J49" t="s">
        <v>84</v>
      </c>
    </row>
    <row r="50" spans="1:11">
      <c r="A50" s="1" t="s">
        <v>287</v>
      </c>
      <c r="B50" s="1" t="s">
        <v>86</v>
      </c>
      <c r="C50" s="1" t="s">
        <v>35</v>
      </c>
      <c r="D50" s="1" t="s">
        <v>8</v>
      </c>
      <c r="E50" s="123">
        <v>400</v>
      </c>
      <c r="F50" s="1"/>
      <c r="G50" s="2"/>
      <c r="H50" s="2"/>
      <c r="I50" s="116">
        <v>41585</v>
      </c>
      <c r="J50" t="s">
        <v>84</v>
      </c>
    </row>
    <row r="51" spans="1:11">
      <c r="A51" s="1" t="s">
        <v>287</v>
      </c>
      <c r="B51" s="1" t="s">
        <v>86</v>
      </c>
      <c r="C51" s="1" t="s">
        <v>35</v>
      </c>
      <c r="D51" s="1" t="s">
        <v>219</v>
      </c>
      <c r="E51" s="123">
        <v>450</v>
      </c>
      <c r="F51" s="1"/>
      <c r="G51" s="2"/>
      <c r="H51" s="2"/>
      <c r="I51" s="116">
        <v>41585</v>
      </c>
      <c r="J51" t="s">
        <v>84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1</v>
      </c>
    </row>
    <row r="53" spans="1:11">
      <c r="A53" s="1" t="s">
        <v>287</v>
      </c>
      <c r="B53" s="1" t="s">
        <v>86</v>
      </c>
      <c r="C53" s="1" t="s">
        <v>231</v>
      </c>
      <c r="D53" s="1" t="s">
        <v>232</v>
      </c>
      <c r="E53" s="123">
        <v>1080</v>
      </c>
      <c r="F53" s="1"/>
      <c r="G53" s="2"/>
      <c r="H53" s="2"/>
      <c r="I53" s="116">
        <v>41598</v>
      </c>
      <c r="J53" t="s">
        <v>23</v>
      </c>
    </row>
    <row r="54" spans="1:11">
      <c r="A54" s="1" t="s">
        <v>287</v>
      </c>
      <c r="B54" s="1" t="s">
        <v>86</v>
      </c>
      <c r="C54" s="1" t="s">
        <v>231</v>
      </c>
      <c r="D54" s="1" t="s">
        <v>246</v>
      </c>
      <c r="E54" s="123">
        <v>100</v>
      </c>
      <c r="F54" s="1"/>
      <c r="G54" s="2"/>
      <c r="H54" s="2"/>
      <c r="I54" s="116">
        <v>41598</v>
      </c>
      <c r="J54" t="s">
        <v>23</v>
      </c>
    </row>
    <row r="55" spans="1:11">
      <c r="A55" s="1" t="s">
        <v>288</v>
      </c>
      <c r="B55" s="1" t="s">
        <v>86</v>
      </c>
      <c r="C55" s="1" t="s">
        <v>89</v>
      </c>
      <c r="D55" s="1" t="s">
        <v>104</v>
      </c>
      <c r="E55" s="123">
        <v>3813.05</v>
      </c>
      <c r="F55" s="1" t="s">
        <v>105</v>
      </c>
      <c r="G55" s="2">
        <v>41512</v>
      </c>
      <c r="H55" s="2">
        <v>41519</v>
      </c>
      <c r="I55" s="116">
        <v>41515</v>
      </c>
      <c r="J55" s="113" t="s">
        <v>23</v>
      </c>
      <c r="K55">
        <v>1</v>
      </c>
    </row>
    <row r="56" spans="1:11">
      <c r="A56" s="1" t="s">
        <v>288</v>
      </c>
      <c r="B56" s="1" t="s">
        <v>86</v>
      </c>
      <c r="C56" s="1" t="s">
        <v>89</v>
      </c>
      <c r="D56" s="1" t="s">
        <v>106</v>
      </c>
      <c r="E56" s="123">
        <v>66.180000000000007</v>
      </c>
      <c r="F56" s="1" t="s">
        <v>107</v>
      </c>
      <c r="G56" s="2">
        <v>41513</v>
      </c>
      <c r="H56" s="2">
        <v>41516</v>
      </c>
      <c r="I56" s="116">
        <v>41515</v>
      </c>
      <c r="J56" s="113" t="s">
        <v>23</v>
      </c>
      <c r="K56">
        <v>1</v>
      </c>
    </row>
    <row r="57" spans="1:11">
      <c r="A57" s="1" t="s">
        <v>288</v>
      </c>
      <c r="B57" s="1" t="s">
        <v>86</v>
      </c>
      <c r="C57" s="1" t="s">
        <v>89</v>
      </c>
      <c r="D57" s="1" t="s">
        <v>108</v>
      </c>
      <c r="E57" s="123">
        <v>649.32000000000005</v>
      </c>
      <c r="F57" s="1" t="s">
        <v>109</v>
      </c>
      <c r="G57" s="2">
        <v>41513</v>
      </c>
      <c r="H57" s="2">
        <v>41516</v>
      </c>
      <c r="I57" s="116">
        <v>41515</v>
      </c>
      <c r="J57" s="113" t="s">
        <v>23</v>
      </c>
      <c r="K57">
        <v>1</v>
      </c>
    </row>
    <row r="58" spans="1:11">
      <c r="A58" s="1" t="s">
        <v>288</v>
      </c>
      <c r="B58" s="1" t="s">
        <v>86</v>
      </c>
      <c r="C58" s="1" t="s">
        <v>89</v>
      </c>
      <c r="D58" s="1" t="s">
        <v>111</v>
      </c>
      <c r="E58" s="123">
        <v>3084.07</v>
      </c>
      <c r="F58" s="1" t="s">
        <v>112</v>
      </c>
      <c r="G58" s="2">
        <v>41516</v>
      </c>
      <c r="H58" s="2">
        <v>41519</v>
      </c>
      <c r="I58" s="116">
        <v>41516</v>
      </c>
      <c r="J58" s="113" t="s">
        <v>23</v>
      </c>
      <c r="K58">
        <v>1</v>
      </c>
    </row>
    <row r="59" spans="1:11">
      <c r="A59" s="1" t="s">
        <v>288</v>
      </c>
      <c r="B59" s="1" t="s">
        <v>26</v>
      </c>
      <c r="C59" s="1" t="s">
        <v>146</v>
      </c>
      <c r="D59" s="1" t="s">
        <v>28</v>
      </c>
      <c r="E59" s="123">
        <v>7010.82</v>
      </c>
      <c r="F59" s="1"/>
      <c r="G59" s="2"/>
      <c r="H59" s="2"/>
      <c r="I59" s="116">
        <v>41521</v>
      </c>
      <c r="J59" s="113" t="s">
        <v>84</v>
      </c>
    </row>
    <row r="60" spans="1:11">
      <c r="A60" s="1" t="s">
        <v>288</v>
      </c>
      <c r="B60" s="1" t="s">
        <v>86</v>
      </c>
      <c r="C60" s="1" t="s">
        <v>146</v>
      </c>
      <c r="D60" s="1" t="s">
        <v>143</v>
      </c>
      <c r="E60" s="123">
        <v>54</v>
      </c>
      <c r="F60" s="1" t="s">
        <v>144</v>
      </c>
      <c r="G60" s="2"/>
      <c r="H60" s="2"/>
      <c r="I60" s="116">
        <v>41521</v>
      </c>
      <c r="J60" s="113" t="s">
        <v>84</v>
      </c>
      <c r="K60">
        <v>1</v>
      </c>
    </row>
    <row r="61" spans="1:11">
      <c r="A61" s="1" t="s">
        <v>288</v>
      </c>
      <c r="B61" s="1" t="s">
        <v>86</v>
      </c>
      <c r="C61" s="1" t="s">
        <v>89</v>
      </c>
      <c r="D61" s="1" t="s">
        <v>147</v>
      </c>
      <c r="E61" s="123">
        <v>1415.36</v>
      </c>
      <c r="F61" s="1" t="s">
        <v>148</v>
      </c>
      <c r="G61" s="2">
        <v>41516</v>
      </c>
      <c r="H61" s="2">
        <v>41519</v>
      </c>
      <c r="I61" s="116">
        <v>41521</v>
      </c>
      <c r="J61" s="113" t="s">
        <v>23</v>
      </c>
      <c r="K61">
        <v>1</v>
      </c>
    </row>
    <row r="62" spans="1:11">
      <c r="A62" s="1" t="s">
        <v>288</v>
      </c>
      <c r="B62" s="1" t="s">
        <v>86</v>
      </c>
      <c r="C62" s="1" t="s">
        <v>89</v>
      </c>
      <c r="D62" s="1" t="s">
        <v>157</v>
      </c>
      <c r="E62" s="123">
        <v>4163.04</v>
      </c>
      <c r="F62" s="1" t="s">
        <v>158</v>
      </c>
      <c r="G62" s="2">
        <v>41515</v>
      </c>
      <c r="H62" s="2">
        <v>41518</v>
      </c>
      <c r="I62" s="116">
        <v>41527</v>
      </c>
      <c r="J62" s="113" t="s">
        <v>23</v>
      </c>
      <c r="K62">
        <v>1</v>
      </c>
    </row>
    <row r="63" spans="1:11">
      <c r="A63" s="1" t="s">
        <v>288</v>
      </c>
      <c r="B63" s="1" t="s">
        <v>86</v>
      </c>
      <c r="C63" s="1" t="s">
        <v>89</v>
      </c>
      <c r="D63" s="1" t="s">
        <v>157</v>
      </c>
      <c r="E63" s="123">
        <v>1214.22</v>
      </c>
      <c r="F63" s="1" t="s">
        <v>159</v>
      </c>
      <c r="G63" s="2">
        <v>41515</v>
      </c>
      <c r="H63" s="2">
        <v>41518</v>
      </c>
      <c r="I63" s="116">
        <v>41527</v>
      </c>
      <c r="J63" s="113" t="s">
        <v>23</v>
      </c>
      <c r="K63">
        <v>1</v>
      </c>
    </row>
    <row r="64" spans="1:11">
      <c r="A64" s="1" t="s">
        <v>288</v>
      </c>
      <c r="B64" s="1" t="s">
        <v>86</v>
      </c>
      <c r="C64" s="1" t="s">
        <v>89</v>
      </c>
      <c r="D64" s="1" t="s">
        <v>17</v>
      </c>
      <c r="E64" s="123">
        <v>227.55</v>
      </c>
      <c r="F64" s="1" t="s">
        <v>161</v>
      </c>
      <c r="G64" s="2">
        <v>41528</v>
      </c>
      <c r="H64" s="2">
        <v>41531</v>
      </c>
      <c r="I64" s="116">
        <v>41528</v>
      </c>
      <c r="J64" s="113" t="s">
        <v>23</v>
      </c>
      <c r="K64">
        <v>1</v>
      </c>
    </row>
    <row r="65" spans="1:11">
      <c r="A65" s="1" t="s">
        <v>288</v>
      </c>
      <c r="B65" s="1" t="s">
        <v>86</v>
      </c>
      <c r="C65" s="1" t="s">
        <v>146</v>
      </c>
      <c r="D65" s="1" t="s">
        <v>163</v>
      </c>
      <c r="E65" s="123">
        <v>360</v>
      </c>
      <c r="F65" s="1"/>
      <c r="G65" s="2"/>
      <c r="H65" s="2">
        <v>41537</v>
      </c>
      <c r="I65" s="116">
        <v>41537</v>
      </c>
      <c r="J65" s="113" t="s">
        <v>23</v>
      </c>
    </row>
    <row r="66" spans="1:11">
      <c r="A66" s="1" t="s">
        <v>288</v>
      </c>
      <c r="B66" s="1" t="s">
        <v>86</v>
      </c>
      <c r="C66" s="1" t="s">
        <v>89</v>
      </c>
      <c r="D66" s="1" t="s">
        <v>157</v>
      </c>
      <c r="E66" s="123">
        <v>2786.4</v>
      </c>
      <c r="F66" s="1" t="s">
        <v>168</v>
      </c>
      <c r="G66" s="2">
        <v>41544</v>
      </c>
      <c r="H66" s="2">
        <v>41547</v>
      </c>
      <c r="I66" s="116">
        <v>41547</v>
      </c>
      <c r="J66" s="113" t="s">
        <v>23</v>
      </c>
      <c r="K66">
        <v>1</v>
      </c>
    </row>
    <row r="67" spans="1:11">
      <c r="A67" s="1" t="s">
        <v>288</v>
      </c>
      <c r="B67" s="1" t="s">
        <v>86</v>
      </c>
      <c r="C67" s="1" t="s">
        <v>89</v>
      </c>
      <c r="D67" s="1" t="s">
        <v>169</v>
      </c>
      <c r="E67" s="123">
        <v>594.69000000000005</v>
      </c>
      <c r="F67" s="1" t="s">
        <v>170</v>
      </c>
      <c r="G67" s="2">
        <v>41547</v>
      </c>
      <c r="H67" s="2">
        <v>41550</v>
      </c>
      <c r="I67" s="116">
        <v>41547</v>
      </c>
      <c r="J67" s="113" t="s">
        <v>23</v>
      </c>
      <c r="K67">
        <v>1</v>
      </c>
    </row>
    <row r="68" spans="1:11">
      <c r="A68" s="1" t="s">
        <v>288</v>
      </c>
      <c r="B68" s="1" t="s">
        <v>26</v>
      </c>
      <c r="C68" s="1" t="s">
        <v>146</v>
      </c>
      <c r="D68" s="1" t="s">
        <v>30</v>
      </c>
      <c r="E68" s="123">
        <v>2960</v>
      </c>
      <c r="F68" s="1"/>
      <c r="G68" s="2"/>
      <c r="H68" s="2"/>
      <c r="I68" s="116">
        <v>41552</v>
      </c>
      <c r="J68" s="113" t="s">
        <v>84</v>
      </c>
    </row>
    <row r="69" spans="1:11">
      <c r="A69" s="1" t="s">
        <v>288</v>
      </c>
      <c r="B69" s="1" t="s">
        <v>86</v>
      </c>
      <c r="C69" s="1" t="s">
        <v>146</v>
      </c>
      <c r="D69" s="1" t="s">
        <v>171</v>
      </c>
      <c r="E69" s="123">
        <v>200</v>
      </c>
      <c r="F69" s="1" t="s">
        <v>172</v>
      </c>
      <c r="G69" s="2">
        <v>41549</v>
      </c>
      <c r="H69" s="2">
        <v>41549</v>
      </c>
      <c r="I69" s="116">
        <v>41552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173</v>
      </c>
      <c r="E70" s="123">
        <v>48.18</v>
      </c>
      <c r="F70" s="1" t="s">
        <v>174</v>
      </c>
      <c r="G70" s="2">
        <v>41548</v>
      </c>
      <c r="H70" s="2">
        <v>41548</v>
      </c>
      <c r="I70" s="116">
        <v>41552</v>
      </c>
      <c r="J70" s="113" t="s">
        <v>84</v>
      </c>
    </row>
    <row r="71" spans="1:11">
      <c r="A71" s="1" t="s">
        <v>288</v>
      </c>
      <c r="B71" s="1" t="s">
        <v>86</v>
      </c>
      <c r="C71" s="1" t="s">
        <v>146</v>
      </c>
      <c r="D71" s="1" t="s">
        <v>175</v>
      </c>
      <c r="E71" s="123">
        <v>90</v>
      </c>
      <c r="F71" s="1" t="s">
        <v>176</v>
      </c>
      <c r="G71" s="2">
        <v>41547</v>
      </c>
      <c r="H71" s="2">
        <v>41547</v>
      </c>
      <c r="I71" s="116">
        <v>41552</v>
      </c>
      <c r="J71" s="113" t="s">
        <v>84</v>
      </c>
    </row>
    <row r="72" spans="1:11">
      <c r="A72" s="1" t="s">
        <v>288</v>
      </c>
      <c r="B72" s="1" t="s">
        <v>26</v>
      </c>
      <c r="C72" s="1" t="s">
        <v>146</v>
      </c>
      <c r="D72" s="1" t="s">
        <v>31</v>
      </c>
      <c r="E72" s="123">
        <v>2000</v>
      </c>
      <c r="F72" s="1"/>
      <c r="G72" s="2"/>
      <c r="H72" s="2"/>
      <c r="I72" s="116">
        <v>41578</v>
      </c>
      <c r="J72" t="s">
        <v>84</v>
      </c>
    </row>
    <row r="73" spans="1:11">
      <c r="A73" s="1" t="s">
        <v>288</v>
      </c>
      <c r="B73" s="1" t="s">
        <v>86</v>
      </c>
      <c r="C73" s="1" t="s">
        <v>89</v>
      </c>
      <c r="D73" s="1" t="s">
        <v>186</v>
      </c>
      <c r="E73" s="123">
        <v>1260.76</v>
      </c>
      <c r="F73" s="1" t="s">
        <v>187</v>
      </c>
      <c r="G73" s="2"/>
      <c r="H73" s="2"/>
      <c r="I73" s="116">
        <v>41557</v>
      </c>
      <c r="J73" s="113" t="s">
        <v>23</v>
      </c>
      <c r="K73">
        <v>1</v>
      </c>
    </row>
    <row r="74" spans="1:11">
      <c r="A74" s="1" t="s">
        <v>288</v>
      </c>
      <c r="B74" s="1" t="s">
        <v>86</v>
      </c>
      <c r="C74" s="1" t="s">
        <v>89</v>
      </c>
      <c r="D74" s="1" t="s">
        <v>104</v>
      </c>
      <c r="E74" s="123">
        <v>2398.8000000000002</v>
      </c>
      <c r="F74" s="1" t="s">
        <v>188</v>
      </c>
      <c r="G74" s="2">
        <v>41558</v>
      </c>
      <c r="H74" s="2">
        <v>41561</v>
      </c>
      <c r="I74" s="116">
        <v>41558</v>
      </c>
      <c r="J74" s="113" t="s">
        <v>23</v>
      </c>
      <c r="K74">
        <v>1</v>
      </c>
    </row>
    <row r="75" spans="1:11">
      <c r="A75" s="1" t="s">
        <v>288</v>
      </c>
      <c r="B75" s="1" t="s">
        <v>26</v>
      </c>
      <c r="C75" s="1" t="s">
        <v>146</v>
      </c>
      <c r="D75" s="1" t="s">
        <v>321</v>
      </c>
      <c r="E75" s="123">
        <v>120</v>
      </c>
      <c r="F75" s="1"/>
      <c r="G75" s="2"/>
      <c r="H75" s="2"/>
      <c r="I75" s="116">
        <v>41585</v>
      </c>
      <c r="J75" t="s">
        <v>84</v>
      </c>
    </row>
    <row r="76" spans="1:11">
      <c r="A76" s="1" t="s">
        <v>289</v>
      </c>
      <c r="B76" s="1" t="s">
        <v>86</v>
      </c>
      <c r="C76" s="1" t="s">
        <v>89</v>
      </c>
      <c r="D76" s="1" t="s">
        <v>17</v>
      </c>
      <c r="E76" s="123">
        <v>2413.2399999999998</v>
      </c>
      <c r="F76" s="1" t="s">
        <v>160</v>
      </c>
      <c r="G76" s="2">
        <v>41527</v>
      </c>
      <c r="H76" s="2">
        <v>41530</v>
      </c>
      <c r="I76" s="116">
        <v>41527</v>
      </c>
      <c r="J76" s="113" t="s">
        <v>23</v>
      </c>
      <c r="K76">
        <v>1</v>
      </c>
    </row>
    <row r="77" spans="1:11">
      <c r="A77" s="1" t="s">
        <v>289</v>
      </c>
      <c r="B77" s="1" t="s">
        <v>86</v>
      </c>
      <c r="C77" s="1" t="s">
        <v>89</v>
      </c>
      <c r="D77" s="1" t="s">
        <v>17</v>
      </c>
      <c r="E77" s="123">
        <v>247.93</v>
      </c>
      <c r="F77" s="1" t="s">
        <v>162</v>
      </c>
      <c r="G77" s="2">
        <v>41534</v>
      </c>
      <c r="H77" s="2">
        <v>41537</v>
      </c>
      <c r="I77" s="116">
        <v>41534</v>
      </c>
      <c r="J77" s="113" t="s">
        <v>23</v>
      </c>
      <c r="K77">
        <v>1</v>
      </c>
    </row>
    <row r="78" spans="1:11">
      <c r="A78" s="1" t="s">
        <v>289</v>
      </c>
      <c r="B78" s="1" t="s">
        <v>86</v>
      </c>
      <c r="C78" s="1" t="s">
        <v>89</v>
      </c>
      <c r="D78" s="1" t="s">
        <v>17</v>
      </c>
      <c r="E78" s="123">
        <v>257.38</v>
      </c>
      <c r="F78" s="1" t="s">
        <v>164</v>
      </c>
      <c r="G78" s="2">
        <v>41536</v>
      </c>
      <c r="H78" s="2">
        <v>41539</v>
      </c>
      <c r="I78" s="116">
        <v>41536</v>
      </c>
      <c r="J78" s="113" t="s">
        <v>23</v>
      </c>
      <c r="K78">
        <v>1</v>
      </c>
    </row>
    <row r="79" spans="1:11">
      <c r="A79" s="1" t="s">
        <v>289</v>
      </c>
      <c r="B79" s="1" t="s">
        <v>86</v>
      </c>
      <c r="C79" s="1" t="s">
        <v>89</v>
      </c>
      <c r="D79" s="1" t="s">
        <v>165</v>
      </c>
      <c r="E79" s="123">
        <v>7792.51</v>
      </c>
      <c r="F79" s="1" t="s">
        <v>166</v>
      </c>
      <c r="G79" s="2">
        <v>41533</v>
      </c>
      <c r="H79" s="2">
        <v>41536</v>
      </c>
      <c r="I79" s="116">
        <v>41541</v>
      </c>
      <c r="J79" s="113" t="s">
        <v>23</v>
      </c>
      <c r="K79">
        <v>1</v>
      </c>
    </row>
    <row r="80" spans="1:11">
      <c r="A80" s="1" t="s">
        <v>289</v>
      </c>
      <c r="B80" s="1" t="s">
        <v>26</v>
      </c>
      <c r="C80" s="1" t="s">
        <v>146</v>
      </c>
      <c r="D80" s="1" t="s">
        <v>29</v>
      </c>
      <c r="E80" s="123">
        <v>10100</v>
      </c>
      <c r="F80" s="1"/>
      <c r="G80" s="2"/>
      <c r="H80" s="2"/>
      <c r="I80" s="116">
        <v>41542</v>
      </c>
      <c r="J80" s="113" t="s">
        <v>23</v>
      </c>
    </row>
    <row r="81" spans="1:12">
      <c r="A81" s="1" t="s">
        <v>289</v>
      </c>
      <c r="B81" s="1" t="s">
        <v>86</v>
      </c>
      <c r="C81" s="1" t="s">
        <v>89</v>
      </c>
      <c r="D81" s="1" t="s">
        <v>80</v>
      </c>
      <c r="E81" s="123">
        <v>4489.5</v>
      </c>
      <c r="F81" s="1" t="s">
        <v>167</v>
      </c>
      <c r="G81" s="2">
        <v>41542</v>
      </c>
      <c r="H81" s="2">
        <v>41545</v>
      </c>
      <c r="I81" s="116">
        <v>41542</v>
      </c>
      <c r="J81" s="113" t="s">
        <v>23</v>
      </c>
      <c r="K81">
        <v>1</v>
      </c>
    </row>
    <row r="82" spans="1:12">
      <c r="A82" s="1" t="s">
        <v>290</v>
      </c>
      <c r="B82" s="1" t="s">
        <v>86</v>
      </c>
      <c r="C82" s="1" t="s">
        <v>89</v>
      </c>
      <c r="D82" s="1" t="s">
        <v>209</v>
      </c>
      <c r="E82" s="123">
        <v>86.1</v>
      </c>
      <c r="F82" s="1" t="s">
        <v>191</v>
      </c>
      <c r="G82" s="2">
        <v>41570</v>
      </c>
      <c r="H82" s="2">
        <v>41573</v>
      </c>
      <c r="I82" s="116">
        <v>41570</v>
      </c>
      <c r="J82" t="s">
        <v>23</v>
      </c>
      <c r="K82">
        <v>1</v>
      </c>
    </row>
    <row r="83" spans="1:12">
      <c r="A83" s="1" t="s">
        <v>290</v>
      </c>
      <c r="B83" s="1" t="s">
        <v>86</v>
      </c>
      <c r="C83" s="1" t="s">
        <v>177</v>
      </c>
      <c r="D83" s="1" t="s">
        <v>208</v>
      </c>
      <c r="E83" s="123">
        <v>1000</v>
      </c>
      <c r="F83" s="1" t="s">
        <v>178</v>
      </c>
      <c r="G83" s="2"/>
      <c r="H83" s="2"/>
      <c r="I83" s="116">
        <v>41555</v>
      </c>
      <c r="J83" s="113" t="s">
        <v>84</v>
      </c>
    </row>
    <row r="84" spans="1:12">
      <c r="A84" s="1" t="s">
        <v>290</v>
      </c>
      <c r="B84" s="1" t="s">
        <v>86</v>
      </c>
      <c r="C84" s="1" t="s">
        <v>177</v>
      </c>
      <c r="D84" s="1" t="s">
        <v>32</v>
      </c>
      <c r="E84" s="123">
        <v>6500</v>
      </c>
      <c r="F84" s="1"/>
      <c r="G84" s="2"/>
      <c r="H84" s="2"/>
      <c r="I84" s="116">
        <v>41565</v>
      </c>
      <c r="J84" s="113" t="s">
        <v>84</v>
      </c>
    </row>
    <row r="85" spans="1:12">
      <c r="A85" s="1" t="s">
        <v>290</v>
      </c>
      <c r="B85" s="1" t="s">
        <v>26</v>
      </c>
      <c r="C85" s="1" t="s">
        <v>146</v>
      </c>
      <c r="D85" s="1" t="s">
        <v>32</v>
      </c>
      <c r="E85" s="123">
        <v>5640</v>
      </c>
      <c r="F85" s="1"/>
      <c r="G85" s="2"/>
      <c r="H85" s="2"/>
      <c r="I85" s="116">
        <v>41585</v>
      </c>
      <c r="J85" t="s">
        <v>84</v>
      </c>
    </row>
    <row r="86" spans="1:12">
      <c r="A86" s="1" t="s">
        <v>290</v>
      </c>
      <c r="B86" s="1" t="s">
        <v>26</v>
      </c>
      <c r="C86" s="1" t="s">
        <v>146</v>
      </c>
      <c r="D86" s="1" t="s">
        <v>33</v>
      </c>
      <c r="E86" s="123">
        <v>5900</v>
      </c>
      <c r="F86" s="1"/>
      <c r="G86" s="2"/>
      <c r="H86" s="2"/>
      <c r="I86" s="116">
        <v>41632</v>
      </c>
      <c r="J86" t="s">
        <v>23</v>
      </c>
    </row>
    <row r="87" spans="1:12">
      <c r="A87" s="1" t="s">
        <v>290</v>
      </c>
      <c r="B87" s="1" t="s">
        <v>86</v>
      </c>
      <c r="C87" s="1" t="s">
        <v>179</v>
      </c>
      <c r="D87" s="1" t="s">
        <v>180</v>
      </c>
      <c r="E87" s="123">
        <v>9249.7800000000007</v>
      </c>
      <c r="F87" s="1" t="s">
        <v>316</v>
      </c>
      <c r="G87" s="2"/>
      <c r="H87" s="2"/>
      <c r="I87" s="116">
        <v>41557</v>
      </c>
      <c r="J87" s="113" t="s">
        <v>23</v>
      </c>
      <c r="K87">
        <v>1</v>
      </c>
    </row>
    <row r="88" spans="1:12">
      <c r="A88" s="1" t="s">
        <v>290</v>
      </c>
      <c r="B88" s="1" t="s">
        <v>86</v>
      </c>
      <c r="C88" s="1" t="s">
        <v>179</v>
      </c>
      <c r="D88" s="1" t="s">
        <v>181</v>
      </c>
      <c r="E88" s="123">
        <v>610</v>
      </c>
      <c r="F88" s="1" t="s">
        <v>182</v>
      </c>
      <c r="G88" s="2"/>
      <c r="H88" s="2"/>
      <c r="I88" s="116">
        <v>41557</v>
      </c>
      <c r="J88" s="113" t="s">
        <v>23</v>
      </c>
    </row>
    <row r="89" spans="1:12">
      <c r="A89" s="1" t="s">
        <v>290</v>
      </c>
      <c r="B89" s="1" t="s">
        <v>86</v>
      </c>
      <c r="C89" s="1" t="s">
        <v>179</v>
      </c>
      <c r="D89" s="1" t="s">
        <v>181</v>
      </c>
      <c r="E89" s="123">
        <v>1420.86</v>
      </c>
      <c r="F89" s="1" t="s">
        <v>279</v>
      </c>
      <c r="G89" s="2"/>
      <c r="H89" s="2"/>
      <c r="I89" s="116">
        <v>41618</v>
      </c>
      <c r="J89" t="s">
        <v>23</v>
      </c>
      <c r="K89">
        <v>1</v>
      </c>
    </row>
    <row r="90" spans="1:12">
      <c r="A90" s="1" t="s">
        <v>290</v>
      </c>
      <c r="B90" s="1" t="s">
        <v>86</v>
      </c>
      <c r="C90" s="1" t="s">
        <v>179</v>
      </c>
      <c r="D90" s="1" t="s">
        <v>183</v>
      </c>
      <c r="E90" s="123">
        <v>790</v>
      </c>
      <c r="F90" s="1" t="s">
        <v>184</v>
      </c>
      <c r="G90" s="2"/>
      <c r="H90" s="2"/>
      <c r="I90" s="116">
        <v>41557</v>
      </c>
      <c r="J90" s="113" t="s">
        <v>23</v>
      </c>
    </row>
    <row r="91" spans="1:12">
      <c r="A91" s="1" t="s">
        <v>290</v>
      </c>
      <c r="B91" s="1" t="s">
        <v>86</v>
      </c>
      <c r="C91" s="1" t="s">
        <v>179</v>
      </c>
      <c r="D91" s="1" t="s">
        <v>183</v>
      </c>
      <c r="E91" s="123">
        <v>1841.26</v>
      </c>
      <c r="F91" s="1" t="s">
        <v>278</v>
      </c>
      <c r="G91" s="2"/>
      <c r="H91" s="2"/>
      <c r="I91" s="116">
        <v>41618</v>
      </c>
      <c r="J91" t="s">
        <v>23</v>
      </c>
      <c r="K91">
        <v>1</v>
      </c>
    </row>
    <row r="92" spans="1:12">
      <c r="A92" s="1" t="s">
        <v>290</v>
      </c>
      <c r="B92" s="1" t="s">
        <v>86</v>
      </c>
      <c r="C92" s="1" t="s">
        <v>179</v>
      </c>
      <c r="D92" s="1" t="s">
        <v>185</v>
      </c>
      <c r="E92" s="123">
        <v>12076.41</v>
      </c>
      <c r="F92" s="123" t="s">
        <v>315</v>
      </c>
      <c r="G92" s="2"/>
      <c r="H92" s="2"/>
      <c r="I92" s="116">
        <v>41557</v>
      </c>
      <c r="J92" s="113" t="s">
        <v>23</v>
      </c>
      <c r="K92">
        <v>1</v>
      </c>
      <c r="L92">
        <v>12076.41</v>
      </c>
    </row>
    <row r="93" spans="1:12">
      <c r="A93" s="1" t="s">
        <v>290</v>
      </c>
      <c r="B93" s="1" t="s">
        <v>86</v>
      </c>
      <c r="C93" s="1" t="s">
        <v>253</v>
      </c>
      <c r="D93" s="1" t="s">
        <v>254</v>
      </c>
      <c r="E93" s="123">
        <v>-2500</v>
      </c>
      <c r="F93" s="1"/>
      <c r="G93" s="2"/>
      <c r="H93" s="2"/>
      <c r="I93" s="116">
        <v>41607</v>
      </c>
    </row>
    <row r="94" spans="1:12">
      <c r="A94" s="1" t="s">
        <v>290</v>
      </c>
      <c r="B94" s="1" t="s">
        <v>86</v>
      </c>
      <c r="C94" s="1" t="s">
        <v>89</v>
      </c>
      <c r="D94" s="1" t="s">
        <v>207</v>
      </c>
      <c r="E94" s="123">
        <v>290.98</v>
      </c>
      <c r="F94" s="1" t="s">
        <v>197</v>
      </c>
      <c r="G94" s="2">
        <v>41571</v>
      </c>
      <c r="H94" s="2">
        <v>41574</v>
      </c>
      <c r="I94" s="116">
        <v>41571</v>
      </c>
      <c r="J94" t="s">
        <v>23</v>
      </c>
      <c r="K94">
        <v>1</v>
      </c>
    </row>
    <row r="95" spans="1:12">
      <c r="A95" s="1" t="s">
        <v>290</v>
      </c>
      <c r="B95" s="1" t="s">
        <v>86</v>
      </c>
      <c r="C95" s="1" t="s">
        <v>89</v>
      </c>
      <c r="D95" s="1" t="s">
        <v>222</v>
      </c>
      <c r="E95" s="123">
        <v>888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1</v>
      </c>
    </row>
    <row r="96" spans="1:12">
      <c r="A96" s="1" t="s">
        <v>290</v>
      </c>
      <c r="B96" s="1" t="s">
        <v>86</v>
      </c>
      <c r="C96" s="1" t="s">
        <v>89</v>
      </c>
      <c r="D96" s="1" t="s">
        <v>225</v>
      </c>
      <c r="E96" s="123">
        <v>367.84</v>
      </c>
      <c r="F96" s="1" t="s">
        <v>223</v>
      </c>
      <c r="G96" s="2">
        <v>41585</v>
      </c>
      <c r="H96" s="2">
        <v>41588</v>
      </c>
      <c r="I96" s="116">
        <v>41586</v>
      </c>
      <c r="J96" t="s">
        <v>23</v>
      </c>
      <c r="K96">
        <v>1</v>
      </c>
    </row>
    <row r="97" spans="1:11">
      <c r="A97" s="1" t="s">
        <v>290</v>
      </c>
      <c r="B97" s="1" t="s">
        <v>86</v>
      </c>
      <c r="C97" s="1" t="s">
        <v>89</v>
      </c>
      <c r="D97" s="1" t="s">
        <v>225</v>
      </c>
      <c r="E97" s="123">
        <v>760.18</v>
      </c>
      <c r="F97" s="1" t="s">
        <v>227</v>
      </c>
      <c r="G97" s="2">
        <v>41591</v>
      </c>
      <c r="H97" s="2">
        <v>41594</v>
      </c>
      <c r="I97" s="116">
        <v>41595</v>
      </c>
      <c r="J97" t="s">
        <v>23</v>
      </c>
      <c r="K97">
        <v>1</v>
      </c>
    </row>
    <row r="98" spans="1:11">
      <c r="A98" s="1" t="s">
        <v>290</v>
      </c>
      <c r="B98" s="1" t="s">
        <v>86</v>
      </c>
      <c r="C98" s="1" t="s">
        <v>228</v>
      </c>
      <c r="D98" s="1" t="s">
        <v>229</v>
      </c>
      <c r="E98" s="123">
        <v>929.88</v>
      </c>
      <c r="F98" s="1" t="s">
        <v>230</v>
      </c>
      <c r="G98" s="2"/>
      <c r="H98" s="2"/>
      <c r="I98" s="116">
        <v>41592</v>
      </c>
      <c r="J98" t="s">
        <v>23</v>
      </c>
      <c r="K98">
        <v>0</v>
      </c>
    </row>
    <row r="99" spans="1:11">
      <c r="A99" s="1" t="s">
        <v>290</v>
      </c>
      <c r="B99" s="1" t="s">
        <v>86</v>
      </c>
      <c r="C99" s="1" t="s">
        <v>89</v>
      </c>
      <c r="D99" s="1" t="s">
        <v>14</v>
      </c>
      <c r="E99" s="123">
        <v>104.7</v>
      </c>
      <c r="F99" s="1" t="s">
        <v>233</v>
      </c>
      <c r="G99" s="2">
        <v>41596</v>
      </c>
      <c r="H99" s="2">
        <v>41599</v>
      </c>
      <c r="I99" s="116">
        <v>41596</v>
      </c>
      <c r="J99" t="s">
        <v>23</v>
      </c>
      <c r="K99">
        <v>1</v>
      </c>
    </row>
    <row r="100" spans="1:11">
      <c r="A100" s="1" t="s">
        <v>290</v>
      </c>
      <c r="B100" s="1" t="s">
        <v>86</v>
      </c>
      <c r="C100" s="1" t="s">
        <v>179</v>
      </c>
      <c r="D100" s="1" t="s">
        <v>234</v>
      </c>
      <c r="E100" s="123">
        <v>120</v>
      </c>
      <c r="F100" s="1" t="s">
        <v>235</v>
      </c>
      <c r="G100" s="2">
        <v>41598</v>
      </c>
      <c r="H100" s="2">
        <v>41601</v>
      </c>
      <c r="I100" s="116">
        <v>41599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179</v>
      </c>
      <c r="D101" s="1" t="s">
        <v>247</v>
      </c>
      <c r="E101" s="123">
        <v>960.45</v>
      </c>
      <c r="F101" s="1" t="s">
        <v>248</v>
      </c>
      <c r="G101" s="2">
        <v>41600</v>
      </c>
      <c r="H101" s="2">
        <v>41600</v>
      </c>
      <c r="I101" s="116">
        <v>41605</v>
      </c>
      <c r="J101" t="s">
        <v>23</v>
      </c>
      <c r="K101">
        <v>0</v>
      </c>
    </row>
    <row r="102" spans="1:11">
      <c r="A102" s="1" t="s">
        <v>290</v>
      </c>
      <c r="B102" s="1" t="s">
        <v>86</v>
      </c>
      <c r="C102" s="1" t="s">
        <v>179</v>
      </c>
      <c r="D102" s="1" t="s">
        <v>275</v>
      </c>
      <c r="E102" s="123">
        <v>690.74</v>
      </c>
      <c r="F102" s="1" t="s">
        <v>274</v>
      </c>
      <c r="G102" s="2">
        <v>41617</v>
      </c>
      <c r="H102" s="2"/>
      <c r="I102" s="116">
        <v>41618</v>
      </c>
      <c r="J102" t="s">
        <v>23</v>
      </c>
      <c r="K102">
        <v>0</v>
      </c>
    </row>
    <row r="103" spans="1:11">
      <c r="A103" s="1" t="s">
        <v>290</v>
      </c>
      <c r="B103" s="1" t="s">
        <v>26</v>
      </c>
      <c r="C103" s="1" t="s">
        <v>146</v>
      </c>
      <c r="D103" s="1" t="s">
        <v>306</v>
      </c>
      <c r="E103" s="123">
        <v>150</v>
      </c>
      <c r="F103" s="1"/>
      <c r="G103" s="2"/>
      <c r="H103" s="2"/>
      <c r="I103" s="116">
        <v>41632</v>
      </c>
      <c r="J103" t="s">
        <v>23</v>
      </c>
    </row>
    <row r="104" spans="1:11">
      <c r="A104" s="1" t="s">
        <v>291</v>
      </c>
      <c r="B104" s="1" t="s">
        <v>86</v>
      </c>
      <c r="C104" s="1" t="s">
        <v>89</v>
      </c>
      <c r="D104" s="1" t="s">
        <v>220</v>
      </c>
      <c r="E104" s="123">
        <v>192.4</v>
      </c>
      <c r="F104" s="1" t="s">
        <v>221</v>
      </c>
      <c r="G104" s="2">
        <v>41583</v>
      </c>
      <c r="H104" s="2">
        <v>41586</v>
      </c>
      <c r="I104" s="116">
        <v>41586</v>
      </c>
      <c r="J104" t="s">
        <v>23</v>
      </c>
      <c r="K104">
        <v>1</v>
      </c>
    </row>
    <row r="105" spans="1:11">
      <c r="A105" s="1" t="s">
        <v>291</v>
      </c>
      <c r="B105" s="1" t="s">
        <v>86</v>
      </c>
      <c r="C105" s="1" t="s">
        <v>89</v>
      </c>
      <c r="D105" s="1" t="s">
        <v>22</v>
      </c>
      <c r="E105" s="123">
        <v>312.33</v>
      </c>
      <c r="F105" s="1" t="s">
        <v>211</v>
      </c>
      <c r="G105" s="2">
        <v>41582</v>
      </c>
      <c r="H105" s="2">
        <v>41585</v>
      </c>
      <c r="I105" s="116">
        <v>41582</v>
      </c>
      <c r="J105" t="s">
        <v>23</v>
      </c>
      <c r="K105">
        <v>1</v>
      </c>
    </row>
    <row r="106" spans="1:11">
      <c r="A106" s="1" t="s">
        <v>291</v>
      </c>
      <c r="B106" s="1" t="s">
        <v>26</v>
      </c>
      <c r="C106" s="1" t="s">
        <v>146</v>
      </c>
      <c r="D106" s="1" t="s">
        <v>217</v>
      </c>
      <c r="E106" s="123">
        <v>200</v>
      </c>
      <c r="F106" s="1"/>
      <c r="G106" s="2"/>
      <c r="H106" s="2"/>
      <c r="I106" s="116">
        <v>41585</v>
      </c>
      <c r="J106" t="s">
        <v>84</v>
      </c>
    </row>
    <row r="107" spans="1:11">
      <c r="A107" s="1" t="s">
        <v>291</v>
      </c>
      <c r="B107" s="1" t="s">
        <v>86</v>
      </c>
      <c r="C107" s="1" t="s">
        <v>89</v>
      </c>
      <c r="D107" s="1" t="s">
        <v>258</v>
      </c>
      <c r="E107" s="123">
        <v>7781.55</v>
      </c>
      <c r="F107" s="1" t="s">
        <v>259</v>
      </c>
      <c r="G107" s="2">
        <v>41610</v>
      </c>
      <c r="H107" s="2">
        <v>41613</v>
      </c>
      <c r="I107" s="116">
        <v>41613</v>
      </c>
      <c r="J107" t="s">
        <v>23</v>
      </c>
      <c r="K107">
        <v>1</v>
      </c>
    </row>
    <row r="108" spans="1:11">
      <c r="A108" s="1" t="s">
        <v>291</v>
      </c>
      <c r="B108" s="1" t="s">
        <v>86</v>
      </c>
      <c r="C108" s="1" t="s">
        <v>89</v>
      </c>
      <c r="D108" s="1" t="s">
        <v>260</v>
      </c>
      <c r="E108" s="123">
        <v>4842.8500000000004</v>
      </c>
      <c r="F108" s="1" t="s">
        <v>261</v>
      </c>
      <c r="G108" s="2">
        <v>41607</v>
      </c>
      <c r="H108" s="2">
        <v>41614</v>
      </c>
      <c r="I108" s="116">
        <v>41613</v>
      </c>
      <c r="J108" t="s">
        <v>23</v>
      </c>
      <c r="K108">
        <v>1</v>
      </c>
    </row>
    <row r="109" spans="1:11">
      <c r="A109" s="1" t="s">
        <v>291</v>
      </c>
      <c r="B109" s="1" t="s">
        <v>86</v>
      </c>
      <c r="C109" s="1" t="s">
        <v>89</v>
      </c>
      <c r="D109" s="1" t="s">
        <v>260</v>
      </c>
      <c r="E109" s="123">
        <v>1467.55</v>
      </c>
      <c r="F109" s="1" t="s">
        <v>262</v>
      </c>
      <c r="G109" s="2">
        <v>41612</v>
      </c>
      <c r="H109" s="2">
        <v>41615</v>
      </c>
      <c r="I109" s="116">
        <v>41613</v>
      </c>
      <c r="J109" t="s">
        <v>23</v>
      </c>
      <c r="K109">
        <v>1</v>
      </c>
    </row>
    <row r="110" spans="1:11">
      <c r="A110" s="1" t="s">
        <v>291</v>
      </c>
      <c r="B110" s="1" t="s">
        <v>26</v>
      </c>
      <c r="C110" s="1" t="s">
        <v>146</v>
      </c>
      <c r="D110" s="1" t="s">
        <v>264</v>
      </c>
      <c r="E110" s="123">
        <f>9570+350+300</f>
        <v>10220</v>
      </c>
      <c r="F110" s="1"/>
      <c r="G110" s="2"/>
      <c r="H110" s="2"/>
      <c r="I110" s="116">
        <v>41632</v>
      </c>
      <c r="J110" t="s">
        <v>23</v>
      </c>
    </row>
    <row r="111" spans="1:11">
      <c r="A111" s="1" t="s">
        <v>291</v>
      </c>
      <c r="B111" s="1" t="s">
        <v>26</v>
      </c>
      <c r="C111" s="1" t="s">
        <v>146</v>
      </c>
      <c r="D111" s="1" t="s">
        <v>265</v>
      </c>
      <c r="E111" s="123">
        <v>1470</v>
      </c>
      <c r="F111" s="1"/>
      <c r="G111" s="2"/>
      <c r="H111" s="2"/>
      <c r="I111" s="116">
        <v>41615</v>
      </c>
      <c r="J111" t="s">
        <v>23</v>
      </c>
    </row>
    <row r="112" spans="1:11">
      <c r="A112" s="1" t="s">
        <v>291</v>
      </c>
      <c r="B112" s="1" t="s">
        <v>86</v>
      </c>
      <c r="C112" s="1" t="s">
        <v>89</v>
      </c>
      <c r="D112" s="1" t="s">
        <v>272</v>
      </c>
      <c r="E112" s="123">
        <v>296.64</v>
      </c>
      <c r="F112" s="1" t="s">
        <v>273</v>
      </c>
      <c r="G112" s="2">
        <v>41614</v>
      </c>
      <c r="H112" s="2">
        <v>41617</v>
      </c>
      <c r="I112" s="116">
        <v>41618</v>
      </c>
      <c r="J112" t="s">
        <v>23</v>
      </c>
      <c r="K112">
        <v>1</v>
      </c>
    </row>
    <row r="113" spans="1:11">
      <c r="A113" s="1" t="s">
        <v>291</v>
      </c>
      <c r="B113" s="1" t="s">
        <v>86</v>
      </c>
      <c r="C113" s="1" t="s">
        <v>89</v>
      </c>
      <c r="D113" s="1" t="s">
        <v>276</v>
      </c>
      <c r="E113" s="123">
        <v>851.37</v>
      </c>
      <c r="F113" s="1" t="s">
        <v>277</v>
      </c>
      <c r="G113" s="2">
        <v>41618</v>
      </c>
      <c r="H113" s="2">
        <v>41621</v>
      </c>
      <c r="I113" s="116">
        <v>41618</v>
      </c>
      <c r="J113" t="s">
        <v>23</v>
      </c>
      <c r="K113">
        <v>1</v>
      </c>
    </row>
    <row r="114" spans="1:11">
      <c r="A114" s="1" t="s">
        <v>291</v>
      </c>
      <c r="B114" s="1" t="s">
        <v>86</v>
      </c>
      <c r="C114" s="1" t="s">
        <v>89</v>
      </c>
      <c r="D114" s="1" t="s">
        <v>22</v>
      </c>
      <c r="E114" s="123">
        <v>160.52000000000001</v>
      </c>
      <c r="F114" s="1" t="s">
        <v>280</v>
      </c>
      <c r="G114" s="2">
        <v>41619</v>
      </c>
      <c r="H114" s="2">
        <v>41622</v>
      </c>
      <c r="I114" s="116">
        <v>41624</v>
      </c>
      <c r="J114" t="s">
        <v>23</v>
      </c>
      <c r="K114">
        <v>1</v>
      </c>
    </row>
    <row r="115" spans="1:11">
      <c r="A115" s="1" t="s">
        <v>291</v>
      </c>
      <c r="B115" s="1" t="s">
        <v>86</v>
      </c>
      <c r="C115" s="1" t="s">
        <v>281</v>
      </c>
      <c r="D115" s="1" t="s">
        <v>282</v>
      </c>
      <c r="E115" s="123">
        <v>610</v>
      </c>
      <c r="F115" s="1" t="s">
        <v>283</v>
      </c>
      <c r="G115" s="2">
        <v>41621</v>
      </c>
      <c r="H115" s="2">
        <v>41621</v>
      </c>
      <c r="I115" s="116">
        <v>41621</v>
      </c>
      <c r="J115" t="s">
        <v>23</v>
      </c>
      <c r="K115">
        <v>0</v>
      </c>
    </row>
    <row r="116" spans="1:11">
      <c r="A116" s="1" t="s">
        <v>291</v>
      </c>
      <c r="B116" s="1" t="s">
        <v>86</v>
      </c>
      <c r="C116" s="1" t="s">
        <v>89</v>
      </c>
      <c r="D116" s="1" t="s">
        <v>298</v>
      </c>
      <c r="E116" s="123">
        <v>5379.64</v>
      </c>
      <c r="F116" s="1" t="s">
        <v>299</v>
      </c>
      <c r="G116" s="2">
        <v>41631</v>
      </c>
      <c r="H116" s="2">
        <v>41634</v>
      </c>
      <c r="I116" s="116">
        <v>41634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298</v>
      </c>
      <c r="E117" s="123">
        <v>-1073.0899999999999</v>
      </c>
      <c r="F117" s="1" t="s">
        <v>300</v>
      </c>
      <c r="G117" s="2">
        <v>41631</v>
      </c>
      <c r="H117" s="2">
        <v>41635</v>
      </c>
      <c r="I117" s="116"/>
    </row>
    <row r="118" spans="1:11">
      <c r="A118" s="1" t="s">
        <v>291</v>
      </c>
      <c r="B118" s="1" t="s">
        <v>86</v>
      </c>
      <c r="C118" s="1" t="s">
        <v>179</v>
      </c>
      <c r="D118" s="1" t="s">
        <v>303</v>
      </c>
      <c r="E118" s="123">
        <v>3450.9</v>
      </c>
      <c r="F118" s="1" t="s">
        <v>302</v>
      </c>
      <c r="G118" s="2"/>
      <c r="H118" s="2"/>
      <c r="I118" s="116">
        <v>41631</v>
      </c>
      <c r="J118" t="s">
        <v>23</v>
      </c>
      <c r="K118">
        <v>0</v>
      </c>
    </row>
    <row r="119" spans="1:11">
      <c r="A119" s="1" t="s">
        <v>291</v>
      </c>
      <c r="B119" s="1" t="s">
        <v>86</v>
      </c>
      <c r="C119" s="1" t="s">
        <v>146</v>
      </c>
      <c r="D119" s="1" t="s">
        <v>308</v>
      </c>
      <c r="E119" s="123">
        <f>242</f>
        <v>242</v>
      </c>
      <c r="F119" s="1"/>
      <c r="G119" s="2"/>
      <c r="H119" s="2"/>
      <c r="I119" s="116">
        <v>41632</v>
      </c>
      <c r="J119" t="s">
        <v>23</v>
      </c>
    </row>
    <row r="120" spans="1:11">
      <c r="A120" s="1" t="s">
        <v>291</v>
      </c>
      <c r="B120" s="1" t="s">
        <v>86</v>
      </c>
      <c r="C120" s="1" t="s">
        <v>89</v>
      </c>
      <c r="D120" s="1" t="s">
        <v>309</v>
      </c>
      <c r="E120" s="123">
        <v>759.71</v>
      </c>
      <c r="F120" s="1" t="s">
        <v>310</v>
      </c>
      <c r="G120" s="2">
        <v>41621</v>
      </c>
      <c r="H120" s="2">
        <v>41624</v>
      </c>
      <c r="I120" s="116">
        <v>41647</v>
      </c>
      <c r="J120" t="s">
        <v>23</v>
      </c>
      <c r="K120">
        <v>1</v>
      </c>
    </row>
    <row r="121" spans="1:11">
      <c r="A121" s="1" t="s">
        <v>291</v>
      </c>
      <c r="B121" s="1" t="s">
        <v>86</v>
      </c>
      <c r="C121" s="1" t="s">
        <v>89</v>
      </c>
      <c r="D121" s="1" t="s">
        <v>311</v>
      </c>
      <c r="E121" s="123">
        <v>120.56</v>
      </c>
      <c r="F121" s="1" t="s">
        <v>312</v>
      </c>
      <c r="G121" s="2">
        <v>41621</v>
      </c>
      <c r="H121" s="2">
        <v>41624</v>
      </c>
      <c r="I121" s="116">
        <v>41647</v>
      </c>
      <c r="J121" t="s">
        <v>23</v>
      </c>
      <c r="K121">
        <v>1</v>
      </c>
    </row>
    <row r="122" spans="1:11">
      <c r="A122" s="1" t="s">
        <v>291</v>
      </c>
      <c r="B122" s="1" t="s">
        <v>86</v>
      </c>
      <c r="C122" s="1" t="s">
        <v>89</v>
      </c>
      <c r="D122" s="1" t="s">
        <v>313</v>
      </c>
      <c r="E122" s="123">
        <v>606.70000000000005</v>
      </c>
      <c r="F122" s="1" t="s">
        <v>314</v>
      </c>
      <c r="G122" s="2">
        <v>41627</v>
      </c>
      <c r="H122" s="2">
        <v>41630</v>
      </c>
      <c r="I122" s="116">
        <v>41647</v>
      </c>
      <c r="J122" t="s">
        <v>23</v>
      </c>
      <c r="K122">
        <v>1</v>
      </c>
    </row>
    <row r="123" spans="1:11">
      <c r="A123" s="1" t="s">
        <v>291</v>
      </c>
      <c r="B123" s="1" t="s">
        <v>86</v>
      </c>
      <c r="C123" s="1" t="s">
        <v>89</v>
      </c>
      <c r="D123" s="1" t="s">
        <v>323</v>
      </c>
      <c r="E123" s="123">
        <v>333.24</v>
      </c>
      <c r="F123" s="1" t="s">
        <v>324</v>
      </c>
      <c r="G123" s="2">
        <v>41702</v>
      </c>
      <c r="H123" s="2">
        <v>41705</v>
      </c>
      <c r="I123" s="116">
        <v>41702</v>
      </c>
      <c r="J123" t="s">
        <v>23</v>
      </c>
    </row>
    <row r="124" spans="1:11" ht="13.5" customHeight="1">
      <c r="A124" s="1" t="s">
        <v>292</v>
      </c>
      <c r="B124" s="1" t="s">
        <v>86</v>
      </c>
      <c r="C124" s="1" t="s">
        <v>89</v>
      </c>
      <c r="D124" s="1" t="s">
        <v>22</v>
      </c>
      <c r="E124" s="123">
        <v>60.89</v>
      </c>
      <c r="F124" s="1" t="s">
        <v>191</v>
      </c>
      <c r="G124" s="2">
        <v>41570</v>
      </c>
      <c r="H124" s="2">
        <v>41573</v>
      </c>
      <c r="I124" s="116">
        <v>41570</v>
      </c>
      <c r="J124" t="s">
        <v>23</v>
      </c>
      <c r="K124">
        <v>1</v>
      </c>
    </row>
    <row r="125" spans="1:11">
      <c r="A125" s="1" t="s">
        <v>292</v>
      </c>
      <c r="B125" s="1" t="s">
        <v>86</v>
      </c>
      <c r="C125" s="1" t="s">
        <v>89</v>
      </c>
      <c r="D125" s="1" t="s">
        <v>22</v>
      </c>
      <c r="E125" s="123">
        <v>84.89</v>
      </c>
      <c r="F125" s="1" t="s">
        <v>210</v>
      </c>
      <c r="G125" s="2">
        <v>41577</v>
      </c>
      <c r="H125" s="2">
        <v>41580</v>
      </c>
      <c r="I125" s="116">
        <v>41577</v>
      </c>
      <c r="J125" t="s">
        <v>23</v>
      </c>
      <c r="K125">
        <v>1</v>
      </c>
    </row>
    <row r="126" spans="1:11">
      <c r="A126" s="1" t="s">
        <v>292</v>
      </c>
      <c r="B126" s="1" t="s">
        <v>26</v>
      </c>
      <c r="C126" s="1" t="s">
        <v>146</v>
      </c>
      <c r="D126" s="1" t="s">
        <v>214</v>
      </c>
      <c r="E126" s="123">
        <v>180</v>
      </c>
      <c r="F126" s="1"/>
      <c r="G126" s="2"/>
      <c r="H126" s="2"/>
      <c r="I126" s="116">
        <v>41585</v>
      </c>
      <c r="J126" t="s">
        <v>84</v>
      </c>
    </row>
    <row r="127" spans="1:11">
      <c r="A127" s="1" t="s">
        <v>292</v>
      </c>
      <c r="B127" s="1" t="s">
        <v>86</v>
      </c>
      <c r="C127" s="1" t="s">
        <v>240</v>
      </c>
      <c r="D127" s="1" t="s">
        <v>241</v>
      </c>
      <c r="E127" s="123">
        <v>1323</v>
      </c>
      <c r="F127" s="1" t="s">
        <v>320</v>
      </c>
      <c r="G127" s="2"/>
      <c r="H127" s="2"/>
      <c r="I127" s="116">
        <v>41602</v>
      </c>
      <c r="J127" t="s">
        <v>23</v>
      </c>
      <c r="K127">
        <v>1</v>
      </c>
    </row>
    <row r="128" spans="1:11">
      <c r="A128" s="1" t="s">
        <v>292</v>
      </c>
      <c r="B128" s="1" t="s">
        <v>86</v>
      </c>
      <c r="C128" s="1" t="s">
        <v>240</v>
      </c>
      <c r="D128" s="1" t="s">
        <v>242</v>
      </c>
      <c r="E128" s="123">
        <v>3086</v>
      </c>
      <c r="F128" s="1" t="s">
        <v>319</v>
      </c>
      <c r="G128" s="2"/>
      <c r="H128" s="2"/>
      <c r="I128" s="116">
        <v>41638</v>
      </c>
      <c r="J128" t="s">
        <v>23</v>
      </c>
      <c r="K128">
        <v>1</v>
      </c>
    </row>
    <row r="129" spans="1:11">
      <c r="A129" s="1" t="s">
        <v>292</v>
      </c>
      <c r="B129" s="1" t="s">
        <v>86</v>
      </c>
      <c r="C129" s="1" t="s">
        <v>243</v>
      </c>
      <c r="D129" s="1" t="s">
        <v>244</v>
      </c>
      <c r="E129" s="123">
        <v>8555</v>
      </c>
      <c r="F129" s="1"/>
      <c r="G129" s="2"/>
      <c r="H129" s="2"/>
      <c r="I129" s="116">
        <v>41582</v>
      </c>
      <c r="J129" t="s">
        <v>23</v>
      </c>
    </row>
    <row r="130" spans="1:11">
      <c r="A130" s="1" t="s">
        <v>292</v>
      </c>
      <c r="B130" s="1" t="s">
        <v>86</v>
      </c>
      <c r="C130" s="1" t="s">
        <v>243</v>
      </c>
      <c r="D130" s="1" t="s">
        <v>256</v>
      </c>
      <c r="E130" s="123">
        <v>8555</v>
      </c>
      <c r="F130" s="1" t="s">
        <v>263</v>
      </c>
      <c r="G130" s="2">
        <v>41612</v>
      </c>
      <c r="H130" s="2">
        <v>41615</v>
      </c>
      <c r="I130" s="116">
        <v>41613</v>
      </c>
      <c r="J130" t="s">
        <v>23</v>
      </c>
      <c r="K130">
        <v>1</v>
      </c>
    </row>
    <row r="131" spans="1:11">
      <c r="A131" s="1" t="s">
        <v>292</v>
      </c>
      <c r="B131" s="1" t="s">
        <v>86</v>
      </c>
      <c r="C131" s="1" t="s">
        <v>240</v>
      </c>
      <c r="D131" s="1" t="s">
        <v>255</v>
      </c>
      <c r="E131" s="123">
        <v>547</v>
      </c>
      <c r="F131" s="1" t="s">
        <v>318</v>
      </c>
      <c r="G131" s="2"/>
      <c r="H131" s="2"/>
      <c r="I131" s="116">
        <v>41611</v>
      </c>
      <c r="J131" t="s">
        <v>23</v>
      </c>
      <c r="K131">
        <v>1</v>
      </c>
    </row>
    <row r="132" spans="1:11">
      <c r="A132" s="1" t="s">
        <v>292</v>
      </c>
      <c r="B132" s="1" t="s">
        <v>86</v>
      </c>
      <c r="C132" s="1" t="s">
        <v>240</v>
      </c>
      <c r="D132" s="1" t="s">
        <v>257</v>
      </c>
      <c r="E132" s="123">
        <v>1276</v>
      </c>
      <c r="F132" s="1" t="s">
        <v>317</v>
      </c>
      <c r="G132" s="2"/>
      <c r="H132" s="2">
        <v>41619</v>
      </c>
      <c r="I132" s="116">
        <v>41631</v>
      </c>
      <c r="J132" t="s">
        <v>23</v>
      </c>
      <c r="K132">
        <v>1</v>
      </c>
    </row>
    <row r="133" spans="1:11">
      <c r="A133" s="1" t="s">
        <v>292</v>
      </c>
      <c r="B133" s="1" t="s">
        <v>86</v>
      </c>
      <c r="C133" s="1" t="s">
        <v>270</v>
      </c>
      <c r="D133" s="1" t="s">
        <v>271</v>
      </c>
      <c r="E133" s="123">
        <v>50</v>
      </c>
      <c r="F133" s="1"/>
      <c r="G133" s="2"/>
      <c r="H133" s="2"/>
      <c r="I133" s="116">
        <v>41615</v>
      </c>
      <c r="J133" t="s">
        <v>23</v>
      </c>
    </row>
    <row r="134" spans="1:11">
      <c r="A134" s="1" t="s">
        <v>292</v>
      </c>
      <c r="B134" s="1" t="s">
        <v>86</v>
      </c>
      <c r="C134" s="1" t="s">
        <v>228</v>
      </c>
      <c r="D134" s="1" t="s">
        <v>284</v>
      </c>
      <c r="E134" s="123">
        <v>391.63</v>
      </c>
      <c r="F134" s="130"/>
      <c r="G134" s="130">
        <v>41621</v>
      </c>
      <c r="H134" s="130">
        <v>41621</v>
      </c>
      <c r="I134" s="116">
        <v>41621</v>
      </c>
      <c r="J134" t="s">
        <v>23</v>
      </c>
      <c r="K134">
        <v>0</v>
      </c>
    </row>
    <row r="135" spans="1:11">
      <c r="A135" s="1" t="s">
        <v>292</v>
      </c>
      <c r="B135" s="1" t="s">
        <v>26</v>
      </c>
      <c r="C135" s="1" t="s">
        <v>146</v>
      </c>
      <c r="D135" s="1" t="s">
        <v>305</v>
      </c>
      <c r="E135" s="123">
        <v>600</v>
      </c>
      <c r="F135" s="130"/>
      <c r="G135" s="130"/>
      <c r="H135" s="130"/>
      <c r="I135" s="116">
        <v>41632</v>
      </c>
      <c r="J135" t="s">
        <v>23</v>
      </c>
    </row>
    <row r="136" spans="1:11">
      <c r="A136" s="1" t="s">
        <v>293</v>
      </c>
      <c r="B136" s="1" t="s">
        <v>26</v>
      </c>
      <c r="C136" s="1" t="s">
        <v>146</v>
      </c>
      <c r="D136" s="1" t="s">
        <v>266</v>
      </c>
      <c r="E136" s="123">
        <v>190</v>
      </c>
      <c r="F136" s="1"/>
      <c r="G136" s="2"/>
      <c r="H136" s="2"/>
      <c r="I136" s="116">
        <v>41615</v>
      </c>
      <c r="J136" t="s">
        <v>23</v>
      </c>
    </row>
    <row r="137" spans="1:11">
      <c r="A137" s="1" t="s">
        <v>293</v>
      </c>
      <c r="B137" s="1" t="s">
        <v>86</v>
      </c>
      <c r="C137" s="1" t="s">
        <v>89</v>
      </c>
      <c r="D137" s="1" t="s">
        <v>104</v>
      </c>
      <c r="E137" s="123">
        <v>5326</v>
      </c>
      <c r="F137" s="1" t="s">
        <v>190</v>
      </c>
      <c r="G137" s="2">
        <v>41570</v>
      </c>
      <c r="H137" s="2">
        <v>41573</v>
      </c>
      <c r="I137" s="116">
        <v>41570</v>
      </c>
      <c r="J137" t="s">
        <v>23</v>
      </c>
      <c r="K137">
        <v>1</v>
      </c>
    </row>
    <row r="138" spans="1:11">
      <c r="A138" s="1" t="s">
        <v>293</v>
      </c>
      <c r="B138" s="1" t="s">
        <v>86</v>
      </c>
      <c r="C138" s="1" t="s">
        <v>89</v>
      </c>
      <c r="D138" s="1" t="s">
        <v>195</v>
      </c>
      <c r="E138" s="123">
        <v>93.52</v>
      </c>
      <c r="F138" s="1" t="s">
        <v>196</v>
      </c>
      <c r="G138" s="2">
        <v>41571</v>
      </c>
      <c r="H138" s="2">
        <v>41574</v>
      </c>
      <c r="I138" s="116">
        <v>41571</v>
      </c>
      <c r="J138" t="s">
        <v>23</v>
      </c>
      <c r="K138">
        <v>1</v>
      </c>
    </row>
    <row r="139" spans="1:11">
      <c r="A139" s="1" t="s">
        <v>293</v>
      </c>
      <c r="B139" s="1" t="s">
        <v>26</v>
      </c>
      <c r="C139" s="1" t="s">
        <v>146</v>
      </c>
      <c r="D139" s="1" t="s">
        <v>218</v>
      </c>
      <c r="E139" s="123">
        <v>4400</v>
      </c>
      <c r="F139" s="1"/>
      <c r="G139" s="2"/>
      <c r="H139" s="2"/>
      <c r="I139" s="116">
        <v>41585</v>
      </c>
      <c r="J139" t="s">
        <v>84</v>
      </c>
    </row>
    <row r="140" spans="1:11">
      <c r="A140" s="1" t="s">
        <v>293</v>
      </c>
      <c r="B140" s="1" t="s">
        <v>86</v>
      </c>
      <c r="C140" s="1" t="s">
        <v>89</v>
      </c>
      <c r="D140" s="1" t="s">
        <v>48</v>
      </c>
      <c r="E140" s="123">
        <v>227.67</v>
      </c>
      <c r="F140" s="1" t="s">
        <v>211</v>
      </c>
      <c r="G140" s="2">
        <v>41582</v>
      </c>
      <c r="H140" s="2">
        <v>41585</v>
      </c>
      <c r="I140" s="116">
        <v>41582</v>
      </c>
      <c r="J140" t="s">
        <v>23</v>
      </c>
      <c r="K140">
        <v>1</v>
      </c>
    </row>
    <row r="141" spans="1:11">
      <c r="A141" s="1" t="s">
        <v>293</v>
      </c>
      <c r="B141" s="1" t="s">
        <v>86</v>
      </c>
      <c r="C141" s="1" t="s">
        <v>89</v>
      </c>
      <c r="D141" s="1" t="s">
        <v>104</v>
      </c>
      <c r="E141" s="123">
        <v>1214.3399999999999</v>
      </c>
      <c r="F141" s="1" t="s">
        <v>212</v>
      </c>
      <c r="G141" s="2">
        <v>41582</v>
      </c>
      <c r="H141" s="2">
        <v>41585</v>
      </c>
      <c r="I141" s="116">
        <v>41582</v>
      </c>
      <c r="J141" t="s">
        <v>23</v>
      </c>
      <c r="K141">
        <v>1</v>
      </c>
    </row>
    <row r="142" spans="1:11">
      <c r="A142" s="1" t="s">
        <v>293</v>
      </c>
      <c r="B142" s="1" t="s">
        <v>26</v>
      </c>
      <c r="C142" s="1" t="s">
        <v>146</v>
      </c>
      <c r="D142" s="1" t="s">
        <v>215</v>
      </c>
      <c r="E142" s="123">
        <v>90</v>
      </c>
      <c r="F142" s="1"/>
      <c r="G142" s="2"/>
      <c r="H142" s="2"/>
      <c r="I142" s="116">
        <v>41585</v>
      </c>
      <c r="J142" t="s">
        <v>84</v>
      </c>
    </row>
    <row r="143" spans="1:11">
      <c r="A143" s="1" t="s">
        <v>293</v>
      </c>
      <c r="B143" s="1" t="s">
        <v>26</v>
      </c>
      <c r="C143" s="1" t="s">
        <v>146</v>
      </c>
      <c r="D143" s="1" t="s">
        <v>216</v>
      </c>
      <c r="E143" s="123">
        <v>120</v>
      </c>
      <c r="F143" s="1"/>
      <c r="G143" s="2"/>
      <c r="H143" s="2"/>
      <c r="I143" s="116">
        <v>41585</v>
      </c>
      <c r="J143" t="s">
        <v>84</v>
      </c>
    </row>
    <row r="144" spans="1:11">
      <c r="A144" s="1" t="s">
        <v>293</v>
      </c>
      <c r="B144" s="1" t="s">
        <v>86</v>
      </c>
      <c r="C144" s="1" t="s">
        <v>89</v>
      </c>
      <c r="D144" s="1" t="s">
        <v>104</v>
      </c>
      <c r="E144" s="123">
        <v>257.45999999999998</v>
      </c>
      <c r="F144" s="1" t="s">
        <v>221</v>
      </c>
      <c r="G144" s="2">
        <v>41583</v>
      </c>
      <c r="H144" s="2">
        <v>41586</v>
      </c>
      <c r="I144" s="116">
        <v>41586</v>
      </c>
      <c r="J144" t="s">
        <v>23</v>
      </c>
      <c r="K144">
        <v>1</v>
      </c>
    </row>
    <row r="145" spans="1:11">
      <c r="A145" s="1" t="s">
        <v>293</v>
      </c>
      <c r="B145" s="1" t="s">
        <v>86</v>
      </c>
      <c r="C145" s="1" t="s">
        <v>89</v>
      </c>
      <c r="D145" s="1" t="s">
        <v>226</v>
      </c>
      <c r="E145" s="123">
        <v>272.37</v>
      </c>
      <c r="F145" s="1" t="s">
        <v>223</v>
      </c>
      <c r="G145" s="2">
        <v>41585</v>
      </c>
      <c r="H145" s="2">
        <v>41588</v>
      </c>
      <c r="I145" s="116">
        <v>41586</v>
      </c>
      <c r="J145" t="s">
        <v>23</v>
      </c>
      <c r="K145">
        <v>1</v>
      </c>
    </row>
    <row r="146" spans="1:11">
      <c r="A146" s="1" t="s">
        <v>201</v>
      </c>
      <c r="B146" s="1" t="s">
        <v>26</v>
      </c>
      <c r="C146" s="1" t="s">
        <v>146</v>
      </c>
      <c r="D146" s="1" t="s">
        <v>269</v>
      </c>
      <c r="E146" s="123">
        <v>70</v>
      </c>
      <c r="F146" s="1"/>
      <c r="G146" s="2"/>
      <c r="H146" s="2"/>
      <c r="I146" s="116">
        <v>41615</v>
      </c>
      <c r="J146" t="s">
        <v>23</v>
      </c>
    </row>
    <row r="147" spans="1:11">
      <c r="A147" s="1" t="s">
        <v>202</v>
      </c>
      <c r="B147" s="1" t="s">
        <v>26</v>
      </c>
      <c r="C147" s="1" t="s">
        <v>146</v>
      </c>
      <c r="D147" s="1" t="s">
        <v>267</v>
      </c>
      <c r="E147" s="123">
        <v>270</v>
      </c>
      <c r="F147" s="1"/>
      <c r="G147" s="2"/>
      <c r="H147" s="2"/>
      <c r="I147" s="116">
        <v>41615</v>
      </c>
      <c r="J147" t="s">
        <v>23</v>
      </c>
    </row>
    <row r="148" spans="1:11">
      <c r="A148" s="1" t="s">
        <v>202</v>
      </c>
      <c r="B148" s="1" t="s">
        <v>86</v>
      </c>
      <c r="C148" s="1" t="s">
        <v>146</v>
      </c>
      <c r="D148" s="1" t="s">
        <v>268</v>
      </c>
      <c r="E148" s="123">
        <v>500</v>
      </c>
      <c r="F148" s="1"/>
      <c r="G148" s="2"/>
      <c r="H148" s="2"/>
      <c r="I148" s="116">
        <v>41615</v>
      </c>
      <c r="J148" t="s">
        <v>23</v>
      </c>
    </row>
    <row r="149" spans="1:11">
      <c r="A149" s="1" t="s">
        <v>202</v>
      </c>
      <c r="B149" s="1" t="s">
        <v>86</v>
      </c>
      <c r="C149" s="1" t="s">
        <v>295</v>
      </c>
      <c r="D149" s="1" t="s">
        <v>296</v>
      </c>
      <c r="E149" s="123">
        <v>6534</v>
      </c>
      <c r="F149" s="1" t="s">
        <v>297</v>
      </c>
      <c r="G149" s="2"/>
      <c r="H149" s="2"/>
      <c r="I149" s="116">
        <v>41631</v>
      </c>
      <c r="J149" t="s">
        <v>23</v>
      </c>
      <c r="K149">
        <v>0</v>
      </c>
    </row>
    <row r="150" spans="1:11">
      <c r="A150" s="1" t="s">
        <v>202</v>
      </c>
      <c r="B150" s="1" t="s">
        <v>86</v>
      </c>
      <c r="C150" s="1" t="s">
        <v>301</v>
      </c>
      <c r="D150" s="1" t="s">
        <v>296</v>
      </c>
      <c r="E150" s="123">
        <v>4989.6000000000004</v>
      </c>
      <c r="F150" s="1" t="s">
        <v>304</v>
      </c>
      <c r="G150" s="2"/>
      <c r="H150" s="2"/>
      <c r="I150" s="116">
        <v>41631</v>
      </c>
      <c r="J150" t="s">
        <v>23</v>
      </c>
      <c r="K150">
        <v>0</v>
      </c>
    </row>
    <row r="151" spans="1:11" ht="17.25" thickBot="1">
      <c r="A151" s="44" t="s">
        <v>90</v>
      </c>
      <c r="B151" s="44"/>
      <c r="C151" s="44"/>
      <c r="D151" s="44"/>
      <c r="E151" s="124">
        <f>SUBTOTAL(109,[Kwota])</f>
        <v>278919.96000000002</v>
      </c>
      <c r="F151" s="44"/>
      <c r="G151" s="44"/>
      <c r="H151" s="44"/>
      <c r="I151" s="117"/>
      <c r="J151" s="114">
        <f>SUBTOTAL(103,[Konto])</f>
        <v>147</v>
      </c>
      <c r="K151" s="44"/>
    </row>
    <row r="152" spans="1:11" ht="15.75" thickTop="1"/>
    <row r="159" spans="1:11">
      <c r="A159" s="1"/>
      <c r="B159" s="1"/>
      <c r="C159" s="1"/>
      <c r="D159" s="1"/>
      <c r="E159" s="122"/>
      <c r="F159" s="1"/>
      <c r="G159" s="1"/>
      <c r="H159" s="1"/>
      <c r="I159" s="118"/>
      <c r="J159" s="110"/>
    </row>
    <row r="160" spans="1:11">
      <c r="C160" s="109"/>
      <c r="D160" s="109"/>
    </row>
    <row r="176" spans="1:10">
      <c r="A176" s="1"/>
      <c r="B176" s="1"/>
      <c r="C176" s="1"/>
      <c r="D176" s="1"/>
      <c r="E176" s="122"/>
      <c r="F176" s="1"/>
      <c r="G176" s="1"/>
      <c r="H176" s="1"/>
      <c r="I176" s="118"/>
      <c r="J176" s="110"/>
    </row>
  </sheetData>
  <dataConsolidate/>
  <dataValidations count="3">
    <dataValidation type="list" allowBlank="1" showInputMessage="1" showErrorMessage="1" sqref="B152:B159 B113 B142:B143 B139 B30:B84">
      <formula1>$L$3:$L$5</formula1>
    </dataValidation>
    <dataValidation type="list" allowBlank="1" showInputMessage="1" showErrorMessage="1" sqref="A152:A159">
      <formula1>$M$4:$M$19</formula1>
    </dataValidation>
    <dataValidation type="list" allowBlank="1" showInputMessage="1" showErrorMessage="1" sqref="A2:A150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M7" sqref="M7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2014-03-04T21:09:47Z</dcterms:modified>
</cp:coreProperties>
</file>