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7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Pompy i ogrzewanie" sheetId="30" r:id="rId19"/>
    <sheet name="Drzwi" sheetId="28" r:id="rId20"/>
    <sheet name="Zwrot VAT" sheetId="22" r:id="rId21"/>
    <sheet name="Palety" sheetId="21" r:id="rId22"/>
    <sheet name="Brama garazowa" sheetId="16" r:id="rId23"/>
    <sheet name="Harmonogram2013" sheetId="26" r:id="rId24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8" i="21"/>
  <c r="H17"/>
  <c r="F21"/>
  <c r="G21"/>
  <c r="H21"/>
  <c r="E21"/>
  <c r="H16"/>
  <c r="H15"/>
  <c r="H7"/>
  <c r="H8"/>
  <c r="H9"/>
  <c r="H10"/>
  <c r="H11"/>
  <c r="H12"/>
  <c r="H13"/>
  <c r="H14"/>
  <c r="H6"/>
  <c r="E33" i="17" l="1"/>
  <c r="E26"/>
  <c r="E39" s="1"/>
  <c r="E34" i="16" l="1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<sst xmlns="http://schemas.openxmlformats.org/spreadsheetml/2006/main" count="1259" uniqueCount="615">
  <si>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</si>
  <si>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</si>
  <si>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</si>
  <si>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</si>
  <si>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</si>
  <si>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</si>
  <si>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</si>
  <si>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</si>
  <si>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</si>
  <si>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</si>
  <si>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</si>
  <si>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</si>
  <si>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</si>
  <si>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</si>
  <si>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</si>
  <si>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</si>
  <si>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</si>
  <si>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</si>
  <si>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</si>
  <si>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</si>
  <si>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</si>
  <si>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</si>
  <si>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</si>
  <si>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</si>
  <si>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</si>
  <si>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</si>
  <si>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</si>
  <si>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</si>
  <si>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</si>
  <si>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</si>
  <si>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</si>
  <si>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</si>
  <si>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</si>
  <si>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</si>
  <si>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</si>
  <si>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</si>
  <si>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</si>
  <si>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</si>
  <si>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</si>
  <si>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</si>
  <si>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</si>
  <si>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</si>
  <si>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</si>
  <si>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</si>
  <si>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</si>
  <si>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</si>
  <si>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</si>
  <si>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</si>
  <si>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</si>
  <si>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</si>
  <si>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</si>
  <si>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</si>
  <si>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</si>
  <si>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</si>
  <si>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</si>
  <si>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</si>
  <si>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</si>
  <si>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</si>
  <si>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</si>
  <si>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</si>
  <si>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</si>
  <si>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</si>
  <si>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</si>
  <si>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</si>
  <si>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</si>
  <si>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</si>
  <si>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</si>
  <si>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</si>
  <si>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</si>
  <si>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</si>
  <si>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</si>
  <si>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</si>
  <si>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</si>
  <si>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</si>
  <si>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</si>
  <si>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</si>
  <si>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</si>
  <si>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</si>
  <si>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</si>
  <si>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</si>
  <si>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</si>
  <si>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</si>
  <si>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</si>
  <si>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</si>
  <si>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</si>
  <si>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</si>
  <si>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</si>
  <si>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</si>
  <si>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</si>
  <si>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</si>
  <si>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</si>
  <si>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</si>
  <si>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</si>
  <si>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</si>
  <si>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</si>
  <si>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</si>
  <si>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</si>
  <si>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</si>
  <si>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</si>
  <si>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</si>
  <si>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</si>
  <si>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</si>
  <si>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</si>
  <si>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</si>
  <si>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</si>
  <si>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</si>
  <si>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</si>
  <si>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</si>
  <si>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</si>
  <si>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</si>
  <si>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</si>
  <si>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</si>
  <si>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</si>
  <si>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</si>
  <si>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</si>
  <si>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</si>
  <si>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</si>
  <si>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</si>
  <si>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</si>
  <si>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</si>
  <si>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</si>
  <si>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</si>
  <si>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</si>
  <si>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</si>
  <si>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</si>
  <si>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</si>
  <si>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</si>
  <si>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</si>
  <si>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</si>
  <si>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</si>
  <si>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</si>
  <si>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</si>
  <si>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</si>
  <si>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</si>
  <si>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</si>
  <si>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</si>
  <si>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</si>
  <si>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</si>
  <si>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</si>
  <si>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</si>
  <si>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</si>
  <si>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</si>
  <si>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</si>
  <si>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</si>
  <si>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</si>
  <si>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</si>
  <si>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</si>
  <si>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</si>
  <si>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</si>
  <si>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</si>
  <si>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</si>
  <si>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</si>
  <si>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</si>
  <si>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</si>
  <si>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</si>
  <si>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</si>
  <si>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</si>
  <si>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</si>
  <si>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</si>
  <si>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</si>
  <si>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</si>
  <si>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</si>
  <si>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</si>
  <si>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</si>
  <si>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</si>
  <si>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</si>
  <si>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</si>
  <si>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</si>
  <si>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</si>
  <si>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</si>
  <si>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</si>
  <si>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</si>
  <si>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</si>
  <si>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</si>
  <si>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</si>
  <si>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</si>
  <si>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</si>
  <si>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</si>
  <si>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</si>
  <si>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</si>
  <si>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</si>
  <si>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</si>
  <si>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</si>
  <si>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</si>
  <si>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</si>
  <si>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</si>
  <si>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</si>
  <si>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</si>
  <si>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</si>
  <si>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</si>
  <si>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</si>
  <si>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</si>
  <si>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</si>
  <si>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</si>
  <si>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</si>
  <si>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</si>
  <si>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</si>
  <si>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</si>
  <si>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</si>
  <si>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</si>
  <si>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</si>
  <si>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</si>
  <si>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</si>
  <si>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</si>
  <si>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</si>
  <si>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</si>
  <si>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</si>
  <si>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</si>
  <si>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</si>
  <si>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</si>
  <si>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</si>
  <si>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</si>
  <si>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</si>
  <si>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</si>
  <si>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</si>
  <si>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</si>
  <si>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</si>
  <si>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</si>
  <si>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</si>
  <si>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</si>
  <si>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</si>
  <si>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</si>
  <si>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</si>
  <si>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</si>
  <si>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</si>
  <si>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</si>
  <si>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</si>
  <si>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</si>
  <si>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</si>
  <si>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</si>
  <si>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</si>
  <si>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</si>
  <si>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</si>
  <si>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</si>
  <si>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</si>
  <si>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</si>
  <si>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</si>
  <si>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</si>
  <si>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</si>
  <si>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</si>
  <si>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</si>
  <si>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</si>
  <si>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</si>
  <si>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</si>
  <si>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</si>
  <si>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</si>
  <si>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</si>
  <si>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</si>
  <si>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</si>
  <si>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</si>
  <si>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</si>
  <si>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</si>
  <si>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</si>
  <si>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</si>
  <si>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</si>
  <si>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</si>
  <si>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</si>
  <si>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</si>
  <si>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</si>
  <si>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</si>
  <si>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</si>
  <si>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</si>
  <si>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</si>
  <si>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</si>
  <si>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</si>
  <si>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</si>
  <si>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</si>
  <si>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</si>
  <si>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</si>
  <si>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</si>
  <si>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</si>
  <si>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</si>
  <si>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</si>
  <si>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</si>
  <si>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</si>
  <si>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</si>
  <si>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</si>
  <si>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</si>
  <si>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</si>
  <si>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</si>
  <si>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</si>
  <si>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</si>
  <si>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</si>
  <si>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</si>
  <si>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</si>
  <si>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</si>
  <si>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</si>
  <si>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</si>
  <si>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</si>
  <si>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</si>
  <si>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</si>
  <si>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</si>
  <si>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</si>
  <si>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</si>
  <si>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</si>
  <si>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</si>
  <si>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</si>
  <si>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</si>
  <si>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</si>
  <si>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</si>
  <si>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</si>
  <si>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</si>
  <si>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</si>
  <si>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</si>
  <si>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</si>
  <si>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</si>
  <si>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</si>
  <si>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</si>
  <si>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</si>
  <si>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</si>
  <si>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</si>
  <si>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</si>
  <si>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</si>
  <si>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</si>
  <si>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</si>
  <si>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</si>
  <si>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</si>
  <si>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</si>
  <si>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</si>
  <si>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</si>
  <si>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</si>
  <si>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</si>
  <si>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</si>
  <si>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</si>
  <si>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</si>
  <si>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</si>
  <si>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</si>
  <si>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</si>
  <si>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</si>
  <si>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</si>
  <si>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</si>
  <si>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</si>
  <si>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</si>
  <si>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</si>
  <si>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</si>
  <si>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</si>
  <si>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</si>
  <si>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</si>
  <si>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</si>
  <si>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</si>
  <si>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</si>
  <si>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</si>
  <si>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</si>
  <si>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</si>
  <si>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</si>
  <si>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</si>
  <si>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</si>
  <si>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</si>
  <si>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</si>
  <si>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</si>
  <si>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</si>
  <si>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</si>
  <si>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</si>
  <si>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</si>
  <si>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</si>
  <si>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</si>
  <si>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</si>
  <si>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</si>
  <si>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</si>
  <si>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</si>
  <si>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</si>
  <si>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</si>
  <si>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</si>
  <si>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</si>
  <si>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</si>
  <si>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</si>
  <si>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</si>
  <si>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</si>
  <si>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</si>
  <si>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</si>
  <si>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</si>
  <si>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</si>
  <si>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</si>
  <si>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</si>
  <si>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</si>
  <si>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</si>
  <si>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</si>
  <si>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</si>
  <si>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</si>
  <si>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</si>
  <si>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</si>
  <si>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</si>
  <si>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</si>
  <si>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</si>
  <si>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</si>
  <si>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</si>
  <si>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</si>
  <si>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</si>
  <si>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</si>
  <si>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</si>
  <si>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</si>
  <si>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</si>
  <si>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</si>
  <si>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</si>
  <si>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</si>
  <si>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</si>
  <si>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</si>
  <si>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</si>
  <si>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</si>
  <si>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</si>
  <si>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</si>
  <si>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</si>
  <si>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</si>
  <si>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</si>
  <si>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</si>
  <si>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</si>
  <si>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</si>
  <si>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</si>
  <si>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</si>
  <si>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</si>
  <si>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</si>
  <si>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</si>
  <si>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</si>
  <si>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</si>
  <si>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</si>
  <si>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</si>
  <si>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</si>
  <si>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</si>
  <si>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</si>
  <si>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</si>
  <si>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</si>
  <si>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</si>
  <si>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</si>
  <si>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</si>
  <si>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</si>
  <si>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</si>
  <si>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</si>
  <si>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</si>
  <si>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</si>
  <si>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</si>
  <si>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</si>
  <si>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</si>
  <si>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</si>
  <si>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</si>
  <si>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</si>
  <si>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</si>
  <si>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</si>
  <si>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</si>
  <si>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</si>
  <si>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</si>
  <si>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</si>
  <si>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</si>
  <si>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</si>
  <si>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</si>
  <si>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</si>
  <si>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</si>
  <si>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</si>
  <si>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</si>
  <si>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</si>
  <si>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</si>
  <si>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</si>
  <si>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</si>
  <si>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</si>
  <si>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</si>
  <si>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</si>
  <si>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</si>
  <si>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</si>
  <si>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</si>
  <si>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</si>
  <si>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</si>
  <si>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</si>
  <si>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</si>
  <si>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</si>
  <si>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</si>
  <si>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</si>
  <si>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</si>
  <si>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</si>
  <si>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</si>
  <si>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</si>
  <si>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</si>
  <si>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</si>
  <si>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</si>
  <si>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</si>
  <si>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</si>
  <si>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</si>
  <si>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</si>
  <si>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</si>
  <si>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</si>
  <si>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</si>
  <si>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</si>
  <si>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</si>
  <si>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</si>
  <si>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</si>
  <si>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</si>
  <si>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</si>
  <si>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</si>
  <si>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</si>
  <si>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</si>
  <si>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</si>
  <si>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</si>
  <si>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</si>
  <si>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</si>
  <si>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</si>
  <si>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</si>
  <si>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</si>
  <si>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</si>
  <si>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</si>
  <si>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</si>
  <si>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</si>
  <si>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</si>
  <si>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</si>
  <si>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</si>
  <si>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</si>
  <si>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</si>
  <si>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</si>
  <si>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</si>
  <si>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</si>
  <si>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</si>
  <si>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</si>
  <si>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</si>
  <si>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</si>
  <si>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</si>
  <si>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</si>
  <si>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</si>
  <si>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</si>
  <si>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</si>
  <si>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</si>
  <si>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</si>
  <si>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</si>
  <si>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</si>
  <si>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</si>
  <si>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</si>
  <si>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</si>
  <si>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</si>
  <si>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</si>
  <si>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</si>
  <si>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</si>
  <si>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</si>
  <si>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</si>
  <si>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</si>
  <si>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</si>
  <si>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</si>
  <si>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</si>
  <si>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</si>
  <si>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</si>
  <si>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</si>
  <si>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</si>
  <si>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</si>
  <si>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</si>
  <si>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</si>
  <si>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</si>
  <si>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Projekt przyłacza gazu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</si>
  <si>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</si>
  <si>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</si>
  <si>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</si>
  <si>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</si>
  <si>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</si>
  <si>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</si>
  <si>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</si>
  <si>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Zaprojektownie instalacji elektr.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</si>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</sst>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6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5" xfId="0" applyFont="1" applyFill="1" applyBorder="1"/>
    <xf numFmtId="0" fontId="6" fillId="3" borderId="26" xfId="0" applyFont="1" applyFill="1" applyBorder="1" applyAlignment="1"/>
    <xf numFmtId="0" fontId="6" fillId="3" borderId="2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8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9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9" xfId="0" applyFont="1" applyFill="1" applyBorder="1"/>
    <xf numFmtId="0" fontId="4" fillId="0" borderId="31" xfId="0" applyFont="1" applyFill="1" applyBorder="1"/>
    <xf numFmtId="0" fontId="7" fillId="6" borderId="30" xfId="0" applyFont="1" applyFill="1" applyBorder="1" applyAlignment="1">
      <alignment wrapText="1"/>
    </xf>
    <xf numFmtId="0" fontId="7" fillId="0" borderId="30" xfId="0" applyFont="1" applyFill="1" applyBorder="1" applyAlignment="1">
      <alignment wrapText="1"/>
    </xf>
    <xf numFmtId="0" fontId="6" fillId="3" borderId="32" xfId="0" applyFont="1" applyFill="1" applyBorder="1"/>
    <xf numFmtId="0" fontId="6" fillId="3" borderId="33" xfId="0" applyFont="1" applyFill="1" applyBorder="1" applyAlignment="1"/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5" xfId="0" applyBorder="1"/>
    <xf numFmtId="0" fontId="0" fillId="0" borderId="9" xfId="0" applyBorder="1"/>
    <xf numFmtId="0" fontId="0" fillId="0" borderId="7" xfId="0" applyBorder="1"/>
    <xf numFmtId="0" fontId="0" fillId="0" borderId="36" xfId="0" applyBorder="1"/>
    <xf numFmtId="0" fontId="0" fillId="0" borderId="37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9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8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3" xfId="0" applyFont="1" applyFill="1" applyBorder="1"/>
    <xf numFmtId="0" fontId="16" fillId="0" borderId="33" xfId="0" applyFont="1" applyFill="1" applyBorder="1" applyAlignment="1"/>
    <xf numFmtId="0" fontId="16" fillId="0" borderId="33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40" xfId="0" applyFill="1" applyBorder="1"/>
    <xf numFmtId="0" fontId="0" fillId="9" borderId="0" xfId="0" applyFill="1" applyBorder="1"/>
    <xf numFmtId="0" fontId="0" fillId="0" borderId="0" xfId="0" applyBorder="1"/>
    <xf numFmtId="0" fontId="0" fillId="9" borderId="44" xfId="0" applyFill="1" applyBorder="1"/>
    <xf numFmtId="0" fontId="0" fillId="9" borderId="45" xfId="0" applyFill="1" applyBorder="1"/>
    <xf numFmtId="0" fontId="0" fillId="9" borderId="46" xfId="0" applyFill="1" applyBorder="1"/>
    <xf numFmtId="0" fontId="0" fillId="0" borderId="46" xfId="0" applyBorder="1"/>
    <xf numFmtId="0" fontId="0" fillId="9" borderId="47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24" fillId="9" borderId="49" xfId="0" applyFont="1" applyFill="1" applyBorder="1"/>
    <xf numFmtId="0" fontId="24" fillId="0" borderId="49" xfId="0" applyFont="1" applyBorder="1"/>
    <xf numFmtId="0" fontId="24" fillId="0" borderId="50" xfId="0" applyFont="1" applyBorder="1"/>
    <xf numFmtId="0" fontId="0" fillId="0" borderId="41" xfId="0" applyBorder="1"/>
    <xf numFmtId="0" fontId="0" fillId="9" borderId="51" xfId="0" applyFill="1" applyBorder="1"/>
    <xf numFmtId="0" fontId="0" fillId="0" borderId="51" xfId="0" applyBorder="1"/>
    <xf numFmtId="0" fontId="0" fillId="0" borderId="52" xfId="0" applyBorder="1"/>
    <xf numFmtId="0" fontId="0" fillId="9" borderId="53" xfId="0" applyFill="1" applyBorder="1"/>
    <xf numFmtId="0" fontId="0" fillId="0" borderId="53" xfId="0" applyBorder="1"/>
    <xf numFmtId="0" fontId="0" fillId="0" borderId="2" xfId="0" applyBorder="1"/>
    <xf numFmtId="0" fontId="0" fillId="9" borderId="54" xfId="0" applyFill="1" applyBorder="1"/>
    <xf numFmtId="0" fontId="0" fillId="0" borderId="54" xfId="0" applyBorder="1"/>
    <xf numFmtId="0" fontId="0" fillId="0" borderId="46" xfId="0" applyBorder="1" applyAlignment="1"/>
    <xf numFmtId="0" fontId="0" fillId="0" borderId="55" xfId="0" applyBorder="1"/>
    <xf numFmtId="0" fontId="24" fillId="9" borderId="21" xfId="0" applyFont="1" applyFill="1" applyBorder="1"/>
    <xf numFmtId="0" fontId="24" fillId="9" borderId="42" xfId="0" applyFont="1" applyFill="1" applyBorder="1"/>
    <xf numFmtId="0" fontId="24" fillId="0" borderId="42" xfId="0" applyFont="1" applyBorder="1"/>
    <xf numFmtId="0" fontId="24" fillId="9" borderId="43" xfId="0" applyFont="1" applyFill="1" applyBorder="1"/>
    <xf numFmtId="0" fontId="0" fillId="9" borderId="1" xfId="0" applyFill="1" applyBorder="1"/>
    <xf numFmtId="0" fontId="0" fillId="17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9" borderId="57" xfId="0" applyFill="1" applyBorder="1"/>
    <xf numFmtId="0" fontId="0" fillId="11" borderId="57" xfId="0" applyFill="1" applyBorder="1"/>
    <xf numFmtId="0" fontId="0" fillId="0" borderId="57" xfId="0" applyBorder="1"/>
    <xf numFmtId="0" fontId="0" fillId="0" borderId="58" xfId="0" applyBorder="1"/>
    <xf numFmtId="0" fontId="0" fillId="9" borderId="12" xfId="0" applyFill="1" applyBorder="1"/>
    <xf numFmtId="0" fontId="0" fillId="17" borderId="12" xfId="0" applyFill="1" applyBorder="1"/>
    <xf numFmtId="0" fontId="0" fillId="9" borderId="17" xfId="0" applyFill="1" applyBorder="1"/>
    <xf numFmtId="0" fontId="0" fillId="17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4" borderId="12" xfId="0" applyFill="1" applyBorder="1"/>
    <xf numFmtId="0" fontId="0" fillId="14" borderId="17" xfId="0" applyFill="1" applyBorder="1"/>
    <xf numFmtId="0" fontId="0" fillId="12" borderId="12" xfId="0" applyFill="1" applyBorder="1"/>
    <xf numFmtId="0" fontId="0" fillId="15" borderId="17" xfId="0" applyFill="1" applyBorder="1"/>
    <xf numFmtId="0" fontId="0" fillId="16" borderId="57" xfId="0" applyFill="1" applyBorder="1"/>
    <xf numFmtId="0" fontId="0" fillId="9" borderId="28" xfId="0" applyFill="1" applyBorder="1"/>
    <xf numFmtId="0" fontId="0" fillId="0" borderId="28" xfId="0" applyBorder="1"/>
    <xf numFmtId="0" fontId="0" fillId="11" borderId="28" xfId="0" applyFill="1" applyBorder="1"/>
    <xf numFmtId="0" fontId="0" fillId="11" borderId="58" xfId="0" applyFill="1" applyBorder="1"/>
    <xf numFmtId="0" fontId="0" fillId="9" borderId="59" xfId="0" applyFill="1" applyBorder="1"/>
    <xf numFmtId="0" fontId="0" fillId="9" borderId="38" xfId="0" applyFill="1" applyBorder="1"/>
    <xf numFmtId="0" fontId="0" fillId="9" borderId="5" xfId="0" applyFill="1" applyBorder="1"/>
    <xf numFmtId="0" fontId="0" fillId="9" borderId="39" xfId="0" applyFill="1" applyBorder="1"/>
    <xf numFmtId="0" fontId="0" fillId="9" borderId="52" xfId="0" applyFill="1" applyBorder="1"/>
    <xf numFmtId="0" fontId="0" fillId="0" borderId="24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41" xfId="0" applyFill="1" applyBorder="1"/>
    <xf numFmtId="0" fontId="0" fillId="0" borderId="60" xfId="0" applyFill="1" applyBorder="1"/>
    <xf numFmtId="0" fontId="24" fillId="0" borderId="43" xfId="0" applyFont="1" applyBorder="1"/>
    <xf numFmtId="0" fontId="0" fillId="0" borderId="61" xfId="0" applyBorder="1"/>
    <xf numFmtId="0" fontId="0" fillId="9" borderId="56" xfId="0" applyFill="1" applyBorder="1"/>
    <xf numFmtId="0" fontId="0" fillId="9" borderId="58" xfId="0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8" xfId="0" applyFill="1" applyBorder="1"/>
    <xf numFmtId="0" fontId="0" fillId="9" borderId="62" xfId="0" applyFill="1" applyBorder="1"/>
    <xf numFmtId="0" fontId="0" fillId="9" borderId="61" xfId="0" applyFill="1" applyBorder="1"/>
    <xf numFmtId="0" fontId="0" fillId="0" borderId="21" xfId="0" applyFill="1" applyBorder="1"/>
    <xf numFmtId="0" fontId="0" fillId="0" borderId="10" xfId="0" applyBorder="1"/>
    <xf numFmtId="0" fontId="16" fillId="0" borderId="63" xfId="0" applyFont="1" applyFill="1" applyBorder="1"/>
    <xf numFmtId="0" fontId="16" fillId="0" borderId="64" xfId="0" applyFont="1" applyFill="1" applyBorder="1"/>
    <xf numFmtId="0" fontId="16" fillId="0" borderId="64" xfId="0" applyFont="1" applyFill="1" applyBorder="1" applyAlignment="1">
      <alignment horizontal="center"/>
    </xf>
    <xf numFmtId="0" fontId="16" fillId="0" borderId="65" xfId="0" applyFont="1" applyFill="1" applyBorder="1" applyAlignment="1">
      <alignment horizontal="center"/>
    </xf>
    <xf numFmtId="0" fontId="16" fillId="0" borderId="65" xfId="0" applyFont="1" applyFill="1" applyBorder="1" applyAlignment="1">
      <alignment horizontal="center" wrapText="1"/>
    </xf>
    <xf numFmtId="0" fontId="7" fillId="18" borderId="1" xfId="0" applyFont="1" applyFill="1" applyBorder="1"/>
    <xf numFmtId="0" fontId="7" fillId="18" borderId="5" xfId="0" applyFont="1" applyFill="1" applyBorder="1"/>
    <xf numFmtId="0" fontId="23" fillId="18" borderId="1" xfId="0" applyFont="1" applyFill="1" applyBorder="1"/>
    <xf numFmtId="0" fontId="23" fillId="18" borderId="6" xfId="0" applyFont="1" applyFill="1" applyBorder="1"/>
    <xf numFmtId="0" fontId="23" fillId="18" borderId="66" xfId="0" applyFont="1" applyFill="1" applyBorder="1" applyAlignment="1">
      <alignment wrapText="1"/>
    </xf>
    <xf numFmtId="0" fontId="23" fillId="0" borderId="66" xfId="0" applyFont="1" applyFill="1" applyBorder="1" applyAlignment="1">
      <alignment wrapText="1"/>
    </xf>
    <xf numFmtId="0" fontId="7" fillId="18" borderId="66" xfId="0" applyFont="1" applyFill="1" applyBorder="1" applyAlignment="1">
      <alignment wrapText="1"/>
    </xf>
    <xf numFmtId="0" fontId="23" fillId="18" borderId="5" xfId="0" applyFont="1" applyFill="1" applyBorder="1"/>
    <xf numFmtId="0" fontId="7" fillId="0" borderId="66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8" xfId="0" applyFill="1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6" fillId="0" borderId="26" xfId="0" applyFont="1" applyFill="1" applyBorder="1" applyAlignment="1">
      <alignment horizontal="center" wrapText="1"/>
    </xf>
    <xf numFmtId="0" fontId="16" fillId="0" borderId="67" xfId="0" applyFont="1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176"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977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527168"/>
        <c:axId val="63561728"/>
      </c:lineChart>
      <c:catAx>
        <c:axId val="63527168"/>
        <c:scaling>
          <c:orientation val="minMax"/>
        </c:scaling>
        <c:axPos val="b"/>
        <c:numFmt formatCode="yyyy/mm/dd" sourceLinked="1"/>
        <c:tickLblPos val="nextTo"/>
        <c:crossAx val="63561728"/>
        <c:crosses val="autoZero"/>
        <c:lblAlgn val="ctr"/>
        <c:lblOffset val="100"/>
      </c:catAx>
      <c:valAx>
        <c:axId val="6356172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52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462"/>
          <c:y val="0.2935396617089589"/>
          <c:w val="0.11894812645906698"/>
          <c:h val="0.22334823203957854"/>
        </c:manualLayout>
      </c:layout>
    </c:legend>
    <c:plotVisOnly val="1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255296"/>
        <c:axId val="63256832"/>
      </c:lineChart>
      <c:dateAx>
        <c:axId val="63255296"/>
        <c:scaling>
          <c:orientation val="minMax"/>
        </c:scaling>
        <c:axPos val="b"/>
        <c:numFmt formatCode="yyyy/mm/dd" sourceLinked="1"/>
        <c:tickLblPos val="nextTo"/>
        <c:crossAx val="63256832"/>
        <c:crosses val="autoZero"/>
        <c:auto val="1"/>
        <c:lblOffset val="100"/>
      </c:dateAx>
      <c:valAx>
        <c:axId val="63256832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255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339520"/>
        <c:axId val="63357696"/>
      </c:lineChart>
      <c:dateAx>
        <c:axId val="63339520"/>
        <c:scaling>
          <c:orientation val="minMax"/>
        </c:scaling>
        <c:axPos val="b"/>
        <c:numFmt formatCode="yyyy/mm/dd" sourceLinked="1"/>
        <c:tickLblPos val="nextTo"/>
        <c:crossAx val="63357696"/>
        <c:crosses val="autoZero"/>
        <c:auto val="1"/>
        <c:lblOffset val="100"/>
      </c:dateAx>
      <c:valAx>
        <c:axId val="63357696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339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553344"/>
        <c:axId val="64554880"/>
      </c:lineChart>
      <c:dateAx>
        <c:axId val="64553344"/>
        <c:scaling>
          <c:orientation val="minMax"/>
        </c:scaling>
        <c:axPos val="b"/>
        <c:numFmt formatCode="yyyy/mm/dd" sourceLinked="1"/>
        <c:majorTickMark val="in"/>
        <c:tickLblPos val="nextTo"/>
        <c:crossAx val="64554880"/>
        <c:crosses val="autoZero"/>
        <c:auto val="1"/>
        <c:lblOffset val="100"/>
      </c:dateAx>
      <c:valAx>
        <c:axId val="64554880"/>
        <c:scaling>
          <c:orientation val="minMax"/>
        </c:scaling>
        <c:axPos val="l"/>
        <c:majorGridlines/>
        <c:numFmt formatCode="General" sourceLinked="1"/>
        <c:tickLblPos val="nextTo"/>
        <c:crossAx val="64553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27"/>
          <c:y val="3.2882035578886512E-2"/>
          <c:w val="0.65643820838184763"/>
          <c:h val="0.63861876640420789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628992"/>
        <c:axId val="64630784"/>
      </c:lineChart>
      <c:dateAx>
        <c:axId val="64628992"/>
        <c:scaling>
          <c:orientation val="minMax"/>
        </c:scaling>
        <c:axPos val="b"/>
        <c:numFmt formatCode="yyyy/mm/dd" sourceLinked="1"/>
        <c:majorTickMark val="in"/>
        <c:tickLblPos val="nextTo"/>
        <c:crossAx val="64630784"/>
        <c:crosses val="autoZero"/>
        <c:auto val="1"/>
        <c:lblOffset val="100"/>
      </c:dateAx>
      <c:valAx>
        <c:axId val="6463078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628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75" dataDxfId="173" headerRowBorderDxfId="174" tableBorderDxfId="172" totalsRowBorderDxfId="171">
  <autoFilter ref="A1:F43"/>
  <tableColumns count="6">
    <tableColumn id="1" name="Id" dataDxfId="170"/>
    <tableColumn id="2" name="Priorytet" dataDxfId="169"/>
    <tableColumn id="3" name="Rozmiar" dataDxfId="168"/>
    <tableColumn id="4" name="Nr Sprintu" dataDxfId="167"/>
    <tableColumn id="5" name="Chcę" dataDxfId="166"/>
    <tableColumn id="6" name="Aby" dataDxfId="16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63" tableBorderDxfId="62" totalsRowBorderDxfId="61">
  <autoFilter ref="A2:D13"/>
  <tableColumns count="4">
    <tableColumn id="1" name="Lp" dataDxfId="60"/>
    <tableColumn id="2" name="Status" dataDxfId="59"/>
    <tableColumn id="3" name="Realizator" dataDxfId="58"/>
    <tableColumn id="4" name="Zadanie" dataDxfId="5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56" tableBorderDxfId="55" totalsRowBorderDxfId="54">
  <autoFilter ref="A2:D28"/>
  <tableColumns count="4">
    <tableColumn id="1" name="Lp" dataDxfId="53"/>
    <tableColumn id="2" name="Status" dataDxfId="52"/>
    <tableColumn id="3" name="Realizator" dataDxfId="51"/>
    <tableColumn id="4" name="Zadanie" dataDxfId="50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49" dataDxfId="47" headerRowBorderDxfId="48" tableBorderDxfId="46" totalsRowBorderDxfId="45">
  <autoFilter ref="A3:D19"/>
  <tableColumns count="4">
    <tableColumn id="1" name="Lp" dataDxfId="44"/>
    <tableColumn id="2" name="Status" dataDxfId="43"/>
    <tableColumn id="3" name="Realizator" dataDxfId="42"/>
    <tableColumn id="4" name="Zadanie" dataDxfId="41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40" tableBorderDxfId="39" totalsRowBorderDxfId="38">
  <autoFilter ref="A4:D20">
    <filterColumn colId="1"/>
  </autoFilter>
  <tableColumns count="4">
    <tableColumn id="1" name="Lp" dataDxfId="37"/>
    <tableColumn id="2" name="Kolumna1" dataDxfId="36"/>
    <tableColumn id="3" name="Realizator" dataDxfId="35"/>
    <tableColumn id="4" name="Zadanie" dataDxfId="34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33" tableBorderDxfId="32" totalsRowBorderDxfId="31">
  <autoFilter ref="B4:F29">
    <filterColumn colId="3"/>
  </autoFilter>
  <tableColumns count="5">
    <tableColumn id="1" name="Lp" dataDxfId="30"/>
    <tableColumn id="2" name="Status" dataDxfId="29"/>
    <tableColumn id="3" name="Realizator" dataDxfId="28"/>
    <tableColumn id="5" name="Zakres" dataDxfId="27"/>
    <tableColumn id="4" name="Zadanie" dataDxfId="26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25" tableBorderDxfId="24" totalsRowBorderDxfId="23">
  <autoFilter ref="B2:F24"/>
  <tableColumns count="5">
    <tableColumn id="1" name="Lp" dataDxfId="22"/>
    <tableColumn id="2" name="Status" dataDxfId="21"/>
    <tableColumn id="3" name="Realizator" dataDxfId="20"/>
    <tableColumn id="5" name="Zakres" dataDxfId="19"/>
    <tableColumn id="4" name="Zadanie" dataDxfId="18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17" tableBorderDxfId="16" totalsRowBorderDxfId="15">
  <autoFilter ref="B3:G29">
    <filterColumn colId="5"/>
  </autoFilter>
  <tableColumns count="6">
    <tableColumn id="1" name="Lp" dataDxfId="14"/>
    <tableColumn id="2" name="Status" dataDxfId="13"/>
    <tableColumn id="3" name="Realizator" dataDxfId="12"/>
    <tableColumn id="5" name="Zakres" dataDxfId="11"/>
    <tableColumn id="4" name="Zadanie" dataDxfId="10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1" dataDxfId="0" headerRowBorderDxfId="8" tableBorderDxfId="9" totalsRowBorderDxfId="7">
  <autoFilter ref="B2:F27"/>
  <tableColumns count="5">
    <tableColumn id="1" name="Kolumna1" dataDxfId="6"/>
    <tableColumn id="2" name="Kolumna2" dataDxfId="5"/>
    <tableColumn id="3" name="Kolumna3" dataDxfId="4"/>
    <tableColumn id="4" name="Kolumna4" dataDxfId="3"/>
    <tableColumn id="5" name="Kolumna5" dataDxfId="2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64" dataDxfId="163">
  <autoFilter ref="A4:F20"/>
  <tableColumns count="6">
    <tableColumn id="1" name="Id" dataDxfId="162"/>
    <tableColumn id="2" name="Status" dataDxfId="161"/>
    <tableColumn id="3" name="Realizator" dataDxfId="160"/>
    <tableColumn id="4" name="Rozmiar początkowy [h]" dataDxfId="159"/>
    <tableColumn id="5" name="Pozostało [h]" dataDxfId="158"/>
    <tableColumn id="6" name="Zadanie" dataDxfId="15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56" dataDxfId="155" tableBorderDxfId="154">
  <autoFilter ref="A4:F23"/>
  <tableColumns count="6">
    <tableColumn id="1" name="Id" totalsRowLabel="suma" dataDxfId="153" totalsRowDxfId="152"/>
    <tableColumn id="2" name="Status" dataDxfId="151" totalsRowDxfId="150"/>
    <tableColumn id="3" name="Realizator" dataDxfId="149" totalsRowDxfId="148"/>
    <tableColumn id="4" name="Rozmiar początkowy [h]" totalsRowFunction="custom" dataDxfId="147" totalsRowDxfId="146">
      <totalsRowFormula>SUM([Rozmiar początkowy '[h']])</totalsRowFormula>
    </tableColumn>
    <tableColumn id="5" name="Pozostało [h]" totalsRowFunction="custom" dataDxfId="145" totalsRowDxfId="144">
      <totalsRowFormula>SUM([Pozostało '[h']])</totalsRowFormula>
    </tableColumn>
    <tableColumn id="6" name="Zadanie" dataDxfId="143" totalsRowDxfId="14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41" dataDxfId="139" headerRowBorderDxfId="140" tableBorderDxfId="138" totalsRowBorderDxfId="137">
  <autoFilter ref="A6:F29"/>
  <tableColumns count="6">
    <tableColumn id="1" name="Id" dataDxfId="136"/>
    <tableColumn id="2" name="Status" dataDxfId="135"/>
    <tableColumn id="3" name="Realizator" dataDxfId="134"/>
    <tableColumn id="4" name="Rozmiar początkowy [h]" dataDxfId="133"/>
    <tableColumn id="5" name="Pozostało [h]" dataDxfId="132"/>
    <tableColumn id="6" name="Zadanie" dataDxfId="13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30" dataDxfId="128" headerRowBorderDxfId="129" tableBorderDxfId="127" totalsRowBorderDxfId="126">
  <autoFilter ref="A5:F15"/>
  <tableColumns count="6">
    <tableColumn id="1" name="Kolumna1" dataDxfId="125" totalsRowDxfId="124"/>
    <tableColumn id="2" name="Sprzedać mieszkanie." dataDxfId="123" totalsRowDxfId="122"/>
    <tableColumn id="3" name="Realizator" dataDxfId="121" totalsRowDxfId="120"/>
    <tableColumn id="4" name="Rozmiar początkowy [h]" totalsRowFunction="sum" dataDxfId="119" totalsRowDxfId="118"/>
    <tableColumn id="5" name="Pozostało [h]" totalsRowFunction="sum" dataDxfId="117" totalsRowDxfId="116"/>
    <tableColumn id="6" name="Zadanie" dataDxfId="115" totalsRowDxfId="1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13" dataDxfId="111" headerRowBorderDxfId="112" tableBorderDxfId="110" totalsRowBorderDxfId="109">
  <autoFilter ref="A5:F29"/>
  <tableColumns count="6">
    <tableColumn id="1" name="Kolumna1" dataDxfId="108" totalsRowDxfId="107"/>
    <tableColumn id="2" name="Status" dataDxfId="106" totalsRowDxfId="105"/>
    <tableColumn id="3" name="Realizator" dataDxfId="104" totalsRowDxfId="103"/>
    <tableColumn id="4" name="Rozmiar &#10;początkowy [h]" totalsRowFunction="sum" dataDxfId="102" totalsRowDxfId="101"/>
    <tableColumn id="5" name="Pozo-&#10;stało [h]" totalsRowFunction="sum" dataDxfId="100" totalsRowDxfId="99"/>
    <tableColumn id="6" name="Zadanie" dataDxfId="98" totalsRowDxfId="9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96" dataDxfId="94" headerRowBorderDxfId="95" tableBorderDxfId="93" totalsRowBorderDxfId="92">
  <autoFilter ref="A5:F48"/>
  <tableColumns count="6">
    <tableColumn id="1" name="Kolumna1" dataDxfId="91" totalsRowDxfId="90"/>
    <tableColumn id="2" name="Status" dataDxfId="89" totalsRowDxfId="88"/>
    <tableColumn id="3" name="Realizator" dataDxfId="87" totalsRowDxfId="86"/>
    <tableColumn id="4" name="Rozmiar &#10;początkowy [h]" totalsRowFunction="sum" dataDxfId="85" totalsRowDxfId="84"/>
    <tableColumn id="5" name="Pozo-&#10;stało [h]" totalsRowFunction="sum" dataDxfId="83" totalsRowDxfId="82"/>
    <tableColumn id="6" name="Zadanie" dataDxfId="81" totalsRowDxfId="8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78" headerRowBorderDxfId="79" tableBorderDxfId="77" totalsRowBorderDxfId="76">
  <autoFilter ref="A5:F23"/>
  <tableColumns count="6">
    <tableColumn id="1" name="Lp" dataDxfId="75"/>
    <tableColumn id="2" name="Status" dataDxfId="74"/>
    <tableColumn id="3" name="Realizator" dataDxfId="73"/>
    <tableColumn id="4" name="Rozmiar &#10;początkowy [h]" dataDxfId="72"/>
    <tableColumn id="5" name="Pozo-&#10;stało [h]" dataDxfId="7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70" tableBorderDxfId="69" totalsRowBorderDxfId="68">
  <autoFilter ref="A3:D10"/>
  <tableColumns count="4">
    <tableColumn id="1" name="Lp" dataDxfId="67"/>
    <tableColumn id="2" name="Status" dataDxfId="66"/>
    <tableColumn id="3" name="Realizator" dataDxfId="65"/>
    <tableColumn id="4" name="Zadanie" dataDxfId="6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491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507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496</v>
      </c>
      <c r="F11" s="111" t="s">
        <v>497</v>
      </c>
    </row>
    <row r="12" spans="2:6">
      <c r="B12" s="42"/>
      <c r="C12" s="42" t="s">
        <v>71</v>
      </c>
      <c r="D12" s="44"/>
      <c r="E12" s="44"/>
      <c r="F12" s="111" t="s">
        <v>498</v>
      </c>
    </row>
    <row r="13" spans="2:6">
      <c r="B13" s="42"/>
      <c r="C13" s="42" t="s">
        <v>71</v>
      </c>
      <c r="D13" s="44" t="s">
        <v>73</v>
      </c>
      <c r="E13" s="44"/>
      <c r="F13" s="111" t="s">
        <v>499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493</v>
      </c>
    </row>
    <row r="16" spans="2:6">
      <c r="B16" s="49"/>
      <c r="C16" s="173" t="s">
        <v>71</v>
      </c>
      <c r="D16" s="174" t="s">
        <v>72</v>
      </c>
      <c r="E16" s="44"/>
      <c r="F16" s="167" t="s">
        <v>494</v>
      </c>
    </row>
    <row r="17" spans="2:6">
      <c r="B17" s="173"/>
      <c r="C17" s="42" t="s">
        <v>71</v>
      </c>
      <c r="D17" s="44" t="s">
        <v>72</v>
      </c>
      <c r="E17" s="174"/>
      <c r="F17" s="175" t="s">
        <v>495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492</v>
      </c>
      <c r="F19" s="111" t="s">
        <v>503</v>
      </c>
    </row>
    <row r="20" spans="2:6">
      <c r="B20" s="42"/>
      <c r="C20" s="173" t="s">
        <v>71</v>
      </c>
      <c r="D20" s="174" t="s">
        <v>72</v>
      </c>
      <c r="E20" s="44"/>
      <c r="F20" s="111" t="s">
        <v>504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500</v>
      </c>
    </row>
    <row r="23" spans="2:6">
      <c r="B23" s="173"/>
      <c r="C23" s="173" t="s">
        <v>71</v>
      </c>
      <c r="D23" s="174" t="s">
        <v>73</v>
      </c>
      <c r="E23" s="174"/>
      <c r="F23" s="175" t="s">
        <v>501</v>
      </c>
    </row>
    <row r="24" spans="2:6">
      <c r="B24" s="173"/>
      <c r="C24" s="173"/>
      <c r="D24" s="174"/>
      <c r="E24" s="174"/>
      <c r="F24" s="175" t="s">
        <v>502</v>
      </c>
    </row>
    <row r="25" spans="2:6">
      <c r="B25" s="173"/>
      <c r="C25" s="173" t="s">
        <v>71</v>
      </c>
      <c r="D25" s="174" t="s">
        <v>73</v>
      </c>
      <c r="E25" s="180"/>
      <c r="F25" s="175" t="s">
        <v>510</v>
      </c>
    </row>
    <row r="26" spans="2:6">
      <c r="B26" s="173"/>
      <c r="C26" s="173"/>
      <c r="D26" s="174"/>
      <c r="E26" s="180"/>
      <c r="F26" s="175" t="s">
        <v>511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505</v>
      </c>
      <c r="F28" s="167" t="s">
        <v>506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F22" sqref="F22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507</v>
      </c>
      <c r="F2" s="171" t="s">
        <v>12</v>
      </c>
    </row>
    <row r="3" spans="2:6">
      <c r="B3" s="42">
        <v>1</v>
      </c>
      <c r="C3" s="42" t="s">
        <v>533</v>
      </c>
      <c r="D3" s="174" t="s">
        <v>72</v>
      </c>
      <c r="E3" s="45" t="s">
        <v>512</v>
      </c>
      <c r="F3" s="111" t="s">
        <v>513</v>
      </c>
    </row>
    <row r="4" spans="2:6">
      <c r="B4" s="42">
        <v>2</v>
      </c>
      <c r="C4" s="42" t="s">
        <v>533</v>
      </c>
      <c r="D4" s="174" t="s">
        <v>72</v>
      </c>
      <c r="E4" s="45"/>
      <c r="F4" s="111" t="s">
        <v>514</v>
      </c>
    </row>
    <row r="5" spans="2:6">
      <c r="B5" s="42">
        <v>3</v>
      </c>
      <c r="C5" s="42" t="s">
        <v>533</v>
      </c>
      <c r="D5" s="174" t="s">
        <v>72</v>
      </c>
      <c r="E5" s="45"/>
      <c r="F5" s="111" t="s">
        <v>515</v>
      </c>
    </row>
    <row r="6" spans="2:6">
      <c r="B6" s="42">
        <v>4</v>
      </c>
      <c r="C6" s="42" t="s">
        <v>533</v>
      </c>
      <c r="D6" s="174" t="s">
        <v>72</v>
      </c>
      <c r="E6" s="45"/>
      <c r="F6" s="111" t="s">
        <v>516</v>
      </c>
    </row>
    <row r="7" spans="2:6">
      <c r="B7" s="173">
        <v>5</v>
      </c>
      <c r="C7" s="42" t="s">
        <v>533</v>
      </c>
      <c r="D7" s="174" t="s">
        <v>72</v>
      </c>
      <c r="E7" s="180"/>
      <c r="F7" s="111" t="s">
        <v>517</v>
      </c>
    </row>
    <row r="8" spans="2:6" ht="25.5">
      <c r="B8" s="173"/>
      <c r="C8" s="173"/>
      <c r="D8" s="174" t="s">
        <v>72</v>
      </c>
      <c r="E8" s="180"/>
      <c r="F8" s="175" t="s">
        <v>524</v>
      </c>
    </row>
    <row r="9" spans="2:6">
      <c r="B9" s="42">
        <v>6</v>
      </c>
      <c r="C9" s="173" t="s">
        <v>533</v>
      </c>
      <c r="D9" s="174" t="s">
        <v>72</v>
      </c>
      <c r="E9" s="44" t="s">
        <v>518</v>
      </c>
      <c r="F9" s="111" t="s">
        <v>519</v>
      </c>
    </row>
    <row r="10" spans="2:6">
      <c r="B10" s="42">
        <v>7</v>
      </c>
      <c r="C10" s="42" t="s">
        <v>533</v>
      </c>
      <c r="D10" s="174" t="s">
        <v>72</v>
      </c>
      <c r="E10" s="44"/>
      <c r="F10" s="111" t="s">
        <v>520</v>
      </c>
    </row>
    <row r="11" spans="2:6">
      <c r="B11" s="173">
        <v>8</v>
      </c>
      <c r="C11" s="173"/>
      <c r="D11" s="44" t="s">
        <v>73</v>
      </c>
      <c r="E11" s="180" t="s">
        <v>521</v>
      </c>
      <c r="F11" s="175" t="s">
        <v>522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523</v>
      </c>
    </row>
    <row r="13" spans="2:6">
      <c r="B13" s="173"/>
      <c r="C13" s="173"/>
      <c r="D13" s="44" t="s">
        <v>73</v>
      </c>
      <c r="E13" s="180"/>
      <c r="F13" s="175" t="s">
        <v>531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525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526</v>
      </c>
    </row>
    <row r="16" spans="2:6">
      <c r="B16" s="42">
        <v>12</v>
      </c>
      <c r="C16" s="42"/>
      <c r="D16" s="44" t="s">
        <v>73</v>
      </c>
      <c r="E16" s="44"/>
      <c r="F16" s="111" t="s">
        <v>527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528</v>
      </c>
    </row>
    <row r="18" spans="2:7">
      <c r="B18" s="173">
        <v>14</v>
      </c>
      <c r="C18" s="42" t="s">
        <v>71</v>
      </c>
      <c r="D18" s="44" t="s">
        <v>73</v>
      </c>
      <c r="E18" s="180" t="s">
        <v>530</v>
      </c>
      <c r="F18" s="175" t="s">
        <v>529</v>
      </c>
    </row>
    <row r="19" spans="2:7">
      <c r="B19" s="173">
        <v>15</v>
      </c>
      <c r="C19" s="173"/>
      <c r="D19" s="174" t="s">
        <v>72</v>
      </c>
      <c r="E19" s="174" t="s">
        <v>470</v>
      </c>
      <c r="F19" s="175" t="s">
        <v>532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534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507</v>
      </c>
      <c r="F3" s="171" t="s">
        <v>12</v>
      </c>
      <c r="G3" s="261" t="s">
        <v>145</v>
      </c>
    </row>
    <row r="4" spans="2:7">
      <c r="B4" s="42"/>
      <c r="C4" s="42" t="s">
        <v>71</v>
      </c>
      <c r="D4" s="174" t="s">
        <v>73</v>
      </c>
      <c r="E4" s="180" t="s">
        <v>521</v>
      </c>
      <c r="F4" s="175" t="s">
        <v>522</v>
      </c>
    </row>
    <row r="5" spans="2:7">
      <c r="B5" s="42"/>
      <c r="C5" s="42" t="s">
        <v>71</v>
      </c>
      <c r="D5" s="174" t="s">
        <v>73</v>
      </c>
      <c r="E5" s="45"/>
      <c r="F5" s="175" t="s">
        <v>531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527</v>
      </c>
    </row>
    <row r="7" spans="2:7">
      <c r="B7" s="173"/>
      <c r="C7" s="173" t="s">
        <v>71</v>
      </c>
      <c r="D7" s="174" t="s">
        <v>77</v>
      </c>
      <c r="E7" s="180"/>
      <c r="F7" s="175" t="s">
        <v>551</v>
      </c>
    </row>
    <row r="8" spans="2:7">
      <c r="B8" s="173"/>
      <c r="C8" s="173"/>
      <c r="D8" s="174"/>
      <c r="E8" s="180" t="s">
        <v>530</v>
      </c>
      <c r="F8" s="175" t="s">
        <v>552</v>
      </c>
    </row>
    <row r="9" spans="2:7">
      <c r="B9" s="173"/>
      <c r="C9" s="173"/>
      <c r="D9" s="174"/>
      <c r="E9" s="180"/>
      <c r="F9" s="175" t="s">
        <v>553</v>
      </c>
    </row>
    <row r="10" spans="2:7">
      <c r="B10" s="42"/>
      <c r="C10" s="42"/>
      <c r="D10" s="174"/>
      <c r="E10" s="45"/>
      <c r="F10" s="175" t="s">
        <v>554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555</v>
      </c>
      <c r="F13" s="111" t="s">
        <v>556</v>
      </c>
    </row>
    <row r="14" spans="2:7">
      <c r="B14" s="173"/>
      <c r="C14" s="173" t="s">
        <v>71</v>
      </c>
      <c r="D14" s="174"/>
      <c r="E14" s="180"/>
      <c r="F14" s="175" t="s">
        <v>559</v>
      </c>
    </row>
    <row r="15" spans="2:7">
      <c r="B15" s="42"/>
      <c r="C15" s="42"/>
      <c r="D15" s="174"/>
      <c r="E15" s="44" t="s">
        <v>557</v>
      </c>
      <c r="F15" s="111" t="s">
        <v>558</v>
      </c>
    </row>
    <row r="16" spans="2:7">
      <c r="B16" s="173"/>
      <c r="C16" s="173" t="s">
        <v>71</v>
      </c>
      <c r="D16" s="44" t="s">
        <v>73</v>
      </c>
      <c r="E16" s="180" t="s">
        <v>560</v>
      </c>
      <c r="F16" s="175" t="s">
        <v>561</v>
      </c>
    </row>
    <row r="17" spans="2:6">
      <c r="B17" s="42"/>
      <c r="C17" s="42" t="s">
        <v>71</v>
      </c>
      <c r="D17" s="44" t="s">
        <v>73</v>
      </c>
      <c r="E17" s="44" t="s">
        <v>562</v>
      </c>
      <c r="F17" s="111" t="s">
        <v>563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62" t="s">
        <v>227</v>
      </c>
      <c r="C2" s="263" t="s">
        <v>15</v>
      </c>
      <c r="D2" s="264" t="s">
        <v>16</v>
      </c>
      <c r="E2" s="265" t="s">
        <v>507</v>
      </c>
      <c r="F2" s="266" t="s">
        <v>12</v>
      </c>
    </row>
    <row r="3" spans="2:6">
      <c r="B3" s="269"/>
      <c r="C3" s="274"/>
      <c r="D3" s="269"/>
      <c r="E3" s="270" t="s">
        <v>530</v>
      </c>
      <c r="F3" s="271" t="s">
        <v>552</v>
      </c>
    </row>
    <row r="4" spans="2:6">
      <c r="B4" s="174"/>
      <c r="C4" s="173"/>
      <c r="D4" s="174"/>
      <c r="E4" s="270" t="s">
        <v>530</v>
      </c>
      <c r="F4" s="272" t="s">
        <v>553</v>
      </c>
    </row>
    <row r="5" spans="2:6">
      <c r="B5" s="267"/>
      <c r="C5" s="268"/>
      <c r="D5" s="269"/>
      <c r="E5" s="270" t="s">
        <v>530</v>
      </c>
      <c r="F5" s="271" t="s">
        <v>554</v>
      </c>
    </row>
    <row r="6" spans="2:6">
      <c r="B6" s="174"/>
      <c r="C6" s="173"/>
      <c r="D6" s="174"/>
      <c r="E6" s="180"/>
      <c r="F6" s="275"/>
    </row>
    <row r="7" spans="2:6">
      <c r="B7" s="269"/>
      <c r="C7" s="274"/>
      <c r="D7" s="269" t="s">
        <v>72</v>
      </c>
      <c r="E7" s="270" t="s">
        <v>575</v>
      </c>
      <c r="F7" s="273" t="s">
        <v>442</v>
      </c>
    </row>
    <row r="8" spans="2:6">
      <c r="B8" s="269"/>
      <c r="C8" s="274"/>
      <c r="D8" s="269" t="s">
        <v>72</v>
      </c>
      <c r="E8" s="270" t="s">
        <v>575</v>
      </c>
      <c r="F8" s="273" t="s">
        <v>569</v>
      </c>
    </row>
    <row r="9" spans="2:6">
      <c r="B9" s="269"/>
      <c r="C9" s="274"/>
      <c r="D9" s="269" t="s">
        <v>72</v>
      </c>
      <c r="E9" s="270" t="s">
        <v>575</v>
      </c>
      <c r="F9" s="273" t="s">
        <v>568</v>
      </c>
    </row>
    <row r="10" spans="2:6">
      <c r="B10" s="44"/>
      <c r="C10" s="42" t="s">
        <v>71</v>
      </c>
      <c r="D10" s="269" t="s">
        <v>72</v>
      </c>
      <c r="E10" s="44" t="s">
        <v>557</v>
      </c>
      <c r="F10" s="275" t="s">
        <v>558</v>
      </c>
    </row>
    <row r="11" spans="2:6">
      <c r="B11" s="269"/>
      <c r="C11" s="268" t="s">
        <v>71</v>
      </c>
      <c r="D11" s="267" t="s">
        <v>174</v>
      </c>
      <c r="E11" s="270" t="s">
        <v>557</v>
      </c>
      <c r="F11" s="271" t="s">
        <v>576</v>
      </c>
    </row>
    <row r="12" spans="2:6">
      <c r="B12" s="174"/>
      <c r="C12" s="42"/>
      <c r="D12" s="44"/>
      <c r="E12" s="174"/>
      <c r="F12" s="272"/>
    </row>
    <row r="13" spans="2:6">
      <c r="B13" s="174"/>
      <c r="C13" s="42" t="s">
        <v>71</v>
      </c>
      <c r="D13" s="44" t="s">
        <v>72</v>
      </c>
      <c r="E13" s="180" t="s">
        <v>359</v>
      </c>
      <c r="F13" s="272" t="s">
        <v>581</v>
      </c>
    </row>
    <row r="14" spans="2:6">
      <c r="B14" s="174"/>
      <c r="C14" s="42" t="s">
        <v>71</v>
      </c>
      <c r="D14" s="267" t="s">
        <v>73</v>
      </c>
      <c r="E14" s="180" t="s">
        <v>359</v>
      </c>
      <c r="F14" s="272" t="s">
        <v>577</v>
      </c>
    </row>
    <row r="15" spans="2:6">
      <c r="B15" s="174"/>
      <c r="C15" s="42" t="s">
        <v>71</v>
      </c>
      <c r="D15" s="267" t="s">
        <v>73</v>
      </c>
      <c r="E15" s="270" t="s">
        <v>574</v>
      </c>
      <c r="F15" s="272" t="s">
        <v>582</v>
      </c>
    </row>
    <row r="16" spans="2:6">
      <c r="B16" s="269"/>
      <c r="C16" s="42" t="s">
        <v>71</v>
      </c>
      <c r="D16" s="267" t="s">
        <v>73</v>
      </c>
      <c r="E16" s="270" t="s">
        <v>574</v>
      </c>
      <c r="F16" s="271" t="s">
        <v>578</v>
      </c>
    </row>
    <row r="17" spans="2:6">
      <c r="B17" s="269"/>
      <c r="C17" s="42" t="s">
        <v>71</v>
      </c>
      <c r="D17" s="267" t="s">
        <v>73</v>
      </c>
      <c r="E17" s="270" t="s">
        <v>579</v>
      </c>
      <c r="F17" s="272" t="s">
        <v>580</v>
      </c>
    </row>
    <row r="18" spans="2:6">
      <c r="B18" s="44"/>
      <c r="C18" s="42" t="s">
        <v>71</v>
      </c>
      <c r="D18" s="267" t="s">
        <v>73</v>
      </c>
      <c r="E18" s="270" t="s">
        <v>574</v>
      </c>
      <c r="F18" s="275" t="s">
        <v>570</v>
      </c>
    </row>
    <row r="19" spans="2:6">
      <c r="B19" s="267"/>
      <c r="C19" s="42" t="s">
        <v>71</v>
      </c>
      <c r="D19" s="267" t="s">
        <v>73</v>
      </c>
      <c r="E19" s="270" t="s">
        <v>574</v>
      </c>
      <c r="F19" s="273" t="s">
        <v>571</v>
      </c>
    </row>
    <row r="20" spans="2:6">
      <c r="B20" s="174"/>
      <c r="C20" s="42"/>
      <c r="D20" s="44" t="s">
        <v>72</v>
      </c>
      <c r="E20" s="270" t="s">
        <v>574</v>
      </c>
      <c r="F20" s="272" t="s">
        <v>572</v>
      </c>
    </row>
    <row r="21" spans="2:6">
      <c r="B21" s="269"/>
      <c r="C21" s="268" t="s">
        <v>71</v>
      </c>
      <c r="D21" s="269"/>
      <c r="E21" s="270" t="s">
        <v>574</v>
      </c>
      <c r="F21" s="271" t="s">
        <v>573</v>
      </c>
    </row>
    <row r="22" spans="2:6">
      <c r="B22" s="44"/>
      <c r="C22" s="42"/>
      <c r="D22" s="44"/>
      <c r="E22" s="45"/>
      <c r="F22" s="275"/>
    </row>
    <row r="23" spans="2:6">
      <c r="B23" s="269"/>
      <c r="C23" s="274"/>
      <c r="D23" s="269"/>
      <c r="E23" s="270"/>
      <c r="F23" s="2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tabSelected="1" workbookViewId="0">
      <selection activeCell="F15" sqref="F15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594</v>
      </c>
      <c r="D2" s="170" t="s">
        <v>595</v>
      </c>
      <c r="E2" s="284" t="s">
        <v>596</v>
      </c>
      <c r="F2" s="171" t="s">
        <v>597</v>
      </c>
    </row>
    <row r="3" spans="2:6">
      <c r="B3" s="263" t="s">
        <v>227</v>
      </c>
      <c r="C3" s="263" t="s">
        <v>15</v>
      </c>
      <c r="D3" s="264" t="s">
        <v>16</v>
      </c>
      <c r="E3" s="265" t="s">
        <v>507</v>
      </c>
      <c r="F3" s="283" t="s">
        <v>12</v>
      </c>
    </row>
    <row r="4" spans="2:6">
      <c r="B4" s="42">
        <v>1</v>
      </c>
      <c r="C4" s="42"/>
      <c r="D4" s="44"/>
      <c r="E4" s="45" t="s">
        <v>574</v>
      </c>
      <c r="F4" s="111" t="s">
        <v>598</v>
      </c>
    </row>
    <row r="5" spans="2:6">
      <c r="B5" s="42">
        <v>2</v>
      </c>
      <c r="C5" s="42"/>
      <c r="D5" s="44"/>
      <c r="E5" s="45" t="s">
        <v>574</v>
      </c>
      <c r="F5" s="111" t="s">
        <v>600</v>
      </c>
    </row>
    <row r="6" spans="2:6">
      <c r="B6" s="42">
        <v>3</v>
      </c>
      <c r="C6" s="42"/>
      <c r="D6" s="44"/>
      <c r="E6" s="45" t="s">
        <v>530</v>
      </c>
      <c r="F6" s="111" t="s">
        <v>601</v>
      </c>
    </row>
    <row r="7" spans="2:6">
      <c r="B7" s="42">
        <v>4</v>
      </c>
      <c r="C7" s="42"/>
      <c r="D7" s="44"/>
      <c r="E7" s="45" t="s">
        <v>606</v>
      </c>
      <c r="F7" s="111" t="s">
        <v>607</v>
      </c>
    </row>
    <row r="8" spans="2:6">
      <c r="B8" s="42">
        <v>5</v>
      </c>
      <c r="C8" s="42"/>
      <c r="D8" s="44"/>
      <c r="E8" s="45" t="s">
        <v>606</v>
      </c>
      <c r="F8" s="111" t="s">
        <v>612</v>
      </c>
    </row>
    <row r="9" spans="2:6">
      <c r="B9" s="42">
        <v>6</v>
      </c>
      <c r="C9" s="42"/>
      <c r="D9" s="44"/>
      <c r="E9" s="45" t="s">
        <v>606</v>
      </c>
      <c r="F9" s="111" t="s">
        <v>613</v>
      </c>
    </row>
    <row r="10" spans="2:6">
      <c r="B10" s="42">
        <v>7</v>
      </c>
      <c r="C10" s="42"/>
      <c r="D10" s="44"/>
      <c r="E10" s="45" t="s">
        <v>606</v>
      </c>
      <c r="F10" s="111" t="s">
        <v>614</v>
      </c>
    </row>
    <row r="11" spans="2:6">
      <c r="B11" s="42">
        <v>8</v>
      </c>
      <c r="C11" s="42"/>
      <c r="D11" s="44"/>
      <c r="E11" s="45" t="s">
        <v>606</v>
      </c>
      <c r="F11" s="111" t="s">
        <v>608</v>
      </c>
    </row>
    <row r="12" spans="2:6">
      <c r="B12" s="42">
        <v>9</v>
      </c>
      <c r="C12" s="42"/>
      <c r="D12" s="44"/>
      <c r="E12" s="45" t="s">
        <v>606</v>
      </c>
      <c r="F12" s="111" t="s">
        <v>609</v>
      </c>
    </row>
    <row r="13" spans="2:6">
      <c r="B13" s="42">
        <v>10</v>
      </c>
      <c r="C13" s="42"/>
      <c r="D13" s="44"/>
      <c r="E13" s="45" t="s">
        <v>602</v>
      </c>
      <c r="F13" s="111" t="s">
        <v>603</v>
      </c>
    </row>
    <row r="14" spans="2:6">
      <c r="B14" s="42">
        <v>11</v>
      </c>
      <c r="C14" s="42"/>
      <c r="D14" s="44"/>
      <c r="E14" s="45" t="s">
        <v>602</v>
      </c>
      <c r="F14" s="111" t="s">
        <v>604</v>
      </c>
    </row>
    <row r="15" spans="2:6">
      <c r="B15" s="42">
        <v>12</v>
      </c>
      <c r="C15" s="42"/>
      <c r="D15" s="44"/>
      <c r="E15" s="45" t="s">
        <v>602</v>
      </c>
      <c r="F15" s="111" t="s">
        <v>605</v>
      </c>
    </row>
    <row r="16" spans="2:6">
      <c r="B16" s="42">
        <v>13</v>
      </c>
      <c r="C16" s="42"/>
      <c r="D16" s="44"/>
      <c r="E16" s="44" t="s">
        <v>610</v>
      </c>
      <c r="F16" s="111" t="s">
        <v>611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599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583</v>
      </c>
    </row>
    <row r="3" spans="2:2">
      <c r="B3" s="276" t="s">
        <v>584</v>
      </c>
    </row>
    <row r="4" spans="2:2">
      <c r="B4" s="276" t="s">
        <v>585</v>
      </c>
    </row>
    <row r="5" spans="2:2">
      <c r="B5" s="276" t="s">
        <v>586</v>
      </c>
    </row>
    <row r="6" spans="2:2">
      <c r="B6" s="276" t="s">
        <v>587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567</v>
      </c>
    </row>
    <row r="4" spans="2:6">
      <c r="B4" t="s">
        <v>342</v>
      </c>
      <c r="C4" t="s">
        <v>564</v>
      </c>
      <c r="D4" t="s">
        <v>8</v>
      </c>
      <c r="E4">
        <v>3</v>
      </c>
      <c r="F4">
        <v>1.6</v>
      </c>
    </row>
    <row r="5" spans="2:6">
      <c r="C5" t="s">
        <v>565</v>
      </c>
      <c r="D5" t="s">
        <v>8</v>
      </c>
      <c r="E5">
        <v>4</v>
      </c>
      <c r="F5">
        <v>1.6</v>
      </c>
    </row>
    <row r="6" spans="2:6">
      <c r="C6" t="s">
        <v>566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471</v>
      </c>
      <c r="G2" s="82" t="s">
        <v>488</v>
      </c>
    </row>
    <row r="3" spans="1:7">
      <c r="A3" t="s">
        <v>472</v>
      </c>
      <c r="G3" t="s">
        <v>489</v>
      </c>
    </row>
    <row r="4" spans="1:7">
      <c r="A4" t="s">
        <v>178</v>
      </c>
      <c r="G4" t="s">
        <v>490</v>
      </c>
    </row>
    <row r="5" spans="1:7">
      <c r="A5" t="s">
        <v>470</v>
      </c>
    </row>
    <row r="6" spans="1:7">
      <c r="A6" t="s">
        <v>473</v>
      </c>
    </row>
    <row r="7" spans="1:7">
      <c r="A7" t="s">
        <v>474</v>
      </c>
    </row>
    <row r="8" spans="1:7">
      <c r="A8" t="s">
        <v>475</v>
      </c>
    </row>
    <row r="9" spans="1:7">
      <c r="A9" t="s">
        <v>476</v>
      </c>
    </row>
    <row r="10" spans="1:7">
      <c r="A10" t="s">
        <v>477</v>
      </c>
    </row>
    <row r="11" spans="1:7">
      <c r="A11" t="s">
        <v>478</v>
      </c>
    </row>
    <row r="12" spans="1:7">
      <c r="A12" t="s">
        <v>479</v>
      </c>
    </row>
    <row r="13" spans="1:7">
      <c r="A13" t="s">
        <v>480</v>
      </c>
    </row>
    <row r="14" spans="1:7">
      <c r="A14" t="s">
        <v>481</v>
      </c>
    </row>
    <row r="15" spans="1:7">
      <c r="A15" t="s">
        <v>482</v>
      </c>
    </row>
    <row r="16" spans="1:7">
      <c r="A16" t="s">
        <v>483</v>
      </c>
    </row>
    <row r="17" spans="1:1">
      <c r="A17" t="s">
        <v>484</v>
      </c>
    </row>
    <row r="18" spans="1:1">
      <c r="A18" t="s">
        <v>485</v>
      </c>
    </row>
    <row r="19" spans="1:1">
      <c r="A19" t="s">
        <v>486</v>
      </c>
    </row>
    <row r="20" spans="1:1">
      <c r="A20" t="s">
        <v>487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5:K26"/>
  <sheetViews>
    <sheetView workbookViewId="0">
      <selection activeCell="K22" sqref="K22:K26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 t="s">
        <v>453</v>
      </c>
      <c r="H5" s="66" t="s">
        <v>466</v>
      </c>
    </row>
    <row r="6" spans="2:8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>
        <v>1</v>
      </c>
      <c r="H7" s="66">
        <f t="shared" ref="H7:H18" si="0">G7-E7</f>
        <v>0</v>
      </c>
    </row>
    <row r="8" spans="2:8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8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85">
        <v>41557</v>
      </c>
      <c r="C14" s="66" t="s">
        <v>465</v>
      </c>
      <c r="D14" s="66" t="s">
        <v>455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85">
        <v>41570</v>
      </c>
      <c r="C15" s="150" t="s">
        <v>508</v>
      </c>
      <c r="D15" s="150" t="s">
        <v>455</v>
      </c>
      <c r="E15" s="150">
        <v>18</v>
      </c>
      <c r="F15" s="150">
        <v>487.08</v>
      </c>
      <c r="G15" s="66"/>
      <c r="H15" s="150">
        <f t="shared" si="0"/>
        <v>-18</v>
      </c>
    </row>
    <row r="16" spans="2:8">
      <c r="B16" s="85">
        <v>41570</v>
      </c>
      <c r="C16" s="150" t="s">
        <v>508</v>
      </c>
      <c r="D16" s="150" t="s">
        <v>509</v>
      </c>
      <c r="E16" s="150">
        <v>1</v>
      </c>
      <c r="F16" s="150">
        <v>34.44</v>
      </c>
      <c r="G16" s="66"/>
      <c r="H16" s="150">
        <f t="shared" si="0"/>
        <v>-1</v>
      </c>
    </row>
    <row r="17" spans="2:11">
      <c r="B17" s="277">
        <v>41582</v>
      </c>
      <c r="C17" s="279" t="s">
        <v>588</v>
      </c>
      <c r="D17" s="279" t="s">
        <v>455</v>
      </c>
      <c r="E17" s="279">
        <v>4</v>
      </c>
      <c r="F17" s="279">
        <v>108.24</v>
      </c>
      <c r="G17" s="184"/>
      <c r="H17" s="279">
        <f t="shared" si="0"/>
        <v>-4</v>
      </c>
    </row>
    <row r="18" spans="2:11">
      <c r="B18" s="277">
        <v>41583</v>
      </c>
      <c r="C18" s="279" t="s">
        <v>589</v>
      </c>
      <c r="D18" s="279" t="s">
        <v>455</v>
      </c>
      <c r="E18" s="279">
        <v>1</v>
      </c>
      <c r="F18" s="279">
        <v>27.06</v>
      </c>
      <c r="G18" s="184"/>
      <c r="H18" s="279">
        <f t="shared" si="0"/>
        <v>-1</v>
      </c>
    </row>
    <row r="19" spans="2:11">
      <c r="B19" s="277"/>
      <c r="C19" s="278"/>
      <c r="D19" s="278"/>
      <c r="E19" s="278"/>
      <c r="F19" s="278"/>
      <c r="G19" s="184"/>
      <c r="H19" s="278"/>
    </row>
    <row r="20" spans="2:11">
      <c r="E20" t="s">
        <v>467</v>
      </c>
      <c r="G20" t="s">
        <v>468</v>
      </c>
      <c r="H20" t="s">
        <v>469</v>
      </c>
    </row>
    <row r="21" spans="2:11">
      <c r="D21" t="s">
        <v>76</v>
      </c>
      <c r="E21" s="66">
        <f>SUM(E6:E19)</f>
        <v>112</v>
      </c>
      <c r="F21" s="66">
        <f t="shared" ref="F21:H21" si="1">SUM(F6:F19)</f>
        <v>3336.99</v>
      </c>
      <c r="G21" s="66">
        <f t="shared" si="1"/>
        <v>61</v>
      </c>
      <c r="H21" s="66">
        <f t="shared" si="1"/>
        <v>-51</v>
      </c>
      <c r="J21" t="s">
        <v>590</v>
      </c>
    </row>
    <row r="22" spans="2:11">
      <c r="J22" t="s">
        <v>591</v>
      </c>
      <c r="K22">
        <v>25</v>
      </c>
    </row>
    <row r="23" spans="2:11">
      <c r="J23" t="s">
        <v>591</v>
      </c>
      <c r="K23">
        <v>21</v>
      </c>
    </row>
    <row r="24" spans="2:11">
      <c r="J24" t="s">
        <v>592</v>
      </c>
      <c r="K24">
        <v>1</v>
      </c>
    </row>
    <row r="25" spans="2:11">
      <c r="J25" t="s">
        <v>591</v>
      </c>
      <c r="K25">
        <v>7</v>
      </c>
    </row>
    <row r="26" spans="2:11">
      <c r="J26" t="s">
        <v>593</v>
      </c>
      <c r="K26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J49"/>
  <sheetViews>
    <sheetView workbookViewId="0">
      <selection activeCell="M19" sqref="M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80" t="s">
        <v>535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2"/>
      <c r="AF1" s="281" t="s">
        <v>536</v>
      </c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2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</row>
    <row r="2" spans="1:62" ht="16.5" thickBot="1">
      <c r="A2" s="206"/>
      <c r="B2" s="207">
        <v>1</v>
      </c>
      <c r="C2" s="208">
        <v>2</v>
      </c>
      <c r="D2" s="208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  <c r="J2" s="208">
        <v>9</v>
      </c>
      <c r="K2" s="208">
        <v>10</v>
      </c>
      <c r="L2" s="208">
        <v>11</v>
      </c>
      <c r="M2" s="209">
        <v>12</v>
      </c>
      <c r="N2" s="209">
        <v>13</v>
      </c>
      <c r="O2" s="209">
        <v>14</v>
      </c>
      <c r="P2" s="209">
        <v>15</v>
      </c>
      <c r="Q2" s="208">
        <v>16</v>
      </c>
      <c r="R2" s="208">
        <v>17</v>
      </c>
      <c r="S2" s="209">
        <v>18</v>
      </c>
      <c r="T2" s="209">
        <v>19</v>
      </c>
      <c r="U2" s="209">
        <v>20</v>
      </c>
      <c r="V2" s="209">
        <v>21</v>
      </c>
      <c r="W2" s="209">
        <v>22</v>
      </c>
      <c r="X2" s="208">
        <v>23</v>
      </c>
      <c r="Y2" s="208">
        <v>24</v>
      </c>
      <c r="Z2" s="209">
        <v>25</v>
      </c>
      <c r="AA2" s="209">
        <v>26</v>
      </c>
      <c r="AB2" s="209">
        <v>27</v>
      </c>
      <c r="AC2" s="209">
        <v>28</v>
      </c>
      <c r="AD2" s="209">
        <v>29</v>
      </c>
      <c r="AE2" s="210">
        <v>30</v>
      </c>
      <c r="AF2" s="208">
        <v>1</v>
      </c>
      <c r="AG2" s="209">
        <v>2</v>
      </c>
      <c r="AH2" s="209">
        <v>3</v>
      </c>
      <c r="AI2" s="209">
        <v>4</v>
      </c>
      <c r="AJ2" s="209">
        <v>5</v>
      </c>
      <c r="AK2" s="209">
        <v>6</v>
      </c>
      <c r="AL2" s="208">
        <v>7</v>
      </c>
      <c r="AM2" s="208">
        <v>8</v>
      </c>
      <c r="AN2" s="209">
        <v>9</v>
      </c>
      <c r="AO2" s="209">
        <v>10</v>
      </c>
      <c r="AP2" s="209">
        <v>11</v>
      </c>
      <c r="AQ2" s="209">
        <v>12</v>
      </c>
      <c r="AR2" s="248">
        <v>13</v>
      </c>
      <c r="AS2" s="193">
        <v>14</v>
      </c>
      <c r="AT2" s="193">
        <v>15</v>
      </c>
      <c r="AU2" s="194">
        <v>16</v>
      </c>
      <c r="AV2" s="194">
        <v>17</v>
      </c>
      <c r="AW2" s="194">
        <v>18</v>
      </c>
      <c r="AX2" s="194">
        <v>19</v>
      </c>
      <c r="AY2" s="194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196" t="s">
        <v>351</v>
      </c>
      <c r="B3" s="250"/>
      <c r="C3" s="218"/>
      <c r="D3" s="218"/>
      <c r="E3" s="219"/>
      <c r="F3" s="219"/>
      <c r="G3" s="219"/>
      <c r="H3" s="219"/>
      <c r="I3" s="219"/>
      <c r="J3" s="218"/>
      <c r="K3" s="218"/>
      <c r="L3" s="218"/>
      <c r="M3" s="220"/>
      <c r="N3" s="220"/>
      <c r="O3" s="220"/>
      <c r="P3" s="220"/>
      <c r="Q3" s="218"/>
      <c r="R3" s="218"/>
      <c r="S3" s="220"/>
      <c r="T3" s="220"/>
      <c r="U3" s="220"/>
      <c r="V3" s="220"/>
      <c r="W3" s="220"/>
      <c r="X3" s="218"/>
      <c r="Y3" s="218"/>
      <c r="Z3" s="220"/>
      <c r="AA3" s="220"/>
      <c r="AB3" s="220"/>
      <c r="AC3" s="220"/>
      <c r="AD3" s="220"/>
      <c r="AE3" s="251"/>
      <c r="AF3" s="237"/>
      <c r="AG3" s="220"/>
      <c r="AH3" s="220"/>
      <c r="AI3" s="220"/>
      <c r="AJ3" s="220"/>
      <c r="AK3" s="220"/>
      <c r="AL3" s="218"/>
      <c r="AM3" s="218"/>
      <c r="AN3" s="220"/>
      <c r="AO3" s="220"/>
      <c r="AP3" s="220"/>
      <c r="AQ3" s="220"/>
      <c r="AR3" s="221"/>
      <c r="AS3" s="183"/>
      <c r="AT3" s="183"/>
      <c r="AU3" s="184"/>
      <c r="AV3" s="184"/>
      <c r="AW3" s="184"/>
      <c r="AX3" s="184"/>
      <c r="AY3" s="184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135" t="s">
        <v>537</v>
      </c>
      <c r="B4" s="252"/>
      <c r="C4" s="222"/>
      <c r="D4" s="222"/>
      <c r="E4" s="223"/>
      <c r="F4" s="223"/>
      <c r="G4" s="223"/>
      <c r="H4" s="223"/>
      <c r="I4" s="223"/>
      <c r="J4" s="222"/>
      <c r="K4" s="222"/>
      <c r="L4" s="222"/>
      <c r="M4" s="68"/>
      <c r="N4" s="68"/>
      <c r="O4" s="68"/>
      <c r="P4" s="68"/>
      <c r="Q4" s="222"/>
      <c r="R4" s="222"/>
      <c r="S4" s="68"/>
      <c r="T4" s="68"/>
      <c r="U4" s="68"/>
      <c r="V4" s="68"/>
      <c r="W4" s="68"/>
      <c r="X4" s="222"/>
      <c r="Y4" s="222"/>
      <c r="Z4" s="68"/>
      <c r="AA4" s="68"/>
      <c r="AB4" s="68"/>
      <c r="AC4" s="68"/>
      <c r="AD4" s="68"/>
      <c r="AE4" s="253"/>
      <c r="AF4" s="238"/>
      <c r="AG4" s="68"/>
      <c r="AH4" s="68"/>
      <c r="AI4" s="68"/>
      <c r="AJ4" s="68"/>
      <c r="AK4" s="68"/>
      <c r="AL4" s="222"/>
      <c r="AM4" s="222"/>
      <c r="AN4" s="68"/>
      <c r="AO4" s="68"/>
      <c r="AP4" s="68"/>
      <c r="AQ4" s="68"/>
      <c r="AR4" s="69"/>
      <c r="AS4" s="197"/>
      <c r="AT4" s="197"/>
      <c r="AU4" s="198"/>
      <c r="AV4" s="198"/>
      <c r="AW4" s="198"/>
      <c r="AX4" s="198"/>
      <c r="AY4" s="198"/>
      <c r="AZ4" s="197"/>
      <c r="BA4" s="197"/>
      <c r="BB4" s="198"/>
      <c r="BC4" s="198"/>
      <c r="BD4" s="197"/>
      <c r="BE4" s="197"/>
      <c r="BF4" s="198"/>
      <c r="BG4" s="197"/>
      <c r="BH4" s="197"/>
      <c r="BI4" s="198"/>
      <c r="BJ4" s="138"/>
    </row>
    <row r="5" spans="1:62">
      <c r="A5" s="136" t="s">
        <v>538</v>
      </c>
      <c r="B5" s="254"/>
      <c r="C5" s="211"/>
      <c r="D5" s="211"/>
      <c r="E5" s="66"/>
      <c r="F5" s="66"/>
      <c r="G5" s="66"/>
      <c r="H5" s="66"/>
      <c r="I5" s="66"/>
      <c r="J5" s="211"/>
      <c r="K5" s="211"/>
      <c r="L5" s="211"/>
      <c r="M5" s="212"/>
      <c r="N5" s="212"/>
      <c r="O5" s="212"/>
      <c r="P5" s="212"/>
      <c r="Q5" s="211"/>
      <c r="R5" s="211"/>
      <c r="S5" s="66"/>
      <c r="T5" s="66"/>
      <c r="U5" s="66"/>
      <c r="V5" s="66"/>
      <c r="W5" s="66"/>
      <c r="X5" s="211"/>
      <c r="Y5" s="211"/>
      <c r="Z5" s="66"/>
      <c r="AA5" s="66"/>
      <c r="AB5" s="66"/>
      <c r="AC5" s="66"/>
      <c r="AD5" s="66"/>
      <c r="AE5" s="255"/>
      <c r="AF5" s="239"/>
      <c r="AG5" s="66"/>
      <c r="AH5" s="66"/>
      <c r="AI5" s="66"/>
      <c r="AJ5" s="66"/>
      <c r="AK5" s="66"/>
      <c r="AL5" s="211"/>
      <c r="AM5" s="211"/>
      <c r="AN5" s="66"/>
      <c r="AO5" s="66"/>
      <c r="AP5" s="66"/>
      <c r="AQ5" s="66"/>
      <c r="AR5" s="70"/>
      <c r="AS5" s="183"/>
      <c r="AT5" s="183"/>
      <c r="AU5" s="184"/>
      <c r="AV5" s="184"/>
      <c r="AW5" s="184"/>
      <c r="AX5" s="184"/>
      <c r="AY5" s="184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9"/>
    </row>
    <row r="6" spans="1:62" ht="15" thickBot="1">
      <c r="A6" s="242" t="s">
        <v>539</v>
      </c>
      <c r="B6" s="256"/>
      <c r="C6" s="224"/>
      <c r="D6" s="224"/>
      <c r="E6" s="72"/>
      <c r="F6" s="72"/>
      <c r="G6" s="72"/>
      <c r="H6" s="72"/>
      <c r="I6" s="72"/>
      <c r="J6" s="224"/>
      <c r="K6" s="224"/>
      <c r="L6" s="224"/>
      <c r="M6" s="72"/>
      <c r="N6" s="72"/>
      <c r="O6" s="72"/>
      <c r="P6" s="72"/>
      <c r="Q6" s="224"/>
      <c r="R6" s="224"/>
      <c r="S6" s="225"/>
      <c r="T6" s="225"/>
      <c r="U6" s="225"/>
      <c r="V6" s="225"/>
      <c r="W6" s="225"/>
      <c r="X6" s="224"/>
      <c r="Y6" s="224"/>
      <c r="Z6" s="72"/>
      <c r="AA6" s="72"/>
      <c r="AB6" s="72"/>
      <c r="AC6" s="72"/>
      <c r="AD6" s="72"/>
      <c r="AE6" s="257"/>
      <c r="AF6" s="240"/>
      <c r="AG6" s="72"/>
      <c r="AH6" s="72"/>
      <c r="AI6" s="72"/>
      <c r="AJ6" s="72"/>
      <c r="AK6" s="72"/>
      <c r="AL6" s="224"/>
      <c r="AM6" s="224"/>
      <c r="AN6" s="72"/>
      <c r="AO6" s="72"/>
      <c r="AP6" s="72"/>
      <c r="AQ6" s="72"/>
      <c r="AR6" s="73"/>
      <c r="AS6" s="200"/>
      <c r="AT6" s="200"/>
      <c r="AU6" s="201"/>
      <c r="AV6" s="201"/>
      <c r="AW6" s="201"/>
      <c r="AX6" s="201"/>
      <c r="AY6" s="201"/>
      <c r="AZ6" s="200"/>
      <c r="BA6" s="200"/>
      <c r="BB6" s="201"/>
      <c r="BC6" s="201"/>
      <c r="BD6" s="200"/>
      <c r="BE6" s="200"/>
      <c r="BF6" s="201"/>
      <c r="BG6" s="200"/>
      <c r="BH6" s="200"/>
      <c r="BI6" s="201"/>
      <c r="BJ6" s="202"/>
    </row>
    <row r="7" spans="1:62">
      <c r="A7" s="243" t="s">
        <v>540</v>
      </c>
      <c r="B7" s="252"/>
      <c r="C7" s="222"/>
      <c r="D7" s="222"/>
      <c r="E7" s="68"/>
      <c r="F7" s="68"/>
      <c r="G7" s="68"/>
      <c r="H7" s="68"/>
      <c r="I7" s="68"/>
      <c r="J7" s="222"/>
      <c r="K7" s="222"/>
      <c r="L7" s="222"/>
      <c r="M7" s="68"/>
      <c r="N7" s="68"/>
      <c r="O7" s="68"/>
      <c r="P7" s="68"/>
      <c r="Q7" s="222"/>
      <c r="R7" s="222"/>
      <c r="S7" s="68"/>
      <c r="T7" s="68"/>
      <c r="U7" s="68"/>
      <c r="V7" s="68"/>
      <c r="W7" s="226"/>
      <c r="X7" s="222"/>
      <c r="Y7" s="222"/>
      <c r="Z7" s="68"/>
      <c r="AA7" s="68"/>
      <c r="AB7" s="68"/>
      <c r="AC7" s="68"/>
      <c r="AD7" s="68"/>
      <c r="AE7" s="253"/>
      <c r="AF7" s="238"/>
      <c r="AG7" s="68"/>
      <c r="AH7" s="68"/>
      <c r="AI7" s="68"/>
      <c r="AJ7" s="68"/>
      <c r="AK7" s="68"/>
      <c r="AL7" s="222"/>
      <c r="AM7" s="222"/>
      <c r="AN7" s="68"/>
      <c r="AO7" s="68"/>
      <c r="AP7" s="68"/>
      <c r="AQ7" s="68"/>
      <c r="AR7" s="69"/>
      <c r="AS7" s="197"/>
      <c r="AT7" s="197"/>
      <c r="AU7" s="198"/>
      <c r="AV7" s="198"/>
      <c r="AW7" s="198"/>
      <c r="AX7" s="198"/>
      <c r="AY7" s="198"/>
      <c r="AZ7" s="197"/>
      <c r="BA7" s="197"/>
      <c r="BB7" s="198"/>
      <c r="BC7" s="198"/>
      <c r="BD7" s="197"/>
      <c r="BE7" s="197"/>
      <c r="BF7" s="198"/>
      <c r="BG7" s="197"/>
      <c r="BH7" s="197"/>
      <c r="BI7" s="198"/>
      <c r="BJ7" s="138"/>
    </row>
    <row r="8" spans="1:62">
      <c r="A8" s="244" t="s">
        <v>546</v>
      </c>
      <c r="B8" s="254"/>
      <c r="C8" s="211"/>
      <c r="D8" s="211"/>
      <c r="E8" s="66"/>
      <c r="F8" s="66"/>
      <c r="G8" s="66"/>
      <c r="H8" s="66"/>
      <c r="I8" s="213"/>
      <c r="J8" s="211"/>
      <c r="K8" s="211"/>
      <c r="L8" s="211"/>
      <c r="M8" s="66"/>
      <c r="N8" s="66"/>
      <c r="O8" s="66"/>
      <c r="P8" s="66"/>
      <c r="Q8" s="211"/>
      <c r="R8" s="211"/>
      <c r="S8" s="66"/>
      <c r="T8" s="66"/>
      <c r="U8" s="66"/>
      <c r="V8" s="66"/>
      <c r="W8" s="66"/>
      <c r="X8" s="211"/>
      <c r="Y8" s="211"/>
      <c r="Z8" s="66"/>
      <c r="AA8" s="66"/>
      <c r="AB8" s="66"/>
      <c r="AC8" s="66"/>
      <c r="AD8" s="66"/>
      <c r="AE8" s="255"/>
      <c r="AF8" s="239"/>
      <c r="AG8" s="66"/>
      <c r="AH8" s="66"/>
      <c r="AI8" s="66"/>
      <c r="AJ8" s="66"/>
      <c r="AK8" s="66"/>
      <c r="AL8" s="211"/>
      <c r="AM8" s="211"/>
      <c r="AN8" s="66"/>
      <c r="AO8" s="66"/>
      <c r="AP8" s="66"/>
      <c r="AQ8" s="66"/>
      <c r="AR8" s="70"/>
      <c r="AS8" s="183"/>
      <c r="AT8" s="183"/>
      <c r="AU8" s="184"/>
      <c r="AV8" s="184"/>
      <c r="AW8" s="184"/>
      <c r="AX8" s="184"/>
      <c r="AY8" s="184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9"/>
    </row>
    <row r="9" spans="1:62">
      <c r="A9" s="244" t="s">
        <v>541</v>
      </c>
      <c r="B9" s="254"/>
      <c r="C9" s="211"/>
      <c r="D9" s="211"/>
      <c r="E9" s="66"/>
      <c r="F9" s="66"/>
      <c r="G9" s="66"/>
      <c r="H9" s="66"/>
      <c r="I9" s="66"/>
      <c r="J9" s="211"/>
      <c r="K9" s="211"/>
      <c r="L9" s="211"/>
      <c r="M9" s="214"/>
      <c r="N9" s="214"/>
      <c r="O9" s="214"/>
      <c r="P9" s="214"/>
      <c r="Q9" s="211"/>
      <c r="R9" s="211"/>
      <c r="S9" s="66"/>
      <c r="T9" s="66"/>
      <c r="U9" s="66"/>
      <c r="V9" s="66"/>
      <c r="W9" s="66"/>
      <c r="X9" s="211"/>
      <c r="Y9" s="211"/>
      <c r="Z9" s="66"/>
      <c r="AA9" s="66"/>
      <c r="AB9" s="66"/>
      <c r="AC9" s="66"/>
      <c r="AD9" s="66"/>
      <c r="AE9" s="255"/>
      <c r="AF9" s="239"/>
      <c r="AG9" s="66"/>
      <c r="AH9" s="66"/>
      <c r="AI9" s="66"/>
      <c r="AJ9" s="66"/>
      <c r="AK9" s="66"/>
      <c r="AL9" s="211"/>
      <c r="AM9" s="211"/>
      <c r="AN9" s="66"/>
      <c r="AO9" s="66"/>
      <c r="AP9" s="66"/>
      <c r="AQ9" s="66"/>
      <c r="AR9" s="70"/>
      <c r="AS9" s="183"/>
      <c r="AT9" s="183"/>
      <c r="AU9" s="184"/>
      <c r="AV9" s="184"/>
      <c r="AW9" s="184"/>
      <c r="AX9" s="184"/>
      <c r="AY9" s="184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99"/>
    </row>
    <row r="10" spans="1:62" ht="15" thickBot="1">
      <c r="A10" s="245" t="s">
        <v>352</v>
      </c>
      <c r="B10" s="256"/>
      <c r="C10" s="224"/>
      <c r="D10" s="224"/>
      <c r="E10" s="72"/>
      <c r="F10" s="72"/>
      <c r="G10" s="72"/>
      <c r="H10" s="72"/>
      <c r="I10" s="72"/>
      <c r="J10" s="224"/>
      <c r="K10" s="224"/>
      <c r="L10" s="224"/>
      <c r="M10" s="72"/>
      <c r="N10" s="72"/>
      <c r="O10" s="72"/>
      <c r="P10" s="72"/>
      <c r="Q10" s="224"/>
      <c r="R10" s="224"/>
      <c r="S10" s="72"/>
      <c r="T10" s="72"/>
      <c r="U10" s="72"/>
      <c r="V10" s="72"/>
      <c r="W10" s="227"/>
      <c r="X10" s="224"/>
      <c r="Y10" s="224"/>
      <c r="Z10" s="72"/>
      <c r="AA10" s="72"/>
      <c r="AB10" s="72"/>
      <c r="AC10" s="72"/>
      <c r="AD10" s="72"/>
      <c r="AE10" s="257"/>
      <c r="AF10" s="240"/>
      <c r="AG10" s="72"/>
      <c r="AH10" s="72"/>
      <c r="AI10" s="72"/>
      <c r="AJ10" s="72"/>
      <c r="AK10" s="72"/>
      <c r="AL10" s="224"/>
      <c r="AM10" s="224"/>
      <c r="AN10" s="72"/>
      <c r="AO10" s="72"/>
      <c r="AP10" s="72"/>
      <c r="AQ10" s="72"/>
      <c r="AR10" s="73"/>
      <c r="AS10" s="200"/>
      <c r="AT10" s="200"/>
      <c r="AU10" s="201"/>
      <c r="AV10" s="201"/>
      <c r="AW10" s="201"/>
      <c r="AX10" s="201"/>
      <c r="AY10" s="201"/>
      <c r="AZ10" s="200"/>
      <c r="BA10" s="200"/>
      <c r="BB10" s="201"/>
      <c r="BC10" s="201"/>
      <c r="BD10" s="200"/>
      <c r="BE10" s="200"/>
      <c r="BF10" s="201"/>
      <c r="BG10" s="200"/>
      <c r="BH10" s="200"/>
      <c r="BI10" s="201"/>
      <c r="BJ10" s="202"/>
    </row>
    <row r="11" spans="1:62">
      <c r="A11" s="243" t="s">
        <v>355</v>
      </c>
      <c r="B11" s="252"/>
      <c r="C11" s="222"/>
      <c r="D11" s="222"/>
      <c r="E11" s="68"/>
      <c r="F11" s="68"/>
      <c r="G11" s="68"/>
      <c r="H11" s="68"/>
      <c r="I11" s="68"/>
      <c r="J11" s="222"/>
      <c r="K11" s="222"/>
      <c r="L11" s="222"/>
      <c r="M11" s="68"/>
      <c r="N11" s="68"/>
      <c r="O11" s="68"/>
      <c r="P11" s="68"/>
      <c r="Q11" s="222"/>
      <c r="R11" s="222"/>
      <c r="S11" s="68"/>
      <c r="T11" s="68"/>
      <c r="U11" s="68"/>
      <c r="V11" s="68"/>
      <c r="W11" s="68"/>
      <c r="X11" s="222"/>
      <c r="Y11" s="222"/>
      <c r="Z11" s="68"/>
      <c r="AA11" s="68"/>
      <c r="AB11" s="68"/>
      <c r="AC11" s="68"/>
      <c r="AD11" s="68"/>
      <c r="AE11" s="253"/>
      <c r="AF11" s="238"/>
      <c r="AG11" s="228"/>
      <c r="AH11" s="68"/>
      <c r="AI11" s="68"/>
      <c r="AJ11" s="68"/>
      <c r="AK11" s="68"/>
      <c r="AL11" s="222"/>
      <c r="AM11" s="222"/>
      <c r="AN11" s="68"/>
      <c r="AO11" s="68"/>
      <c r="AP11" s="68"/>
      <c r="AQ11" s="68"/>
      <c r="AR11" s="69"/>
      <c r="AS11" s="197"/>
      <c r="AT11" s="197"/>
      <c r="AU11" s="198"/>
      <c r="AV11" s="198"/>
      <c r="AW11" s="198"/>
      <c r="AX11" s="198"/>
      <c r="AY11" s="198"/>
      <c r="AZ11" s="197"/>
      <c r="BA11" s="197"/>
      <c r="BB11" s="198"/>
      <c r="BC11" s="198"/>
      <c r="BD11" s="197"/>
      <c r="BE11" s="197"/>
      <c r="BF11" s="198"/>
      <c r="BG11" s="197"/>
      <c r="BH11" s="197"/>
      <c r="BI11" s="198"/>
      <c r="BJ11" s="138"/>
    </row>
    <row r="12" spans="1:62">
      <c r="A12" s="244" t="s">
        <v>283</v>
      </c>
      <c r="B12" s="254"/>
      <c r="C12" s="211"/>
      <c r="D12" s="211"/>
      <c r="E12" s="66"/>
      <c r="F12" s="66"/>
      <c r="G12" s="66"/>
      <c r="H12" s="66"/>
      <c r="I12" s="66"/>
      <c r="J12" s="211"/>
      <c r="K12" s="211"/>
      <c r="L12" s="211"/>
      <c r="M12" s="66"/>
      <c r="N12" s="66"/>
      <c r="O12" s="66"/>
      <c r="P12" s="66"/>
      <c r="Q12" s="211"/>
      <c r="R12" s="211"/>
      <c r="S12" s="66"/>
      <c r="T12" s="66"/>
      <c r="U12" s="66"/>
      <c r="V12" s="66"/>
      <c r="W12" s="66"/>
      <c r="X12" s="211"/>
      <c r="Y12" s="211"/>
      <c r="Z12" s="66"/>
      <c r="AA12" s="66"/>
      <c r="AB12" s="66"/>
      <c r="AC12" s="66"/>
      <c r="AD12" s="66"/>
      <c r="AE12" s="255"/>
      <c r="AF12" s="239"/>
      <c r="AG12" s="215"/>
      <c r="AH12" s="66"/>
      <c r="AI12" s="66"/>
      <c r="AJ12" s="66"/>
      <c r="AK12" s="66"/>
      <c r="AL12" s="211"/>
      <c r="AM12" s="211"/>
      <c r="AN12" s="66"/>
      <c r="AO12" s="66"/>
      <c r="AP12" s="66"/>
      <c r="AQ12" s="66"/>
      <c r="AR12" s="70"/>
      <c r="AS12" s="183"/>
      <c r="AT12" s="183"/>
      <c r="AU12" s="184"/>
      <c r="AV12" s="184"/>
      <c r="AW12" s="184"/>
      <c r="AX12" s="184"/>
      <c r="AY12" s="184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9"/>
    </row>
    <row r="13" spans="1:62">
      <c r="A13" s="244" t="s">
        <v>549</v>
      </c>
      <c r="B13" s="254"/>
      <c r="C13" s="211"/>
      <c r="D13" s="211"/>
      <c r="E13" s="66"/>
      <c r="F13" s="66"/>
      <c r="G13" s="66"/>
      <c r="H13" s="66"/>
      <c r="I13" s="66"/>
      <c r="J13" s="215"/>
      <c r="K13" s="211"/>
      <c r="L13" s="211"/>
      <c r="M13" s="66"/>
      <c r="N13" s="66"/>
      <c r="O13" s="66"/>
      <c r="P13" s="66"/>
      <c r="Q13" s="211"/>
      <c r="R13" s="211"/>
      <c r="S13" s="66"/>
      <c r="T13" s="66"/>
      <c r="U13" s="66"/>
      <c r="V13" s="66"/>
      <c r="W13" s="66"/>
      <c r="X13" s="211"/>
      <c r="Y13" s="211"/>
      <c r="Z13" s="66"/>
      <c r="AA13" s="66"/>
      <c r="AB13" s="66"/>
      <c r="AC13" s="66"/>
      <c r="AD13" s="66"/>
      <c r="AE13" s="255"/>
      <c r="AF13" s="239"/>
      <c r="AG13" s="66"/>
      <c r="AH13" s="66"/>
      <c r="AI13" s="66"/>
      <c r="AJ13" s="66"/>
      <c r="AK13" s="66"/>
      <c r="AL13" s="211"/>
      <c r="AM13" s="211"/>
      <c r="AN13" s="66"/>
      <c r="AO13" s="66"/>
      <c r="AP13" s="66"/>
      <c r="AQ13" s="66"/>
      <c r="AR13" s="70"/>
      <c r="AS13" s="183"/>
      <c r="AT13" s="183"/>
      <c r="AU13" s="184"/>
      <c r="AV13" s="184"/>
      <c r="AW13" s="184"/>
      <c r="AX13" s="184"/>
      <c r="AY13" s="184"/>
      <c r="AZ13" s="183"/>
      <c r="BA13" s="183"/>
      <c r="BB13" s="184"/>
      <c r="BC13" s="184"/>
      <c r="BD13" s="183"/>
      <c r="BE13" s="183"/>
      <c r="BF13" s="184"/>
      <c r="BG13" s="183"/>
      <c r="BH13" s="183"/>
      <c r="BI13" s="184"/>
      <c r="BJ13" s="199"/>
    </row>
    <row r="14" spans="1:62">
      <c r="A14" s="244" t="s">
        <v>282</v>
      </c>
      <c r="B14" s="254"/>
      <c r="C14" s="211"/>
      <c r="D14" s="211"/>
      <c r="E14" s="66"/>
      <c r="F14" s="66"/>
      <c r="G14" s="66"/>
      <c r="H14" s="66"/>
      <c r="I14" s="66"/>
      <c r="J14" s="211"/>
      <c r="K14" s="211"/>
      <c r="L14" s="211"/>
      <c r="M14" s="66"/>
      <c r="N14" s="66"/>
      <c r="O14" s="66"/>
      <c r="P14" s="66"/>
      <c r="Q14" s="211"/>
      <c r="R14" s="211"/>
      <c r="S14" s="66"/>
      <c r="T14" s="66"/>
      <c r="U14" s="66"/>
      <c r="V14" s="66"/>
      <c r="W14" s="66"/>
      <c r="X14" s="211"/>
      <c r="Y14" s="211"/>
      <c r="Z14" s="66"/>
      <c r="AA14" s="66"/>
      <c r="AB14" s="66"/>
      <c r="AC14" s="66"/>
      <c r="AD14" s="66"/>
      <c r="AE14" s="255"/>
      <c r="AF14" s="239"/>
      <c r="AG14" s="66"/>
      <c r="AH14" s="66"/>
      <c r="AI14" s="66"/>
      <c r="AJ14" s="66"/>
      <c r="AK14" s="66"/>
      <c r="AL14" s="211"/>
      <c r="AM14" s="211"/>
      <c r="AN14" s="215"/>
      <c r="AO14" s="66"/>
      <c r="AP14" s="66"/>
      <c r="AQ14" s="66"/>
      <c r="AR14" s="70"/>
      <c r="AS14" s="183"/>
      <c r="AT14" s="183"/>
      <c r="AU14" s="184"/>
      <c r="AV14" s="184"/>
      <c r="AW14" s="184"/>
      <c r="AX14" s="184"/>
      <c r="AY14" s="184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9"/>
    </row>
    <row r="15" spans="1:62" ht="15" thickBot="1">
      <c r="A15" s="245" t="s">
        <v>361</v>
      </c>
      <c r="B15" s="256"/>
      <c r="C15" s="224"/>
      <c r="D15" s="224"/>
      <c r="E15" s="72"/>
      <c r="F15" s="72"/>
      <c r="G15" s="72"/>
      <c r="H15" s="72"/>
      <c r="I15" s="72"/>
      <c r="J15" s="224"/>
      <c r="K15" s="224"/>
      <c r="L15" s="224"/>
      <c r="M15" s="72"/>
      <c r="N15" s="72"/>
      <c r="O15" s="72"/>
      <c r="P15" s="72"/>
      <c r="Q15" s="224"/>
      <c r="R15" s="224"/>
      <c r="S15" s="72"/>
      <c r="T15" s="72"/>
      <c r="U15" s="72"/>
      <c r="V15" s="72"/>
      <c r="W15" s="72"/>
      <c r="X15" s="224"/>
      <c r="Y15" s="224"/>
      <c r="Z15" s="72"/>
      <c r="AA15" s="72"/>
      <c r="AB15" s="72"/>
      <c r="AC15" s="72"/>
      <c r="AD15" s="72"/>
      <c r="AE15" s="257"/>
      <c r="AF15" s="240"/>
      <c r="AG15" s="72"/>
      <c r="AH15" s="72"/>
      <c r="AI15" s="72"/>
      <c r="AJ15" s="72"/>
      <c r="AK15" s="72"/>
      <c r="AL15" s="224"/>
      <c r="AM15" s="224"/>
      <c r="AN15" s="229"/>
      <c r="AO15" s="72"/>
      <c r="AP15" s="72"/>
      <c r="AQ15" s="72"/>
      <c r="AR15" s="73"/>
      <c r="AS15" s="200"/>
      <c r="AT15" s="200"/>
      <c r="AU15" s="201"/>
      <c r="AV15" s="201"/>
      <c r="AW15" s="201"/>
      <c r="AX15" s="201"/>
      <c r="AY15" s="201"/>
      <c r="AZ15" s="200"/>
      <c r="BA15" s="200"/>
      <c r="BB15" s="201"/>
      <c r="BC15" s="201"/>
      <c r="BD15" s="200"/>
      <c r="BE15" s="200"/>
      <c r="BF15" s="201"/>
      <c r="BG15" s="200"/>
      <c r="BH15" s="200"/>
      <c r="BI15" s="201"/>
      <c r="BJ15" s="202"/>
    </row>
    <row r="16" spans="1:62">
      <c r="A16" s="243" t="s">
        <v>547</v>
      </c>
      <c r="B16" s="252"/>
      <c r="C16" s="222"/>
      <c r="D16" s="222"/>
      <c r="E16" s="230"/>
      <c r="F16" s="68"/>
      <c r="G16" s="68"/>
      <c r="H16" s="68"/>
      <c r="I16" s="68"/>
      <c r="J16" s="222"/>
      <c r="K16" s="222"/>
      <c r="L16" s="222"/>
      <c r="M16" s="68"/>
      <c r="N16" s="68"/>
      <c r="O16" s="68"/>
      <c r="P16" s="68"/>
      <c r="Q16" s="222"/>
      <c r="R16" s="222"/>
      <c r="S16" s="68"/>
      <c r="T16" s="68"/>
      <c r="U16" s="68"/>
      <c r="V16" s="68"/>
      <c r="W16" s="68"/>
      <c r="X16" s="222"/>
      <c r="Y16" s="222"/>
      <c r="Z16" s="68"/>
      <c r="AA16" s="68"/>
      <c r="AB16" s="68"/>
      <c r="AC16" s="68"/>
      <c r="AD16" s="68"/>
      <c r="AE16" s="253"/>
      <c r="AF16" s="238"/>
      <c r="AG16" s="68"/>
      <c r="AH16" s="68"/>
      <c r="AI16" s="68"/>
      <c r="AJ16" s="68"/>
      <c r="AK16" s="68"/>
      <c r="AL16" s="222"/>
      <c r="AM16" s="222"/>
      <c r="AN16" s="68"/>
      <c r="AO16" s="68"/>
      <c r="AP16" s="68"/>
      <c r="AQ16" s="68"/>
      <c r="AR16" s="69"/>
      <c r="AS16" s="183"/>
      <c r="AT16" s="183"/>
      <c r="AU16" s="184"/>
      <c r="AV16" s="184"/>
      <c r="AW16" s="184"/>
      <c r="AX16" s="184"/>
      <c r="AY16" s="184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>
      <c r="A17" s="244" t="s">
        <v>178</v>
      </c>
      <c r="B17" s="254"/>
      <c r="C17" s="211"/>
      <c r="D17" s="211"/>
      <c r="E17" s="66"/>
      <c r="F17" s="66"/>
      <c r="G17" s="66"/>
      <c r="H17" s="66"/>
      <c r="I17" s="66"/>
      <c r="J17" s="211"/>
      <c r="K17" s="211"/>
      <c r="L17" s="211"/>
      <c r="M17" s="66"/>
      <c r="N17" s="66"/>
      <c r="O17" s="66"/>
      <c r="P17" s="66"/>
      <c r="Q17" s="211"/>
      <c r="R17" s="211"/>
      <c r="S17" s="66"/>
      <c r="T17" s="66"/>
      <c r="U17" s="66"/>
      <c r="V17" s="66"/>
      <c r="W17" s="66"/>
      <c r="X17" s="211"/>
      <c r="Y17" s="211"/>
      <c r="Z17" s="66"/>
      <c r="AA17" s="66"/>
      <c r="AB17" s="66"/>
      <c r="AC17" s="66"/>
      <c r="AD17" s="66"/>
      <c r="AE17" s="255"/>
      <c r="AF17" s="239"/>
      <c r="AG17" s="66"/>
      <c r="AH17" s="66"/>
      <c r="AI17" s="66"/>
      <c r="AJ17" s="66"/>
      <c r="AK17" s="217"/>
      <c r="AL17" s="211"/>
      <c r="AM17" s="211"/>
      <c r="AN17" s="66"/>
      <c r="AO17" s="66"/>
      <c r="AP17" s="66"/>
      <c r="AQ17" s="66"/>
      <c r="AR17" s="70"/>
      <c r="AS17" s="183"/>
      <c r="AT17" s="183"/>
      <c r="AU17" s="184"/>
      <c r="AV17" s="184"/>
      <c r="AW17" s="184"/>
      <c r="AX17" s="184"/>
      <c r="AY17" s="184"/>
      <c r="AZ17" s="183"/>
      <c r="BA17" s="183"/>
      <c r="BB17" s="184"/>
      <c r="BC17" s="184"/>
      <c r="BD17" s="183"/>
      <c r="BE17" s="183"/>
      <c r="BF17" s="184"/>
      <c r="BG17" s="183"/>
      <c r="BH17" s="183"/>
      <c r="BI17" s="184"/>
      <c r="BJ17" s="190"/>
    </row>
    <row r="18" spans="1:62">
      <c r="A18" s="244" t="s">
        <v>548</v>
      </c>
      <c r="B18" s="254"/>
      <c r="C18" s="211"/>
      <c r="D18" s="211"/>
      <c r="E18" s="66"/>
      <c r="F18" s="66"/>
      <c r="G18" s="216"/>
      <c r="H18" s="66"/>
      <c r="I18" s="66"/>
      <c r="J18" s="211"/>
      <c r="K18" s="211"/>
      <c r="L18" s="211"/>
      <c r="M18" s="66"/>
      <c r="N18" s="66"/>
      <c r="O18" s="66"/>
      <c r="P18" s="66"/>
      <c r="Q18" s="211"/>
      <c r="R18" s="211"/>
      <c r="S18" s="66"/>
      <c r="T18" s="66"/>
      <c r="U18" s="66"/>
      <c r="V18" s="66"/>
      <c r="W18" s="66"/>
      <c r="X18" s="211"/>
      <c r="Y18" s="211"/>
      <c r="Z18" s="66"/>
      <c r="AA18" s="66"/>
      <c r="AB18" s="66"/>
      <c r="AC18" s="66"/>
      <c r="AD18" s="66"/>
      <c r="AE18" s="255"/>
      <c r="AF18" s="239"/>
      <c r="AG18" s="66"/>
      <c r="AH18" s="66"/>
      <c r="AI18" s="66"/>
      <c r="AJ18" s="66"/>
      <c r="AK18" s="66"/>
      <c r="AL18" s="211"/>
      <c r="AM18" s="211"/>
      <c r="AN18" s="66"/>
      <c r="AO18" s="66"/>
      <c r="AP18" s="66"/>
      <c r="AQ18" s="66"/>
      <c r="AR18" s="70"/>
      <c r="AS18" s="183"/>
      <c r="AT18" s="183"/>
      <c r="AU18" s="184"/>
      <c r="AV18" s="184"/>
      <c r="AW18" s="184"/>
      <c r="AX18" s="184"/>
      <c r="AY18" s="184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244" t="s">
        <v>550</v>
      </c>
      <c r="B19" s="254"/>
      <c r="C19" s="211"/>
      <c r="D19" s="211"/>
      <c r="E19" s="66"/>
      <c r="F19" s="66"/>
      <c r="G19" s="66"/>
      <c r="H19" s="66"/>
      <c r="I19" s="66"/>
      <c r="J19" s="211"/>
      <c r="K19" s="211"/>
      <c r="L19" s="211"/>
      <c r="M19" s="216"/>
      <c r="N19" s="66"/>
      <c r="O19" s="66"/>
      <c r="P19" s="66"/>
      <c r="Q19" s="211"/>
      <c r="R19" s="211"/>
      <c r="S19" s="66"/>
      <c r="T19" s="66"/>
      <c r="U19" s="66"/>
      <c r="V19" s="66"/>
      <c r="W19" s="66"/>
      <c r="X19" s="211"/>
      <c r="Y19" s="211"/>
      <c r="Z19" s="66"/>
      <c r="AA19" s="66"/>
      <c r="AB19" s="66"/>
      <c r="AC19" s="66"/>
      <c r="AD19" s="66"/>
      <c r="AE19" s="255"/>
      <c r="AF19" s="239"/>
      <c r="AG19" s="66"/>
      <c r="AH19" s="66"/>
      <c r="AI19" s="66"/>
      <c r="AJ19" s="66"/>
      <c r="AK19" s="66"/>
      <c r="AL19" s="211"/>
      <c r="AM19" s="211"/>
      <c r="AN19" s="66"/>
      <c r="AO19" s="66"/>
      <c r="AP19" s="66"/>
      <c r="AQ19" s="66"/>
      <c r="AR19" s="70"/>
      <c r="AS19" s="183"/>
      <c r="AT19" s="183"/>
      <c r="AU19" s="184"/>
      <c r="AV19" s="184"/>
      <c r="AW19" s="184"/>
      <c r="AX19" s="184"/>
      <c r="AY19" s="184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44" t="s">
        <v>542</v>
      </c>
      <c r="B20" s="254"/>
      <c r="C20" s="211"/>
      <c r="D20" s="211"/>
      <c r="E20" s="66"/>
      <c r="F20" s="66"/>
      <c r="G20" s="66"/>
      <c r="H20" s="66"/>
      <c r="I20" s="66"/>
      <c r="J20" s="211"/>
      <c r="K20" s="211"/>
      <c r="L20" s="211"/>
      <c r="M20" s="66"/>
      <c r="N20" s="66"/>
      <c r="O20" s="66"/>
      <c r="P20" s="66"/>
      <c r="Q20" s="211"/>
      <c r="R20" s="211"/>
      <c r="S20" s="66"/>
      <c r="T20" s="66"/>
      <c r="U20" s="66"/>
      <c r="V20" s="66"/>
      <c r="W20" s="66"/>
      <c r="X20" s="211"/>
      <c r="Y20" s="211"/>
      <c r="Z20" s="66"/>
      <c r="AA20" s="66"/>
      <c r="AB20" s="66"/>
      <c r="AC20" s="66"/>
      <c r="AD20" s="66"/>
      <c r="AE20" s="255"/>
      <c r="AF20" s="239"/>
      <c r="AG20" s="217"/>
      <c r="AH20" s="66"/>
      <c r="AI20" s="66"/>
      <c r="AJ20" s="66"/>
      <c r="AK20" s="66"/>
      <c r="AL20" s="211"/>
      <c r="AM20" s="211"/>
      <c r="AN20" s="66"/>
      <c r="AO20" s="66"/>
      <c r="AP20" s="66"/>
      <c r="AQ20" s="66"/>
      <c r="AR20" s="70"/>
      <c r="AS20" s="183"/>
      <c r="AT20" s="183"/>
      <c r="AU20" s="184"/>
      <c r="AV20" s="184"/>
      <c r="AW20" s="184"/>
      <c r="AX20" s="184"/>
      <c r="AY20" s="184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44" t="s">
        <v>543</v>
      </c>
      <c r="B21" s="254"/>
      <c r="C21" s="211"/>
      <c r="D21" s="211"/>
      <c r="E21" s="66"/>
      <c r="F21" s="66"/>
      <c r="G21" s="66"/>
      <c r="H21" s="66"/>
      <c r="I21" s="66"/>
      <c r="J21" s="211"/>
      <c r="K21" s="211"/>
      <c r="L21" s="211"/>
      <c r="M21" s="66"/>
      <c r="N21" s="66"/>
      <c r="O21" s="66"/>
      <c r="P21" s="66"/>
      <c r="Q21" s="211"/>
      <c r="R21" s="211"/>
      <c r="S21" s="66"/>
      <c r="T21" s="66"/>
      <c r="U21" s="66"/>
      <c r="V21" s="66"/>
      <c r="W21" s="66"/>
      <c r="X21" s="211"/>
      <c r="Y21" s="211"/>
      <c r="Z21" s="66"/>
      <c r="AA21" s="66"/>
      <c r="AB21" s="66"/>
      <c r="AC21" s="66"/>
      <c r="AD21" s="66"/>
      <c r="AE21" s="255"/>
      <c r="AF21" s="239"/>
      <c r="AG21" s="217"/>
      <c r="AH21" s="66"/>
      <c r="AI21" s="66"/>
      <c r="AJ21" s="66"/>
      <c r="AK21" s="66"/>
      <c r="AL21" s="211"/>
      <c r="AM21" s="211"/>
      <c r="AN21" s="66"/>
      <c r="AO21" s="66"/>
      <c r="AP21" s="66"/>
      <c r="AQ21" s="66"/>
      <c r="AR21" s="70"/>
      <c r="AS21" s="183"/>
      <c r="AT21" s="183"/>
      <c r="AU21" s="184"/>
      <c r="AV21" s="184"/>
      <c r="AW21" s="184"/>
      <c r="AX21" s="184"/>
      <c r="AY21" s="184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 ht="15" thickBot="1">
      <c r="A22" s="245" t="s">
        <v>544</v>
      </c>
      <c r="B22" s="256"/>
      <c r="C22" s="224"/>
      <c r="D22" s="224"/>
      <c r="E22" s="72"/>
      <c r="F22" s="72"/>
      <c r="G22" s="72"/>
      <c r="H22" s="72"/>
      <c r="I22" s="72"/>
      <c r="J22" s="224"/>
      <c r="K22" s="224"/>
      <c r="L22" s="224"/>
      <c r="M22" s="72"/>
      <c r="N22" s="72"/>
      <c r="O22" s="72"/>
      <c r="P22" s="72"/>
      <c r="Q22" s="224"/>
      <c r="R22" s="224"/>
      <c r="S22" s="72"/>
      <c r="T22" s="72"/>
      <c r="U22" s="72"/>
      <c r="V22" s="72"/>
      <c r="W22" s="72"/>
      <c r="X22" s="224"/>
      <c r="Y22" s="224"/>
      <c r="Z22" s="72"/>
      <c r="AA22" s="72"/>
      <c r="AB22" s="72"/>
      <c r="AC22" s="72"/>
      <c r="AD22" s="72"/>
      <c r="AE22" s="257"/>
      <c r="AF22" s="240"/>
      <c r="AG22" s="231"/>
      <c r="AH22" s="72"/>
      <c r="AI22" s="72"/>
      <c r="AJ22" s="72"/>
      <c r="AK22" s="72"/>
      <c r="AL22" s="224"/>
      <c r="AM22" s="224"/>
      <c r="AN22" s="72"/>
      <c r="AO22" s="72"/>
      <c r="AP22" s="72"/>
      <c r="AQ22" s="72"/>
      <c r="AR22" s="73"/>
      <c r="AS22" s="183"/>
      <c r="AT22" s="183"/>
      <c r="AU22" s="184"/>
      <c r="AV22" s="184"/>
      <c r="AW22" s="184"/>
      <c r="AX22" s="184"/>
      <c r="AY22" s="184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246" t="s">
        <v>545</v>
      </c>
      <c r="B23" s="250"/>
      <c r="C23" s="218"/>
      <c r="D23" s="218"/>
      <c r="E23" s="220"/>
      <c r="F23" s="220"/>
      <c r="G23" s="220"/>
      <c r="H23" s="220"/>
      <c r="I23" s="220"/>
      <c r="J23" s="218"/>
      <c r="K23" s="218"/>
      <c r="L23" s="218"/>
      <c r="M23" s="220"/>
      <c r="N23" s="220"/>
      <c r="O23" s="220"/>
      <c r="P23" s="220"/>
      <c r="Q23" s="218"/>
      <c r="R23" s="218"/>
      <c r="S23" s="220"/>
      <c r="T23" s="220"/>
      <c r="U23" s="220"/>
      <c r="V23" s="220"/>
      <c r="W23" s="220"/>
      <c r="X23" s="218"/>
      <c r="Y23" s="218"/>
      <c r="Z23" s="220"/>
      <c r="AA23" s="220"/>
      <c r="AB23" s="232"/>
      <c r="AC23" s="232"/>
      <c r="AD23" s="232"/>
      <c r="AE23" s="251"/>
      <c r="AF23" s="237"/>
      <c r="AG23" s="220"/>
      <c r="AH23" s="220"/>
      <c r="AI23" s="220"/>
      <c r="AJ23" s="220"/>
      <c r="AK23" s="220"/>
      <c r="AL23" s="218"/>
      <c r="AM23" s="218"/>
      <c r="AN23" s="220"/>
      <c r="AO23" s="220"/>
      <c r="AP23" s="220"/>
      <c r="AQ23" s="220"/>
      <c r="AR23" s="221"/>
      <c r="AS23" s="203"/>
      <c r="AT23" s="203"/>
      <c r="AU23" s="204"/>
      <c r="AV23" s="204"/>
      <c r="AW23" s="204"/>
      <c r="AX23" s="204"/>
      <c r="AY23" s="204"/>
      <c r="AZ23" s="203"/>
      <c r="BA23" s="203"/>
      <c r="BB23" s="204"/>
      <c r="BC23" s="204"/>
      <c r="BD23" s="203"/>
      <c r="BE23" s="203"/>
      <c r="BF23" s="204"/>
      <c r="BG23" s="203"/>
      <c r="BH23" s="203"/>
      <c r="BI23" s="204"/>
      <c r="BJ23" s="134"/>
    </row>
    <row r="24" spans="1:62" ht="15" thickBot="1">
      <c r="A24" s="247" t="s">
        <v>359</v>
      </c>
      <c r="B24" s="258"/>
      <c r="C24" s="233"/>
      <c r="D24" s="233"/>
      <c r="E24" s="234"/>
      <c r="F24" s="234"/>
      <c r="G24" s="234"/>
      <c r="H24" s="234"/>
      <c r="I24" s="234"/>
      <c r="J24" s="233"/>
      <c r="K24" s="233"/>
      <c r="L24" s="233"/>
      <c r="M24" s="235"/>
      <c r="N24" s="235"/>
      <c r="O24" s="235"/>
      <c r="P24" s="235"/>
      <c r="Q24" s="233"/>
      <c r="R24" s="233"/>
      <c r="S24" s="234"/>
      <c r="T24" s="234"/>
      <c r="U24" s="234"/>
      <c r="V24" s="234"/>
      <c r="W24" s="234"/>
      <c r="X24" s="233"/>
      <c r="Y24" s="233"/>
      <c r="Z24" s="234"/>
      <c r="AA24" s="234"/>
      <c r="AB24" s="234"/>
      <c r="AC24" s="234"/>
      <c r="AD24" s="234"/>
      <c r="AE24" s="259"/>
      <c r="AF24" s="241"/>
      <c r="AG24" s="234"/>
      <c r="AH24" s="234"/>
      <c r="AI24" s="234"/>
      <c r="AJ24" s="234"/>
      <c r="AK24" s="234"/>
      <c r="AL24" s="233"/>
      <c r="AM24" s="233"/>
      <c r="AN24" s="234"/>
      <c r="AO24" s="234"/>
      <c r="AP24" s="234"/>
      <c r="AQ24" s="234"/>
      <c r="AR24" s="249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 ht="15" thickBot="1">
      <c r="A25" s="260" t="s">
        <v>356</v>
      </c>
      <c r="B25" s="250"/>
      <c r="C25" s="218"/>
      <c r="D25" s="218"/>
      <c r="E25" s="220"/>
      <c r="F25" s="220"/>
      <c r="G25" s="220"/>
      <c r="H25" s="220"/>
      <c r="I25" s="220"/>
      <c r="J25" s="218"/>
      <c r="K25" s="218"/>
      <c r="L25" s="218"/>
      <c r="M25" s="220"/>
      <c r="N25" s="220"/>
      <c r="O25" s="220"/>
      <c r="P25" s="220"/>
      <c r="Q25" s="218"/>
      <c r="R25" s="218"/>
      <c r="S25" s="220"/>
      <c r="T25" s="220"/>
      <c r="U25" s="220"/>
      <c r="V25" s="220"/>
      <c r="W25" s="220"/>
      <c r="X25" s="218"/>
      <c r="Y25" s="218"/>
      <c r="Z25" s="220"/>
      <c r="AA25" s="220"/>
      <c r="AB25" s="220"/>
      <c r="AC25" s="220"/>
      <c r="AD25" s="220"/>
      <c r="AE25" s="251"/>
      <c r="AF25" s="237"/>
      <c r="AG25" s="220"/>
      <c r="AH25" s="220"/>
      <c r="AI25" s="220"/>
      <c r="AJ25" s="220"/>
      <c r="AK25" s="220"/>
      <c r="AL25" s="218"/>
      <c r="AM25" s="218"/>
      <c r="AN25" s="219"/>
      <c r="AO25" s="219"/>
      <c r="AP25" s="219"/>
      <c r="AQ25" s="219"/>
      <c r="AR25" s="236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A26" s="135"/>
      <c r="B26" s="238"/>
      <c r="C26" s="222"/>
      <c r="D26" s="222"/>
      <c r="E26" s="68"/>
      <c r="F26" s="68"/>
      <c r="G26" s="68"/>
      <c r="H26" s="68"/>
      <c r="I26" s="68"/>
      <c r="J26" s="222"/>
      <c r="K26" s="222"/>
      <c r="L26" s="222"/>
      <c r="M26" s="68"/>
      <c r="N26" s="68"/>
      <c r="O26" s="68"/>
      <c r="P26" s="68"/>
      <c r="Q26" s="222"/>
      <c r="R26" s="222"/>
      <c r="S26" s="68"/>
      <c r="T26" s="68"/>
      <c r="U26" s="68"/>
      <c r="V26" s="68"/>
      <c r="W26" s="68"/>
      <c r="X26" s="222"/>
      <c r="Y26" s="222"/>
      <c r="Z26" s="68"/>
      <c r="AA26" s="68"/>
      <c r="AB26" s="68"/>
      <c r="AC26" s="68"/>
      <c r="AD26" s="68"/>
      <c r="AE26" s="253"/>
      <c r="AF26" s="238"/>
      <c r="AG26" s="68"/>
      <c r="AH26" s="68"/>
      <c r="AI26" s="68"/>
      <c r="AJ26" s="68"/>
      <c r="AK26" s="68"/>
      <c r="AL26" s="222"/>
      <c r="AM26" s="222"/>
      <c r="AN26" s="68"/>
      <c r="AO26" s="68"/>
      <c r="AP26" s="68"/>
      <c r="AQ26" s="68"/>
      <c r="AR26" s="69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A27" s="136"/>
      <c r="B27" s="239"/>
      <c r="C27" s="211"/>
      <c r="D27" s="211"/>
      <c r="E27" s="66"/>
      <c r="F27" s="66"/>
      <c r="G27" s="66"/>
      <c r="H27" s="66"/>
      <c r="I27" s="66"/>
      <c r="J27" s="211"/>
      <c r="K27" s="211"/>
      <c r="L27" s="211"/>
      <c r="M27" s="66"/>
      <c r="N27" s="66"/>
      <c r="O27" s="66"/>
      <c r="P27" s="66"/>
      <c r="Q27" s="211"/>
      <c r="R27" s="211"/>
      <c r="S27" s="66"/>
      <c r="T27" s="66"/>
      <c r="U27" s="66"/>
      <c r="V27" s="66"/>
      <c r="W27" s="66"/>
      <c r="X27" s="211"/>
      <c r="Y27" s="211"/>
      <c r="Z27" s="66"/>
      <c r="AA27" s="66"/>
      <c r="AB27" s="66"/>
      <c r="AC27" s="66"/>
      <c r="AD27" s="66"/>
      <c r="AE27" s="255"/>
      <c r="AF27" s="239"/>
      <c r="AG27" s="66"/>
      <c r="AH27" s="66"/>
      <c r="AI27" s="66"/>
      <c r="AJ27" s="66"/>
      <c r="AK27" s="66"/>
      <c r="AL27" s="211"/>
      <c r="AM27" s="211"/>
      <c r="AN27" s="66"/>
      <c r="AO27" s="66"/>
      <c r="AP27" s="66"/>
      <c r="AQ27" s="66"/>
      <c r="AR27" s="70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A28" s="136"/>
      <c r="B28" s="239"/>
      <c r="C28" s="211"/>
      <c r="D28" s="211"/>
      <c r="E28" s="66"/>
      <c r="F28" s="66"/>
      <c r="G28" s="66"/>
      <c r="H28" s="66"/>
      <c r="I28" s="66"/>
      <c r="J28" s="211"/>
      <c r="K28" s="211"/>
      <c r="L28" s="211"/>
      <c r="M28" s="66"/>
      <c r="N28" s="66"/>
      <c r="O28" s="66"/>
      <c r="P28" s="66"/>
      <c r="Q28" s="211"/>
      <c r="R28" s="211"/>
      <c r="S28" s="66"/>
      <c r="T28" s="66"/>
      <c r="U28" s="66"/>
      <c r="V28" s="66"/>
      <c r="W28" s="66"/>
      <c r="X28" s="211"/>
      <c r="Y28" s="211"/>
      <c r="Z28" s="66"/>
      <c r="AA28" s="66"/>
      <c r="AB28" s="66"/>
      <c r="AC28" s="66"/>
      <c r="AD28" s="66"/>
      <c r="AE28" s="255"/>
      <c r="AF28" s="239"/>
      <c r="AG28" s="66"/>
      <c r="AH28" s="66"/>
      <c r="AI28" s="66"/>
      <c r="AJ28" s="66"/>
      <c r="AK28" s="66"/>
      <c r="AL28" s="211"/>
      <c r="AM28" s="211"/>
      <c r="AN28" s="66"/>
      <c r="AO28" s="66"/>
      <c r="AP28" s="66"/>
      <c r="AQ28" s="66"/>
      <c r="AR28" s="70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A29" s="136"/>
      <c r="B29" s="239"/>
      <c r="C29" s="211"/>
      <c r="D29" s="211"/>
      <c r="E29" s="66"/>
      <c r="F29" s="66"/>
      <c r="G29" s="66"/>
      <c r="H29" s="66"/>
      <c r="I29" s="66"/>
      <c r="J29" s="211"/>
      <c r="K29" s="211"/>
      <c r="L29" s="211"/>
      <c r="M29" s="66"/>
      <c r="N29" s="66"/>
      <c r="O29" s="66"/>
      <c r="P29" s="66"/>
      <c r="Q29" s="211"/>
      <c r="R29" s="211"/>
      <c r="S29" s="66"/>
      <c r="T29" s="66"/>
      <c r="U29" s="66"/>
      <c r="V29" s="66"/>
      <c r="W29" s="66"/>
      <c r="X29" s="211"/>
      <c r="Y29" s="211"/>
      <c r="Z29" s="66"/>
      <c r="AA29" s="66"/>
      <c r="AB29" s="66"/>
      <c r="AC29" s="66"/>
      <c r="AD29" s="66"/>
      <c r="AE29" s="255"/>
      <c r="AF29" s="239"/>
      <c r="AG29" s="66"/>
      <c r="AH29" s="66"/>
      <c r="AI29" s="66"/>
      <c r="AJ29" s="66"/>
      <c r="AK29" s="66"/>
      <c r="AL29" s="211"/>
      <c r="AM29" s="211"/>
      <c r="AN29" s="66"/>
      <c r="AO29" s="66"/>
      <c r="AP29" s="66"/>
      <c r="AQ29" s="66"/>
      <c r="AR29" s="70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 ht="15" thickBot="1">
      <c r="A30" s="242"/>
      <c r="B30" s="240"/>
      <c r="C30" s="224"/>
      <c r="D30" s="224"/>
      <c r="E30" s="72"/>
      <c r="F30" s="72"/>
      <c r="G30" s="72"/>
      <c r="H30" s="72"/>
      <c r="I30" s="72"/>
      <c r="J30" s="224"/>
      <c r="K30" s="224"/>
      <c r="L30" s="224"/>
      <c r="M30" s="72"/>
      <c r="N30" s="72"/>
      <c r="O30" s="72"/>
      <c r="P30" s="72"/>
      <c r="Q30" s="224"/>
      <c r="R30" s="224"/>
      <c r="S30" s="72"/>
      <c r="T30" s="72"/>
      <c r="U30" s="72"/>
      <c r="V30" s="72"/>
      <c r="W30" s="72"/>
      <c r="X30" s="224"/>
      <c r="Y30" s="224"/>
      <c r="Z30" s="72"/>
      <c r="AA30" s="72"/>
      <c r="AB30" s="72"/>
      <c r="AC30" s="72"/>
      <c r="AD30" s="72"/>
      <c r="AE30" s="257"/>
      <c r="AF30" s="240"/>
      <c r="AG30" s="72"/>
      <c r="AH30" s="72"/>
      <c r="AI30" s="72"/>
      <c r="AJ30" s="72"/>
      <c r="AK30" s="72"/>
      <c r="AL30" s="224"/>
      <c r="AM30" s="224"/>
      <c r="AN30" s="72"/>
      <c r="AO30" s="72"/>
      <c r="AP30" s="72"/>
      <c r="AQ30" s="72"/>
      <c r="AR30" s="73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>
      <c r="B42" s="182"/>
      <c r="C42" s="183"/>
      <c r="D42" s="183"/>
      <c r="E42" s="184"/>
      <c r="F42" s="184"/>
      <c r="G42" s="184"/>
      <c r="H42" s="184"/>
      <c r="I42" s="184"/>
      <c r="J42" s="183"/>
      <c r="K42" s="183"/>
      <c r="L42" s="183"/>
      <c r="M42" s="184"/>
      <c r="N42" s="184"/>
      <c r="O42" s="184"/>
      <c r="P42" s="184"/>
      <c r="Q42" s="183"/>
      <c r="R42" s="183"/>
      <c r="S42" s="184"/>
      <c r="T42" s="184"/>
      <c r="U42" s="184"/>
      <c r="V42" s="184"/>
      <c r="W42" s="184"/>
      <c r="X42" s="183"/>
      <c r="Y42" s="183"/>
      <c r="Z42" s="184"/>
      <c r="AA42" s="184"/>
      <c r="AB42" s="184"/>
      <c r="AC42" s="184"/>
      <c r="AD42" s="184"/>
      <c r="AE42" s="185"/>
      <c r="AF42" s="182"/>
      <c r="AG42" s="184"/>
      <c r="AH42" s="184"/>
      <c r="AI42" s="184"/>
      <c r="AJ42" s="184"/>
      <c r="AK42" s="184"/>
      <c r="AL42" s="183"/>
      <c r="AM42" s="183"/>
      <c r="AN42" s="184"/>
      <c r="AO42" s="184"/>
      <c r="AP42" s="184"/>
      <c r="AQ42" s="184"/>
      <c r="AR42" s="184"/>
      <c r="AS42" s="183"/>
      <c r="AT42" s="183"/>
      <c r="AU42" s="184"/>
      <c r="AV42" s="184"/>
      <c r="AW42" s="184"/>
      <c r="AX42" s="184"/>
      <c r="AY42" s="184"/>
      <c r="AZ42" s="183"/>
      <c r="BA42" s="183"/>
      <c r="BB42" s="184"/>
      <c r="BC42" s="184"/>
      <c r="BD42" s="183"/>
      <c r="BE42" s="183"/>
      <c r="BF42" s="184"/>
      <c r="BG42" s="183"/>
      <c r="BH42" s="183"/>
      <c r="BI42" s="184"/>
      <c r="BJ42" s="190"/>
    </row>
    <row r="43" spans="2:62">
      <c r="B43" s="182"/>
      <c r="C43" s="183"/>
      <c r="D43" s="183"/>
      <c r="E43" s="184"/>
      <c r="F43" s="184"/>
      <c r="G43" s="184"/>
      <c r="H43" s="184"/>
      <c r="I43" s="184"/>
      <c r="J43" s="183"/>
      <c r="K43" s="183"/>
      <c r="L43" s="183"/>
      <c r="M43" s="184"/>
      <c r="N43" s="184"/>
      <c r="O43" s="184"/>
      <c r="P43" s="184"/>
      <c r="Q43" s="183"/>
      <c r="R43" s="183"/>
      <c r="S43" s="184"/>
      <c r="T43" s="184"/>
      <c r="U43" s="184"/>
      <c r="V43" s="184"/>
      <c r="W43" s="184"/>
      <c r="X43" s="183"/>
      <c r="Y43" s="183"/>
      <c r="Z43" s="184"/>
      <c r="AA43" s="184"/>
      <c r="AB43" s="184"/>
      <c r="AC43" s="184"/>
      <c r="AD43" s="184"/>
      <c r="AE43" s="185"/>
      <c r="AF43" s="182"/>
      <c r="AG43" s="184"/>
      <c r="AH43" s="184"/>
      <c r="AI43" s="184"/>
      <c r="AJ43" s="184"/>
      <c r="AK43" s="184"/>
      <c r="AL43" s="183"/>
      <c r="AM43" s="183"/>
      <c r="AN43" s="184"/>
      <c r="AO43" s="184"/>
      <c r="AP43" s="184"/>
      <c r="AQ43" s="184"/>
      <c r="AR43" s="184"/>
      <c r="AS43" s="183"/>
      <c r="AT43" s="183"/>
      <c r="AU43" s="184"/>
      <c r="AV43" s="184"/>
      <c r="AW43" s="184"/>
      <c r="AX43" s="184"/>
      <c r="AY43" s="184"/>
      <c r="AZ43" s="183"/>
      <c r="BA43" s="183"/>
      <c r="BB43" s="184"/>
      <c r="BC43" s="184"/>
      <c r="BD43" s="183"/>
      <c r="BE43" s="183"/>
      <c r="BF43" s="184"/>
      <c r="BG43" s="183"/>
      <c r="BH43" s="183"/>
      <c r="BI43" s="184"/>
      <c r="BJ43" s="190"/>
    </row>
    <row r="44" spans="2:62">
      <c r="B44" s="182"/>
      <c r="C44" s="183"/>
      <c r="D44" s="183"/>
      <c r="E44" s="184"/>
      <c r="F44" s="184"/>
      <c r="G44" s="184"/>
      <c r="H44" s="184"/>
      <c r="I44" s="184"/>
      <c r="J44" s="183"/>
      <c r="K44" s="183"/>
      <c r="L44" s="183"/>
      <c r="M44" s="184"/>
      <c r="N44" s="184"/>
      <c r="O44" s="184"/>
      <c r="P44" s="184"/>
      <c r="Q44" s="183"/>
      <c r="R44" s="183"/>
      <c r="S44" s="184"/>
      <c r="T44" s="184"/>
      <c r="U44" s="184"/>
      <c r="V44" s="184"/>
      <c r="W44" s="184"/>
      <c r="X44" s="183"/>
      <c r="Y44" s="183"/>
      <c r="Z44" s="184"/>
      <c r="AA44" s="184"/>
      <c r="AB44" s="184"/>
      <c r="AC44" s="184"/>
      <c r="AD44" s="184"/>
      <c r="AE44" s="185"/>
      <c r="AF44" s="182"/>
      <c r="AG44" s="184"/>
      <c r="AH44" s="184"/>
      <c r="AI44" s="184"/>
      <c r="AJ44" s="184"/>
      <c r="AK44" s="184"/>
      <c r="AL44" s="183"/>
      <c r="AM44" s="183"/>
      <c r="AN44" s="184"/>
      <c r="AO44" s="184"/>
      <c r="AP44" s="184"/>
      <c r="AQ44" s="184"/>
      <c r="AR44" s="184"/>
      <c r="AS44" s="183"/>
      <c r="AT44" s="183"/>
      <c r="AU44" s="184"/>
      <c r="AV44" s="184"/>
      <c r="AW44" s="184"/>
      <c r="AX44" s="184"/>
      <c r="AY44" s="184"/>
      <c r="AZ44" s="183"/>
      <c r="BA44" s="183"/>
      <c r="BB44" s="184"/>
      <c r="BC44" s="184"/>
      <c r="BD44" s="183"/>
      <c r="BE44" s="183"/>
      <c r="BF44" s="184"/>
      <c r="BG44" s="183"/>
      <c r="BH44" s="183"/>
      <c r="BI44" s="184"/>
      <c r="BJ44" s="190"/>
    </row>
    <row r="45" spans="2:62">
      <c r="B45" s="182"/>
      <c r="C45" s="183"/>
      <c r="D45" s="183"/>
      <c r="E45" s="184"/>
      <c r="F45" s="184"/>
      <c r="G45" s="184"/>
      <c r="H45" s="184"/>
      <c r="I45" s="184"/>
      <c r="J45" s="183"/>
      <c r="K45" s="183"/>
      <c r="L45" s="183"/>
      <c r="M45" s="184"/>
      <c r="N45" s="184"/>
      <c r="O45" s="184"/>
      <c r="P45" s="184"/>
      <c r="Q45" s="183"/>
      <c r="R45" s="183"/>
      <c r="S45" s="184"/>
      <c r="T45" s="184"/>
      <c r="U45" s="184"/>
      <c r="V45" s="184"/>
      <c r="W45" s="184"/>
      <c r="X45" s="183"/>
      <c r="Y45" s="183"/>
      <c r="Z45" s="184"/>
      <c r="AA45" s="184"/>
      <c r="AB45" s="184"/>
      <c r="AC45" s="184"/>
      <c r="AD45" s="184"/>
      <c r="AE45" s="185"/>
      <c r="AF45" s="182"/>
      <c r="AG45" s="184"/>
      <c r="AH45" s="184"/>
      <c r="AI45" s="184"/>
      <c r="AJ45" s="184"/>
      <c r="AK45" s="184"/>
      <c r="AL45" s="183"/>
      <c r="AM45" s="183"/>
      <c r="AN45" s="184"/>
      <c r="AO45" s="184"/>
      <c r="AP45" s="184"/>
      <c r="AQ45" s="184"/>
      <c r="AR45" s="184"/>
      <c r="AS45" s="183"/>
      <c r="AT45" s="183"/>
      <c r="AU45" s="184"/>
      <c r="AV45" s="184"/>
      <c r="AW45" s="184"/>
      <c r="AX45" s="184"/>
      <c r="AY45" s="184"/>
      <c r="AZ45" s="183"/>
      <c r="BA45" s="183"/>
      <c r="BB45" s="184"/>
      <c r="BC45" s="184"/>
      <c r="BD45" s="183"/>
      <c r="BE45" s="183"/>
      <c r="BF45" s="184"/>
      <c r="BG45" s="183"/>
      <c r="BH45" s="183"/>
      <c r="BI45" s="184"/>
      <c r="BJ45" s="190"/>
    </row>
    <row r="46" spans="2:62">
      <c r="B46" s="182"/>
      <c r="C46" s="183"/>
      <c r="D46" s="183"/>
      <c r="E46" s="184"/>
      <c r="F46" s="184"/>
      <c r="G46" s="184"/>
      <c r="H46" s="184"/>
      <c r="I46" s="184"/>
      <c r="J46" s="183"/>
      <c r="K46" s="183"/>
      <c r="L46" s="183"/>
      <c r="M46" s="184"/>
      <c r="N46" s="184"/>
      <c r="O46" s="184"/>
      <c r="P46" s="184"/>
      <c r="Q46" s="183"/>
      <c r="R46" s="183"/>
      <c r="S46" s="184"/>
      <c r="T46" s="184"/>
      <c r="U46" s="184"/>
      <c r="V46" s="184"/>
      <c r="W46" s="184"/>
      <c r="X46" s="183"/>
      <c r="Y46" s="183"/>
      <c r="Z46" s="184"/>
      <c r="AA46" s="184"/>
      <c r="AB46" s="184"/>
      <c r="AC46" s="184"/>
      <c r="AD46" s="184"/>
      <c r="AE46" s="185"/>
      <c r="AF46" s="182"/>
      <c r="AG46" s="184"/>
      <c r="AH46" s="184"/>
      <c r="AI46" s="184"/>
      <c r="AJ46" s="184"/>
      <c r="AK46" s="184"/>
      <c r="AL46" s="183"/>
      <c r="AM46" s="183"/>
      <c r="AN46" s="184"/>
      <c r="AO46" s="184"/>
      <c r="AP46" s="184"/>
      <c r="AQ46" s="184"/>
      <c r="AR46" s="184"/>
      <c r="AS46" s="183"/>
      <c r="AT46" s="183"/>
      <c r="AU46" s="184"/>
      <c r="AV46" s="184"/>
      <c r="AW46" s="184"/>
      <c r="AX46" s="184"/>
      <c r="AY46" s="184"/>
      <c r="AZ46" s="183"/>
      <c r="BA46" s="183"/>
      <c r="BB46" s="184"/>
      <c r="BC46" s="184"/>
      <c r="BD46" s="183"/>
      <c r="BE46" s="183"/>
      <c r="BF46" s="184"/>
      <c r="BG46" s="183"/>
      <c r="BH46" s="183"/>
      <c r="BI46" s="184"/>
      <c r="BJ46" s="190"/>
    </row>
    <row r="47" spans="2:62">
      <c r="B47" s="182"/>
      <c r="C47" s="183"/>
      <c r="D47" s="183"/>
      <c r="E47" s="184"/>
      <c r="F47" s="184"/>
      <c r="G47" s="184"/>
      <c r="H47" s="184"/>
      <c r="I47" s="184"/>
      <c r="J47" s="183"/>
      <c r="K47" s="183"/>
      <c r="L47" s="183"/>
      <c r="M47" s="184"/>
      <c r="N47" s="184"/>
      <c r="O47" s="184"/>
      <c r="P47" s="184"/>
      <c r="Q47" s="183"/>
      <c r="R47" s="183"/>
      <c r="S47" s="184"/>
      <c r="T47" s="184"/>
      <c r="U47" s="184"/>
      <c r="V47" s="184"/>
      <c r="W47" s="184"/>
      <c r="X47" s="183"/>
      <c r="Y47" s="183"/>
      <c r="Z47" s="184"/>
      <c r="AA47" s="184"/>
      <c r="AB47" s="184"/>
      <c r="AC47" s="184"/>
      <c r="AD47" s="184"/>
      <c r="AE47" s="185"/>
      <c r="AF47" s="182"/>
      <c r="AG47" s="184"/>
      <c r="AH47" s="184"/>
      <c r="AI47" s="184"/>
      <c r="AJ47" s="184"/>
      <c r="AK47" s="184"/>
      <c r="AL47" s="183"/>
      <c r="AM47" s="183"/>
      <c r="AN47" s="184"/>
      <c r="AO47" s="184"/>
      <c r="AP47" s="184"/>
      <c r="AQ47" s="184"/>
      <c r="AR47" s="184"/>
      <c r="AS47" s="183"/>
      <c r="AT47" s="183"/>
      <c r="AU47" s="184"/>
      <c r="AV47" s="184"/>
      <c r="AW47" s="184"/>
      <c r="AX47" s="184"/>
      <c r="AY47" s="184"/>
      <c r="AZ47" s="183"/>
      <c r="BA47" s="183"/>
      <c r="BB47" s="184"/>
      <c r="BC47" s="184"/>
      <c r="BD47" s="183"/>
      <c r="BE47" s="183"/>
      <c r="BF47" s="184"/>
      <c r="BG47" s="183"/>
      <c r="BH47" s="183"/>
      <c r="BI47" s="184"/>
      <c r="BJ47" s="190"/>
    </row>
    <row r="48" spans="2:62">
      <c r="B48" s="182"/>
      <c r="C48" s="183"/>
      <c r="D48" s="183"/>
      <c r="E48" s="184"/>
      <c r="F48" s="184"/>
      <c r="G48" s="184"/>
      <c r="H48" s="184"/>
      <c r="I48" s="184"/>
      <c r="J48" s="183"/>
      <c r="K48" s="183"/>
      <c r="L48" s="183"/>
      <c r="M48" s="184"/>
      <c r="N48" s="184"/>
      <c r="O48" s="184"/>
      <c r="P48" s="184"/>
      <c r="Q48" s="183"/>
      <c r="R48" s="183"/>
      <c r="S48" s="184"/>
      <c r="T48" s="184"/>
      <c r="U48" s="184"/>
      <c r="V48" s="184"/>
      <c r="W48" s="184"/>
      <c r="X48" s="183"/>
      <c r="Y48" s="183"/>
      <c r="Z48" s="184"/>
      <c r="AA48" s="184"/>
      <c r="AB48" s="184"/>
      <c r="AC48" s="184"/>
      <c r="AD48" s="184"/>
      <c r="AE48" s="185"/>
      <c r="AF48" s="182"/>
      <c r="AG48" s="184"/>
      <c r="AH48" s="184"/>
      <c r="AI48" s="184"/>
      <c r="AJ48" s="184"/>
      <c r="AK48" s="184"/>
      <c r="AL48" s="183"/>
      <c r="AM48" s="183"/>
      <c r="AN48" s="184"/>
      <c r="AO48" s="184"/>
      <c r="AP48" s="184"/>
      <c r="AQ48" s="184"/>
      <c r="AR48" s="184"/>
      <c r="AS48" s="183"/>
      <c r="AT48" s="183"/>
      <c r="AU48" s="184"/>
      <c r="AV48" s="184"/>
      <c r="AW48" s="184"/>
      <c r="AX48" s="184"/>
      <c r="AY48" s="184"/>
      <c r="AZ48" s="183"/>
      <c r="BA48" s="183"/>
      <c r="BB48" s="184"/>
      <c r="BC48" s="184"/>
      <c r="BD48" s="183"/>
      <c r="BE48" s="183"/>
      <c r="BF48" s="184"/>
      <c r="BG48" s="183"/>
      <c r="BH48" s="183"/>
      <c r="BI48" s="184"/>
      <c r="BJ48" s="190"/>
    </row>
    <row r="49" spans="2:62" ht="15" thickBot="1">
      <c r="B49" s="186"/>
      <c r="C49" s="187"/>
      <c r="D49" s="187"/>
      <c r="E49" s="188"/>
      <c r="F49" s="188"/>
      <c r="G49" s="188"/>
      <c r="H49" s="188"/>
      <c r="I49" s="188"/>
      <c r="J49" s="187"/>
      <c r="K49" s="187"/>
      <c r="L49" s="187"/>
      <c r="M49" s="188"/>
      <c r="N49" s="188"/>
      <c r="O49" s="188"/>
      <c r="P49" s="188"/>
      <c r="Q49" s="187"/>
      <c r="R49" s="187"/>
      <c r="S49" s="188"/>
      <c r="T49" s="188"/>
      <c r="U49" s="188"/>
      <c r="V49" s="188"/>
      <c r="W49" s="188"/>
      <c r="X49" s="187"/>
      <c r="Y49" s="187"/>
      <c r="Z49" s="188"/>
      <c r="AA49" s="188"/>
      <c r="AB49" s="188"/>
      <c r="AC49" s="188"/>
      <c r="AD49" s="188"/>
      <c r="AE49" s="189"/>
      <c r="AF49" s="186"/>
      <c r="AG49" s="188"/>
      <c r="AH49" s="188"/>
      <c r="AI49" s="188"/>
      <c r="AJ49" s="188"/>
      <c r="AK49" s="188"/>
      <c r="AL49" s="187"/>
      <c r="AM49" s="187"/>
      <c r="AN49" s="188"/>
      <c r="AO49" s="188"/>
      <c r="AP49" s="188"/>
      <c r="AQ49" s="188"/>
      <c r="AR49" s="188"/>
      <c r="AS49" s="187"/>
      <c r="AT49" s="187"/>
      <c r="AU49" s="188"/>
      <c r="AV49" s="188"/>
      <c r="AW49" s="188"/>
      <c r="AX49" s="188"/>
      <c r="AY49" s="188"/>
      <c r="AZ49" s="187"/>
      <c r="BA49" s="187"/>
      <c r="BB49" s="188"/>
      <c r="BC49" s="188"/>
      <c r="BD49" s="187"/>
      <c r="BE49" s="187"/>
      <c r="BF49" s="188"/>
      <c r="BG49" s="187"/>
      <c r="BH49" s="187"/>
      <c r="BI49" s="188"/>
      <c r="BJ49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24</vt:i4>
      </vt:variant>
    </vt:vector>
  </HeadingPairs>
  <TitlesOfParts>
    <vt:vector size="24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2013-11-18T21:38:52Z</dcterms:modified>
</cp:coreProperties>
</file>