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activeTab="4"/>
  </bookViews>
  <sheets>
    <sheet name="Backlog" sheetId="37" r:id="rId1"/>
    <sheet name="Ekipy" sheetId="40" r:id="rId2"/>
    <sheet name="01_Sprint" sheetId="36" r:id="rId3"/>
    <sheet name="02_Sprint" sheetId="38" r:id="rId4"/>
    <sheet name="03_Sprint" sheetId="39" r:id="rId5"/>
  </sheets>
  <calcPr calcId="124519"/>
</workbook>
</file>

<file path=xl/calcChain.xml><?xml version="1.0" encoding="utf-8"?>
<calcChain xmlns="http://schemas.openxmlformats.org/spreadsheetml/2006/main">
  <c r="B25" i="39"/>
  <c r="B23" i="38"/>
</calcChain>
</file>

<file path=xl/sharedStrings.xml><?xml version="1.0" encoding="utf-8"?>
<sst xmlns="http://schemas.openxmlformats.org/spreadsheetml/2006/main" count="272" uniqueCount="129">
  <si>
    <t>Id</t>
  </si>
  <si>
    <t>Priorytet</t>
  </si>
  <si>
    <t>Nr Sprintu</t>
  </si>
  <si>
    <t>Chcę</t>
  </si>
  <si>
    <t>Aby</t>
  </si>
  <si>
    <t>Rozmiar</t>
  </si>
  <si>
    <t>M</t>
  </si>
  <si>
    <t>S</t>
  </si>
  <si>
    <t>Zadanie</t>
  </si>
  <si>
    <t>Status</t>
  </si>
  <si>
    <t>Realizator</t>
  </si>
  <si>
    <t>Zrobić randap</t>
  </si>
  <si>
    <t>Żeby mieć kiedyś piękną trawkę.</t>
  </si>
  <si>
    <t>Słonek</t>
  </si>
  <si>
    <t>S+S</t>
  </si>
  <si>
    <t>Przyłącze gazowe</t>
  </si>
  <si>
    <t>Ogrodzenie</t>
  </si>
  <si>
    <t>Ziemia</t>
  </si>
  <si>
    <t>Zakres</t>
  </si>
  <si>
    <t>Zdrowie</t>
  </si>
  <si>
    <t>Umówić z chirurgiem</t>
  </si>
  <si>
    <t>Umówić z ortodontą</t>
  </si>
  <si>
    <t>Umówić z dentystą</t>
  </si>
  <si>
    <t>SP</t>
  </si>
  <si>
    <t>Zrobić zdjęcie zęba</t>
  </si>
  <si>
    <t>Zadzwonić do Manexu o zwrot za wełnę</t>
  </si>
  <si>
    <t>Zwroty</t>
  </si>
  <si>
    <t>Instalację centralnego ogrzewania i ogrzewanie podłogowe</t>
  </si>
  <si>
    <t>Tynki zewnętrzne i elewację</t>
  </si>
  <si>
    <t>Podniesienie ziemi</t>
  </si>
  <si>
    <t>Było ciepło w domku.</t>
  </si>
  <si>
    <t>Ogródek był równy.</t>
  </si>
  <si>
    <t>Domek ładnie wyglądał.</t>
  </si>
  <si>
    <t>Mieć spokój z sąsiadami.</t>
  </si>
  <si>
    <t>Instalację wod-kan</t>
  </si>
  <si>
    <t>Instalację elektryczną</t>
  </si>
  <si>
    <t>Podłogi kafelkowe</t>
  </si>
  <si>
    <t>Tynki wewnętrzne</t>
  </si>
  <si>
    <t>Ocieplenie dachu</t>
  </si>
  <si>
    <t>Mieć jasno i nowocześnie.</t>
  </si>
  <si>
    <t>Mieć wodę i się jej pozbywać.</t>
  </si>
  <si>
    <t>Mieć świeże i ciepłe powietrze.</t>
  </si>
  <si>
    <t>Ściany były gładkie.</t>
  </si>
  <si>
    <t>Kuchnię</t>
  </si>
  <si>
    <t>Łazienkę</t>
  </si>
  <si>
    <t>Instalację gazową</t>
  </si>
  <si>
    <t>Mieć po czym chodzić.</t>
  </si>
  <si>
    <t>Mieć gdzie robić pyszności.</t>
  </si>
  <si>
    <t>Się myć i pięknić.</t>
  </si>
  <si>
    <t>Zatrzymać ciepełko.</t>
  </si>
  <si>
    <t>Mieć czym grzać.</t>
  </si>
  <si>
    <t>Posiedzieć przytulnie.</t>
  </si>
  <si>
    <t>Garaż</t>
  </si>
  <si>
    <t>Pomieszczenie gospodarcze</t>
  </si>
  <si>
    <t>Gaz dotarł do domu.</t>
  </si>
  <si>
    <t>Było gdzie zaparkować.</t>
  </si>
  <si>
    <t>Mieć gdzie prać, suszyć i prasować.</t>
  </si>
  <si>
    <t>Systemy szaf w przedpokoju, sypialni, garderobie</t>
  </si>
  <si>
    <t>Żeby móc wygodnie przechowywać fatałaszki</t>
  </si>
  <si>
    <t>Wykończyć poddasze</t>
  </si>
  <si>
    <t>Żeby móc się tam bawić</t>
  </si>
  <si>
    <t>Drewnianą podłogę w gabinecie</t>
  </si>
  <si>
    <t>Żeby spełnić marzenie Słonka</t>
  </si>
  <si>
    <t>C</t>
  </si>
  <si>
    <t>Kominek (ew z dystrybucją powietrza)</t>
  </si>
  <si>
    <t>Znaleźć telefon do koparki</t>
  </si>
  <si>
    <t>Dostarczyć Manexowi podpisane faktury-korekty</t>
  </si>
  <si>
    <t>Biurokracja</t>
  </si>
  <si>
    <t>Telefon do urzedu skarbowego</t>
  </si>
  <si>
    <t>Przyłącza</t>
  </si>
  <si>
    <t xml:space="preserve">Telefon do sądu KW </t>
  </si>
  <si>
    <t>Telefon do Kotopki</t>
  </si>
  <si>
    <t>Telefon do AndreTech</t>
  </si>
  <si>
    <t>Done</t>
  </si>
  <si>
    <t xml:space="preserve">Telefon/spacer do sądu KW </t>
  </si>
  <si>
    <t>pn</t>
  </si>
  <si>
    <t>DB</t>
  </si>
  <si>
    <t>skonsultować zapis w Umowie z Agnieszką nieruchomości</t>
  </si>
  <si>
    <t>Znaleźć biuro i skompletować dokumenty</t>
  </si>
  <si>
    <t>Słonka</t>
  </si>
  <si>
    <t>Zwrot VAT</t>
  </si>
  <si>
    <t>Zanieść faktury do biura rachunkowego</t>
  </si>
  <si>
    <t>Namiary na firmy tynkarskie od Nowaka</t>
  </si>
  <si>
    <t>Namiary na firmy tynkarskie/kaflowe od TZI</t>
  </si>
  <si>
    <t>Projekt oświetlenia domu z zewnątrz</t>
  </si>
  <si>
    <t>Projektowanie</t>
  </si>
  <si>
    <t>TO DO</t>
  </si>
  <si>
    <t>skonsultować zapis w Umowie z Agnieszką DB (Z Dorotą DB)</t>
  </si>
  <si>
    <t>done</t>
  </si>
  <si>
    <t>Od MKU</t>
  </si>
  <si>
    <t>Tynki gipsowe, 20-21zł/m2</t>
  </si>
  <si>
    <t>Kafelki</t>
  </si>
  <si>
    <t>Od TZI</t>
  </si>
  <si>
    <t>Nie wyceni bez pełnego projektu</t>
  </si>
  <si>
    <t>Od MNI</t>
  </si>
  <si>
    <t>Od MWE</t>
  </si>
  <si>
    <t>Tynki zewnętrzne</t>
  </si>
  <si>
    <t>Ekipa od Nowaka</t>
  </si>
  <si>
    <t>15zł/m2</t>
  </si>
  <si>
    <t>Instalacja elektryczna</t>
  </si>
  <si>
    <t>Skonsultować miejsce kładzena kabli (czy będą szły podłogą -&gt;czyli czy musimy zrobić elektrykę przed wylewką)</t>
  </si>
  <si>
    <t>ZAKRES PRAC</t>
  </si>
  <si>
    <t>EKIPA</t>
  </si>
  <si>
    <t>CENA</t>
  </si>
  <si>
    <t>KONTAKT</t>
  </si>
  <si>
    <t>Termin(?)</t>
  </si>
  <si>
    <t>Kominek</t>
  </si>
  <si>
    <t>Umówić się na sobotę na spotkanie</t>
  </si>
  <si>
    <t>Spotkanie</t>
  </si>
  <si>
    <t>Zrobić listę pytań</t>
  </si>
  <si>
    <t>Łazienka</t>
  </si>
  <si>
    <t>Spotkać się z projektantką</t>
  </si>
  <si>
    <t>Wykonać dokładne pomiary łazienek</t>
  </si>
  <si>
    <t>Dowiedzieć się od Nowaka jak wymierzyć wysokość skosu w łazience.</t>
  </si>
  <si>
    <t>Dowiedzeć się co się dzieje z Umową i kto będzie obsługiwał realizację przyłącza.</t>
  </si>
  <si>
    <t>Instalację wentylacji mechanicznej</t>
  </si>
  <si>
    <t>Przejrzeć deklarację i faktury. Spisać wątpliwości.</t>
  </si>
  <si>
    <t>Wydrukować i złożyć deklarację.</t>
  </si>
  <si>
    <t>Dopytać Armalux o warunki obniżki ceny za projekt oraz umówić się z projektantką.</t>
  </si>
  <si>
    <t>Znaleźć i zadzwonić do dwóch innych hurtowni łazienek.</t>
  </si>
  <si>
    <t>Poszukać koncepcji, zapisać .jpg na pendrivie</t>
  </si>
  <si>
    <t>Zadzwonić do ekipy z Zarowa</t>
  </si>
  <si>
    <t>Tynki</t>
  </si>
  <si>
    <t xml:space="preserve">Instalacje </t>
  </si>
  <si>
    <t>Telefon do tynkarza od MNI</t>
  </si>
  <si>
    <t>Telefon do tynkarza od MWE</t>
  </si>
  <si>
    <t>Ekipa od mamy Słonka</t>
  </si>
  <si>
    <t>Telefon do ekipy od mamy Slonka</t>
  </si>
  <si>
    <t>Słoneka</t>
  </si>
</sst>
</file>

<file path=xl/styles.xml><?xml version="1.0" encoding="utf-8"?>
<styleSheet xmlns="http://schemas.openxmlformats.org/spreadsheetml/2006/main">
  <fonts count="6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b/>
      <sz val="10"/>
      <name val="Tahoma"/>
      <family val="2"/>
      <charset val="238"/>
    </font>
    <font>
      <sz val="10"/>
      <name val="Tahoma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7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7"/>
      </right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5" xfId="0" applyFont="1" applyFill="1" applyBorder="1"/>
    <xf numFmtId="0" fontId="3" fillId="0" borderId="1" xfId="0" applyFont="1" applyFill="1" applyBorder="1"/>
    <xf numFmtId="0" fontId="3" fillId="0" borderId="6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6" xfId="0" applyFont="1" applyFill="1" applyBorder="1"/>
    <xf numFmtId="0" fontId="3" fillId="0" borderId="6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4" fillId="4" borderId="9" xfId="0" applyFont="1" applyFill="1" applyBorder="1"/>
    <xf numFmtId="0" fontId="4" fillId="4" borderId="10" xfId="0" applyFont="1" applyFill="1" applyBorder="1"/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wrapText="1"/>
    </xf>
    <xf numFmtId="0" fontId="3" fillId="5" borderId="1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6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1" fillId="6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1" fillId="6" borderId="6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6" xfId="0" applyFont="1" applyFill="1" applyBorder="1"/>
    <xf numFmtId="0" fontId="3" fillId="0" borderId="0" xfId="0" applyFont="1" applyFill="1" applyBorder="1"/>
    <xf numFmtId="0" fontId="3" fillId="0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0" borderId="12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wrapText="1"/>
    </xf>
    <xf numFmtId="0" fontId="0" fillId="0" borderId="1" xfId="0" applyBorder="1"/>
    <xf numFmtId="0" fontId="0" fillId="0" borderId="3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5" xfId="0" applyFont="1" applyFill="1" applyBorder="1"/>
    <xf numFmtId="0" fontId="5" fillId="0" borderId="1" xfId="0" applyFont="1" applyFill="1" applyBorder="1"/>
    <xf numFmtId="0" fontId="0" fillId="0" borderId="16" xfId="0" applyBorder="1"/>
    <xf numFmtId="0" fontId="5" fillId="0" borderId="15" xfId="0" applyFont="1" applyFill="1" applyBorder="1"/>
    <xf numFmtId="0" fontId="5" fillId="0" borderId="16" xfId="0" applyFont="1" applyFill="1" applyBorder="1"/>
    <xf numFmtId="0" fontId="0" fillId="0" borderId="0" xfId="0" applyFill="1" applyBorder="1"/>
  </cellXfs>
  <cellStyles count="1">
    <cellStyle name="Normalny" xfId="0" builtinId="0"/>
  </cellStyles>
  <dxfs count="2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0" name="Tabela20" displayName="Tabela20" ref="A1:F24" totalsRowShown="0" headerRowDxfId="25" dataDxfId="23" headerRowBorderDxfId="24" tableBorderDxfId="22" totalsRowBorderDxfId="21">
  <autoFilter ref="A1:F24"/>
  <tableColumns count="6">
    <tableColumn id="1" name="Id" dataDxfId="20"/>
    <tableColumn id="2" name="Priorytet" dataDxfId="19"/>
    <tableColumn id="3" name="Rozmiar" dataDxfId="18"/>
    <tableColumn id="4" name="Nr Sprintu" dataDxfId="17"/>
    <tableColumn id="5" name="Chcę" dataDxfId="16"/>
    <tableColumn id="6" name="Aby" dataDxfId="15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B4:F25" totalsRowCount="1" headerRowDxfId="14" dataDxfId="13" headerRowBorderDxfId="11" tableBorderDxfId="12" totalsRowBorderDxfId="10">
  <autoFilter ref="B4:F24"/>
  <tableColumns count="5">
    <tableColumn id="1" name="SP" totalsRowFunction="sum" dataDxfId="9" totalsRowDxfId="4"/>
    <tableColumn id="2" name="Status" dataDxfId="8" totalsRowDxfId="3"/>
    <tableColumn id="3" name="Realizator" dataDxfId="7" totalsRowDxfId="2"/>
    <tableColumn id="4" name="Zakres" dataDxfId="6" totalsRowDxfId="1"/>
    <tableColumn id="5" name="Zadanie" dataDxfId="5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E8" sqref="E8"/>
    </sheetView>
  </sheetViews>
  <sheetFormatPr defaultRowHeight="14.25"/>
  <cols>
    <col min="1" max="1" width="3.88671875" customWidth="1"/>
    <col min="2" max="2" width="6.88671875" customWidth="1"/>
    <col min="3" max="3" width="5.21875" customWidth="1"/>
    <col min="4" max="4" width="6.109375" customWidth="1"/>
    <col min="5" max="5" width="43.6640625" customWidth="1"/>
    <col min="6" max="6" width="52.77734375" customWidth="1"/>
  </cols>
  <sheetData>
    <row r="1" spans="1:6">
      <c r="A1" s="19" t="s">
        <v>0</v>
      </c>
      <c r="B1" s="20" t="s">
        <v>1</v>
      </c>
      <c r="C1" s="20" t="s">
        <v>5</v>
      </c>
      <c r="D1" s="20" t="s">
        <v>2</v>
      </c>
      <c r="E1" s="21" t="s">
        <v>3</v>
      </c>
      <c r="F1" s="22" t="s">
        <v>4</v>
      </c>
    </row>
    <row r="2" spans="1:6">
      <c r="A2" s="4">
        <v>1</v>
      </c>
      <c r="B2" s="5" t="s">
        <v>6</v>
      </c>
      <c r="C2" s="5"/>
      <c r="D2" s="5"/>
      <c r="E2" s="6" t="s">
        <v>27</v>
      </c>
      <c r="F2" s="7" t="s">
        <v>30</v>
      </c>
    </row>
    <row r="3" spans="1:6">
      <c r="A3" s="23">
        <v>2</v>
      </c>
      <c r="B3" s="24" t="s">
        <v>6</v>
      </c>
      <c r="C3" s="24"/>
      <c r="D3" s="24"/>
      <c r="E3" s="25" t="s">
        <v>15</v>
      </c>
      <c r="F3" s="26" t="s">
        <v>54</v>
      </c>
    </row>
    <row r="4" spans="1:6">
      <c r="A4" s="4">
        <v>3</v>
      </c>
      <c r="B4" s="5" t="s">
        <v>6</v>
      </c>
      <c r="C4" s="5"/>
      <c r="D4" s="5"/>
      <c r="E4" s="6" t="s">
        <v>45</v>
      </c>
      <c r="F4" s="7" t="s">
        <v>50</v>
      </c>
    </row>
    <row r="5" spans="1:6">
      <c r="A5" s="23">
        <v>4</v>
      </c>
      <c r="B5" s="24" t="s">
        <v>6</v>
      </c>
      <c r="C5" s="24"/>
      <c r="D5" s="24"/>
      <c r="E5" s="25" t="s">
        <v>34</v>
      </c>
      <c r="F5" s="26" t="s">
        <v>40</v>
      </c>
    </row>
    <row r="6" spans="1:6">
      <c r="A6" s="4">
        <v>5</v>
      </c>
      <c r="B6" s="5" t="s">
        <v>6</v>
      </c>
      <c r="C6" s="5"/>
      <c r="D6" s="5"/>
      <c r="E6" s="6" t="s">
        <v>35</v>
      </c>
      <c r="F6" s="7" t="s">
        <v>39</v>
      </c>
    </row>
    <row r="7" spans="1:6">
      <c r="A7" s="23">
        <v>6</v>
      </c>
      <c r="B7" s="24" t="s">
        <v>6</v>
      </c>
      <c r="C7" s="24"/>
      <c r="D7" s="24"/>
      <c r="E7" s="25" t="s">
        <v>115</v>
      </c>
      <c r="F7" s="26" t="s">
        <v>41</v>
      </c>
    </row>
    <row r="8" spans="1:6">
      <c r="A8" s="4">
        <v>7</v>
      </c>
      <c r="B8" s="5" t="s">
        <v>6</v>
      </c>
      <c r="C8" s="5"/>
      <c r="D8" s="5"/>
      <c r="E8" s="6" t="s">
        <v>37</v>
      </c>
      <c r="F8" s="7" t="s">
        <v>42</v>
      </c>
    </row>
    <row r="9" spans="1:6">
      <c r="A9" s="23">
        <v>8</v>
      </c>
      <c r="B9" s="24" t="s">
        <v>6</v>
      </c>
      <c r="C9" s="24"/>
      <c r="D9" s="24"/>
      <c r="E9" s="25" t="s">
        <v>36</v>
      </c>
      <c r="F9" s="26" t="s">
        <v>46</v>
      </c>
    </row>
    <row r="10" spans="1:6">
      <c r="A10" s="4">
        <v>9</v>
      </c>
      <c r="B10" s="5" t="s">
        <v>6</v>
      </c>
      <c r="C10" s="5"/>
      <c r="D10" s="5"/>
      <c r="E10" s="6" t="s">
        <v>43</v>
      </c>
      <c r="F10" s="7" t="s">
        <v>47</v>
      </c>
    </row>
    <row r="11" spans="1:6">
      <c r="A11" s="23">
        <v>10</v>
      </c>
      <c r="B11" s="24" t="s">
        <v>6</v>
      </c>
      <c r="C11" s="24"/>
      <c r="D11" s="24"/>
      <c r="E11" s="25" t="s">
        <v>64</v>
      </c>
      <c r="F11" s="26" t="s">
        <v>51</v>
      </c>
    </row>
    <row r="12" spans="1:6">
      <c r="A12" s="4">
        <v>11</v>
      </c>
      <c r="B12" s="5" t="s">
        <v>6</v>
      </c>
      <c r="C12" s="5"/>
      <c r="D12" s="5"/>
      <c r="E12" s="6" t="s">
        <v>44</v>
      </c>
      <c r="F12" s="7" t="s">
        <v>48</v>
      </c>
    </row>
    <row r="13" spans="1:6">
      <c r="A13" s="23">
        <v>12</v>
      </c>
      <c r="B13" s="24" t="s">
        <v>7</v>
      </c>
      <c r="C13" s="24"/>
      <c r="D13" s="24"/>
      <c r="E13" s="25" t="s">
        <v>52</v>
      </c>
      <c r="F13" s="26" t="s">
        <v>55</v>
      </c>
    </row>
    <row r="14" spans="1:6">
      <c r="A14" s="4">
        <v>13</v>
      </c>
      <c r="B14" s="24" t="s">
        <v>7</v>
      </c>
      <c r="C14" s="5"/>
      <c r="D14" s="5"/>
      <c r="E14" s="6" t="s">
        <v>53</v>
      </c>
      <c r="F14" s="7" t="s">
        <v>56</v>
      </c>
    </row>
    <row r="15" spans="1:6">
      <c r="A15" s="23">
        <v>14</v>
      </c>
      <c r="B15" s="24" t="s">
        <v>6</v>
      </c>
      <c r="C15" s="24"/>
      <c r="D15" s="24"/>
      <c r="E15" s="25" t="s">
        <v>38</v>
      </c>
      <c r="F15" s="26" t="s">
        <v>49</v>
      </c>
    </row>
    <row r="16" spans="1:6">
      <c r="A16" s="4">
        <v>15</v>
      </c>
      <c r="B16" s="5" t="s">
        <v>7</v>
      </c>
      <c r="C16" s="5"/>
      <c r="D16" s="5"/>
      <c r="E16" s="6" t="s">
        <v>28</v>
      </c>
      <c r="F16" s="7" t="s">
        <v>32</v>
      </c>
    </row>
    <row r="17" spans="1:6">
      <c r="A17" s="23">
        <v>16</v>
      </c>
      <c r="B17" s="24" t="s">
        <v>7</v>
      </c>
      <c r="C17" s="24"/>
      <c r="D17" s="24"/>
      <c r="E17" s="25" t="s">
        <v>29</v>
      </c>
      <c r="F17" s="26" t="s">
        <v>31</v>
      </c>
    </row>
    <row r="18" spans="1:6">
      <c r="A18" s="4">
        <v>17</v>
      </c>
      <c r="B18" s="5" t="s">
        <v>7</v>
      </c>
      <c r="C18" s="5"/>
      <c r="D18" s="5"/>
      <c r="E18" s="6" t="s">
        <v>16</v>
      </c>
      <c r="F18" s="7" t="s">
        <v>33</v>
      </c>
    </row>
    <row r="19" spans="1:6">
      <c r="A19" s="23">
        <v>18</v>
      </c>
      <c r="B19" s="24" t="s">
        <v>7</v>
      </c>
      <c r="C19" s="24"/>
      <c r="D19" s="24"/>
      <c r="E19" s="25" t="s">
        <v>11</v>
      </c>
      <c r="F19" s="26" t="s">
        <v>12</v>
      </c>
    </row>
    <row r="20" spans="1:6">
      <c r="A20" s="4">
        <v>19</v>
      </c>
      <c r="B20" s="5" t="s">
        <v>63</v>
      </c>
      <c r="C20" s="5"/>
      <c r="D20" s="5"/>
      <c r="E20" s="27" t="s">
        <v>57</v>
      </c>
      <c r="F20" s="28" t="s">
        <v>58</v>
      </c>
    </row>
    <row r="21" spans="1:6">
      <c r="A21" s="23">
        <v>20</v>
      </c>
      <c r="B21" s="24" t="s">
        <v>63</v>
      </c>
      <c r="C21" s="24"/>
      <c r="D21" s="24"/>
      <c r="E21" s="27" t="s">
        <v>59</v>
      </c>
      <c r="F21" s="28" t="s">
        <v>60</v>
      </c>
    </row>
    <row r="22" spans="1:6">
      <c r="A22" s="4">
        <v>21</v>
      </c>
      <c r="B22" s="5" t="s">
        <v>63</v>
      </c>
      <c r="C22" s="5"/>
      <c r="D22" s="5"/>
      <c r="E22" s="27" t="s">
        <v>61</v>
      </c>
      <c r="F22" s="28" t="s">
        <v>62</v>
      </c>
    </row>
    <row r="23" spans="1:6">
      <c r="A23" s="23">
        <v>22</v>
      </c>
      <c r="B23" s="24"/>
      <c r="C23" s="24"/>
      <c r="D23" s="24"/>
      <c r="E23" s="25"/>
      <c r="F23" s="26"/>
    </row>
    <row r="24" spans="1:6">
      <c r="A24" s="4">
        <v>23</v>
      </c>
      <c r="B24" s="5"/>
      <c r="C24" s="5"/>
      <c r="D24" s="5"/>
      <c r="E24" s="6"/>
      <c r="F24" s="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B7" sqref="B7"/>
    </sheetView>
  </sheetViews>
  <sheetFormatPr defaultRowHeight="14.25"/>
  <cols>
    <col min="1" max="1" width="20.5546875" customWidth="1"/>
    <col min="2" max="2" width="16" customWidth="1"/>
    <col min="3" max="3" width="28.88671875" bestFit="1" customWidth="1"/>
  </cols>
  <sheetData>
    <row r="1" spans="1:9" ht="15" thickBot="1">
      <c r="A1" s="38" t="s">
        <v>101</v>
      </c>
      <c r="B1" s="39" t="s">
        <v>102</v>
      </c>
      <c r="C1" s="39" t="s">
        <v>103</v>
      </c>
      <c r="D1" s="39" t="s">
        <v>104</v>
      </c>
      <c r="E1" s="39" t="s">
        <v>105</v>
      </c>
      <c r="F1" s="39"/>
      <c r="G1" s="39"/>
      <c r="H1" s="39"/>
      <c r="I1" s="40"/>
    </row>
    <row r="2" spans="1:9">
      <c r="A2" s="37" t="s">
        <v>37</v>
      </c>
      <c r="B2" s="37" t="s">
        <v>89</v>
      </c>
      <c r="C2" s="37" t="s">
        <v>90</v>
      </c>
      <c r="D2" s="37"/>
      <c r="E2" s="37"/>
      <c r="F2" s="37"/>
      <c r="G2" s="37"/>
      <c r="H2" s="37"/>
      <c r="I2" s="37"/>
    </row>
    <row r="3" spans="1:9">
      <c r="A3" s="36"/>
      <c r="B3" s="36" t="s">
        <v>94</v>
      </c>
      <c r="C3" s="36"/>
      <c r="D3" s="36"/>
      <c r="E3" s="36"/>
      <c r="F3" s="36"/>
      <c r="G3" s="36"/>
      <c r="H3" s="36"/>
      <c r="I3" s="36"/>
    </row>
    <row r="4" spans="1:9">
      <c r="A4" s="36"/>
      <c r="B4" s="36" t="s">
        <v>95</v>
      </c>
      <c r="C4" s="36"/>
      <c r="D4" s="36"/>
      <c r="E4" s="36"/>
      <c r="F4" s="36"/>
      <c r="G4" s="36"/>
      <c r="H4" s="36"/>
      <c r="I4" s="36"/>
    </row>
    <row r="5" spans="1:9">
      <c r="A5" s="36"/>
      <c r="B5" s="36"/>
      <c r="C5" s="36"/>
      <c r="D5" s="36"/>
      <c r="E5" s="36"/>
      <c r="F5" s="36"/>
      <c r="G5" s="36"/>
      <c r="H5" s="36"/>
      <c r="I5" s="36"/>
    </row>
    <row r="6" spans="1:9">
      <c r="A6" s="36" t="s">
        <v>91</v>
      </c>
      <c r="B6" s="36" t="s">
        <v>92</v>
      </c>
      <c r="C6" s="36" t="s">
        <v>93</v>
      </c>
      <c r="D6" s="36"/>
      <c r="E6" s="36"/>
      <c r="F6" s="36"/>
      <c r="G6" s="36"/>
      <c r="H6" s="36"/>
      <c r="I6" s="36"/>
    </row>
    <row r="7" spans="1:9">
      <c r="A7" s="36"/>
      <c r="B7" s="36" t="s">
        <v>126</v>
      </c>
      <c r="C7" s="36"/>
      <c r="D7" s="36"/>
      <c r="E7" s="36"/>
      <c r="F7" s="36"/>
      <c r="G7" s="36"/>
      <c r="H7" s="36"/>
      <c r="I7" s="36"/>
    </row>
    <row r="8" spans="1:9">
      <c r="A8" s="36"/>
      <c r="B8" s="36"/>
      <c r="C8" s="36"/>
      <c r="D8" s="36"/>
      <c r="E8" s="36"/>
      <c r="F8" s="36"/>
      <c r="G8" s="36"/>
      <c r="H8" s="36"/>
      <c r="I8" s="36"/>
    </row>
    <row r="9" spans="1:9">
      <c r="A9" s="36"/>
      <c r="B9" s="36"/>
      <c r="C9" s="36"/>
      <c r="D9" s="36"/>
      <c r="E9" s="36"/>
      <c r="F9" s="36"/>
      <c r="G9" s="36"/>
      <c r="H9" s="36"/>
      <c r="I9" s="36"/>
    </row>
    <row r="10" spans="1:9">
      <c r="A10" s="43" t="s">
        <v>96</v>
      </c>
      <c r="B10" s="43" t="s">
        <v>97</v>
      </c>
      <c r="C10" s="43" t="s">
        <v>98</v>
      </c>
      <c r="D10" s="43"/>
      <c r="E10" s="43"/>
      <c r="F10" s="43"/>
      <c r="G10" s="43"/>
      <c r="H10" s="43"/>
      <c r="I10" s="43"/>
    </row>
    <row r="11" spans="1:9">
      <c r="A11" s="36"/>
      <c r="B11" s="36" t="s">
        <v>126</v>
      </c>
      <c r="C11" s="36"/>
      <c r="D11" s="36"/>
      <c r="E11" s="36"/>
      <c r="F11" s="36"/>
      <c r="G11" s="36"/>
      <c r="H11" s="36"/>
      <c r="I11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F16"/>
  <sheetViews>
    <sheetView workbookViewId="0">
      <selection activeCell="C11" sqref="C11"/>
    </sheetView>
  </sheetViews>
  <sheetFormatPr defaultRowHeight="14.25"/>
  <cols>
    <col min="5" max="5" width="7.6640625" bestFit="1" customWidth="1"/>
    <col min="6" max="6" width="58.33203125" customWidth="1"/>
  </cols>
  <sheetData>
    <row r="4" spans="2:6">
      <c r="B4" s="10" t="s">
        <v>23</v>
      </c>
      <c r="C4" s="11" t="s">
        <v>9</v>
      </c>
      <c r="D4" s="12" t="s">
        <v>10</v>
      </c>
      <c r="E4" s="13" t="s">
        <v>18</v>
      </c>
      <c r="F4" s="14" t="s">
        <v>8</v>
      </c>
    </row>
    <row r="5" spans="2:6">
      <c r="B5" s="2"/>
      <c r="C5" s="1"/>
      <c r="D5" s="2" t="s">
        <v>14</v>
      </c>
      <c r="E5" s="3" t="s">
        <v>17</v>
      </c>
      <c r="F5" s="9" t="s">
        <v>65</v>
      </c>
    </row>
    <row r="6" spans="2:6">
      <c r="B6" s="15"/>
      <c r="C6" s="16"/>
      <c r="D6" s="15"/>
      <c r="E6" s="17"/>
      <c r="F6" s="17"/>
    </row>
    <row r="7" spans="2:6">
      <c r="B7" s="2"/>
      <c r="C7" s="1"/>
      <c r="D7" s="2" t="s">
        <v>13</v>
      </c>
      <c r="E7" s="3" t="s">
        <v>26</v>
      </c>
      <c r="F7" s="9" t="s">
        <v>25</v>
      </c>
    </row>
    <row r="8" spans="2:6">
      <c r="B8" s="2"/>
      <c r="C8" s="1"/>
      <c r="D8" s="2" t="s">
        <v>13</v>
      </c>
      <c r="E8" s="3" t="s">
        <v>26</v>
      </c>
      <c r="F8" s="9" t="s">
        <v>66</v>
      </c>
    </row>
    <row r="9" spans="2:6">
      <c r="B9" s="2"/>
      <c r="C9" s="1" t="s">
        <v>73</v>
      </c>
      <c r="D9" s="2" t="s">
        <v>13</v>
      </c>
      <c r="E9" s="3" t="s">
        <v>67</v>
      </c>
      <c r="F9" s="9" t="s">
        <v>68</v>
      </c>
    </row>
    <row r="10" spans="2:6">
      <c r="B10" s="15"/>
      <c r="C10" s="16"/>
      <c r="D10" s="2" t="s">
        <v>13</v>
      </c>
      <c r="E10" s="17" t="s">
        <v>67</v>
      </c>
      <c r="F10" s="17" t="s">
        <v>70</v>
      </c>
    </row>
    <row r="11" spans="2:6">
      <c r="B11" s="2"/>
      <c r="C11" s="1" t="s">
        <v>73</v>
      </c>
      <c r="D11" s="2" t="s">
        <v>13</v>
      </c>
      <c r="E11" s="3" t="s">
        <v>69</v>
      </c>
      <c r="F11" s="9" t="s">
        <v>71</v>
      </c>
    </row>
    <row r="12" spans="2:6">
      <c r="B12" s="2"/>
      <c r="C12" s="1" t="s">
        <v>73</v>
      </c>
      <c r="D12" s="2" t="s">
        <v>13</v>
      </c>
      <c r="E12" s="3" t="s">
        <v>69</v>
      </c>
      <c r="F12" s="9" t="s">
        <v>72</v>
      </c>
    </row>
    <row r="13" spans="2:6">
      <c r="B13" s="15">
        <v>3</v>
      </c>
      <c r="C13" s="16"/>
      <c r="D13" s="15"/>
      <c r="E13" s="17" t="s">
        <v>19</v>
      </c>
      <c r="F13" s="18" t="s">
        <v>20</v>
      </c>
    </row>
    <row r="14" spans="2:6">
      <c r="B14" s="2">
        <v>3</v>
      </c>
      <c r="C14" s="1"/>
      <c r="D14" s="2"/>
      <c r="E14" s="3" t="s">
        <v>19</v>
      </c>
      <c r="F14" s="8" t="s">
        <v>21</v>
      </c>
    </row>
    <row r="15" spans="2:6">
      <c r="B15" s="15">
        <v>3</v>
      </c>
      <c r="C15" s="16"/>
      <c r="D15" s="15"/>
      <c r="E15" s="17" t="s">
        <v>19</v>
      </c>
      <c r="F15" s="18" t="s">
        <v>22</v>
      </c>
    </row>
    <row r="16" spans="2:6">
      <c r="B16" s="2">
        <v>2</v>
      </c>
      <c r="C16" s="1"/>
      <c r="D16" s="2"/>
      <c r="E16" s="3" t="s">
        <v>19</v>
      </c>
      <c r="F16" s="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4:G23"/>
  <sheetViews>
    <sheetView workbookViewId="0">
      <selection activeCell="B20" sqref="B20:F21"/>
    </sheetView>
  </sheetViews>
  <sheetFormatPr defaultRowHeight="14.25"/>
  <cols>
    <col min="2" max="2" width="3" bestFit="1" customWidth="1"/>
    <col min="5" max="5" width="9.77734375" bestFit="1" customWidth="1"/>
    <col min="6" max="6" width="44.33203125" customWidth="1"/>
  </cols>
  <sheetData>
    <row r="4" spans="2:7">
      <c r="B4" s="10" t="s">
        <v>23</v>
      </c>
      <c r="C4" s="11" t="s">
        <v>9</v>
      </c>
      <c r="D4" s="12" t="s">
        <v>10</v>
      </c>
      <c r="E4" s="13" t="s">
        <v>18</v>
      </c>
      <c r="F4" s="14" t="s">
        <v>8</v>
      </c>
    </row>
    <row r="5" spans="2:7">
      <c r="B5" s="2">
        <v>2</v>
      </c>
      <c r="C5" s="2" t="s">
        <v>88</v>
      </c>
      <c r="D5" s="2" t="s">
        <v>13</v>
      </c>
      <c r="E5" s="2" t="s">
        <v>26</v>
      </c>
      <c r="F5" s="30" t="s">
        <v>25</v>
      </c>
      <c r="G5" s="29" t="s">
        <v>75</v>
      </c>
    </row>
    <row r="6" spans="2:7">
      <c r="B6" s="2">
        <v>2</v>
      </c>
      <c r="C6" s="2" t="s">
        <v>88</v>
      </c>
      <c r="D6" s="2" t="s">
        <v>13</v>
      </c>
      <c r="E6" s="2" t="s">
        <v>26</v>
      </c>
      <c r="F6" s="30" t="s">
        <v>66</v>
      </c>
      <c r="G6" s="29" t="s">
        <v>75</v>
      </c>
    </row>
    <row r="7" spans="2:7">
      <c r="B7" s="2"/>
      <c r="C7" s="2"/>
      <c r="D7" s="2"/>
      <c r="E7" s="2"/>
      <c r="F7" s="30"/>
      <c r="G7" s="29"/>
    </row>
    <row r="8" spans="2:7">
      <c r="B8" s="15">
        <v>5</v>
      </c>
      <c r="C8" s="2" t="s">
        <v>88</v>
      </c>
      <c r="D8" s="2" t="s">
        <v>13</v>
      </c>
      <c r="E8" s="15" t="s">
        <v>67</v>
      </c>
      <c r="F8" s="15" t="s">
        <v>74</v>
      </c>
    </row>
    <row r="9" spans="2:7">
      <c r="B9" s="15">
        <v>3</v>
      </c>
      <c r="C9" s="2" t="s">
        <v>73</v>
      </c>
      <c r="D9" s="2" t="s">
        <v>13</v>
      </c>
      <c r="E9" s="15" t="s">
        <v>76</v>
      </c>
      <c r="F9" s="15" t="s">
        <v>77</v>
      </c>
    </row>
    <row r="10" spans="2:7">
      <c r="B10" s="15">
        <v>3</v>
      </c>
      <c r="C10" s="2" t="s">
        <v>73</v>
      </c>
      <c r="D10" s="2" t="s">
        <v>13</v>
      </c>
      <c r="E10" s="15" t="s">
        <v>76</v>
      </c>
      <c r="F10" s="15" t="s">
        <v>87</v>
      </c>
    </row>
    <row r="11" spans="2:7">
      <c r="B11" s="15"/>
      <c r="C11" s="15"/>
      <c r="D11" s="2"/>
      <c r="E11" s="15"/>
      <c r="F11" s="15"/>
    </row>
    <row r="12" spans="2:7">
      <c r="B12" s="15">
        <v>2</v>
      </c>
      <c r="C12" s="2" t="s">
        <v>73</v>
      </c>
      <c r="D12" s="2" t="s">
        <v>79</v>
      </c>
      <c r="E12" s="15" t="s">
        <v>80</v>
      </c>
      <c r="F12" s="15" t="s">
        <v>78</v>
      </c>
    </row>
    <row r="13" spans="2:7">
      <c r="B13" s="15">
        <v>3</v>
      </c>
      <c r="C13" s="2" t="s">
        <v>73</v>
      </c>
      <c r="D13" s="2" t="s">
        <v>13</v>
      </c>
      <c r="E13" s="15" t="s">
        <v>80</v>
      </c>
      <c r="F13" s="15" t="s">
        <v>81</v>
      </c>
    </row>
    <row r="14" spans="2:7">
      <c r="B14" s="15"/>
      <c r="C14" s="15"/>
      <c r="D14" s="2"/>
      <c r="E14" s="15"/>
      <c r="F14" s="15"/>
    </row>
    <row r="15" spans="2:7">
      <c r="B15" s="15">
        <v>2</v>
      </c>
      <c r="C15" s="2" t="s">
        <v>88</v>
      </c>
      <c r="D15" s="2" t="s">
        <v>13</v>
      </c>
      <c r="E15" s="15" t="s">
        <v>85</v>
      </c>
      <c r="F15" s="15" t="s">
        <v>82</v>
      </c>
    </row>
    <row r="16" spans="2:7">
      <c r="B16" s="15">
        <v>2</v>
      </c>
      <c r="C16" s="2" t="s">
        <v>73</v>
      </c>
      <c r="D16" s="2" t="s">
        <v>79</v>
      </c>
      <c r="E16" s="15" t="s">
        <v>85</v>
      </c>
      <c r="F16" s="15" t="s">
        <v>83</v>
      </c>
    </row>
    <row r="17" spans="2:6">
      <c r="B17" s="15">
        <v>5</v>
      </c>
      <c r="C17" s="2" t="s">
        <v>88</v>
      </c>
      <c r="D17" s="2" t="s">
        <v>79</v>
      </c>
      <c r="E17" s="15" t="s">
        <v>85</v>
      </c>
      <c r="F17" s="15" t="s">
        <v>84</v>
      </c>
    </row>
    <row r="18" spans="2:6">
      <c r="B18" s="15"/>
      <c r="C18" s="15"/>
      <c r="D18" s="2"/>
      <c r="E18" s="15"/>
      <c r="F18" s="15"/>
    </row>
    <row r="19" spans="2:6" ht="15" customHeight="1">
      <c r="B19" s="15">
        <v>3</v>
      </c>
      <c r="C19" s="2" t="s">
        <v>86</v>
      </c>
      <c r="D19" s="2" t="s">
        <v>13</v>
      </c>
      <c r="E19" s="15" t="s">
        <v>19</v>
      </c>
      <c r="F19" s="31" t="s">
        <v>20</v>
      </c>
    </row>
    <row r="20" spans="2:6">
      <c r="B20" s="2">
        <v>3</v>
      </c>
      <c r="C20" s="2" t="s">
        <v>86</v>
      </c>
      <c r="D20" s="2" t="s">
        <v>13</v>
      </c>
      <c r="E20" s="2" t="s">
        <v>19</v>
      </c>
      <c r="F20" s="30" t="s">
        <v>21</v>
      </c>
    </row>
    <row r="21" spans="2:6">
      <c r="B21" s="15">
        <v>3</v>
      </c>
      <c r="C21" s="2" t="s">
        <v>86</v>
      </c>
      <c r="D21" s="2" t="s">
        <v>13</v>
      </c>
      <c r="E21" s="15" t="s">
        <v>19</v>
      </c>
      <c r="F21" s="31" t="s">
        <v>22</v>
      </c>
    </row>
    <row r="22" spans="2:6">
      <c r="B22" s="2">
        <v>2</v>
      </c>
      <c r="C22" s="2" t="s">
        <v>88</v>
      </c>
      <c r="D22" s="2" t="s">
        <v>13</v>
      </c>
      <c r="E22" s="2" t="s">
        <v>19</v>
      </c>
      <c r="F22" s="30" t="s">
        <v>24</v>
      </c>
    </row>
    <row r="23" spans="2:6">
      <c r="B23">
        <f>SUM(B5:B22)</f>
        <v>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F25"/>
  <sheetViews>
    <sheetView tabSelected="1" topLeftCell="A4" workbookViewId="0">
      <selection activeCell="D7" sqref="D7"/>
    </sheetView>
  </sheetViews>
  <sheetFormatPr defaultRowHeight="14.25"/>
  <cols>
    <col min="4" max="4" width="9.6640625" customWidth="1"/>
    <col min="5" max="5" width="14.5546875" bestFit="1" customWidth="1"/>
    <col min="6" max="6" width="54.109375" bestFit="1" customWidth="1"/>
  </cols>
  <sheetData>
    <row r="4" spans="2:6">
      <c r="B4" s="32" t="s">
        <v>23</v>
      </c>
      <c r="C4" s="32" t="s">
        <v>9</v>
      </c>
      <c r="D4" s="33" t="s">
        <v>10</v>
      </c>
      <c r="E4" s="34" t="s">
        <v>18</v>
      </c>
      <c r="F4" s="35" t="s">
        <v>8</v>
      </c>
    </row>
    <row r="5" spans="2:6" ht="25.5">
      <c r="B5" s="1">
        <v>1</v>
      </c>
      <c r="C5" s="2" t="s">
        <v>86</v>
      </c>
      <c r="D5" s="2" t="s">
        <v>13</v>
      </c>
      <c r="E5" s="2" t="s">
        <v>99</v>
      </c>
      <c r="F5" s="30" t="s">
        <v>100</v>
      </c>
    </row>
    <row r="6" spans="2:6">
      <c r="B6" s="1">
        <v>1</v>
      </c>
      <c r="C6" s="2" t="s">
        <v>86</v>
      </c>
      <c r="D6" s="2" t="s">
        <v>13</v>
      </c>
      <c r="E6" s="2" t="s">
        <v>106</v>
      </c>
      <c r="F6" s="30" t="s">
        <v>107</v>
      </c>
    </row>
    <row r="7" spans="2:6">
      <c r="B7" s="1">
        <v>3</v>
      </c>
      <c r="C7" s="2" t="s">
        <v>86</v>
      </c>
      <c r="D7" s="42" t="s">
        <v>14</v>
      </c>
      <c r="E7" s="2" t="s">
        <v>106</v>
      </c>
      <c r="F7" s="30" t="s">
        <v>108</v>
      </c>
    </row>
    <row r="8" spans="2:6">
      <c r="B8" s="1">
        <v>3</v>
      </c>
      <c r="C8" s="2" t="s">
        <v>86</v>
      </c>
      <c r="D8" s="42" t="s">
        <v>14</v>
      </c>
      <c r="E8" s="2" t="s">
        <v>106</v>
      </c>
      <c r="F8" s="2" t="s">
        <v>109</v>
      </c>
    </row>
    <row r="9" spans="2:6">
      <c r="B9" s="41">
        <v>2</v>
      </c>
      <c r="C9" s="2" t="s">
        <v>86</v>
      </c>
      <c r="D9" s="2" t="s">
        <v>13</v>
      </c>
      <c r="E9" s="42" t="s">
        <v>110</v>
      </c>
      <c r="F9" s="2" t="s">
        <v>118</v>
      </c>
    </row>
    <row r="10" spans="2:6">
      <c r="B10" s="1">
        <v>3</v>
      </c>
      <c r="C10" s="2" t="s">
        <v>86</v>
      </c>
      <c r="D10" s="42" t="s">
        <v>14</v>
      </c>
      <c r="E10" s="2" t="s">
        <v>110</v>
      </c>
      <c r="F10" s="2" t="s">
        <v>111</v>
      </c>
    </row>
    <row r="11" spans="2:6">
      <c r="B11" s="1">
        <v>3</v>
      </c>
      <c r="C11" s="2" t="s">
        <v>86</v>
      </c>
      <c r="D11" s="42" t="s">
        <v>14</v>
      </c>
      <c r="E11" s="2" t="s">
        <v>110</v>
      </c>
      <c r="F11" s="2" t="s">
        <v>112</v>
      </c>
    </row>
    <row r="12" spans="2:6">
      <c r="B12" s="1">
        <v>2</v>
      </c>
      <c r="C12" s="2" t="s">
        <v>86</v>
      </c>
      <c r="D12" s="2" t="s">
        <v>13</v>
      </c>
      <c r="E12" s="2" t="s">
        <v>110</v>
      </c>
      <c r="F12" s="2" t="s">
        <v>113</v>
      </c>
    </row>
    <row r="13" spans="2:6">
      <c r="B13" s="41">
        <v>3</v>
      </c>
      <c r="C13" s="2" t="s">
        <v>86</v>
      </c>
      <c r="D13" s="2" t="s">
        <v>128</v>
      </c>
      <c r="E13" s="42" t="s">
        <v>110</v>
      </c>
      <c r="F13" s="2" t="s">
        <v>119</v>
      </c>
    </row>
    <row r="14" spans="2:6">
      <c r="B14" s="41">
        <v>5</v>
      </c>
      <c r="C14" s="2" t="s">
        <v>86</v>
      </c>
      <c r="D14" s="42" t="s">
        <v>14</v>
      </c>
      <c r="E14" s="42" t="s">
        <v>110</v>
      </c>
      <c r="F14" s="2" t="s">
        <v>120</v>
      </c>
    </row>
    <row r="15" spans="2:6">
      <c r="B15" s="1">
        <v>1</v>
      </c>
      <c r="C15" s="2" t="s">
        <v>86</v>
      </c>
      <c r="D15" s="2" t="s">
        <v>128</v>
      </c>
      <c r="E15" s="2" t="s">
        <v>15</v>
      </c>
      <c r="F15" s="2" t="s">
        <v>114</v>
      </c>
    </row>
    <row r="16" spans="2:6">
      <c r="B16" s="1">
        <v>5</v>
      </c>
      <c r="C16" s="2" t="s">
        <v>86</v>
      </c>
      <c r="D16" s="2" t="s">
        <v>128</v>
      </c>
      <c r="E16" s="2" t="s">
        <v>80</v>
      </c>
      <c r="F16" s="2" t="s">
        <v>116</v>
      </c>
    </row>
    <row r="17" spans="2:6">
      <c r="B17" s="1">
        <v>2</v>
      </c>
      <c r="C17" s="2" t="s">
        <v>86</v>
      </c>
      <c r="D17" s="2" t="s">
        <v>128</v>
      </c>
      <c r="E17" s="2" t="s">
        <v>80</v>
      </c>
      <c r="F17" s="2" t="s">
        <v>117</v>
      </c>
    </row>
    <row r="18" spans="2:6">
      <c r="B18" s="1">
        <v>2</v>
      </c>
      <c r="C18" s="2" t="s">
        <v>86</v>
      </c>
      <c r="D18" s="2" t="s">
        <v>13</v>
      </c>
      <c r="E18" s="2" t="s">
        <v>91</v>
      </c>
      <c r="F18" s="2" t="s">
        <v>121</v>
      </c>
    </row>
    <row r="19" spans="2:6">
      <c r="B19" s="1">
        <v>1</v>
      </c>
      <c r="C19" s="2" t="s">
        <v>86</v>
      </c>
      <c r="D19" s="2" t="s">
        <v>128</v>
      </c>
      <c r="E19" s="2" t="s">
        <v>122</v>
      </c>
      <c r="F19" s="2" t="s">
        <v>124</v>
      </c>
    </row>
    <row r="20" spans="2:6">
      <c r="B20" s="1">
        <v>1</v>
      </c>
      <c r="C20" s="2" t="s">
        <v>86</v>
      </c>
      <c r="D20" s="2" t="s">
        <v>128</v>
      </c>
      <c r="E20" s="2" t="s">
        <v>122</v>
      </c>
      <c r="F20" s="2" t="s">
        <v>125</v>
      </c>
    </row>
    <row r="21" spans="2:6">
      <c r="B21" s="41">
        <v>1</v>
      </c>
      <c r="C21" s="2" t="s">
        <v>86</v>
      </c>
      <c r="D21" s="2" t="s">
        <v>13</v>
      </c>
      <c r="E21" s="2" t="s">
        <v>122</v>
      </c>
      <c r="F21" s="2" t="s">
        <v>127</v>
      </c>
    </row>
    <row r="22" spans="2:6">
      <c r="B22" s="1">
        <v>2</v>
      </c>
      <c r="C22" s="2" t="s">
        <v>86</v>
      </c>
      <c r="D22" s="2" t="s">
        <v>13</v>
      </c>
      <c r="E22" s="2" t="s">
        <v>123</v>
      </c>
      <c r="F22" s="2" t="s">
        <v>127</v>
      </c>
    </row>
    <row r="23" spans="2:6">
      <c r="B23" s="2">
        <v>3</v>
      </c>
      <c r="C23" s="2" t="s">
        <v>86</v>
      </c>
      <c r="D23" s="2" t="s">
        <v>13</v>
      </c>
      <c r="E23" s="2" t="s">
        <v>19</v>
      </c>
      <c r="F23" s="30" t="s">
        <v>21</v>
      </c>
    </row>
    <row r="24" spans="2:6">
      <c r="B24" s="2">
        <v>3</v>
      </c>
      <c r="C24" s="2" t="s">
        <v>86</v>
      </c>
      <c r="D24" s="2" t="s">
        <v>13</v>
      </c>
      <c r="E24" s="2" t="s">
        <v>19</v>
      </c>
      <c r="F24" s="30" t="s">
        <v>22</v>
      </c>
    </row>
    <row r="25" spans="2:6">
      <c r="B25" s="44">
        <f>SUBTOTAL(109,[SP])</f>
        <v>47</v>
      </c>
      <c r="C25" s="45"/>
      <c r="D25" s="45"/>
      <c r="E25" s="45"/>
      <c r="F25" s="46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Backlog</vt:lpstr>
      <vt:lpstr>Ekipy</vt:lpstr>
      <vt:lpstr>01_Sprint</vt:lpstr>
      <vt:lpstr>02_Sprint</vt:lpstr>
      <vt:lpstr>03_Sprint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2013-11-02T10:33:51Z</cp:lastPrinted>
  <dcterms:created xsi:type="dcterms:W3CDTF">2012-12-30T11:00:58Z</dcterms:created>
  <dcterms:modified xsi:type="dcterms:W3CDTF">2014-02-16T19:12:50Z</dcterms:modified>
</cp:coreProperties>
</file>