
<file path=[Content_Types].xml><?xml version="1.0" encoding="utf-8"?>
<Types xmlns="http://schemas.openxmlformats.org/package/2006/content-types">
  <Default Extension="bin" ContentType="application/vnd.openxmlformats-officedocument.spreadsheetml.printerSettings"/>
  <Default Extension="glb" ContentType="model/gltf.binary"/>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1.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508c0d7a9d24b95c/Desktop/"/>
    </mc:Choice>
  </mc:AlternateContent>
  <xr:revisionPtr revIDLastSave="0" documentId="14_{F0EAFCEB-B66F-4CB7-9F90-CADCF0E6D1B3}" xr6:coauthVersionLast="47" xr6:coauthVersionMax="47" xr10:uidLastSave="{00000000-0000-0000-0000-000000000000}"/>
  <bookViews>
    <workbookView xWindow="-120" yWindow="-120" windowWidth="20730" windowHeight="11040" activeTab="4" xr2:uid="{00000000-000D-0000-FFFF-FFFF00000000}"/>
  </bookViews>
  <sheets>
    <sheet name="Data" sheetId="2" r:id="rId1"/>
    <sheet name="BLOSSOM ACADEMY" sheetId="1" r:id="rId2"/>
    <sheet name="Table" sheetId="3" r:id="rId3"/>
    <sheet name="One Dimensional Pivot Table" sheetId="9" r:id="rId4"/>
    <sheet name="Two-dimensional Pivot Table" sheetId="5" r:id="rId5"/>
    <sheet name="Charts" sheetId="6" r:id="rId6"/>
    <sheet name="Dashboard" sheetId="10" r:id="rId7"/>
  </sheets>
  <definedNames>
    <definedName name="NativeTimeline_Date1">#N/A</definedName>
    <definedName name="NativeTimeline_Date2">#N/A</definedName>
    <definedName name="Slicer_Country">#N/A</definedName>
    <definedName name="Slicer_Product">#N/A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3" l="1"/>
  <c r="M2" i="3"/>
  <c r="K2" i="3"/>
  <c r="I2" i="3"/>
</calcChain>
</file>

<file path=xl/sharedStrings.xml><?xml version="1.0" encoding="utf-8"?>
<sst xmlns="http://schemas.openxmlformats.org/spreadsheetml/2006/main" count="1387" uniqueCount="39">
  <si>
    <t>Order ID</t>
  </si>
  <si>
    <t>Product</t>
  </si>
  <si>
    <t>Category</t>
  </si>
  <si>
    <t>Amount</t>
  </si>
  <si>
    <t>Date</t>
  </si>
  <si>
    <t>Country</t>
  </si>
  <si>
    <t>Carrots</t>
  </si>
  <si>
    <t>Vegetables</t>
  </si>
  <si>
    <t>United States</t>
  </si>
  <si>
    <t>Cabbage</t>
  </si>
  <si>
    <t>United Kingdom</t>
  </si>
  <si>
    <t>Banana</t>
  </si>
  <si>
    <t>Fruit</t>
  </si>
  <si>
    <t>Canada</t>
  </si>
  <si>
    <t>Beans</t>
  </si>
  <si>
    <t>Germany</t>
  </si>
  <si>
    <t>Orange</t>
  </si>
  <si>
    <t>Australia</t>
  </si>
  <si>
    <t>New Zealand</t>
  </si>
  <si>
    <t>Apple</t>
  </si>
  <si>
    <t>France</t>
  </si>
  <si>
    <t>Mango</t>
  </si>
  <si>
    <t>Sum of Amount</t>
  </si>
  <si>
    <t>Column Labels</t>
  </si>
  <si>
    <t>Row Labels</t>
  </si>
  <si>
    <t>Grand Total</t>
  </si>
  <si>
    <t>Max. of Amount</t>
  </si>
  <si>
    <t>Min. of Amount</t>
  </si>
  <si>
    <t>(All)</t>
  </si>
  <si>
    <t>MINIMUM AMOUNT PER COUNTRY</t>
  </si>
  <si>
    <t>MAXIMUM AMOUNT PER COUNTRY</t>
  </si>
  <si>
    <t>Vegetables Total</t>
  </si>
  <si>
    <t>MAXIMUM AMOUNT OF EACH CATEGORY BY COUNTRY</t>
  </si>
  <si>
    <t>SUM OF PRODUCT BY CATEGORY</t>
  </si>
  <si>
    <t>COUNTRY WITH THE HIGHEST SALE</t>
  </si>
  <si>
    <t>TOTAL AMOUNT OF PRODUCT, BY COUNTRY WITH RESPECT TO THE DATE</t>
  </si>
  <si>
    <t>SUM OF PRODUCT BY COUNTRY</t>
  </si>
  <si>
    <t>AVERAGE PRODUCT PER TIMELINE</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</si>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</sst>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5" x14ac:knownFonts="1">
    <font>
      <sz val="11"/>
      <color theme="1"/>
      <name val="Century Gothic"/>
      <scheme val="minor"/>
    </font>
    <font>
      <sz val="11"/>
      <color theme="1"/>
      <name val="Century Gothic"/>
      <family val="2"/>
      <scheme val="minor"/>
    </font>
    <font>
      <b/>
      <sz val="11"/>
      <color theme="1"/>
      <name val="Calibri"/>
    </font>
    <font>
      <sz val="11"/>
      <color theme="1"/>
      <name val="Century Gothic"/>
      <scheme val="minor"/>
    </font>
    <font>
      <sz val="11"/>
      <color theme="1"/>
      <name val="Calibri"/>
    </font>
  </fonts>
  <fills count="3">
    <fill>
      <patternFill patternType="none"/>
    </fill>
    <fill>
      <patternFill patternType="gray125"/>
    </fill>
    <fill>
      <patternFill patternType="solid">
        <fgColor rgb="FFDDF2F7"/>
        <bgColor indexed="64"/>
      </patternFill>
    </fill>
  </fills>
  <borders count="18">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thin">
        <color rgb="FF999999"/>
      </left>
      <right/>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43">
    <xf numFmtId="0" fontId="0" fillId="0" borderId="0" xfId="0" applyFont="1" applyAlignme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2" fillId="0" borderId="0" xfId="0" applyFont="1"/>
    <xf numFmtId="0" fontId="3" fillId="0" borderId="0" xfId="0" applyFont="1"/>
    <xf numFmtId="164" fontId="4" fillId="0" borderId="0" xfId="0" applyNumberFormat="1" applyFont="1"/>
    <xf numFmtId="14" fontId="4" fillId="0" borderId="0" xfId="0" applyNumberFormat="1" applyFo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NumberFormat="1" applyFont="1" applyBorder="1" applyAlignment="1"/>
    <xf numFmtId="0" fontId="0" fillId="0" borderId="1" xfId="0" pivotButton="1" applyFont="1" applyBorder="1" applyAlignment="1"/>
    <xf numFmtId="0" fontId="0" fillId="0" borderId="1" xfId="0" applyFont="1" applyBorder="1" applyAlignment="1">
      <alignment horizontal="left"/>
    </xf>
    <xf numFmtId="0" fontId="0" fillId="0" borderId="5" xfId="0" applyNumberFormat="1" applyFont="1" applyBorder="1" applyAlignment="1"/>
    <xf numFmtId="0" fontId="0" fillId="0" borderId="4" xfId="0" applyFont="1" applyBorder="1" applyAlignment="1">
      <alignment horizontal="left"/>
    </xf>
    <xf numFmtId="0" fontId="0" fillId="0" borderId="7" xfId="0" applyNumberFormat="1" applyFont="1" applyBorder="1" applyAlignment="1"/>
    <xf numFmtId="0" fontId="0" fillId="0" borderId="8" xfId="0" applyFont="1" applyBorder="1" applyAlignment="1">
      <alignment horizontal="left"/>
    </xf>
    <xf numFmtId="0" fontId="0" fillId="0" borderId="9" xfId="0" applyFont="1" applyBorder="1" applyAlignment="1"/>
    <xf numFmtId="0" fontId="0" fillId="0" borderId="1" xfId="0" applyNumberFormat="1" applyFont="1" applyBorder="1" applyAlignment="1"/>
    <xf numFmtId="0" fontId="0" fillId="0" borderId="9" xfId="0" applyNumberFormat="1" applyFont="1" applyBorder="1" applyAlignment="1"/>
    <xf numFmtId="0" fontId="0" fillId="0" borderId="4" xfId="0" applyNumberFormat="1" applyFont="1" applyBorder="1" applyAlignment="1"/>
    <xf numFmtId="0" fontId="0" fillId="0" borderId="10" xfId="0" applyNumberFormat="1" applyFont="1" applyBorder="1" applyAlignment="1"/>
    <xf numFmtId="0" fontId="0" fillId="0" borderId="8" xfId="0" applyNumberFormat="1" applyFont="1" applyBorder="1" applyAlignment="1"/>
    <xf numFmtId="0" fontId="0" fillId="0" borderId="11" xfId="0" applyNumberFormat="1" applyFont="1" applyBorder="1" applyAlignment="1"/>
    <xf numFmtId="0" fontId="0" fillId="0" borderId="6" xfId="0" pivotButton="1" applyFont="1" applyBorder="1" applyAlignment="1"/>
    <xf numFmtId="0" fontId="0" fillId="0" borderId="6" xfId="0" applyFont="1" applyBorder="1" applyAlignment="1"/>
    <xf numFmtId="0" fontId="0" fillId="0" borderId="7" xfId="0" applyFont="1" applyBorder="1" applyAlignment="1"/>
    <xf numFmtId="0" fontId="0" fillId="0" borderId="12" xfId="0" applyFont="1" applyFill="1" applyBorder="1" applyAlignment="1">
      <alignment horizontal="left"/>
    </xf>
    <xf numFmtId="0" fontId="0" fillId="0" borderId="12" xfId="0" applyFont="1" applyFill="1" applyBorder="1" applyAlignment="1">
      <alignment horizontal="left" indent="1"/>
    </xf>
    <xf numFmtId="0" fontId="0" fillId="0" borderId="13" xfId="0"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0" fontId="1" fillId="0" borderId="0" xfId="0" applyFont="1" applyAlignment="1"/>
    <xf numFmtId="3" fontId="0" fillId="0" borderId="5" xfId="0" applyNumberFormat="1" applyFont="1" applyBorder="1" applyAlignment="1"/>
    <xf numFmtId="3" fontId="0" fillId="0" borderId="7" xfId="0" applyNumberFormat="1" applyFont="1" applyBorder="1" applyAlignment="1"/>
    <xf numFmtId="3" fontId="0" fillId="0" borderId="6" xfId="0" applyNumberFormat="1" applyFont="1" applyBorder="1" applyAlignment="1"/>
    <xf numFmtId="0" fontId="0" fillId="2" borderId="0" xfId="0" applyFont="1" applyFill="1" applyAlignment="1"/>
  </cellXfs>
  <cellStyles count="1">
    <cellStyle name="Normal" xfId="0" builtinId="0"/>
  </cellStyles>
  <dxfs count="7">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BDD6EE"/>
          <bgColor rgb="FFBDD6EE"/>
        </patternFill>
      </fill>
    </dxf>
    <dxf>
      <fill>
        <patternFill patternType="solid">
          <fgColor rgb="FFFEF2CB"/>
          <bgColor rgb="FFFEF2CB"/>
        </patternFill>
      </fill>
    </dxf>
    <dxf>
      <fill>
        <patternFill patternType="solid">
          <fgColor theme="7"/>
          <bgColor theme="7"/>
        </patternFill>
      </fill>
    </dxf>
  </dxfs>
  <tableStyles count="1">
    <tableStyle name="Table-style" pivot="0" count="3" xr9:uid="{00000000-0011-0000-FFFF-FFFF00000000}">
      <tableStyleElement type="headerRow" dxfId="6"/>
      <tableStyleElement type="firstRowStripe" dxfId="5"/>
      <tableStyleElement type="secondRowStripe" dxfId="4"/>
    </tableStyle>
  </tableStyles>
  <colors>
    <mruColors>
      <color rgb="FFDDF2F7"/>
      <color rgb="FF90D7FA"/>
      <color rgb="FFC2CAE0"/>
      <color rgb="FFB4F3AF"/>
      <color rgb="FFC2C7B7"/>
      <color rgb="FFABEFE2"/>
      <color rgb="FFFFCCCC"/>
      <color rgb="FF6BB9F9"/>
      <color rgb="FFA4A4CC"/>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progressing.xlsx]One Dimensional Pivot Table!PivotTable10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Minimum</a:t>
            </a:r>
            <a:r>
              <a:rPr lang="en-US" baseline="0"/>
              <a:t> Amount Per Product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barChart>
        <c:barDir val="bar"/>
        <c:grouping val="clustered"/>
        <c:varyColors val="1"/>
        <c:ser>
          <c:idx val="0"/>
          <c:order val="0"/>
          <c:tx>
            <c:strRef>
              <c:f>'One Dimensional Pivot Table'!$B$15</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3F0-4052-A7E0-255211D54AC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63F0-4052-A7E0-255211D54AC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63F0-4052-A7E0-255211D54AC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63F0-4052-A7E0-255211D54AC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63F0-4052-A7E0-255211D54ACC}"/>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63F0-4052-A7E0-255211D54ACC}"/>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63F0-4052-A7E0-255211D54ACC}"/>
              </c:ext>
            </c:extLst>
          </c:dPt>
          <c:cat>
            <c:strRef>
              <c:f>'One Dimensional Pivot Table'!$A$16:$A$17</c:f>
              <c:strCache>
                <c:ptCount val="1"/>
                <c:pt idx="0">
                  <c:v>Carrots</c:v>
                </c:pt>
              </c:strCache>
            </c:strRef>
          </c:cat>
          <c:val>
            <c:numRef>
              <c:f>'One Dimensional Pivot Table'!$B$16:$B$17</c:f>
              <c:numCache>
                <c:formatCode>General</c:formatCode>
                <c:ptCount val="1"/>
                <c:pt idx="0">
                  <c:v>339</c:v>
                </c:pt>
              </c:numCache>
            </c:numRef>
          </c:val>
          <c:extLst>
            <c:ext xmlns:c16="http://schemas.microsoft.com/office/drawing/2014/chart" uri="{C3380CC4-5D6E-409C-BE32-E72D297353CC}">
              <c16:uniqueId val="{0000000E-63F0-4052-A7E0-255211D54ACC}"/>
            </c:ext>
          </c:extLst>
        </c:ser>
        <c:dLbls>
          <c:showLegendKey val="0"/>
          <c:showVal val="0"/>
          <c:showCatName val="0"/>
          <c:showSerName val="0"/>
          <c:showPercent val="0"/>
          <c:showBubbleSize val="0"/>
        </c:dLbls>
        <c:gapWidth val="50"/>
        <c:axId val="602579728"/>
        <c:axId val="602582224"/>
      </c:barChart>
      <c:catAx>
        <c:axId val="60257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02582224"/>
        <c:crosses val="autoZero"/>
        <c:auto val="1"/>
        <c:lblAlgn val="ctr"/>
        <c:lblOffset val="100"/>
        <c:noMultiLvlLbl val="0"/>
      </c:catAx>
      <c:valAx>
        <c:axId val="60258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0257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progressing.xlsx]One Dimensional Pivot Table!PivotTable10</c:name>
    <c:fmtId val="5"/>
  </c:pivotSource>
  <c:chart>
    <c:title>
      <c:tx>
        <c:rich>
          <a:bodyPr rot="0" spcFirstLastPara="1" vertOverflow="ellipsis" vert="horz" wrap="square" anchor="ctr" anchorCtr="1"/>
          <a:lstStyle/>
          <a:p>
            <a:pPr>
              <a:defRPr sz="1400" b="1" i="0" u="none" strike="noStrike" kern="1200" spc="0" baseline="0">
                <a:solidFill>
                  <a:schemeClr val="accent1"/>
                </a:solidFill>
                <a:latin typeface="Arial Narrow" panose="020B0606020202030204" pitchFamily="34" charset="0"/>
                <a:ea typeface="+mn-ea"/>
                <a:cs typeface="Arial" panose="020B0604020202020204" pitchFamily="34" charset="0"/>
              </a:defRPr>
            </a:pPr>
            <a:r>
              <a:rPr lang="en-US" b="1">
                <a:solidFill>
                  <a:schemeClr val="accent1"/>
                </a:solidFill>
                <a:latin typeface="Arial Narrow" panose="020B0606020202030204" pitchFamily="34" charset="0"/>
                <a:cs typeface="Arial" panose="020B0604020202020204" pitchFamily="34" charset="0"/>
              </a:rPr>
              <a:t>Minimum</a:t>
            </a:r>
            <a:r>
              <a:rPr lang="en-US" b="1" baseline="0">
                <a:solidFill>
                  <a:schemeClr val="accent1"/>
                </a:solidFill>
                <a:latin typeface="Arial Narrow" panose="020B0606020202030204" pitchFamily="34" charset="0"/>
                <a:cs typeface="Arial" panose="020B0604020202020204" pitchFamily="34" charset="0"/>
              </a:rPr>
              <a:t> Amount Per Product</a:t>
            </a:r>
          </a:p>
          <a:p>
            <a:pPr>
              <a:defRPr b="1">
                <a:solidFill>
                  <a:schemeClr val="accent1"/>
                </a:solidFill>
                <a:latin typeface="Arial Narrow" panose="020B0606020202030204" pitchFamily="34" charset="0"/>
                <a:cs typeface="Arial" panose="020B0604020202020204" pitchFamily="34" charset="0"/>
              </a:defRPr>
            </a:pPr>
            <a:endParaRPr lang="en-US" b="1">
              <a:solidFill>
                <a:schemeClr val="accent1"/>
              </a:solidFill>
              <a:latin typeface="Arial Narrow" panose="020B0606020202030204" pitchFamily="34" charset="0"/>
              <a:cs typeface="Arial" panose="020B0604020202020204" pitchFamily="34" charset="0"/>
            </a:endParaRPr>
          </a:p>
        </c:rich>
      </c:tx>
      <c:layout>
        <c:manualLayout>
          <c:xMode val="edge"/>
          <c:yMode val="edge"/>
          <c:x val="0.36965912022427816"/>
          <c:y val="9.326541697840547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solidFill>
              <a:latin typeface="Arial Narrow" panose="020B0606020202030204" pitchFamily="34" charset="0"/>
              <a:ea typeface="+mn-ea"/>
              <a:cs typeface="Arial" panose="020B0604020202020204" pitchFamily="34" charset="0"/>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barChart>
        <c:barDir val="bar"/>
        <c:grouping val="clustered"/>
        <c:varyColors val="1"/>
        <c:ser>
          <c:idx val="0"/>
          <c:order val="0"/>
          <c:tx>
            <c:strRef>
              <c:f>'One Dimensional Pivot Table'!$B$15</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025-4EF1-B7EC-C65A115028D4}"/>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025-4EF1-B7EC-C65A115028D4}"/>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025-4EF1-B7EC-C65A115028D4}"/>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025-4EF1-B7EC-C65A115028D4}"/>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025-4EF1-B7EC-C65A115028D4}"/>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025-4EF1-B7EC-C65A115028D4}"/>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2025-4EF1-B7EC-C65A115028D4}"/>
              </c:ext>
            </c:extLst>
          </c:dPt>
          <c:cat>
            <c:strRef>
              <c:f>'One Dimensional Pivot Table'!$A$16:$A$17</c:f>
              <c:strCache>
                <c:ptCount val="1"/>
                <c:pt idx="0">
                  <c:v>Carrots</c:v>
                </c:pt>
              </c:strCache>
            </c:strRef>
          </c:cat>
          <c:val>
            <c:numRef>
              <c:f>'One Dimensional Pivot Table'!$B$16:$B$17</c:f>
              <c:numCache>
                <c:formatCode>General</c:formatCode>
                <c:ptCount val="1"/>
                <c:pt idx="0">
                  <c:v>339</c:v>
                </c:pt>
              </c:numCache>
            </c:numRef>
          </c:val>
          <c:extLst>
            <c:ext xmlns:c16="http://schemas.microsoft.com/office/drawing/2014/chart" uri="{C3380CC4-5D6E-409C-BE32-E72D297353CC}">
              <c16:uniqueId val="{00000000-D995-4902-AE49-C4AB5A647BC5}"/>
            </c:ext>
          </c:extLst>
        </c:ser>
        <c:dLbls>
          <c:showLegendKey val="0"/>
          <c:showVal val="0"/>
          <c:showCatName val="0"/>
          <c:showSerName val="0"/>
          <c:showPercent val="0"/>
          <c:showBubbleSize val="0"/>
        </c:dLbls>
        <c:gapWidth val="50"/>
        <c:axId val="602579728"/>
        <c:axId val="602582224"/>
      </c:barChart>
      <c:catAx>
        <c:axId val="60257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02582224"/>
        <c:crosses val="autoZero"/>
        <c:auto val="1"/>
        <c:lblAlgn val="ctr"/>
        <c:lblOffset val="100"/>
        <c:noMultiLvlLbl val="0"/>
      </c:catAx>
      <c:valAx>
        <c:axId val="602582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60257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progressing.xlsx]Two-dimensional 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Product By Country</a:t>
            </a:r>
          </a:p>
        </c:rich>
      </c:tx>
      <c:overlay val="0"/>
      <c:spPr>
        <a:solidFill>
          <a:srgbClr val="00206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'Two-dimensional Pivot Table'!$B$1:$B$2</c:f>
              <c:strCache>
                <c:ptCount val="1"/>
                <c:pt idx="0">
                  <c:v>Fruit</c:v>
                </c:pt>
              </c:strCache>
            </c:strRef>
          </c:tx>
          <c:spPr>
            <a:solidFill>
              <a:schemeClr val="accent1">
                <a:lumMod val="60000"/>
                <a:lumOff val="40000"/>
              </a:schemeClr>
            </a:soli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'Two-dimensional Pivot Table'!$A$3:$A$10</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Table'!$B$3:$B$10</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6850-4731-83B4-CB9B4F394091}"/>
            </c:ext>
          </c:extLst>
        </c:ser>
        <c:ser>
          <c:idx val="1"/>
          <c:order val="1"/>
          <c:tx>
            <c:strRef>
              <c:f>'Two-dimensional Pivot Table'!$C$1:$C$2</c:f>
              <c:strCache>
                <c:ptCount val="1"/>
                <c:pt idx="0">
                  <c:v>Vegetables</c:v>
                </c:pt>
              </c:strCache>
            </c:strRef>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'Two-dimensional Pivot Table'!$A$3:$A$10</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Table'!$C$3:$C$10</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2-8222-456C-8714-12D641D620FA}"/>
            </c:ext>
          </c:extLst>
        </c:ser>
        <c:dLbls>
          <c:showLegendKey val="0"/>
          <c:showVal val="0"/>
          <c:showCatName val="0"/>
          <c:showSerName val="0"/>
          <c:showPercent val="0"/>
          <c:showBubbleSize val="0"/>
        </c:dLbls>
        <c:gapWidth val="150"/>
        <c:overlap val="100"/>
        <c:axId val="1600170287"/>
        <c:axId val="1600170703"/>
      </c:barChart>
      <c:catAx>
        <c:axId val="1600170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600170703"/>
        <c:crosses val="autoZero"/>
        <c:auto val="1"/>
        <c:lblAlgn val="ctr"/>
        <c:lblOffset val="100"/>
        <c:noMultiLvlLbl val="0"/>
      </c:catAx>
      <c:valAx>
        <c:axId val="160017070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1600170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progressing.xlsx]One Dimensional Pivot Table!PivotTable13</c:name>
    <c:fmtId val="12"/>
  </c:pivotSource>
  <c:chart>
    <c:title>
      <c:tx>
        <c:rich>
          <a:bodyPr rot="0" spcFirstLastPara="1" vertOverflow="ellipsis" vert="horz" wrap="square" anchor="ctr" anchorCtr="1"/>
          <a:lstStyle/>
          <a:p>
            <a:pPr>
              <a:defRPr sz="14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Arial Narrow" panose="020B0606020202030204" pitchFamily="34" charset="0"/>
                <a:ea typeface="+mn-ea"/>
                <a:cs typeface="+mn-cs"/>
              </a:defRPr>
            </a:pPr>
            <a:r>
              <a:rPr lang="en-US" sz="1400">
                <a:solidFill>
                  <a:srgbClr val="002060"/>
                </a:solidFill>
                <a:latin typeface="Arial Narrow" panose="020B0606020202030204" pitchFamily="34" charset="0"/>
              </a:rPr>
              <a:t>Sum Of Product By Category</a:t>
            </a:r>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Arial Narrow" panose="020B0606020202030204" pitchFamily="34" charset="0"/>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Arial Narrow" panose="020B0606020202030204" pitchFamily="34" charset="0"/>
                  <a:ea typeface="+mn-ea"/>
                  <a:cs typeface="+mn-cs"/>
                </a:defRPr>
              </a:pPr>
              <a:endParaRPr lang="en-GH"/>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29"/>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30"/>
      </c:pivotFmt>
      <c:pivotFmt>
        <c:idx val="31"/>
      </c:pivotFmt>
      <c:pivotFmt>
        <c:idx val="32"/>
      </c:pivotFmt>
    </c:pivotFmts>
    <c:plotArea>
      <c:layout/>
      <c:pieChart>
        <c:varyColors val="1"/>
        <c:ser>
          <c:idx val="0"/>
          <c:order val="0"/>
          <c:tx>
            <c:strRef>
              <c:f>'One Dimensional Pivot Table'!$H$3</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1-611D-4CB7-B947-A9823008C775}"/>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3-611D-4CB7-B947-A9823008C775}"/>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5-611D-4CB7-B947-A9823008C775}"/>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7-611D-4CB7-B947-A9823008C775}"/>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9-611D-4CB7-B947-A9823008C775}"/>
              </c:ext>
            </c:extLst>
          </c:dPt>
          <c:dPt>
            <c:idx val="5"/>
            <c:bubble3D val="0"/>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B-611D-4CB7-B947-A9823008C775}"/>
              </c:ext>
            </c:extLst>
          </c:dPt>
          <c:dPt>
            <c:idx val="6"/>
            <c:bubble3D val="0"/>
            <c:spPr>
              <a:gradFill rotWithShape="1">
                <a:gsLst>
                  <a:gs pos="0">
                    <a:schemeClr val="accent1">
                      <a:lumMod val="60000"/>
                      <a:tint val="98000"/>
                      <a:hueMod val="94000"/>
                      <a:satMod val="130000"/>
                      <a:lumMod val="128000"/>
                    </a:schemeClr>
                  </a:gs>
                  <a:gs pos="100000">
                    <a:schemeClr val="accent1">
                      <a:lumMod val="60000"/>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D-611D-4CB7-B947-A9823008C7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Arial Narrow" panose="020B0606020202030204" pitchFamily="34" charset="0"/>
                    <a:ea typeface="+mn-ea"/>
                    <a:cs typeface="+mn-cs"/>
                  </a:defRPr>
                </a:pPr>
                <a:endParaRPr lang="en-GH"/>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'One Dimensional Pivot Table'!$G$4</c:f>
              <c:strCache>
                <c:ptCount val="1"/>
                <c:pt idx="0">
                  <c:v>Grand Total</c:v>
                </c:pt>
              </c:strCache>
            </c:strRef>
          </c:cat>
          <c:val>
            <c:numRef>
              <c:f>'One Dimensional Pivot Table'!$H$4</c:f>
              <c:numCache>
                <c:formatCode>#,##0</c:formatCode>
                <c:ptCount val="1"/>
              </c:numCache>
            </c:numRef>
          </c:val>
          <c:extLst>
            <c:ext xmlns:c16="http://schemas.microsoft.com/office/drawing/2014/chart" uri="{C3380CC4-5D6E-409C-BE32-E72D297353CC}">
              <c16:uniqueId val="{0000000E-611D-4CB7-B947-A9823008C775}"/>
            </c:ext>
          </c:extLst>
        </c:ser>
        <c:dLbls>
          <c:dLblPos val="bestFit"/>
          <c:showLegendKey val="0"/>
          <c:showVal val="1"/>
          <c:showCatName val="0"/>
          <c:showSerName val="0"/>
          <c:showPercent val="0"/>
          <c:showBubbleSize val="0"/>
          <c:showLeaderLines val="1"/>
        </c:dLbls>
        <c:firstSliceAng val="21"/>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Arial Narrow" panose="020B0606020202030204" pitchFamily="34" charset="0"/>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solidFill>
        <a:srgbClr val="ABEFE2"/>
      </a:solid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progressing.xlsx]Two-dimensional Pivot Table!PivotTable14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Product by Country and with</a:t>
            </a:r>
            <a:r>
              <a:rPr lang="en-US" baseline="0"/>
              <a:t> respect to date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'Two-dimensional Pivot Table'!$B$15:$B$16</c:f>
              <c:strCache>
                <c:ptCount val="1"/>
                <c:pt idx="0">
                  <c:v>Apple</c:v>
                </c:pt>
              </c:strCache>
            </c:strRef>
          </c:tx>
          <c:spPr>
            <a:solidFill>
              <a:schemeClr val="accent1"/>
            </a:solidFill>
            <a:ln>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Table'!$B$17:$B$24</c:f>
              <c:numCache>
                <c:formatCode>General</c:formatCode>
                <c:ptCount val="7"/>
                <c:pt idx="6">
                  <c:v>8489</c:v>
                </c:pt>
              </c:numCache>
            </c:numRef>
          </c:val>
          <c:extLst>
            <c:ext xmlns:c16="http://schemas.microsoft.com/office/drawing/2014/chart" uri="{C3380CC4-5D6E-409C-BE32-E72D297353CC}">
              <c16:uniqueId val="{00000000-4A8F-4EBD-8D3F-90FD43F8998C}"/>
            </c:ext>
          </c:extLst>
        </c:ser>
        <c:ser>
          <c:idx val="1"/>
          <c:order val="1"/>
          <c:tx>
            <c:strRef>
              <c:f>'Two-dimensional Pivot Table'!$C$15:$C$16</c:f>
              <c:strCache>
                <c:ptCount val="1"/>
                <c:pt idx="0">
                  <c:v>Banana</c:v>
                </c:pt>
              </c:strCache>
            </c:strRef>
          </c:tx>
          <c:spPr>
            <a:solidFill>
              <a:schemeClr val="accent2"/>
            </a:solidFill>
            <a:ln>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Table'!$C$17:$C$24</c:f>
              <c:numCache>
                <c:formatCode>General</c:formatCode>
                <c:ptCount val="7"/>
                <c:pt idx="0">
                  <c:v>424</c:v>
                </c:pt>
                <c:pt idx="2">
                  <c:v>7090</c:v>
                </c:pt>
                <c:pt idx="3">
                  <c:v>7226</c:v>
                </c:pt>
                <c:pt idx="4">
                  <c:v>6864</c:v>
                </c:pt>
                <c:pt idx="5">
                  <c:v>8765</c:v>
                </c:pt>
                <c:pt idx="6">
                  <c:v>21466</c:v>
                </c:pt>
              </c:numCache>
            </c:numRef>
          </c:val>
          <c:extLst>
            <c:ext xmlns:c16="http://schemas.microsoft.com/office/drawing/2014/chart" uri="{C3380CC4-5D6E-409C-BE32-E72D297353CC}">
              <c16:uniqueId val="{00000001-4A8F-4EBD-8D3F-90FD43F8998C}"/>
            </c:ext>
          </c:extLst>
        </c:ser>
        <c:ser>
          <c:idx val="2"/>
          <c:order val="2"/>
          <c:tx>
            <c:strRef>
              <c:f>'Two-dimensional Pivot Table'!$D$15:$D$16</c:f>
              <c:strCache>
                <c:ptCount val="1"/>
                <c:pt idx="0">
                  <c:v>Cabbage</c:v>
                </c:pt>
              </c:strCache>
            </c:strRef>
          </c:tx>
          <c:spPr>
            <a:solidFill>
              <a:schemeClr val="accent3"/>
            </a:solidFill>
            <a:ln>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Table'!$D$17:$D$24</c:f>
              <c:numCache>
                <c:formatCode>General</c:formatCode>
                <c:ptCount val="7"/>
                <c:pt idx="1">
                  <c:v>352</c:v>
                </c:pt>
                <c:pt idx="3">
                  <c:v>7927</c:v>
                </c:pt>
                <c:pt idx="4">
                  <c:v>4390</c:v>
                </c:pt>
                <c:pt idx="5">
                  <c:v>5936</c:v>
                </c:pt>
              </c:numCache>
            </c:numRef>
          </c:val>
          <c:extLst>
            <c:ext xmlns:c16="http://schemas.microsoft.com/office/drawing/2014/chart" uri="{C3380CC4-5D6E-409C-BE32-E72D297353CC}">
              <c16:uniqueId val="{00000002-4A8F-4EBD-8D3F-90FD43F8998C}"/>
            </c:ext>
          </c:extLst>
        </c:ser>
        <c:ser>
          <c:idx val="3"/>
          <c:order val="3"/>
          <c:tx>
            <c:strRef>
              <c:f>'Two-dimensional Pivot Table'!$E$15:$E$16</c:f>
              <c:strCache>
                <c:ptCount val="1"/>
                <c:pt idx="0">
                  <c:v>Carrots</c:v>
                </c:pt>
              </c:strCache>
            </c:strRef>
          </c:tx>
          <c:spPr>
            <a:solidFill>
              <a:schemeClr val="accent4"/>
            </a:solidFill>
            <a:ln w="25400">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Table'!$E$17:$E$24</c:f>
              <c:numCache>
                <c:formatCode>General</c:formatCode>
                <c:ptCount val="7"/>
                <c:pt idx="3">
                  <c:v>7933</c:v>
                </c:pt>
              </c:numCache>
            </c:numRef>
          </c:val>
          <c:extLst>
            <c:ext xmlns:c16="http://schemas.microsoft.com/office/drawing/2014/chart" uri="{C3380CC4-5D6E-409C-BE32-E72D297353CC}">
              <c16:uniqueId val="{00000003-4A8F-4EBD-8D3F-90FD43F8998C}"/>
            </c:ext>
          </c:extLst>
        </c:ser>
        <c:ser>
          <c:idx val="4"/>
          <c:order val="4"/>
          <c:tx>
            <c:strRef>
              <c:f>'Two-dimensional Pivot Table'!$F$15:$F$16</c:f>
              <c:strCache>
                <c:ptCount val="1"/>
                <c:pt idx="0">
                  <c:v>Mango</c:v>
                </c:pt>
              </c:strCache>
            </c:strRef>
          </c:tx>
          <c:spPr>
            <a:solidFill>
              <a:schemeClr val="accent5"/>
            </a:solidFill>
            <a:ln w="25400">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Table'!$F$17:$F$24</c:f>
              <c:numCache>
                <c:formatCode>General</c:formatCode>
                <c:ptCount val="7"/>
                <c:pt idx="0">
                  <c:v>5523</c:v>
                </c:pt>
              </c:numCache>
            </c:numRef>
          </c:val>
          <c:extLst>
            <c:ext xmlns:c16="http://schemas.microsoft.com/office/drawing/2014/chart" uri="{C3380CC4-5D6E-409C-BE32-E72D297353CC}">
              <c16:uniqueId val="{00000004-4A8F-4EBD-8D3F-90FD43F8998C}"/>
            </c:ext>
          </c:extLst>
        </c:ser>
        <c:ser>
          <c:idx val="5"/>
          <c:order val="5"/>
          <c:tx>
            <c:strRef>
              <c:f>'Two-dimensional Pivot Table'!$G$15:$G$16</c:f>
              <c:strCache>
                <c:ptCount val="1"/>
                <c:pt idx="0">
                  <c:v>Orange</c:v>
                </c:pt>
              </c:strCache>
            </c:strRef>
          </c:tx>
          <c:spPr>
            <a:solidFill>
              <a:schemeClr val="accent6"/>
            </a:solidFill>
            <a:ln w="25400">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Table'!$G$17:$G$24</c:f>
              <c:numCache>
                <c:formatCode>General</c:formatCode>
                <c:ptCount val="7"/>
                <c:pt idx="0">
                  <c:v>6187</c:v>
                </c:pt>
                <c:pt idx="6">
                  <c:v>3861</c:v>
                </c:pt>
              </c:numCache>
            </c:numRef>
          </c:val>
          <c:extLst>
            <c:ext xmlns:c16="http://schemas.microsoft.com/office/drawing/2014/chart" uri="{C3380CC4-5D6E-409C-BE32-E72D297353CC}">
              <c16:uniqueId val="{00000005-4A8F-4EBD-8D3F-90FD43F8998C}"/>
            </c:ext>
          </c:extLst>
        </c:ser>
        <c:dLbls>
          <c:showLegendKey val="0"/>
          <c:showVal val="0"/>
          <c:showCatName val="0"/>
          <c:showSerName val="0"/>
          <c:showPercent val="0"/>
          <c:showBubbleSize val="0"/>
        </c:dLbls>
        <c:axId val="1042891727"/>
        <c:axId val="1042903791"/>
      </c:areaChart>
      <c:catAx>
        <c:axId val="1042891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42903791"/>
        <c:crosses val="autoZero"/>
        <c:auto val="1"/>
        <c:lblAlgn val="ctr"/>
        <c:lblOffset val="100"/>
        <c:noMultiLvlLbl val="0"/>
      </c:catAx>
      <c:valAx>
        <c:axId val="104290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428917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progressing.xlsx]One Dimensional 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AVEARGE PRODUCT PER TIMELINE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052430555555551E-2"/>
          <c:y val="0.29593437500000003"/>
          <c:w val="0.87166979166666669"/>
          <c:h val="0.48434618055555556"/>
        </c:manualLayout>
      </c:layout>
      <c:lineChart>
        <c:grouping val="stacked"/>
        <c:varyColors val="0"/>
        <c:ser>
          <c:idx val="0"/>
          <c:order val="0"/>
          <c:tx>
            <c:strRef>
              <c:f>'One Dimensional Pivot Table'!$K$1</c:f>
              <c:strCache>
                <c:ptCount val="1"/>
                <c:pt idx="0">
                  <c:v>Total</c:v>
                </c:pt>
              </c:strCache>
            </c:strRef>
          </c:tx>
          <c:spPr>
            <a:ln w="28575" cap="rnd">
              <a:solidFill>
                <a:schemeClr val="accent1"/>
              </a:solidFill>
              <a:round/>
            </a:ln>
            <a:effectLst/>
          </c:spPr>
          <c:marker>
            <c:symbol val="none"/>
          </c:marker>
          <c:cat>
            <c:strRef>
              <c:f>'One Dimensional Pivot Table'!$J$2:$J$9</c:f>
              <c:strCache>
                <c:ptCount val="7"/>
                <c:pt idx="0">
                  <c:v>Apple</c:v>
                </c:pt>
                <c:pt idx="1">
                  <c:v>Banana</c:v>
                </c:pt>
                <c:pt idx="2">
                  <c:v>Beans</c:v>
                </c:pt>
                <c:pt idx="3">
                  <c:v>Cabbage</c:v>
                </c:pt>
                <c:pt idx="4">
                  <c:v>Carrots</c:v>
                </c:pt>
                <c:pt idx="5">
                  <c:v>Mango</c:v>
                </c:pt>
                <c:pt idx="6">
                  <c:v>Orange</c:v>
                </c:pt>
              </c:strCache>
            </c:strRef>
          </c:cat>
          <c:val>
            <c:numRef>
              <c:f>'One Dimensional Pivot Table'!$K$2:$K$9</c:f>
              <c:numCache>
                <c:formatCode>#,##0</c:formatCode>
                <c:ptCount val="7"/>
                <c:pt idx="0">
                  <c:v>25702</c:v>
                </c:pt>
                <c:pt idx="1">
                  <c:v>26224</c:v>
                </c:pt>
                <c:pt idx="2">
                  <c:v>6045</c:v>
                </c:pt>
                <c:pt idx="3">
                  <c:v>5341</c:v>
                </c:pt>
                <c:pt idx="4">
                  <c:v>21722</c:v>
                </c:pt>
                <c:pt idx="5">
                  <c:v>3663</c:v>
                </c:pt>
                <c:pt idx="6">
                  <c:v>15869</c:v>
                </c:pt>
              </c:numCache>
            </c:numRef>
          </c:val>
          <c:smooth val="0"/>
          <c:extLst>
            <c:ext xmlns:c16="http://schemas.microsoft.com/office/drawing/2014/chart" uri="{C3380CC4-5D6E-409C-BE32-E72D297353CC}">
              <c16:uniqueId val="{00000000-B7C7-4266-8B47-D01204728321}"/>
            </c:ext>
          </c:extLst>
        </c:ser>
        <c:dLbls>
          <c:showLegendKey val="0"/>
          <c:showVal val="0"/>
          <c:showCatName val="0"/>
          <c:showSerName val="0"/>
          <c:showPercent val="0"/>
          <c:showBubbleSize val="0"/>
        </c:dLbls>
        <c:smooth val="0"/>
        <c:axId val="1037841151"/>
        <c:axId val="1037843647"/>
      </c:lineChart>
      <c:catAx>
        <c:axId val="103784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7843647"/>
        <c:crosses val="autoZero"/>
        <c:auto val="1"/>
        <c:lblAlgn val="ctr"/>
        <c:lblOffset val="100"/>
        <c:noMultiLvlLbl val="0"/>
      </c:catAx>
      <c:valAx>
        <c:axId val="10378436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7841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progressing.xlsx]One Dimensional Pivot Table!PivotTable12</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152400" dist="317500" dir="5400000" sx="90000" sy="-19000" rotWithShape="0">
              <a:prstClr val="black">
                <a:alpha val="15000"/>
              </a:prst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 Dimensional Pivot Table'!$H$16</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152400" dist="317500" dir="5400000" sx="90000" sy="-19000" rotWithShape="0">
                <a:prstClr val="black">
                  <a:alpha val="15000"/>
                </a:prstClr>
              </a:outerShdw>
            </a:effectLst>
            <a:scene3d>
              <a:camera prst="orthographicFront">
                <a:rot lat="0" lon="0" rev="0"/>
              </a:camera>
              <a:lightRig rig="threePt" dir="t"/>
            </a:scene3d>
            <a:sp3d prstMaterial="plastic">
              <a:bevelT w="25400" h="25400"/>
            </a:sp3d>
          </c:spPr>
          <c:invertIfNegative val="0"/>
          <c:cat>
            <c:strRef>
              <c:f>'One Dimensional Pivot Table'!$G$17:$G$18</c:f>
              <c:strCache>
                <c:ptCount val="1"/>
                <c:pt idx="0">
                  <c:v>Australia</c:v>
                </c:pt>
              </c:strCache>
            </c:strRef>
          </c:cat>
          <c:val>
            <c:numRef>
              <c:f>'One Dimensional Pivot Table'!$H$17:$H$18</c:f>
              <c:numCache>
                <c:formatCode>#,##0</c:formatCode>
                <c:ptCount val="1"/>
                <c:pt idx="0">
                  <c:v>5154</c:v>
                </c:pt>
              </c:numCache>
            </c:numRef>
          </c:val>
          <c:extLst>
            <c:ext xmlns:c16="http://schemas.microsoft.com/office/drawing/2014/chart" uri="{C3380CC4-5D6E-409C-BE32-E72D297353CC}">
              <c16:uniqueId val="{00000000-3E78-4EE4-A4A1-ED0F14745BC9}"/>
            </c:ext>
          </c:extLst>
        </c:ser>
        <c:dLbls>
          <c:showLegendKey val="0"/>
          <c:showVal val="0"/>
          <c:showCatName val="0"/>
          <c:showSerName val="0"/>
          <c:showPercent val="0"/>
          <c:showBubbleSize val="0"/>
        </c:dLbls>
        <c:gapWidth val="115"/>
        <c:overlap val="-20"/>
        <c:axId val="858828176"/>
        <c:axId val="858829008"/>
      </c:barChart>
      <c:catAx>
        <c:axId val="858828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858829008"/>
        <c:crosses val="autoZero"/>
        <c:auto val="1"/>
        <c:lblAlgn val="ctr"/>
        <c:lblOffset val="100"/>
        <c:noMultiLvlLbl val="0"/>
      </c:catAx>
      <c:valAx>
        <c:axId val="858829008"/>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85882817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GH"/>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76200" dir="13500000" sy="23000" kx="1200000" algn="br" rotWithShape="0">
        <a:prstClr val="black">
          <a:alpha val="20000"/>
        </a:prstClr>
      </a:outerShdw>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progressing.xlsx]Two-dimensional 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Product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'Two-dimensional Pivot Table'!$B$1:$B$2</c:f>
              <c:strCache>
                <c:ptCount val="1"/>
                <c:pt idx="0">
                  <c:v>Fruit</c:v>
                </c:pt>
              </c:strCache>
            </c:strRef>
          </c:tx>
          <c:spPr>
            <a:solidFill>
              <a:schemeClr val="accent1"/>
            </a:solidFill>
            <a:ln>
              <a:noFill/>
            </a:ln>
            <a:effectLst/>
          </c:spPr>
          <c:invertIfNegative val="0"/>
          <c:cat>
            <c:strRef>
              <c:f>'Two-dimensional Pivot Table'!$A$3:$A$10</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Table'!$B$3:$B$10</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BC1A-4187-BA6E-862119B67A5B}"/>
            </c:ext>
          </c:extLst>
        </c:ser>
        <c:ser>
          <c:idx val="1"/>
          <c:order val="1"/>
          <c:tx>
            <c:strRef>
              <c:f>'Two-dimensional Pivot Table'!$C$1:$C$2</c:f>
              <c:strCache>
                <c:ptCount val="1"/>
                <c:pt idx="0">
                  <c:v>Vegetables</c:v>
                </c:pt>
              </c:strCache>
            </c:strRef>
          </c:tx>
          <c:spPr>
            <a:solidFill>
              <a:schemeClr val="accent2"/>
            </a:solidFill>
            <a:ln>
              <a:noFill/>
            </a:ln>
            <a:effectLst/>
          </c:spPr>
          <c:invertIfNegative val="0"/>
          <c:cat>
            <c:strRef>
              <c:f>'Two-dimensional Pivot Table'!$A$3:$A$10</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Table'!$C$3:$C$10</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2-598E-457B-9039-AFB424F71DDF}"/>
            </c:ext>
          </c:extLst>
        </c:ser>
        <c:dLbls>
          <c:showLegendKey val="0"/>
          <c:showVal val="0"/>
          <c:showCatName val="0"/>
          <c:showSerName val="0"/>
          <c:showPercent val="0"/>
          <c:showBubbleSize val="0"/>
        </c:dLbls>
        <c:gapWidth val="150"/>
        <c:overlap val="100"/>
        <c:axId val="1600170287"/>
        <c:axId val="1600170703"/>
      </c:barChart>
      <c:catAx>
        <c:axId val="160017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0170703"/>
        <c:crosses val="autoZero"/>
        <c:auto val="1"/>
        <c:lblAlgn val="ctr"/>
        <c:lblOffset val="100"/>
        <c:noMultiLvlLbl val="0"/>
      </c:catAx>
      <c:valAx>
        <c:axId val="16001707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0017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progressing.xlsx]One Dimensional Pivot Table!PivotTable13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'One Dimensional Pivot Table'!$H$3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95-45AC-8629-0E4B2395FA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95-45AC-8629-0E4B2395FA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95-45AC-8629-0E4B2395FA5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95-45AC-8629-0E4B2395FA5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95-45AC-8629-0E4B2395FA5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95-45AC-8629-0E4B2395FA5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195-45AC-8629-0E4B2395FA57}"/>
              </c:ext>
            </c:extLst>
          </c:dPt>
          <c:cat>
            <c:strRef>
              <c:f>'One Dimensional Pivot Table'!$G$4</c:f>
              <c:strCache>
                <c:ptCount val="1"/>
                <c:pt idx="0">
                  <c:v>Grand Total</c:v>
                </c:pt>
              </c:strCache>
            </c:strRef>
          </c:cat>
          <c:val>
            <c:numRef>
              <c:f>'One Dimensional Pivot Table'!$H$4</c:f>
              <c:numCache>
                <c:formatCode>#,##0</c:formatCode>
                <c:ptCount val="1"/>
              </c:numCache>
            </c:numRef>
          </c:val>
          <c:extLst>
            <c:ext xmlns:c16="http://schemas.microsoft.com/office/drawing/2014/chart" uri="{C3380CC4-5D6E-409C-BE32-E72D297353CC}">
              <c16:uniqueId val="{0000000E-5195-45AC-8629-0E4B2395FA5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progressing.xlsx]One Dimensional Pivot Table!PivotTable11</c:name>
    <c:fmtId val="1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Maximum Amount Per Product</a:t>
            </a:r>
          </a:p>
          <a:p>
            <a:pPr>
              <a:defRPr/>
            </a:pPr>
            <a:endParaRPr lang="en-US"/>
          </a:p>
        </c:rich>
      </c:tx>
      <c:layout>
        <c:manualLayout>
          <c:xMode val="edge"/>
          <c:yMode val="edge"/>
          <c:x val="0.38219255154603959"/>
          <c:y val="0.20815166699203924"/>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4F3AF"/>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4F3AF"/>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70C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5734714497951"/>
          <c:y val="0.40883639405224265"/>
          <c:w val="0.82581908119892633"/>
          <c:h val="0.51484808285517925"/>
        </c:manualLayout>
      </c:layout>
      <c:barChart>
        <c:barDir val="col"/>
        <c:grouping val="clustered"/>
        <c:varyColors val="0"/>
        <c:ser>
          <c:idx val="0"/>
          <c:order val="0"/>
          <c:tx>
            <c:strRef>
              <c:f>'One Dimensional Pivot Table'!$B$1</c:f>
              <c:strCache>
                <c:ptCount val="1"/>
                <c:pt idx="0">
                  <c:v>Total</c:v>
                </c:pt>
              </c:strCache>
            </c:strRef>
          </c:tx>
          <c:spPr>
            <a:solidFill>
              <a:srgbClr val="0070C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'One Dimensional Pivot Table'!$A$2:$A$3</c:f>
              <c:strCache>
                <c:ptCount val="1"/>
                <c:pt idx="0">
                  <c:v>Carrots</c:v>
                </c:pt>
              </c:strCache>
            </c:strRef>
          </c:cat>
          <c:val>
            <c:numRef>
              <c:f>'One Dimensional Pivot Table'!$B$2:$B$3</c:f>
              <c:numCache>
                <c:formatCode>General</c:formatCode>
                <c:ptCount val="1"/>
                <c:pt idx="0">
                  <c:v>5154</c:v>
                </c:pt>
              </c:numCache>
            </c:numRef>
          </c:val>
          <c:extLst>
            <c:ext xmlns:c16="http://schemas.microsoft.com/office/drawing/2014/chart" uri="{C3380CC4-5D6E-409C-BE32-E72D297353CC}">
              <c16:uniqueId val="{00000000-30B7-43E4-BDF5-B6D8E9C61CD1}"/>
            </c:ext>
          </c:extLst>
        </c:ser>
        <c:dLbls>
          <c:showLegendKey val="0"/>
          <c:showVal val="0"/>
          <c:showCatName val="0"/>
          <c:showSerName val="0"/>
          <c:showPercent val="0"/>
          <c:showBubbleSize val="0"/>
        </c:dLbls>
        <c:gapWidth val="219"/>
        <c:overlap val="-27"/>
        <c:axId val="19263968"/>
        <c:axId val="19252736"/>
      </c:barChart>
      <c:catAx>
        <c:axId val="192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crossAx val="19252736"/>
        <c:crosses val="autoZero"/>
        <c:auto val="1"/>
        <c:lblAlgn val="ctr"/>
        <c:lblOffset val="100"/>
        <c:noMultiLvlLbl val="0"/>
      </c:catAx>
      <c:valAx>
        <c:axId val="19252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crossAx val="1926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progressing.xlsx]One Dimensional 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AVEARGE PRODUCT PER TIMELINE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'One Dimensional Pivot Table'!$K$1</c:f>
              <c:strCache>
                <c:ptCount val="1"/>
                <c:pt idx="0">
                  <c:v>Total</c:v>
                </c:pt>
              </c:strCache>
            </c:strRef>
          </c:tx>
          <c:spPr>
            <a:ln w="28575" cap="rnd">
              <a:solidFill>
                <a:schemeClr val="accent1"/>
              </a:solidFill>
              <a:round/>
            </a:ln>
            <a:effectLst/>
          </c:spPr>
          <c:marker>
            <c:symbol val="none"/>
          </c:marker>
          <c:cat>
            <c:strRef>
              <c:f>'One Dimensional Pivot Table'!$J$2:$J$9</c:f>
              <c:strCache>
                <c:ptCount val="7"/>
                <c:pt idx="0">
                  <c:v>Apple</c:v>
                </c:pt>
                <c:pt idx="1">
                  <c:v>Banana</c:v>
                </c:pt>
                <c:pt idx="2">
                  <c:v>Beans</c:v>
                </c:pt>
                <c:pt idx="3">
                  <c:v>Cabbage</c:v>
                </c:pt>
                <c:pt idx="4">
                  <c:v>Carrots</c:v>
                </c:pt>
                <c:pt idx="5">
                  <c:v>Mango</c:v>
                </c:pt>
                <c:pt idx="6">
                  <c:v>Orange</c:v>
                </c:pt>
              </c:strCache>
            </c:strRef>
          </c:cat>
          <c:val>
            <c:numRef>
              <c:f>'One Dimensional Pivot Table'!$K$2:$K$9</c:f>
              <c:numCache>
                <c:formatCode>#,##0</c:formatCode>
                <c:ptCount val="7"/>
                <c:pt idx="0">
                  <c:v>25702</c:v>
                </c:pt>
                <c:pt idx="1">
                  <c:v>26224</c:v>
                </c:pt>
                <c:pt idx="2">
                  <c:v>6045</c:v>
                </c:pt>
                <c:pt idx="3">
                  <c:v>5341</c:v>
                </c:pt>
                <c:pt idx="4">
                  <c:v>21722</c:v>
                </c:pt>
                <c:pt idx="5">
                  <c:v>3663</c:v>
                </c:pt>
                <c:pt idx="6">
                  <c:v>15869</c:v>
                </c:pt>
              </c:numCache>
            </c:numRef>
          </c:val>
          <c:smooth val="0"/>
          <c:extLst>
            <c:ext xmlns:c16="http://schemas.microsoft.com/office/drawing/2014/chart" uri="{C3380CC4-5D6E-409C-BE32-E72D297353CC}">
              <c16:uniqueId val="{00000000-E035-4AFE-8F0D-7DC0BA90A1C8}"/>
            </c:ext>
          </c:extLst>
        </c:ser>
        <c:dLbls>
          <c:showLegendKey val="0"/>
          <c:showVal val="0"/>
          <c:showCatName val="0"/>
          <c:showSerName val="0"/>
          <c:showPercent val="0"/>
          <c:showBubbleSize val="0"/>
        </c:dLbls>
        <c:smooth val="0"/>
        <c:axId val="1037841151"/>
        <c:axId val="1037843647"/>
      </c:lineChart>
      <c:catAx>
        <c:axId val="103784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7843647"/>
        <c:crosses val="autoZero"/>
        <c:auto val="1"/>
        <c:lblAlgn val="ctr"/>
        <c:lblOffset val="100"/>
        <c:noMultiLvlLbl val="0"/>
      </c:catAx>
      <c:valAx>
        <c:axId val="103784364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37841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progressing.xlsx]One Dimensional 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orde</a:t>
            </a:r>
            <a:r>
              <a:rPr lang="en-US" baseline="0"/>
              <a:t>r ID by Country</a:t>
            </a:r>
            <a:endParaRPr lang="en-US"/>
          </a:p>
        </c:rich>
      </c:tx>
      <c:layout>
        <c:manualLayout>
          <c:xMode val="edge"/>
          <c:yMode val="edge"/>
          <c:x val="0.43820844269466319"/>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 Dimensional Pivot Table'!$K$13</c:f>
              <c:strCache>
                <c:ptCount val="1"/>
                <c:pt idx="0">
                  <c:v>Total</c:v>
                </c:pt>
              </c:strCache>
            </c:strRef>
          </c:tx>
          <c:spPr>
            <a:solidFill>
              <a:schemeClr val="accent1"/>
            </a:solidFill>
            <a:ln>
              <a:noFill/>
            </a:ln>
            <a:effectLst/>
          </c:spPr>
          <c:invertIfNegative val="0"/>
          <c:cat>
            <c:strRef>
              <c:f>'One Dimensional Pivot Table'!$J$14:$J$21</c:f>
              <c:strCache>
                <c:ptCount val="7"/>
                <c:pt idx="0">
                  <c:v>Australia</c:v>
                </c:pt>
                <c:pt idx="1">
                  <c:v>Canada</c:v>
                </c:pt>
                <c:pt idx="2">
                  <c:v>France</c:v>
                </c:pt>
                <c:pt idx="3">
                  <c:v>Germany</c:v>
                </c:pt>
                <c:pt idx="4">
                  <c:v>New Zealand</c:v>
                </c:pt>
                <c:pt idx="5">
                  <c:v>United Kingdom</c:v>
                </c:pt>
                <c:pt idx="6">
                  <c:v>United States</c:v>
                </c:pt>
              </c:strCache>
            </c:strRef>
          </c:cat>
          <c:val>
            <c:numRef>
              <c:f>'One Dimensional Pivot Table'!$K$14:$K$21</c:f>
              <c:numCache>
                <c:formatCode>General</c:formatCode>
                <c:ptCount val="7"/>
                <c:pt idx="0">
                  <c:v>4</c:v>
                </c:pt>
                <c:pt idx="1">
                  <c:v>1</c:v>
                </c:pt>
                <c:pt idx="2">
                  <c:v>3</c:v>
                </c:pt>
                <c:pt idx="3">
                  <c:v>3</c:v>
                </c:pt>
                <c:pt idx="4">
                  <c:v>1</c:v>
                </c:pt>
                <c:pt idx="5">
                  <c:v>2</c:v>
                </c:pt>
                <c:pt idx="6">
                  <c:v>4</c:v>
                </c:pt>
              </c:numCache>
            </c:numRef>
          </c:val>
          <c:extLst>
            <c:ext xmlns:c16="http://schemas.microsoft.com/office/drawing/2014/chart" uri="{C3380CC4-5D6E-409C-BE32-E72D297353CC}">
              <c16:uniqueId val="{00000000-806B-4C26-A813-DE5816EDA400}"/>
            </c:ext>
          </c:extLst>
        </c:ser>
        <c:dLbls>
          <c:showLegendKey val="0"/>
          <c:showVal val="0"/>
          <c:showCatName val="0"/>
          <c:showSerName val="0"/>
          <c:showPercent val="0"/>
          <c:showBubbleSize val="0"/>
        </c:dLbls>
        <c:gapWidth val="182"/>
        <c:axId val="1276931871"/>
        <c:axId val="1276932287"/>
      </c:barChart>
      <c:catAx>
        <c:axId val="127693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6932287"/>
        <c:crosses val="autoZero"/>
        <c:auto val="1"/>
        <c:lblAlgn val="ctr"/>
        <c:lblOffset val="100"/>
        <c:noMultiLvlLbl val="0"/>
      </c:catAx>
      <c:valAx>
        <c:axId val="1276932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27693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progressing.xlsx]Two-dimensional Pivot Table!PivotTable14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Product by Country and with</a:t>
            </a:r>
            <a:r>
              <a:rPr lang="en-US" baseline="0"/>
              <a:t> respect to date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'Two-dimensional Pivot Table'!$B$15:$B$16</c:f>
              <c:strCache>
                <c:ptCount val="1"/>
                <c:pt idx="0">
                  <c:v>Apple</c:v>
                </c:pt>
              </c:strCache>
            </c:strRef>
          </c:tx>
          <c:spPr>
            <a:solidFill>
              <a:schemeClr val="accent1"/>
            </a:solidFill>
            <a:ln>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Table'!$B$17:$B$24</c:f>
              <c:numCache>
                <c:formatCode>General</c:formatCode>
                <c:ptCount val="7"/>
                <c:pt idx="6">
                  <c:v>8489</c:v>
                </c:pt>
              </c:numCache>
            </c:numRef>
          </c:val>
          <c:extLst>
            <c:ext xmlns:c16="http://schemas.microsoft.com/office/drawing/2014/chart" uri="{C3380CC4-5D6E-409C-BE32-E72D297353CC}">
              <c16:uniqueId val="{00000000-4A10-451B-AAEE-0DAF65BF5E52}"/>
            </c:ext>
          </c:extLst>
        </c:ser>
        <c:ser>
          <c:idx val="1"/>
          <c:order val="1"/>
          <c:tx>
            <c:strRef>
              <c:f>'Two-dimensional Pivot Table'!$C$15:$C$16</c:f>
              <c:strCache>
                <c:ptCount val="1"/>
                <c:pt idx="0">
                  <c:v>Banana</c:v>
                </c:pt>
              </c:strCache>
            </c:strRef>
          </c:tx>
          <c:spPr>
            <a:solidFill>
              <a:schemeClr val="accent2"/>
            </a:solidFill>
            <a:ln>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Table'!$C$17:$C$24</c:f>
              <c:numCache>
                <c:formatCode>General</c:formatCode>
                <c:ptCount val="7"/>
                <c:pt idx="0">
                  <c:v>424</c:v>
                </c:pt>
                <c:pt idx="2">
                  <c:v>7090</c:v>
                </c:pt>
                <c:pt idx="3">
                  <c:v>7226</c:v>
                </c:pt>
                <c:pt idx="4">
                  <c:v>6864</c:v>
                </c:pt>
                <c:pt idx="5">
                  <c:v>8765</c:v>
                </c:pt>
                <c:pt idx="6">
                  <c:v>21466</c:v>
                </c:pt>
              </c:numCache>
            </c:numRef>
          </c:val>
          <c:extLst>
            <c:ext xmlns:c16="http://schemas.microsoft.com/office/drawing/2014/chart" uri="{C3380CC4-5D6E-409C-BE32-E72D297353CC}">
              <c16:uniqueId val="{00000001-4A10-451B-AAEE-0DAF65BF5E52}"/>
            </c:ext>
          </c:extLst>
        </c:ser>
        <c:ser>
          <c:idx val="2"/>
          <c:order val="2"/>
          <c:tx>
            <c:strRef>
              <c:f>'Two-dimensional Pivot Table'!$D$15:$D$16</c:f>
              <c:strCache>
                <c:ptCount val="1"/>
                <c:pt idx="0">
                  <c:v>Cabbage</c:v>
                </c:pt>
              </c:strCache>
            </c:strRef>
          </c:tx>
          <c:spPr>
            <a:solidFill>
              <a:schemeClr val="accent3"/>
            </a:solidFill>
            <a:ln>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Table'!$D$17:$D$24</c:f>
              <c:numCache>
                <c:formatCode>General</c:formatCode>
                <c:ptCount val="7"/>
                <c:pt idx="1">
                  <c:v>352</c:v>
                </c:pt>
                <c:pt idx="3">
                  <c:v>7927</c:v>
                </c:pt>
                <c:pt idx="4">
                  <c:v>4390</c:v>
                </c:pt>
                <c:pt idx="5">
                  <c:v>5936</c:v>
                </c:pt>
              </c:numCache>
            </c:numRef>
          </c:val>
          <c:extLst>
            <c:ext xmlns:c16="http://schemas.microsoft.com/office/drawing/2014/chart" uri="{C3380CC4-5D6E-409C-BE32-E72D297353CC}">
              <c16:uniqueId val="{00000002-4A10-451B-AAEE-0DAF65BF5E52}"/>
            </c:ext>
          </c:extLst>
        </c:ser>
        <c:ser>
          <c:idx val="3"/>
          <c:order val="3"/>
          <c:tx>
            <c:strRef>
              <c:f>'Two-dimensional Pivot Table'!$E$15:$E$16</c:f>
              <c:strCache>
                <c:ptCount val="1"/>
                <c:pt idx="0">
                  <c:v>Carrots</c:v>
                </c:pt>
              </c:strCache>
            </c:strRef>
          </c:tx>
          <c:spPr>
            <a:solidFill>
              <a:schemeClr val="accent4"/>
            </a:solidFill>
            <a:ln w="25400">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Table'!$E$17:$E$24</c:f>
              <c:numCache>
                <c:formatCode>General</c:formatCode>
                <c:ptCount val="7"/>
                <c:pt idx="3">
                  <c:v>7933</c:v>
                </c:pt>
              </c:numCache>
            </c:numRef>
          </c:val>
          <c:extLst>
            <c:ext xmlns:c16="http://schemas.microsoft.com/office/drawing/2014/chart" uri="{C3380CC4-5D6E-409C-BE32-E72D297353CC}">
              <c16:uniqueId val="{00000003-4A10-451B-AAEE-0DAF65BF5E52}"/>
            </c:ext>
          </c:extLst>
        </c:ser>
        <c:ser>
          <c:idx val="4"/>
          <c:order val="4"/>
          <c:tx>
            <c:strRef>
              <c:f>'Two-dimensional Pivot Table'!$F$15:$F$16</c:f>
              <c:strCache>
                <c:ptCount val="1"/>
                <c:pt idx="0">
                  <c:v>Mango</c:v>
                </c:pt>
              </c:strCache>
            </c:strRef>
          </c:tx>
          <c:spPr>
            <a:solidFill>
              <a:schemeClr val="accent5"/>
            </a:solidFill>
            <a:ln w="25400">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Table'!$F$17:$F$24</c:f>
              <c:numCache>
                <c:formatCode>General</c:formatCode>
                <c:ptCount val="7"/>
                <c:pt idx="0">
                  <c:v>5523</c:v>
                </c:pt>
              </c:numCache>
            </c:numRef>
          </c:val>
          <c:extLst>
            <c:ext xmlns:c16="http://schemas.microsoft.com/office/drawing/2014/chart" uri="{C3380CC4-5D6E-409C-BE32-E72D297353CC}">
              <c16:uniqueId val="{0000000B-4A10-451B-AAEE-0DAF65BF5E52}"/>
            </c:ext>
          </c:extLst>
        </c:ser>
        <c:ser>
          <c:idx val="5"/>
          <c:order val="5"/>
          <c:tx>
            <c:strRef>
              <c:f>'Two-dimensional Pivot Table'!$G$15:$G$16</c:f>
              <c:strCache>
                <c:ptCount val="1"/>
                <c:pt idx="0">
                  <c:v>Orange</c:v>
                </c:pt>
              </c:strCache>
            </c:strRef>
          </c:tx>
          <c:spPr>
            <a:solidFill>
              <a:schemeClr val="accent6"/>
            </a:solidFill>
            <a:ln w="25400">
              <a:noFill/>
            </a:ln>
            <a:effectLst/>
          </c:spPr>
          <c:cat>
            <c:strRef>
              <c:f>'Two-dimensional Pivot Table'!$A$17:$A$24</c:f>
              <c:strCache>
                <c:ptCount val="7"/>
                <c:pt idx="0">
                  <c:v>Australia</c:v>
                </c:pt>
                <c:pt idx="1">
                  <c:v>Canada</c:v>
                </c:pt>
                <c:pt idx="2">
                  <c:v>France</c:v>
                </c:pt>
                <c:pt idx="3">
                  <c:v>Germany</c:v>
                </c:pt>
                <c:pt idx="4">
                  <c:v>New Zealand</c:v>
                </c:pt>
                <c:pt idx="5">
                  <c:v>United Kingdom</c:v>
                </c:pt>
                <c:pt idx="6">
                  <c:v>United States</c:v>
                </c:pt>
              </c:strCache>
            </c:strRef>
          </c:cat>
          <c:val>
            <c:numRef>
              <c:f>'Two-dimensional Pivot Table'!$G$17:$G$24</c:f>
              <c:numCache>
                <c:formatCode>General</c:formatCode>
                <c:ptCount val="7"/>
                <c:pt idx="0">
                  <c:v>6187</c:v>
                </c:pt>
                <c:pt idx="6">
                  <c:v>3861</c:v>
                </c:pt>
              </c:numCache>
            </c:numRef>
          </c:val>
          <c:extLst>
            <c:ext xmlns:c16="http://schemas.microsoft.com/office/drawing/2014/chart" uri="{C3380CC4-5D6E-409C-BE32-E72D297353CC}">
              <c16:uniqueId val="{0000000C-4A10-451B-AAEE-0DAF65BF5E52}"/>
            </c:ext>
          </c:extLst>
        </c:ser>
        <c:dLbls>
          <c:showLegendKey val="0"/>
          <c:showVal val="0"/>
          <c:showCatName val="0"/>
          <c:showSerName val="0"/>
          <c:showPercent val="0"/>
          <c:showBubbleSize val="0"/>
        </c:dLbls>
        <c:axId val="1042891727"/>
        <c:axId val="1042903791"/>
      </c:areaChart>
      <c:catAx>
        <c:axId val="1042891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42903791"/>
        <c:crosses val="autoZero"/>
        <c:auto val="1"/>
        <c:lblAlgn val="ctr"/>
        <c:lblOffset val="100"/>
        <c:noMultiLvlLbl val="0"/>
      </c:catAx>
      <c:valAx>
        <c:axId val="1042903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4289172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orthancia Bajola PIVOT progressing.xlsx]One Dimensional Pivot Table!PivotTable11</c:name>
    <c:fmtId val="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Maximum Amount Per Product</a:t>
            </a:r>
          </a:p>
          <a:p>
            <a:pPr>
              <a:defRPr/>
            </a:pPr>
            <a:endParaRPr lang="en-US"/>
          </a:p>
        </c:rich>
      </c:tx>
      <c:layout>
        <c:manualLayout>
          <c:xMode val="edge"/>
          <c:yMode val="edge"/>
          <c:x val="0.38219255154603959"/>
          <c:y val="0.20815166699203924"/>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4F3AF"/>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4F3AF"/>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5734714497951"/>
          <c:y val="0.40883639405224265"/>
          <c:w val="0.82581908119892633"/>
          <c:h val="0.51484808285517925"/>
        </c:manualLayout>
      </c:layout>
      <c:barChart>
        <c:barDir val="col"/>
        <c:grouping val="clustered"/>
        <c:varyColors val="0"/>
        <c:ser>
          <c:idx val="0"/>
          <c:order val="0"/>
          <c:tx>
            <c:strRef>
              <c:f>'One Dimensional Pivot Table'!$B$1</c:f>
              <c:strCache>
                <c:ptCount val="1"/>
                <c:pt idx="0">
                  <c:v>Total</c:v>
                </c:pt>
              </c:strCache>
            </c:strRef>
          </c:tx>
          <c:spPr>
            <a:solidFill>
              <a:srgbClr val="0070C0"/>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cat>
            <c:strRef>
              <c:f>'One Dimensional Pivot Table'!$A$2:$A$3</c:f>
              <c:strCache>
                <c:ptCount val="1"/>
                <c:pt idx="0">
                  <c:v>Carrots</c:v>
                </c:pt>
              </c:strCache>
            </c:strRef>
          </c:cat>
          <c:val>
            <c:numRef>
              <c:f>'One Dimensional Pivot Table'!$B$2:$B$3</c:f>
              <c:numCache>
                <c:formatCode>General</c:formatCode>
                <c:ptCount val="1"/>
                <c:pt idx="0">
                  <c:v>5154</c:v>
                </c:pt>
              </c:numCache>
            </c:numRef>
          </c:val>
          <c:extLst>
            <c:ext xmlns:c16="http://schemas.microsoft.com/office/drawing/2014/chart" uri="{C3380CC4-5D6E-409C-BE32-E72D297353CC}">
              <c16:uniqueId val="{00000000-1B94-40C6-ADD5-C2102466E360}"/>
            </c:ext>
          </c:extLst>
        </c:ser>
        <c:dLbls>
          <c:showLegendKey val="0"/>
          <c:showVal val="0"/>
          <c:showCatName val="0"/>
          <c:showSerName val="0"/>
          <c:showPercent val="0"/>
          <c:showBubbleSize val="0"/>
        </c:dLbls>
        <c:gapWidth val="219"/>
        <c:overlap val="-27"/>
        <c:axId val="19263968"/>
        <c:axId val="19252736"/>
      </c:barChart>
      <c:catAx>
        <c:axId val="192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crossAx val="19252736"/>
        <c:crosses val="autoZero"/>
        <c:auto val="1"/>
        <c:lblAlgn val="ctr"/>
        <c:lblOffset val="100"/>
        <c:noMultiLvlLbl val="0"/>
      </c:catAx>
      <c:valAx>
        <c:axId val="19252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crossAx val="1926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image" Target="../media/image3.png"/><Relationship Id="rId1" Type="http://schemas.microsoft.com/office/2017/06/relationships/model3d" Target="../media/model3d1.glb"/><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1</xdr:col>
      <xdr:colOff>342900</xdr:colOff>
      <xdr:row>3</xdr:row>
      <xdr:rowOff>0</xdr:rowOff>
    </xdr:from>
    <xdr:ext cx="10229850" cy="37719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8</xdr:col>
      <xdr:colOff>171450</xdr:colOff>
      <xdr:row>2</xdr:row>
      <xdr:rowOff>66674</xdr:rowOff>
    </xdr:from>
    <xdr:to>
      <xdr:col>15</xdr:col>
      <xdr:colOff>355650</xdr:colOff>
      <xdr:row>15</xdr:row>
      <xdr:rowOff>110174</xdr:rowOff>
    </xdr:to>
    <xdr:graphicFrame macro="">
      <xdr:nvGraphicFramePr>
        <xdr:cNvPr id="6" name="Chart 5">
          <a:extLst>
            <a:ext uri="{FF2B5EF4-FFF2-40B4-BE49-F238E27FC236}">
              <a16:creationId xmlns:a16="http://schemas.microsoft.com/office/drawing/2014/main" id="{4D3D2204-66B7-455D-911B-1DFFD9E8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200026</xdr:colOff>
      <xdr:row>19</xdr:row>
      <xdr:rowOff>9526</xdr:rowOff>
    </xdr:from>
    <xdr:to>
      <xdr:col>15</xdr:col>
      <xdr:colOff>384226</xdr:colOff>
      <xdr:row>31</xdr:row>
      <xdr:rowOff>138751</xdr:rowOff>
    </xdr:to>
    <xdr:graphicFrame macro="">
      <xdr:nvGraphicFramePr>
        <xdr:cNvPr id="9" name="Chart 8">
          <a:extLst>
            <a:ext uri="{FF2B5EF4-FFF2-40B4-BE49-F238E27FC236}">
              <a16:creationId xmlns:a16="http://schemas.microsoft.com/office/drawing/2014/main" id="{472681B5-D7C4-4541-9A1E-E40226A1B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142876</xdr:colOff>
      <xdr:row>33</xdr:row>
      <xdr:rowOff>142875</xdr:rowOff>
    </xdr:from>
    <xdr:to>
      <xdr:col>7</xdr:col>
      <xdr:colOff>527101</xdr:colOff>
      <xdr:row>46</xdr:row>
      <xdr:rowOff>62550</xdr:rowOff>
    </xdr:to>
    <xdr:graphicFrame macro="">
      <xdr:nvGraphicFramePr>
        <xdr:cNvPr id="11" name="Chart 10">
          <a:extLst>
            <a:ext uri="{FF2B5EF4-FFF2-40B4-BE49-F238E27FC236}">
              <a16:creationId xmlns:a16="http://schemas.microsoft.com/office/drawing/2014/main" id="{AC911BBD-3847-4494-B4C3-341B80DF4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19</xdr:row>
      <xdr:rowOff>0</xdr:rowOff>
    </xdr:from>
    <xdr:to>
      <xdr:col>8</xdr:col>
      <xdr:colOff>41325</xdr:colOff>
      <xdr:row>31</xdr:row>
      <xdr:rowOff>129225</xdr:rowOff>
    </xdr:to>
    <xdr:graphicFrame macro="">
      <xdr:nvGraphicFramePr>
        <xdr:cNvPr id="12" name="Chart 11">
          <a:extLst>
            <a:ext uri="{FF2B5EF4-FFF2-40B4-BE49-F238E27FC236}">
              <a16:creationId xmlns:a16="http://schemas.microsoft.com/office/drawing/2014/main" id="{EAAEB875-6519-40E9-8F82-4DD4442B2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276223</xdr:colOff>
      <xdr:row>2</xdr:row>
      <xdr:rowOff>9525</xdr:rowOff>
    </xdr:from>
    <xdr:to>
      <xdr:col>8</xdr:col>
      <xdr:colOff>79423</xdr:colOff>
      <xdr:row>15</xdr:row>
      <xdr:rowOff>53025</xdr:rowOff>
    </xdr:to>
    <xdr:graphicFrame macro="">
      <xdr:nvGraphicFramePr>
        <xdr:cNvPr id="10" name="Chart 9">
          <a:extLst>
            <a:ext uri="{FF2B5EF4-FFF2-40B4-BE49-F238E27FC236}">
              <a16:creationId xmlns:a16="http://schemas.microsoft.com/office/drawing/2014/main" id="{AAC717C0-0B1F-42A7-960C-6757D66ED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48</xdr:row>
      <xdr:rowOff>47625</xdr:rowOff>
    </xdr:from>
    <xdr:to>
      <xdr:col>7</xdr:col>
      <xdr:colOff>384225</xdr:colOff>
      <xdr:row>60</xdr:row>
      <xdr:rowOff>167325</xdr:rowOff>
    </xdr:to>
    <xdr:graphicFrame macro="">
      <xdr:nvGraphicFramePr>
        <xdr:cNvPr id="8" name="Chart 7">
          <a:extLst>
            <a:ext uri="{FF2B5EF4-FFF2-40B4-BE49-F238E27FC236}">
              <a16:creationId xmlns:a16="http://schemas.microsoft.com/office/drawing/2014/main" id="{4D0EBF12-AB09-46C8-A89F-18F6C502F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61</xdr:row>
      <xdr:rowOff>47624</xdr:rowOff>
    </xdr:from>
    <xdr:to>
      <xdr:col>7</xdr:col>
      <xdr:colOff>371475</xdr:colOff>
      <xdr:row>67</xdr:row>
      <xdr:rowOff>161925</xdr:rowOff>
    </xdr:to>
    <mc:AlternateContent xmlns:mc="http://schemas.openxmlformats.org/markup-compatibility/2006" xmlns:tsle="http://schemas.microsoft.com/office/drawing/2012/timeslicer">
      <mc:Choice Requires="tsle">
        <xdr:graphicFrame macro="">
          <xdr:nvGraphicFramePr>
            <xdr:cNvPr id="13" name="Date 2">
              <a:extLst>
                <a:ext uri="{FF2B5EF4-FFF2-40B4-BE49-F238E27FC236}">
                  <a16:creationId xmlns:a16="http://schemas.microsoft.com/office/drawing/2014/main" id="{4B2967B4-2A34-432B-A501-9EEEF67672B7}"/>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0" y="12058649"/>
              <a:ext cx="4667250" cy="1314451"/>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twoCellAnchor>
    <xdr:from>
      <xdr:col>8</xdr:col>
      <xdr:colOff>380999</xdr:colOff>
      <xdr:row>33</xdr:row>
      <xdr:rowOff>66675</xdr:rowOff>
    </xdr:from>
    <xdr:to>
      <xdr:col>15</xdr:col>
      <xdr:colOff>565199</xdr:colOff>
      <xdr:row>45</xdr:row>
      <xdr:rowOff>186375</xdr:rowOff>
    </xdr:to>
    <xdr:graphicFrame macro="">
      <xdr:nvGraphicFramePr>
        <xdr:cNvPr id="15" name="Chart 14">
          <a:extLst>
            <a:ext uri="{FF2B5EF4-FFF2-40B4-BE49-F238E27FC236}">
              <a16:creationId xmlns:a16="http://schemas.microsoft.com/office/drawing/2014/main" id="{DC06E8F2-292E-45ED-9A09-56597F0F2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47625</xdr:colOff>
      <xdr:row>48</xdr:row>
      <xdr:rowOff>76200</xdr:rowOff>
    </xdr:from>
    <xdr:to>
      <xdr:col>15</xdr:col>
      <xdr:colOff>231825</xdr:colOff>
      <xdr:row>60</xdr:row>
      <xdr:rowOff>195900</xdr:rowOff>
    </xdr:to>
    <xdr:graphicFrame macro="">
      <xdr:nvGraphicFramePr>
        <xdr:cNvPr id="16" name="Chart 15">
          <a:extLst>
            <a:ext uri="{FF2B5EF4-FFF2-40B4-BE49-F238E27FC236}">
              <a16:creationId xmlns:a16="http://schemas.microsoft.com/office/drawing/2014/main" id="{B2D1FA4B-8F35-4C8F-95D0-965919419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57150</xdr:colOff>
      <xdr:row>61</xdr:row>
      <xdr:rowOff>104775</xdr:rowOff>
    </xdr:from>
    <xdr:to>
      <xdr:col>15</xdr:col>
      <xdr:colOff>228599</xdr:colOff>
      <xdr:row>68</xdr:row>
      <xdr:rowOff>0</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28E18426-7162-432E-AA2D-C02477C6FB6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933950" y="12115800"/>
              <a:ext cx="4667249" cy="1295400"/>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421539</xdr:colOff>
      <xdr:row>0</xdr:row>
      <xdr:rowOff>0</xdr:rowOff>
    </xdr:from>
    <xdr:to>
      <xdr:col>10</xdr:col>
      <xdr:colOff>552450</xdr:colOff>
      <xdr:row>4</xdr:row>
      <xdr:rowOff>153690</xdr:rowOff>
    </xdr:to>
    <xdr:grpSp>
      <xdr:nvGrpSpPr>
        <xdr:cNvPr id="10" name="Group 9">
          <a:extLst>
            <a:ext uri="{FF2B5EF4-FFF2-40B4-BE49-F238E27FC236}">
              <a16:creationId xmlns:a16="http://schemas.microsoft.com/office/drawing/2014/main" id="{A7905004-C334-4217-A93E-DE2966D50ED6}"/>
            </a:ext>
          </a:extLst>
        </xdr:cNvPr>
        <xdr:cNvGrpSpPr/>
      </xdr:nvGrpSpPr>
      <xdr:grpSpPr>
        <a:xfrm>
          <a:off x="2476934" y="0"/>
          <a:ext cx="4926832" cy="1022637"/>
          <a:chOff x="2040789" y="0"/>
          <a:chExt cx="4398111" cy="915690"/>
        </a:xfrm>
      </xdr:grpSpPr>
      <mc:AlternateContent xmlns:mc="http://schemas.openxmlformats.org/markup-compatibility/2006">
        <mc:Choice xmlns:am3d="http://schemas.microsoft.com/office/drawing/2017/model3d" Requires="am3d">
          <xdr:graphicFrame macro="">
            <xdr:nvGraphicFramePr>
              <xdr:cNvPr id="4" name="3D Model 3" descr="Shopping cart">
                <a:extLst>
                  <a:ext uri="{FF2B5EF4-FFF2-40B4-BE49-F238E27FC236}">
                    <a16:creationId xmlns:a16="http://schemas.microsoft.com/office/drawing/2014/main" id="{FE736339-CE2F-4009-8631-D3870F2BFB0D}"/>
                  </a:ext>
                </a:extLst>
              </xdr:cNvPr>
              <xdr:cNvGraphicFramePr>
                <a:graphicFrameLocks noChangeAspect="1"/>
              </xdr:cNvGraphicFramePr>
            </xdr:nvGraphicFramePr>
            <xdr:xfrm>
              <a:off x="2040789" y="0"/>
              <a:ext cx="811768" cy="915690"/>
            </xdr:xfrm>
            <a:graphic>
              <a:graphicData uri="http://schemas.microsoft.com/office/drawing/2017/model3d">
                <am3d:model3d xmlns:r="http://schemas.openxmlformats.org/officeDocument/2006/relationships" r:embed="rId1">
                  <am3d:spPr>
                    <a:xfrm>
                      <a:off x="0" y="0"/>
                      <a:ext cx="811768" cy="915690"/>
                    </a:xfrm>
                    <a:prstGeom prst="rect">
                      <a:avLst/>
                    </a:prstGeom>
                  </am3d:spPr>
                  <am3d:camera>
                    <am3d:pos x="0" y="0" z="68201210"/>
                    <am3d:up dx="0" dy="36000000" dz="0"/>
                    <am3d:lookAt x="0" y="0" z="0"/>
                    <am3d:perspective fov="2700000"/>
                  </am3d:camera>
                  <am3d:trans>
                    <am3d:meterPerModelUnit n="4871743" d="1000000"/>
                    <am3d:preTrans dx="0" dy="-18036920" dz="-374796"/>
                    <am3d:scale>
                      <am3d:sx n="1000000" d="1000000"/>
                      <am3d:sy n="1000000" d="1000000"/>
                      <am3d:sz n="1000000" d="1000000"/>
                    </am3d:scale>
                    <am3d:rot ax="2834255" ay="4249175" az="2736178"/>
                    <am3d:postTrans dx="0" dy="0" dz="0"/>
                  </am3d:trans>
                  <am3d:raster rName="Office3DRenderer" rVer="16.0.8326">
                    <am3d:blip r:embed="rId2"/>
                  </am3d:raster>
                  <am3d:objViewport viewportSz="1199632"/>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4" name="3D Model 3" descr="Shopping cart">
                <a:extLst>
                  <a:ext uri="{FF2B5EF4-FFF2-40B4-BE49-F238E27FC236}">
                    <a16:creationId xmlns:a16="http://schemas.microsoft.com/office/drawing/2014/main" id="{FE736339-CE2F-4009-8631-D3870F2BFB0D}"/>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2"/>
              <a:stretch>
                <a:fillRect/>
              </a:stretch>
            </xdr:blipFill>
            <xdr:spPr>
              <a:xfrm>
                <a:off x="2476934" y="0"/>
                <a:ext cx="909355" cy="1022637"/>
              </a:xfrm>
              <a:prstGeom prst="rect">
                <a:avLst/>
              </a:prstGeom>
            </xdr:spPr>
          </xdr:pic>
        </mc:Fallback>
      </mc:AlternateContent>
      <xdr:sp macro="" textlink="">
        <xdr:nvSpPr>
          <xdr:cNvPr id="6" name="TextBox 5">
            <a:extLst>
              <a:ext uri="{FF2B5EF4-FFF2-40B4-BE49-F238E27FC236}">
                <a16:creationId xmlns:a16="http://schemas.microsoft.com/office/drawing/2014/main" id="{B0A5A6A2-DF31-4283-B92A-02B16AFFC9F7}"/>
              </a:ext>
            </a:extLst>
          </xdr:cNvPr>
          <xdr:cNvSpPr txBox="1"/>
        </xdr:nvSpPr>
        <xdr:spPr>
          <a:xfrm>
            <a:off x="2771775" y="361950"/>
            <a:ext cx="3667125"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latin typeface="Arial Black" panose="020B0A04020102020204" pitchFamily="34" charset="0"/>
                <a:cs typeface="Times New Roman" panose="02020603050405020304" pitchFamily="18" charset="0"/>
              </a:rPr>
              <a:t>ORTHANCIA'S</a:t>
            </a:r>
            <a:r>
              <a:rPr lang="en-US" sz="1800" b="1" baseline="0">
                <a:solidFill>
                  <a:sysClr val="windowText" lastClr="000000"/>
                </a:solidFill>
                <a:latin typeface="Arial Black" panose="020B0A04020102020204" pitchFamily="34" charset="0"/>
                <a:cs typeface="Times New Roman" panose="02020603050405020304" pitchFamily="18" charset="0"/>
              </a:rPr>
              <a:t> </a:t>
            </a:r>
            <a:r>
              <a:rPr lang="en-US" sz="2000" b="1" baseline="0">
                <a:solidFill>
                  <a:sysClr val="windowText" lastClr="000000"/>
                </a:solidFill>
                <a:latin typeface="Arial Black" panose="020B0A04020102020204" pitchFamily="34" charset="0"/>
                <a:cs typeface="Times New Roman" panose="02020603050405020304" pitchFamily="18" charset="0"/>
              </a:rPr>
              <a:t>GROCERY</a:t>
            </a:r>
            <a:r>
              <a:rPr lang="en-US" sz="1800" b="1" baseline="0">
                <a:solidFill>
                  <a:sysClr val="windowText" lastClr="000000"/>
                </a:solidFill>
                <a:latin typeface="Arial Black" panose="020B0A04020102020204" pitchFamily="34" charset="0"/>
                <a:cs typeface="Times New Roman" panose="02020603050405020304" pitchFamily="18" charset="0"/>
              </a:rPr>
              <a:t> </a:t>
            </a:r>
            <a:r>
              <a:rPr lang="en-US" sz="1800" b="1" baseline="0">
                <a:solidFill>
                  <a:schemeClr val="bg1"/>
                </a:solidFill>
                <a:latin typeface="Arial Black" panose="020B0A04020102020204" pitchFamily="34" charset="0"/>
                <a:cs typeface="Times New Roman" panose="02020603050405020304" pitchFamily="18" charset="0"/>
              </a:rPr>
              <a:t>SHOP</a:t>
            </a:r>
            <a:endParaRPr lang="en-GH" sz="1800" b="1">
              <a:solidFill>
                <a:schemeClr val="bg1"/>
              </a:solidFill>
              <a:latin typeface="Arial Black" panose="020B0A04020102020204" pitchFamily="34" charset="0"/>
              <a:cs typeface="Times New Roman" panose="02020603050405020304" pitchFamily="18" charset="0"/>
            </a:endParaRPr>
          </a:p>
        </xdr:txBody>
      </xdr:sp>
    </xdr:grpSp>
    <xdr:clientData/>
  </xdr:twoCellAnchor>
  <xdr:twoCellAnchor>
    <xdr:from>
      <xdr:col>5</xdr:col>
      <xdr:colOff>137861</xdr:colOff>
      <xdr:row>4</xdr:row>
      <xdr:rowOff>100264</xdr:rowOff>
    </xdr:from>
    <xdr:to>
      <xdr:col>11</xdr:col>
      <xdr:colOff>1469572</xdr:colOff>
      <xdr:row>17</xdr:row>
      <xdr:rowOff>156185</xdr:rowOff>
    </xdr:to>
    <xdr:graphicFrame macro="">
      <xdr:nvGraphicFramePr>
        <xdr:cNvPr id="7" name="Chart 6">
          <a:extLst>
            <a:ext uri="{FF2B5EF4-FFF2-40B4-BE49-F238E27FC236}">
              <a16:creationId xmlns:a16="http://schemas.microsoft.com/office/drawing/2014/main" id="{B0EAD45E-314A-4B83-AFF6-767630211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1800937</xdr:colOff>
      <xdr:row>4</xdr:row>
      <xdr:rowOff>66842</xdr:rowOff>
    </xdr:from>
    <xdr:to>
      <xdr:col>19</xdr:col>
      <xdr:colOff>559226</xdr:colOff>
      <xdr:row>17</xdr:row>
      <xdr:rowOff>122763</xdr:rowOff>
    </xdr:to>
    <xdr:graphicFrame macro="">
      <xdr:nvGraphicFramePr>
        <xdr:cNvPr id="8" name="Chart 7">
          <a:extLst>
            <a:ext uri="{FF2B5EF4-FFF2-40B4-BE49-F238E27FC236}">
              <a16:creationId xmlns:a16="http://schemas.microsoft.com/office/drawing/2014/main" id="{D1CF8681-D6A2-4D2E-B9F5-0D7CC0945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1838158</xdr:colOff>
      <xdr:row>18</xdr:row>
      <xdr:rowOff>167106</xdr:rowOff>
    </xdr:from>
    <xdr:to>
      <xdr:col>19</xdr:col>
      <xdr:colOff>596447</xdr:colOff>
      <xdr:row>32</xdr:row>
      <xdr:rowOff>5790</xdr:rowOff>
    </xdr:to>
    <xdr:graphicFrame macro="">
      <xdr:nvGraphicFramePr>
        <xdr:cNvPr id="11" name="Chart 10">
          <a:extLst>
            <a:ext uri="{FF2B5EF4-FFF2-40B4-BE49-F238E27FC236}">
              <a16:creationId xmlns:a16="http://schemas.microsoft.com/office/drawing/2014/main" id="{9DE56880-EC40-435B-BDAF-F2BCF5AEE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601671</xdr:colOff>
      <xdr:row>5</xdr:row>
      <xdr:rowOff>183814</xdr:rowOff>
    </xdr:from>
    <xdr:to>
      <xdr:col>4</xdr:col>
      <xdr:colOff>200527</xdr:colOff>
      <xdr:row>15</xdr:row>
      <xdr:rowOff>167104</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95B04C8B-BA9F-46A5-9850-2E1F0ADADC1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01671" y="1269998"/>
              <a:ext cx="2339382" cy="215565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644875</xdr:colOff>
      <xdr:row>20</xdr:row>
      <xdr:rowOff>200527</xdr:rowOff>
    </xdr:from>
    <xdr:to>
      <xdr:col>4</xdr:col>
      <xdr:colOff>334211</xdr:colOff>
      <xdr:row>30</xdr:row>
      <xdr:rowOff>66843</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8C87FC0B-36D1-449D-8628-4395A477F24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44875" y="4545264"/>
              <a:ext cx="2429862" cy="2038684"/>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200527</xdr:colOff>
      <xdr:row>19</xdr:row>
      <xdr:rowOff>33422</xdr:rowOff>
    </xdr:from>
    <xdr:to>
      <xdr:col>11</xdr:col>
      <xdr:colOff>1532238</xdr:colOff>
      <xdr:row>32</xdr:row>
      <xdr:rowOff>89343</xdr:rowOff>
    </xdr:to>
    <xdr:graphicFrame macro="">
      <xdr:nvGraphicFramePr>
        <xdr:cNvPr id="17" name="Chart 16">
          <a:extLst>
            <a:ext uri="{FF2B5EF4-FFF2-40B4-BE49-F238E27FC236}">
              <a16:creationId xmlns:a16="http://schemas.microsoft.com/office/drawing/2014/main" id="{D2213C1E-3AC7-4F5F-9AF1-3643490D6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167107</xdr:colOff>
      <xdr:row>18</xdr:row>
      <xdr:rowOff>167105</xdr:rowOff>
    </xdr:from>
    <xdr:to>
      <xdr:col>28</xdr:col>
      <xdr:colOff>11580</xdr:colOff>
      <xdr:row>32</xdr:row>
      <xdr:rowOff>5789</xdr:rowOff>
    </xdr:to>
    <xdr:graphicFrame macro="">
      <xdr:nvGraphicFramePr>
        <xdr:cNvPr id="14" name="Chart 13">
          <a:extLst>
            <a:ext uri="{FF2B5EF4-FFF2-40B4-BE49-F238E27FC236}">
              <a16:creationId xmlns:a16="http://schemas.microsoft.com/office/drawing/2014/main" id="{D6525C9D-84F2-4C2A-BD2F-90C87E9F7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183816</xdr:colOff>
      <xdr:row>4</xdr:row>
      <xdr:rowOff>83554</xdr:rowOff>
    </xdr:from>
    <xdr:to>
      <xdr:col>28</xdr:col>
      <xdr:colOff>28289</xdr:colOff>
      <xdr:row>17</xdr:row>
      <xdr:rowOff>139475</xdr:rowOff>
    </xdr:to>
    <xdr:graphicFrame macro="">
      <xdr:nvGraphicFramePr>
        <xdr:cNvPr id="15" name="Chart 14">
          <a:extLst>
            <a:ext uri="{FF2B5EF4-FFF2-40B4-BE49-F238E27FC236}">
              <a16:creationId xmlns:a16="http://schemas.microsoft.com/office/drawing/2014/main" id="{7B0D2695-A72B-4ACD-BCC2-DA3423398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28</xdr:col>
      <xdr:colOff>222585</xdr:colOff>
      <xdr:row>5</xdr:row>
      <xdr:rowOff>39938</xdr:rowOff>
    </xdr:from>
    <xdr:to>
      <xdr:col>31</xdr:col>
      <xdr:colOff>534736</xdr:colOff>
      <xdr:row>11</xdr:row>
      <xdr:rowOff>66842</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789C2073-8482-42C4-83EF-EE5EEABA2895}"/>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1996401" y="1126122"/>
              <a:ext cx="2367546" cy="1330325"/>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twoCellAnchor editAs="oneCell">
    <xdr:from>
      <xdr:col>28</xdr:col>
      <xdr:colOff>243974</xdr:colOff>
      <xdr:row>18</xdr:row>
      <xdr:rowOff>205706</xdr:rowOff>
    </xdr:from>
    <xdr:to>
      <xdr:col>32</xdr:col>
      <xdr:colOff>66842</xdr:colOff>
      <xdr:row>25</xdr:row>
      <xdr:rowOff>100263</xdr:rowOff>
    </xdr:to>
    <mc:AlternateContent xmlns:mc="http://schemas.openxmlformats.org/markup-compatibility/2006">
      <mc:Choice xmlns:tsle="http://schemas.microsoft.com/office/drawing/2012/timeslicer" Requires="tsle">
        <xdr:graphicFrame macro="">
          <xdr:nvGraphicFramePr>
            <xdr:cNvPr id="9" name="Date 3">
              <a:extLst>
                <a:ext uri="{FF2B5EF4-FFF2-40B4-BE49-F238E27FC236}">
                  <a16:creationId xmlns:a16="http://schemas.microsoft.com/office/drawing/2014/main" id="{8C42CB2D-0A2A-4E87-8352-7EC8439BDDAD}"/>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2017790" y="4115969"/>
              <a:ext cx="2563394" cy="1415215"/>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wensima Bajola" refreshedDate="45535.574643749998" createdVersion="7" refreshedVersion="7" minRefreshableVersion="3" recordCount="213" xr:uid="{36FE4ABB-D665-40F7-BF41-04AE879319CD}">
  <cacheSource type="worksheet">
    <worksheetSource name="Table_1"/>
  </cacheSource>
  <cacheFields count="6">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7389985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wensima Bajola" refreshedDate="45535.58810335648" createdVersion="7" refreshedVersion="7" minRefreshableVersion="3" recordCount="213" xr:uid="{7874351C-42D6-4CE3-8BA0-8584B9FF08F5}">
  <cacheSource type="worksheet">
    <worksheetSource name="Table_1"/>
  </cacheSource>
  <cacheFields count="6">
    <cacheField name="Order ID" numFmtId="0">
      <sharedItems containsSemiMixedTypes="0" containsString="0" containsNumber="1" containsInteger="1" minValue="1" maxValue="213" count="213">
        <n v="1"/>
        <n v="2"/>
        <n v="85"/>
        <n v="78"/>
        <n v="5"/>
        <n v="6"/>
        <n v="7"/>
        <n v="44"/>
        <n v="32"/>
        <n v="207"/>
        <n v="189"/>
        <n v="12"/>
        <n v="13"/>
        <n v="14"/>
        <n v="156"/>
        <n v="128"/>
        <n v="184"/>
        <n v="152"/>
        <n v="19"/>
        <n v="172"/>
        <n v="21"/>
        <n v="199"/>
        <n v="67"/>
        <n v="119"/>
        <n v="25"/>
        <n v="26"/>
        <n v="27"/>
        <n v="28"/>
        <n v="29"/>
        <n v="79"/>
        <n v="31"/>
        <n v="37"/>
        <n v="30"/>
        <n v="34"/>
        <n v="142"/>
        <n v="10"/>
        <n v="144"/>
        <n v="38"/>
        <n v="4"/>
        <n v="197"/>
        <n v="41"/>
        <n v="42"/>
        <n v="11"/>
        <n v="132"/>
        <n v="45"/>
        <n v="173"/>
        <n v="47"/>
        <n v="48"/>
        <n v="65"/>
        <n v="50"/>
        <n v="158"/>
        <n v="52"/>
        <n v="15"/>
        <n v="35"/>
        <n v="55"/>
        <n v="175"/>
        <n v="57"/>
        <n v="58"/>
        <n v="191"/>
        <n v="60"/>
        <n v="53"/>
        <n v="62"/>
        <n v="135"/>
        <n v="194"/>
        <n v="170"/>
        <n v="157"/>
        <n v="111"/>
        <n v="68"/>
        <n v="8"/>
        <n v="70"/>
        <n v="71"/>
        <n v="148"/>
        <n v="73"/>
        <n v="161"/>
        <n v="46"/>
        <n v="81"/>
        <n v="77"/>
        <n v="72"/>
        <n v="36"/>
        <n v="80"/>
        <n v="93"/>
        <n v="153"/>
        <n v="83"/>
        <n v="100"/>
        <n v="40"/>
        <n v="86"/>
        <n v="87"/>
        <n v="88"/>
        <n v="109"/>
        <n v="90"/>
        <n v="91"/>
        <n v="92"/>
        <n v="82"/>
        <n v="200"/>
        <n v="95"/>
        <n v="96"/>
        <n v="97"/>
        <n v="98"/>
        <n v="99"/>
        <n v="118"/>
        <n v="183"/>
        <n v="102"/>
        <n v="182"/>
        <n v="104"/>
        <n v="105"/>
        <n v="106"/>
        <n v="94"/>
        <n v="206"/>
        <n v="54"/>
        <n v="110"/>
        <n v="51"/>
        <n v="112"/>
        <n v="113"/>
        <n v="202"/>
        <n v="24"/>
        <n v="116"/>
        <n v="117"/>
        <n v="180"/>
        <n v="63"/>
        <n v="120"/>
        <n v="121"/>
        <n v="122"/>
        <n v="123"/>
        <n v="124"/>
        <n v="75"/>
        <n v="126"/>
        <n v="127"/>
        <n v="84"/>
        <n v="129"/>
        <n v="130"/>
        <n v="89"/>
        <n v="115"/>
        <n v="69"/>
        <n v="134"/>
        <n v="49"/>
        <n v="136"/>
        <n v="137"/>
        <n v="138"/>
        <n v="149"/>
        <n v="140"/>
        <n v="103"/>
        <n v="146"/>
        <n v="143"/>
        <n v="141"/>
        <n v="145"/>
        <n v="64"/>
        <n v="147"/>
        <n v="107"/>
        <n v="23"/>
        <n v="174"/>
        <n v="166"/>
        <n v="139"/>
        <n v="39"/>
        <n v="154"/>
        <n v="155"/>
        <n v="205"/>
        <n v="66"/>
        <n v="176"/>
        <n v="159"/>
        <n v="160"/>
        <n v="198"/>
        <n v="162"/>
        <n v="163"/>
        <n v="164"/>
        <n v="165"/>
        <n v="16"/>
        <n v="167"/>
        <n v="17"/>
        <n v="169"/>
        <n v="150"/>
        <n v="171"/>
        <n v="9"/>
        <n v="101"/>
        <n v="177"/>
        <n v="18"/>
        <n v="56"/>
        <n v="22"/>
        <n v="178"/>
        <n v="179"/>
        <n v="133"/>
        <n v="181"/>
        <n v="33"/>
        <n v="190"/>
        <n v="168"/>
        <n v="185"/>
        <n v="186"/>
        <n v="187"/>
        <n v="188"/>
        <n v="3"/>
        <n v="209"/>
        <n v="76"/>
        <n v="192"/>
        <n v="193"/>
        <n v="201"/>
        <n v="195"/>
        <n v="74"/>
        <n v="151"/>
        <n v="59"/>
        <n v="196"/>
        <n v="43"/>
        <n v="131"/>
        <n v="114"/>
        <n v="203"/>
        <n v="204"/>
        <n v="20"/>
        <n v="61"/>
        <n v="108"/>
        <n v="208"/>
        <n v="125"/>
        <n v="210"/>
        <n v="211"/>
        <n v="212"/>
        <n v="213"/>
      </sharedItems>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5-16T00:00:00"/>
        <d v="2016-05-08T00:00:00"/>
        <d v="2016-01-10T00:00:00"/>
        <d v="2016-01-11T00:00:00"/>
        <d v="2016-03-19T00:00:00"/>
        <d v="2016-02-23T00:00:00"/>
        <d v="2016-12-22T00:00:00"/>
        <d v="2016-11-28T00:00:00"/>
        <d v="2016-01-18T00:00:00"/>
        <d v="2016-01-20T00:00:00"/>
        <d v="2016-01-22T00:00:00"/>
        <d v="2016-09-11T00:00:00"/>
        <d v="2016-07-23T00:00:00"/>
        <d v="2016-11-15T00:00:00"/>
        <d v="2016-09-07T00:00:00"/>
        <d v="2016-01-30T00:00:00"/>
        <d v="2016-10-16T00:00:00"/>
        <d v="2016-02-04T00:00:00"/>
        <d v="2016-12-15T00:00:00"/>
        <d v="2016-05-01T00:00:00"/>
        <d v="2016-07-05T00:00:00"/>
        <d v="2016-02-17T00:00:00"/>
        <d v="2016-02-18T00:00:00"/>
        <d v="2016-02-20T00:00:00"/>
        <d v="2016-02-22T00:00:00"/>
        <d v="2016-03-05T00:00:00"/>
        <d v="2016-02-21T00:00:00"/>
        <d v="2016-02-29T00:00:00"/>
        <d v="2016-08-24T00:00:00"/>
        <d v="2016-01-16T00:00:00"/>
        <d v="2016-08-27T00:00:00"/>
        <d v="2016-12-12T00:00:00"/>
        <d v="2016-03-15T00:00:00"/>
        <d v="2016-03-16T00:00:00"/>
        <d v="2016-07-30T00:00:00"/>
        <d v="2016-03-21T00:00:00"/>
        <d v="2016-10-23T00:00:00"/>
        <d v="2016-03-23T00:00:00"/>
        <d v="2016-03-24T00:00:00"/>
        <d v="2016-04-27T00:00:00"/>
        <d v="2016-03-26T00:00:00"/>
        <d v="2016-09-15T00:00:00"/>
        <d v="2016-03-30T00:00:00"/>
        <d v="2016-01-24T00:00:00"/>
        <d v="2016-03-01T00:00:00"/>
        <d v="2016-04-03T00:00:00"/>
        <d v="2016-10-25T00:00:00"/>
        <d v="2016-04-06T00:00:00"/>
        <d v="2016-04-12T00:00:00"/>
        <d v="2016-11-30T00:00:00"/>
        <d v="2016-04-18T00:00:00"/>
        <d v="2016-04-01T00:00:00"/>
        <d v="2016-04-22T00:00:00"/>
        <d v="2016-08-01T00:00:00"/>
        <d v="2016-12-05T00:00:00"/>
        <d v="2016-10-07T00:00:00"/>
        <d v="2016-06-20T00:00:00"/>
        <d v="2016-05-02T00:00:00"/>
        <d v="2016-09-01T00:00:00"/>
        <d v="2016-05-03T00:00:00"/>
        <d v="2016-09-20T00:00:00"/>
        <d v="2016-03-22T00:00:00"/>
        <d v="2016-05-12T00:00:00"/>
        <d v="2016-03-04T00:00:00"/>
        <d v="2016-05-25T00:00:00"/>
        <d v="2016-09-08T00:00:00"/>
        <d v="2016-05-14T00:00:00"/>
        <d v="2016-05-27T00:00:00"/>
        <d v="2016-05-18T00:00:00"/>
        <d v="2016-06-10T00:00:00"/>
        <d v="2016-05-20T00:00:00"/>
        <d v="2016-05-22T00:00:00"/>
        <d v="2016-05-23T00:00:00"/>
        <d v="2016-12-16T00:00:00"/>
        <d v="2016-05-26T00:00:00"/>
        <d v="2016-07-02T00:00:00"/>
        <d v="2016-11-12T00:00:00"/>
        <d v="2016-05-28T00:00:00"/>
        <d v="2016-11-09T00:00:00"/>
        <d v="2016-05-29T00:00:00"/>
        <d v="2016-05-30T00:00:00"/>
        <d v="2016-06-11T00:00:00"/>
        <d v="2016-03-29T00:00:00"/>
        <d v="2016-06-23T00:00:00"/>
        <d v="2016-12-18T00:00:00"/>
        <d v="2016-06-27T00:00:00"/>
        <d v="2016-11-03T00:00:00"/>
        <d v="2016-04-23T00:00:00"/>
        <d v="2016-07-07T00:00:00"/>
        <d v="2016-07-11T00:00:00"/>
        <d v="2016-07-13T00:00:00"/>
        <d v="2016-07-20T00:00:00"/>
        <d v="2016-05-05T00:00:00"/>
        <d v="2016-07-22T00:00:00"/>
        <d v="2016-05-15T00:00:00"/>
        <d v="2016-07-25T00:00:00"/>
        <d v="2016-07-28T00:00:00"/>
        <d v="2016-05-19T00:00:00"/>
        <d v="2016-06-26T00:00:00"/>
        <d v="2016-07-31T00:00:00"/>
        <d v="2016-08-03T00:00:00"/>
        <d v="2016-08-12T00:00:00"/>
        <d v="2016-08-19T00:00:00"/>
        <d v="2016-08-29T00:00:00"/>
        <d v="2016-08-25T00:00:00"/>
        <d v="2016-08-23T00:00:00"/>
        <d v="2016-08-28T00:00:00"/>
        <d v="2016-04-25T00:00:00"/>
        <d v="2016-06-04T00:00:00"/>
        <d v="2016-02-14T00:00:00"/>
        <d v="2016-09-29T00:00:00"/>
        <d v="2016-08-13T00:00:00"/>
        <d v="2016-09-09T00:00:00"/>
        <d v="2016-12-20T00:00:00"/>
        <d v="2016-04-30T00:00:00"/>
        <d v="2016-10-26T00:00:00"/>
        <d v="2016-09-18T00:00:00"/>
        <d v="2016-09-19T00:00:00"/>
        <d v="2016-09-25T00:00:00"/>
        <d v="2016-09-26T00:00:00"/>
        <d v="2016-09-27T00:00:00"/>
        <d v="2016-01-27T00:00:00"/>
        <d v="2016-01-28T00:00:00"/>
        <d v="2016-10-04T00:00:00"/>
        <d v="2016-09-02T00:00:00"/>
        <d v="2016-10-10T00:00:00"/>
        <d v="2016-02-11T00:00:00"/>
        <d v="2016-11-02T00:00:00"/>
        <d v="2016-11-29T00:00:00"/>
        <d v="2016-10-03T00:00:00"/>
        <d v="2016-11-25T00:00:00"/>
        <d v="2016-11-26T00:00:00"/>
        <d v="2016-01-08T00:00:00"/>
        <d v="2016-12-28T00:00:00"/>
        <d v="2016-05-06T00:00:00"/>
        <d v="2016-12-02T00:00:00"/>
        <d v="2016-12-04T00:00:00"/>
        <d v="2016-12-06T00:00:00"/>
        <d v="2016-09-05T00:00:00"/>
        <d v="2016-04-17T00:00:00"/>
        <d v="2016-07-29T00:00:00"/>
        <d v="2016-06-25T00:00:00"/>
        <d v="2016-12-19T00:00:00"/>
        <d v="2016-02-02T00:00:00"/>
        <d v="2016-04-21T00:00:00"/>
        <d v="2016-12-25T00:00:00"/>
        <d v="2016-12-29T00:00:00"/>
        <d v="2016-12-30T00:00:00"/>
      </sharedItems>
    </cacheField>
    <cacheField name="Country" numFmtId="0">
      <sharedItems count="7">
        <s v="United States"/>
        <s v="United Kingdom"/>
        <s v="France"/>
        <s v="Germany"/>
        <s v="Australia"/>
        <s v="Canada"/>
        <s v="New Zealand"/>
      </sharedItems>
    </cacheField>
  </cacheFields>
  <extLst>
    <ext xmlns:x14="http://schemas.microsoft.com/office/spreadsheetml/2009/9/main" uri="{725AE2AE-9491-48be-B2B4-4EB974FC3084}">
      <x14:pivotCacheDefinition pivotCacheId="1277034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wensima Bajola" refreshedDate="45553.578254282409" createdVersion="7" refreshedVersion="7" minRefreshableVersion="3" recordCount="202" xr:uid="{3AAAEFF1-8D59-444A-82C1-234DED73CB34}">
  <cacheSource type="worksheet">
    <worksheetSource ref="A1:F203" sheet="Table"/>
  </cacheSource>
  <cacheFields count="7">
    <cacheField name="Order ID" numFmtId="0">
      <sharedItems containsSemiMixedTypes="0" containsString="0" containsNumber="1" containsInteger="1" minValue="1" maxValue="209"/>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02">
        <n v="4270"/>
        <n v="8239"/>
        <n v="9543"/>
        <n v="9405"/>
        <n v="2626"/>
        <n v="3610"/>
        <n v="9062"/>
        <n v="9400"/>
        <n v="8892"/>
        <n v="8752"/>
        <n v="9014"/>
        <n v="7012"/>
        <n v="1903"/>
        <n v="2824"/>
        <n v="8489"/>
        <n v="8986"/>
        <n v="8894"/>
        <n v="8765"/>
        <n v="3595"/>
        <n v="8160"/>
        <n v="2256"/>
        <n v="8702"/>
        <n v="8663"/>
        <n v="8530"/>
        <n v="3559"/>
        <n v="5154"/>
        <n v="7388"/>
        <n v="7163"/>
        <n v="5101"/>
        <n v="7671"/>
        <n v="1641"/>
        <n v="7655"/>
        <n v="7602"/>
        <n v="1557"/>
        <n v="7490"/>
        <n v="7431"/>
        <n v="7333"/>
        <n v="9116"/>
        <n v="8384"/>
        <n v="8377"/>
        <n v="8941"/>
        <n v="5341"/>
        <n v="8250"/>
        <n v="7966"/>
        <n v="6045"/>
        <n v="7171"/>
        <n v="8887"/>
        <n v="6982"/>
        <n v="7898"/>
        <n v="3665"/>
        <n v="7880"/>
        <n v="3663"/>
        <n v="6946"/>
        <n v="6509"/>
        <n v="607"/>
        <n v="7273"/>
        <n v="7659"/>
        <n v="277"/>
        <n v="7223"/>
        <n v="1113"/>
        <n v="6331"/>
        <n v="9231"/>
        <n v="7144"/>
        <n v="6078"/>
        <n v="7103"/>
        <n v="7090"/>
        <n v="6941"/>
        <n v="2789"/>
        <n v="6906"/>
        <n v="2262"/>
        <n v="5600"/>
        <n v="6864"/>
        <n v="6295"/>
        <n v="6162"/>
        <n v="5820"/>
        <n v="6007"/>
        <n v="4330"/>
        <n v="5787"/>
        <n v="5718"/>
        <n v="5791"/>
        <n v="5632"/>
        <n v="5583"/>
        <n v="6763"/>
        <n v="5182"/>
        <n v="5084"/>
        <n v="2054"/>
        <n v="7094"/>
        <n v="6087"/>
        <n v="5605"/>
        <n v="9333"/>
        <n v="8775"/>
        <n v="2011"/>
        <n v="5030"/>
        <n v="5021"/>
        <n v="1002"/>
        <n v="8141"/>
        <n v="3644"/>
        <n v="1380"/>
        <n v="8354"/>
        <n v="5002"/>
        <n v="5321"/>
        <n v="3647"/>
        <n v="4715"/>
        <n v="7457"/>
        <n v="3767"/>
        <n v="4685"/>
        <n v="4904"/>
        <n v="4512"/>
        <n v="4364"/>
        <n v="9630"/>
        <n v="4781"/>
        <n v="7231"/>
        <n v="8891"/>
        <n v="4766"/>
        <n v="4582"/>
        <n v="4514"/>
        <n v="5480"/>
        <n v="4399"/>
        <n v="4387"/>
        <n v="4819"/>
        <n v="6343"/>
        <n v="2318"/>
        <n v="220"/>
        <n v="6341"/>
        <n v="4325"/>
        <n v="3027"/>
        <n v="850"/>
        <n v="4248"/>
        <n v="3800"/>
        <n v="5751"/>
        <n v="4264"/>
        <n v="4243"/>
        <n v="4054"/>
        <n v="8416"/>
        <n v="4029"/>
        <n v="7854"/>
        <n v="859"/>
        <n v="8049"/>
        <n v="4016"/>
        <n v="1743"/>
        <n v="4104"/>
        <n v="3944"/>
        <n v="4483"/>
        <n v="3844"/>
        <n v="7654"/>
        <n v="2763"/>
        <n v="5761"/>
        <n v="3917"/>
        <n v="3642"/>
        <n v="3552"/>
        <n v="3210"/>
        <n v="2836"/>
        <n v="2795"/>
        <n v="4390"/>
        <n v="352"/>
        <n v="2455"/>
        <n v="2427"/>
        <n v="2402"/>
        <n v="3861"/>
        <n v="7927"/>
        <n v="2382"/>
        <n v="5523"/>
        <n v="5936"/>
        <n v="7251"/>
        <n v="6187"/>
        <n v="2320"/>
        <n v="682"/>
        <n v="2116"/>
        <n v="5346"/>
        <n v="1841"/>
        <n v="4603"/>
        <n v="2417"/>
        <n v="2193"/>
        <n v="1197"/>
        <n v="1135"/>
        <n v="1054"/>
        <n v="1004"/>
        <n v="5015"/>
        <n v="5818"/>
        <n v="852"/>
        <n v="3011"/>
        <n v="2060"/>
        <n v="1942"/>
        <n v="793"/>
        <n v="4846"/>
        <n v="284"/>
        <n v="8283"/>
        <n v="9990"/>
        <n v="617"/>
        <n v="1777"/>
        <n v="592"/>
        <n v="4673"/>
        <n v="9104"/>
        <n v="1760"/>
        <n v="3278"/>
        <n v="474"/>
        <n v="424"/>
        <n v="235"/>
        <n v="136"/>
        <n v="135"/>
        <n v="1704"/>
        <n v="107"/>
      </sharedItems>
    </cacheField>
    <cacheField name="Date" numFmtId="14">
      <sharedItems containsSemiMixedTypes="0" containsNonDate="0" containsDate="1" containsString="0" minDate="2016-01-06T00:00:00" maxDate="2016-12-29T00:00:00" count="144">
        <d v="2016-01-06T00:00:00"/>
        <d v="2016-01-07T00:00:00"/>
        <d v="2016-05-16T00:00:00"/>
        <d v="2016-05-08T00:00:00"/>
        <d v="2016-01-10T00:00:00"/>
        <d v="2016-01-11T00:00:00"/>
        <d v="2016-03-19T00:00:00"/>
        <d v="2016-02-23T00:00:00"/>
        <d v="2016-12-22T00:00:00"/>
        <d v="2016-11-28T00:00:00"/>
        <d v="2016-01-18T00:00:00"/>
        <d v="2016-01-20T00:00:00"/>
        <d v="2016-01-22T00:00:00"/>
        <d v="2016-09-11T00:00:00"/>
        <d v="2016-07-23T00:00:00"/>
        <d v="2016-11-15T00:00:00"/>
        <d v="2016-09-07T00:00:00"/>
        <d v="2016-01-30T00:00:00"/>
        <d v="2016-10-16T00:00:00"/>
        <d v="2016-02-04T00:00:00"/>
        <d v="2016-12-15T00:00:00"/>
        <d v="2016-05-01T00:00:00"/>
        <d v="2016-07-05T00:00:00"/>
        <d v="2016-02-17T00:00:00"/>
        <d v="2016-02-18T00:00:00"/>
        <d v="2016-02-20T00:00:00"/>
        <d v="2016-02-22T00:00:00"/>
        <d v="2016-03-05T00:00:00"/>
        <d v="2016-02-21T00:00:00"/>
        <d v="2016-02-29T00:00:00"/>
        <d v="2016-08-24T00:00:00"/>
        <d v="2016-01-16T00:00:00"/>
        <d v="2016-08-27T00:00:00"/>
        <d v="2016-12-12T00:00:00"/>
        <d v="2016-03-15T00:00:00"/>
        <d v="2016-03-16T00:00:00"/>
        <d v="2016-07-30T00:00:00"/>
        <d v="2016-03-21T00:00:00"/>
        <d v="2016-10-23T00:00:00"/>
        <d v="2016-03-23T00:00:00"/>
        <d v="2016-03-24T00:00:00"/>
        <d v="2016-04-27T00:00:00"/>
        <d v="2016-03-26T00:00:00"/>
        <d v="2016-09-15T00:00:00"/>
        <d v="2016-03-30T00:00:00"/>
        <d v="2016-01-24T00:00:00"/>
        <d v="2016-03-01T00:00:00"/>
        <d v="2016-04-03T00:00:00"/>
        <d v="2016-10-25T00:00:00"/>
        <d v="2016-04-06T00:00:00"/>
        <d v="2016-04-12T00:00:00"/>
        <d v="2016-11-30T00:00:00"/>
        <d v="2016-04-18T00:00:00"/>
        <d v="2016-04-01T00:00:00"/>
        <d v="2016-04-22T00:00:00"/>
        <d v="2016-08-01T00:00:00"/>
        <d v="2016-12-05T00:00:00"/>
        <d v="2016-10-07T00:00:00"/>
        <d v="2016-06-20T00:00:00"/>
        <d v="2016-05-02T00:00:00"/>
        <d v="2016-09-01T00:00:00"/>
        <d v="2016-05-03T00:00:00"/>
        <d v="2016-09-20T00:00:00"/>
        <d v="2016-03-22T00:00:00"/>
        <d v="2016-05-12T00:00:00"/>
        <d v="2016-03-04T00:00:00"/>
        <d v="2016-05-25T00:00:00"/>
        <d v="2016-09-08T00:00:00"/>
        <d v="2016-05-14T00:00:00"/>
        <d v="2016-05-27T00:00:00"/>
        <d v="2016-05-18T00:00:00"/>
        <d v="2016-06-10T00:00:00"/>
        <d v="2016-05-20T00:00:00"/>
        <d v="2016-05-22T00:00:00"/>
        <d v="2016-05-23T00:00:00"/>
        <d v="2016-12-16T00:00:00"/>
        <d v="2016-05-26T00:00:00"/>
        <d v="2016-07-02T00:00:00"/>
        <d v="2016-11-12T00:00:00"/>
        <d v="2016-05-28T00:00:00"/>
        <d v="2016-11-09T00:00:00"/>
        <d v="2016-05-29T00:00:00"/>
        <d v="2016-05-30T00:00:00"/>
        <d v="2016-06-11T00:00:00"/>
        <d v="2016-03-29T00:00:00"/>
        <d v="2016-06-23T00:00:00"/>
        <d v="2016-12-18T00:00:00"/>
        <d v="2016-06-27T00:00:00"/>
        <d v="2016-11-03T00:00:00"/>
        <d v="2016-04-23T00:00:00"/>
        <d v="2016-07-07T00:00:00"/>
        <d v="2016-07-11T00:00:00"/>
        <d v="2016-07-13T00:00:00"/>
        <d v="2016-07-20T00:00:00"/>
        <d v="2016-05-05T00:00:00"/>
        <d v="2016-07-22T00:00:00"/>
        <d v="2016-05-15T00:00:00"/>
        <d v="2016-07-25T00:00:00"/>
        <d v="2016-07-28T00:00:00"/>
        <d v="2016-05-19T00:00:00"/>
        <d v="2016-06-26T00:00:00"/>
        <d v="2016-07-31T00:00:00"/>
        <d v="2016-08-03T00:00:00"/>
        <d v="2016-08-12T00:00:00"/>
        <d v="2016-08-19T00:00:00"/>
        <d v="2016-08-29T00:00:00"/>
        <d v="2016-08-25T00:00:00"/>
        <d v="2016-08-23T00:00:00"/>
        <d v="2016-08-28T00:00:00"/>
        <d v="2016-04-25T00:00:00"/>
        <d v="2016-06-04T00:00:00"/>
        <d v="2016-02-14T00:00:00"/>
        <d v="2016-09-29T00:00:00"/>
        <d v="2016-08-13T00:00:00"/>
        <d v="2016-09-09T00:00:00"/>
        <d v="2016-12-20T00:00:00"/>
        <d v="2016-04-30T00:00:00"/>
        <d v="2016-10-26T00:00:00"/>
        <d v="2016-09-18T00:00:00"/>
        <d v="2016-09-19T00:00:00"/>
        <d v="2016-09-25T00:00:00"/>
        <d v="2016-09-26T00:00:00"/>
        <d v="2016-09-27T00:00:00"/>
        <d v="2016-01-27T00:00:00"/>
        <d v="2016-01-28T00:00:00"/>
        <d v="2016-10-04T00:00:00"/>
        <d v="2016-09-02T00:00:00"/>
        <d v="2016-10-10T00:00:00"/>
        <d v="2016-02-11T00:00:00"/>
        <d v="2016-11-02T00:00:00"/>
        <d v="2016-11-29T00:00:00"/>
        <d v="2016-10-03T00:00:00"/>
        <d v="2016-11-25T00:00:00"/>
        <d v="2016-11-26T00:00:00"/>
        <d v="2016-01-08T00:00:00"/>
        <d v="2016-12-28T00:00:00"/>
        <d v="2016-05-06T00:00:00"/>
        <d v="2016-12-02T00:00:00"/>
        <d v="2016-12-04T00:00:00"/>
        <d v="2016-12-06T00:00:00"/>
        <d v="2016-09-05T00:00:00"/>
        <d v="2016-04-17T00:00:00"/>
        <d v="2016-07-29T00:00:00"/>
        <d v="2016-06-25T00:00:00"/>
      </sharedItems>
      <fieldGroup par="6" base="4">
        <rangePr groupBy="days" startDate="2016-01-06T00:00:00" endDate="2016-12-29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16"/>
        </groupItems>
      </fieldGroup>
    </cacheField>
    <cacheField name="Country" numFmtId="0">
      <sharedItems count="7">
        <s v="United States"/>
        <s v="United Kingdom"/>
        <s v="France"/>
        <s v="Germany"/>
        <s v="Australia"/>
        <s v="Canada"/>
        <s v="New Zealand"/>
      </sharedItems>
    </cacheField>
    <cacheField name="Months" numFmtId="0" databaseField="0">
      <fieldGroup base="4">
        <rangePr groupBy="months" startDate="2016-01-06T00:00:00" endDate="2016-12-29T00:00:00"/>
        <groupItems count="14">
          <s v="&lt;06/01/2016"/>
          <s v="Jan"/>
          <s v="Feb"/>
          <s v="Mar"/>
          <s v="Apr"/>
          <s v="May"/>
          <s v="Jun"/>
          <s v="Jul"/>
          <s v="Aug"/>
          <s v="Sep"/>
          <s v="Oct"/>
          <s v="Nov"/>
          <s v="Dec"/>
          <s v="&gt;29/12/2016"/>
        </groupItems>
      </fieldGroup>
    </cacheField>
  </cacheFields>
  <extLst>
    <ext xmlns:x14="http://schemas.microsoft.com/office/spreadsheetml/2009/9/main" uri="{725AE2AE-9491-48be-B2B4-4EB974FC3084}">
      <x14:pivotCacheDefinition pivotCacheId="1774097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x v="0"/>
    <x v="0"/>
    <x v="0"/>
    <n v="4270"/>
    <x v="0"/>
    <x v="0"/>
  </r>
  <r>
    <x v="1"/>
    <x v="1"/>
    <x v="0"/>
    <n v="8239"/>
    <x v="1"/>
    <x v="1"/>
  </r>
  <r>
    <x v="2"/>
    <x v="2"/>
    <x v="1"/>
    <n v="9543"/>
    <x v="2"/>
    <x v="2"/>
  </r>
  <r>
    <x v="3"/>
    <x v="2"/>
    <x v="1"/>
    <n v="9405"/>
    <x v="3"/>
    <x v="1"/>
  </r>
  <r>
    <x v="4"/>
    <x v="3"/>
    <x v="0"/>
    <n v="2626"/>
    <x v="4"/>
    <x v="3"/>
  </r>
  <r>
    <x v="5"/>
    <x v="4"/>
    <x v="1"/>
    <n v="3610"/>
    <x v="5"/>
    <x v="0"/>
  </r>
  <r>
    <x v="6"/>
    <x v="1"/>
    <x v="0"/>
    <n v="9062"/>
    <x v="5"/>
    <x v="4"/>
  </r>
  <r>
    <x v="7"/>
    <x v="2"/>
    <x v="1"/>
    <n v="9400"/>
    <x v="6"/>
    <x v="4"/>
  </r>
  <r>
    <x v="8"/>
    <x v="5"/>
    <x v="1"/>
    <n v="8892"/>
    <x v="7"/>
    <x v="4"/>
  </r>
  <r>
    <x v="9"/>
    <x v="5"/>
    <x v="1"/>
    <n v="8752"/>
    <x v="8"/>
    <x v="3"/>
  </r>
  <r>
    <x v="10"/>
    <x v="2"/>
    <x v="1"/>
    <n v="9014"/>
    <x v="9"/>
    <x v="4"/>
  </r>
  <r>
    <x v="11"/>
    <x v="1"/>
    <x v="0"/>
    <n v="7012"/>
    <x v="10"/>
    <x v="0"/>
  </r>
  <r>
    <x v="12"/>
    <x v="0"/>
    <x v="0"/>
    <n v="1903"/>
    <x v="11"/>
    <x v="3"/>
  </r>
  <r>
    <x v="13"/>
    <x v="1"/>
    <x v="0"/>
    <n v="2824"/>
    <x v="12"/>
    <x v="5"/>
  </r>
  <r>
    <x v="14"/>
    <x v="5"/>
    <x v="1"/>
    <n v="8489"/>
    <x v="13"/>
    <x v="0"/>
  </r>
  <r>
    <x v="15"/>
    <x v="2"/>
    <x v="1"/>
    <n v="8986"/>
    <x v="14"/>
    <x v="1"/>
  </r>
  <r>
    <x v="16"/>
    <x v="2"/>
    <x v="1"/>
    <n v="8894"/>
    <x v="15"/>
    <x v="0"/>
  </r>
  <r>
    <x v="17"/>
    <x v="2"/>
    <x v="1"/>
    <n v="8765"/>
    <x v="16"/>
    <x v="1"/>
  </r>
  <r>
    <x v="18"/>
    <x v="1"/>
    <x v="0"/>
    <n v="3595"/>
    <x v="17"/>
    <x v="1"/>
  </r>
  <r>
    <x v="19"/>
    <x v="5"/>
    <x v="1"/>
    <n v="8160"/>
    <x v="18"/>
    <x v="2"/>
  </r>
  <r>
    <x v="20"/>
    <x v="4"/>
    <x v="1"/>
    <n v="2256"/>
    <x v="19"/>
    <x v="2"/>
  </r>
  <r>
    <x v="21"/>
    <x v="2"/>
    <x v="1"/>
    <n v="8702"/>
    <x v="20"/>
    <x v="3"/>
  </r>
  <r>
    <x v="22"/>
    <x v="2"/>
    <x v="1"/>
    <n v="8663"/>
    <x v="21"/>
    <x v="6"/>
  </r>
  <r>
    <x v="23"/>
    <x v="2"/>
    <x v="1"/>
    <n v="8530"/>
    <x v="22"/>
    <x v="5"/>
  </r>
  <r>
    <x v="24"/>
    <x v="3"/>
    <x v="0"/>
    <n v="3559"/>
    <x v="23"/>
    <x v="1"/>
  </r>
  <r>
    <x v="25"/>
    <x v="0"/>
    <x v="0"/>
    <n v="5154"/>
    <x v="23"/>
    <x v="4"/>
  </r>
  <r>
    <x v="26"/>
    <x v="6"/>
    <x v="1"/>
    <n v="7388"/>
    <x v="24"/>
    <x v="2"/>
  </r>
  <r>
    <x v="27"/>
    <x v="3"/>
    <x v="0"/>
    <n v="7163"/>
    <x v="24"/>
    <x v="0"/>
  </r>
  <r>
    <x v="28"/>
    <x v="3"/>
    <x v="0"/>
    <n v="5101"/>
    <x v="25"/>
    <x v="3"/>
  </r>
  <r>
    <x v="29"/>
    <x v="5"/>
    <x v="1"/>
    <n v="7671"/>
    <x v="3"/>
    <x v="2"/>
  </r>
  <r>
    <x v="30"/>
    <x v="6"/>
    <x v="1"/>
    <n v="1641"/>
    <x v="26"/>
    <x v="0"/>
  </r>
  <r>
    <x v="31"/>
    <x v="5"/>
    <x v="1"/>
    <n v="7655"/>
    <x v="27"/>
    <x v="0"/>
  </r>
  <r>
    <x v="32"/>
    <x v="5"/>
    <x v="1"/>
    <n v="7602"/>
    <x v="28"/>
    <x v="2"/>
  </r>
  <r>
    <x v="33"/>
    <x v="1"/>
    <x v="0"/>
    <n v="1557"/>
    <x v="29"/>
    <x v="3"/>
  </r>
  <r>
    <x v="34"/>
    <x v="5"/>
    <x v="1"/>
    <n v="7490"/>
    <x v="30"/>
    <x v="2"/>
  </r>
  <r>
    <x v="35"/>
    <x v="5"/>
    <x v="1"/>
    <n v="7431"/>
    <x v="31"/>
    <x v="5"/>
  </r>
  <r>
    <x v="36"/>
    <x v="5"/>
    <x v="1"/>
    <n v="7333"/>
    <x v="32"/>
    <x v="5"/>
  </r>
  <r>
    <x v="37"/>
    <x v="0"/>
    <x v="0"/>
    <n v="9116"/>
    <x v="27"/>
    <x v="1"/>
  </r>
  <r>
    <x v="38"/>
    <x v="2"/>
    <x v="1"/>
    <n v="8384"/>
    <x v="4"/>
    <x v="5"/>
  </r>
  <r>
    <x v="39"/>
    <x v="2"/>
    <x v="1"/>
    <n v="8377"/>
    <x v="33"/>
    <x v="4"/>
  </r>
  <r>
    <x v="40"/>
    <x v="0"/>
    <x v="0"/>
    <n v="8941"/>
    <x v="34"/>
    <x v="1"/>
  </r>
  <r>
    <x v="41"/>
    <x v="1"/>
    <x v="0"/>
    <n v="5341"/>
    <x v="35"/>
    <x v="2"/>
  </r>
  <r>
    <x v="42"/>
    <x v="2"/>
    <x v="1"/>
    <n v="8250"/>
    <x v="31"/>
    <x v="3"/>
  </r>
  <r>
    <x v="43"/>
    <x v="2"/>
    <x v="1"/>
    <n v="7966"/>
    <x v="36"/>
    <x v="4"/>
  </r>
  <r>
    <x v="44"/>
    <x v="3"/>
    <x v="0"/>
    <n v="6045"/>
    <x v="37"/>
    <x v="3"/>
  </r>
  <r>
    <x v="45"/>
    <x v="5"/>
    <x v="1"/>
    <n v="7171"/>
    <x v="38"/>
    <x v="1"/>
  </r>
  <r>
    <x v="46"/>
    <x v="4"/>
    <x v="1"/>
    <n v="8887"/>
    <x v="39"/>
    <x v="3"/>
  </r>
  <r>
    <x v="47"/>
    <x v="4"/>
    <x v="1"/>
    <n v="6982"/>
    <x v="40"/>
    <x v="0"/>
  </r>
  <r>
    <x v="48"/>
    <x v="2"/>
    <x v="1"/>
    <n v="7898"/>
    <x v="41"/>
    <x v="1"/>
  </r>
  <r>
    <x v="49"/>
    <x v="0"/>
    <x v="0"/>
    <n v="3665"/>
    <x v="42"/>
    <x v="3"/>
  </r>
  <r>
    <x v="50"/>
    <x v="2"/>
    <x v="1"/>
    <n v="7880"/>
    <x v="43"/>
    <x v="0"/>
  </r>
  <r>
    <x v="51"/>
    <x v="6"/>
    <x v="1"/>
    <n v="3663"/>
    <x v="44"/>
    <x v="4"/>
  </r>
  <r>
    <x v="52"/>
    <x v="5"/>
    <x v="1"/>
    <n v="6946"/>
    <x v="45"/>
    <x v="2"/>
  </r>
  <r>
    <x v="53"/>
    <x v="5"/>
    <x v="1"/>
    <n v="6509"/>
    <x v="46"/>
    <x v="2"/>
  </r>
  <r>
    <x v="54"/>
    <x v="0"/>
    <x v="0"/>
    <n v="607"/>
    <x v="47"/>
    <x v="1"/>
  </r>
  <r>
    <x v="55"/>
    <x v="2"/>
    <x v="1"/>
    <n v="7273"/>
    <x v="48"/>
    <x v="4"/>
  </r>
  <r>
    <x v="56"/>
    <x v="0"/>
    <x v="0"/>
    <n v="7659"/>
    <x v="49"/>
    <x v="0"/>
  </r>
  <r>
    <x v="57"/>
    <x v="1"/>
    <x v="0"/>
    <n v="277"/>
    <x v="50"/>
    <x v="3"/>
  </r>
  <r>
    <x v="58"/>
    <x v="2"/>
    <x v="1"/>
    <n v="7223"/>
    <x v="51"/>
    <x v="0"/>
  </r>
  <r>
    <x v="59"/>
    <x v="4"/>
    <x v="1"/>
    <n v="1113"/>
    <x v="52"/>
    <x v="4"/>
  </r>
  <r>
    <x v="60"/>
    <x v="5"/>
    <x v="1"/>
    <n v="6331"/>
    <x v="53"/>
    <x v="2"/>
  </r>
  <r>
    <x v="61"/>
    <x v="1"/>
    <x v="0"/>
    <n v="9231"/>
    <x v="54"/>
    <x v="5"/>
  </r>
  <r>
    <x v="62"/>
    <x v="2"/>
    <x v="1"/>
    <n v="7144"/>
    <x v="55"/>
    <x v="2"/>
  </r>
  <r>
    <x v="63"/>
    <x v="5"/>
    <x v="1"/>
    <n v="6078"/>
    <x v="56"/>
    <x v="0"/>
  </r>
  <r>
    <x v="64"/>
    <x v="2"/>
    <x v="1"/>
    <n v="7103"/>
    <x v="57"/>
    <x v="6"/>
  </r>
  <r>
    <x v="65"/>
    <x v="2"/>
    <x v="1"/>
    <n v="7090"/>
    <x v="13"/>
    <x v="2"/>
  </r>
  <r>
    <x v="66"/>
    <x v="2"/>
    <x v="1"/>
    <n v="6941"/>
    <x v="58"/>
    <x v="5"/>
  </r>
  <r>
    <x v="67"/>
    <x v="0"/>
    <x v="0"/>
    <n v="2789"/>
    <x v="21"/>
    <x v="3"/>
  </r>
  <r>
    <x v="68"/>
    <x v="2"/>
    <x v="1"/>
    <n v="6906"/>
    <x v="31"/>
    <x v="6"/>
  </r>
  <r>
    <x v="69"/>
    <x v="6"/>
    <x v="1"/>
    <n v="2262"/>
    <x v="59"/>
    <x v="0"/>
  </r>
  <r>
    <x v="70"/>
    <x v="6"/>
    <x v="1"/>
    <n v="5600"/>
    <x v="59"/>
    <x v="1"/>
  </r>
  <r>
    <x v="71"/>
    <x v="2"/>
    <x v="1"/>
    <n v="6864"/>
    <x v="60"/>
    <x v="6"/>
  </r>
  <r>
    <x v="72"/>
    <x v="4"/>
    <x v="1"/>
    <n v="6295"/>
    <x v="61"/>
    <x v="5"/>
  </r>
  <r>
    <x v="73"/>
    <x v="2"/>
    <x v="1"/>
    <n v="6162"/>
    <x v="62"/>
    <x v="0"/>
  </r>
  <r>
    <x v="74"/>
    <x v="5"/>
    <x v="1"/>
    <n v="5820"/>
    <x v="63"/>
    <x v="6"/>
  </r>
  <r>
    <x v="75"/>
    <x v="2"/>
    <x v="1"/>
    <n v="6007"/>
    <x v="64"/>
    <x v="5"/>
  </r>
  <r>
    <x v="76"/>
    <x v="4"/>
    <x v="1"/>
    <n v="4330"/>
    <x v="3"/>
    <x v="0"/>
  </r>
  <r>
    <x v="77"/>
    <x v="2"/>
    <x v="1"/>
    <n v="5787"/>
    <x v="61"/>
    <x v="0"/>
  </r>
  <r>
    <x v="78"/>
    <x v="5"/>
    <x v="1"/>
    <n v="5718"/>
    <x v="65"/>
    <x v="4"/>
  </r>
  <r>
    <x v="79"/>
    <x v="0"/>
    <x v="0"/>
    <n v="5791"/>
    <x v="3"/>
    <x v="1"/>
  </r>
  <r>
    <x v="80"/>
    <x v="2"/>
    <x v="1"/>
    <n v="5632"/>
    <x v="66"/>
    <x v="0"/>
  </r>
  <r>
    <x v="81"/>
    <x v="2"/>
    <x v="1"/>
    <n v="5583"/>
    <x v="67"/>
    <x v="0"/>
  </r>
  <r>
    <x v="82"/>
    <x v="0"/>
    <x v="0"/>
    <n v="6763"/>
    <x v="68"/>
    <x v="1"/>
  </r>
  <r>
    <x v="83"/>
    <x v="2"/>
    <x v="1"/>
    <n v="5182"/>
    <x v="69"/>
    <x v="0"/>
  </r>
  <r>
    <x v="84"/>
    <x v="2"/>
    <x v="1"/>
    <n v="5084"/>
    <x v="34"/>
    <x v="0"/>
  </r>
  <r>
    <x v="85"/>
    <x v="1"/>
    <x v="0"/>
    <n v="2054"/>
    <x v="2"/>
    <x v="1"/>
  </r>
  <r>
    <x v="86"/>
    <x v="3"/>
    <x v="0"/>
    <n v="7094"/>
    <x v="2"/>
    <x v="3"/>
  </r>
  <r>
    <x v="87"/>
    <x v="0"/>
    <x v="0"/>
    <n v="6087"/>
    <x v="70"/>
    <x v="0"/>
  </r>
  <r>
    <x v="88"/>
    <x v="5"/>
    <x v="1"/>
    <n v="5605"/>
    <x v="71"/>
    <x v="2"/>
  </r>
  <r>
    <x v="89"/>
    <x v="6"/>
    <x v="1"/>
    <n v="9333"/>
    <x v="72"/>
    <x v="0"/>
  </r>
  <r>
    <x v="90"/>
    <x v="6"/>
    <x v="1"/>
    <n v="8775"/>
    <x v="73"/>
    <x v="3"/>
  </r>
  <r>
    <x v="91"/>
    <x v="1"/>
    <x v="0"/>
    <n v="2011"/>
    <x v="74"/>
    <x v="1"/>
  </r>
  <r>
    <x v="92"/>
    <x v="2"/>
    <x v="1"/>
    <n v="5030"/>
    <x v="68"/>
    <x v="3"/>
  </r>
  <r>
    <x v="93"/>
    <x v="2"/>
    <x v="1"/>
    <n v="5021"/>
    <x v="75"/>
    <x v="0"/>
  </r>
  <r>
    <x v="94"/>
    <x v="3"/>
    <x v="0"/>
    <n v="1002"/>
    <x v="66"/>
    <x v="4"/>
  </r>
  <r>
    <x v="95"/>
    <x v="4"/>
    <x v="1"/>
    <n v="8141"/>
    <x v="76"/>
    <x v="1"/>
  </r>
  <r>
    <x v="96"/>
    <x v="4"/>
    <x v="1"/>
    <n v="3644"/>
    <x v="76"/>
    <x v="5"/>
  </r>
  <r>
    <x v="97"/>
    <x v="4"/>
    <x v="1"/>
    <n v="1380"/>
    <x v="76"/>
    <x v="4"/>
  </r>
  <r>
    <x v="98"/>
    <x v="1"/>
    <x v="0"/>
    <n v="8354"/>
    <x v="76"/>
    <x v="3"/>
  </r>
  <r>
    <x v="99"/>
    <x v="2"/>
    <x v="1"/>
    <n v="5002"/>
    <x v="77"/>
    <x v="2"/>
  </r>
  <r>
    <x v="100"/>
    <x v="5"/>
    <x v="1"/>
    <n v="5321"/>
    <x v="78"/>
    <x v="2"/>
  </r>
  <r>
    <x v="101"/>
    <x v="6"/>
    <x v="1"/>
    <n v="3647"/>
    <x v="79"/>
    <x v="0"/>
  </r>
  <r>
    <x v="102"/>
    <x v="5"/>
    <x v="1"/>
    <n v="4715"/>
    <x v="80"/>
    <x v="1"/>
  </r>
  <r>
    <x v="103"/>
    <x v="0"/>
    <x v="0"/>
    <n v="7457"/>
    <x v="79"/>
    <x v="0"/>
  </r>
  <r>
    <x v="104"/>
    <x v="6"/>
    <x v="1"/>
    <n v="3767"/>
    <x v="81"/>
    <x v="5"/>
  </r>
  <r>
    <x v="105"/>
    <x v="1"/>
    <x v="0"/>
    <n v="4685"/>
    <x v="82"/>
    <x v="3"/>
  </r>
  <r>
    <x v="106"/>
    <x v="2"/>
    <x v="1"/>
    <n v="4904"/>
    <x v="66"/>
    <x v="6"/>
  </r>
  <r>
    <x v="107"/>
    <x v="5"/>
    <x v="1"/>
    <n v="4512"/>
    <x v="8"/>
    <x v="6"/>
  </r>
  <r>
    <x v="108"/>
    <x v="5"/>
    <x v="1"/>
    <n v="4364"/>
    <x v="53"/>
    <x v="5"/>
  </r>
  <r>
    <x v="109"/>
    <x v="1"/>
    <x v="0"/>
    <n v="9630"/>
    <x v="83"/>
    <x v="3"/>
  </r>
  <r>
    <x v="110"/>
    <x v="2"/>
    <x v="1"/>
    <n v="4781"/>
    <x v="84"/>
    <x v="2"/>
  </r>
  <r>
    <x v="111"/>
    <x v="1"/>
    <x v="0"/>
    <n v="7231"/>
    <x v="58"/>
    <x v="1"/>
  </r>
  <r>
    <x v="112"/>
    <x v="1"/>
    <x v="0"/>
    <n v="8891"/>
    <x v="85"/>
    <x v="4"/>
  </r>
  <r>
    <x v="113"/>
    <x v="2"/>
    <x v="1"/>
    <n v="4766"/>
    <x v="86"/>
    <x v="3"/>
  </r>
  <r>
    <x v="114"/>
    <x v="2"/>
    <x v="1"/>
    <n v="4582"/>
    <x v="23"/>
    <x v="0"/>
  </r>
  <r>
    <x v="115"/>
    <x v="4"/>
    <x v="1"/>
    <n v="4514"/>
    <x v="87"/>
    <x v="0"/>
  </r>
  <r>
    <x v="116"/>
    <x v="6"/>
    <x v="1"/>
    <n v="5480"/>
    <x v="77"/>
    <x v="0"/>
  </r>
  <r>
    <x v="117"/>
    <x v="2"/>
    <x v="1"/>
    <n v="4399"/>
    <x v="88"/>
    <x v="1"/>
  </r>
  <r>
    <x v="118"/>
    <x v="2"/>
    <x v="1"/>
    <n v="4387"/>
    <x v="89"/>
    <x v="0"/>
  </r>
  <r>
    <x v="119"/>
    <x v="4"/>
    <x v="1"/>
    <n v="4819"/>
    <x v="90"/>
    <x v="6"/>
  </r>
  <r>
    <x v="120"/>
    <x v="1"/>
    <x v="0"/>
    <n v="6343"/>
    <x v="91"/>
    <x v="1"/>
  </r>
  <r>
    <x v="121"/>
    <x v="4"/>
    <x v="1"/>
    <n v="2318"/>
    <x v="92"/>
    <x v="1"/>
  </r>
  <r>
    <x v="122"/>
    <x v="4"/>
    <x v="1"/>
    <n v="220"/>
    <x v="93"/>
    <x v="1"/>
  </r>
  <r>
    <x v="123"/>
    <x v="4"/>
    <x v="1"/>
    <n v="6341"/>
    <x v="93"/>
    <x v="6"/>
  </r>
  <r>
    <x v="124"/>
    <x v="5"/>
    <x v="1"/>
    <n v="4325"/>
    <x v="94"/>
    <x v="2"/>
  </r>
  <r>
    <x v="125"/>
    <x v="1"/>
    <x v="0"/>
    <n v="3027"/>
    <x v="93"/>
    <x v="1"/>
  </r>
  <r>
    <x v="126"/>
    <x v="4"/>
    <x v="1"/>
    <n v="850"/>
    <x v="95"/>
    <x v="6"/>
  </r>
  <r>
    <x v="127"/>
    <x v="2"/>
    <x v="1"/>
    <n v="4248"/>
    <x v="96"/>
    <x v="4"/>
  </r>
  <r>
    <x v="128"/>
    <x v="1"/>
    <x v="0"/>
    <n v="3800"/>
    <x v="97"/>
    <x v="0"/>
  </r>
  <r>
    <x v="129"/>
    <x v="0"/>
    <x v="0"/>
    <n v="5751"/>
    <x v="98"/>
    <x v="1"/>
  </r>
  <r>
    <x v="130"/>
    <x v="5"/>
    <x v="1"/>
    <n v="4264"/>
    <x v="99"/>
    <x v="4"/>
  </r>
  <r>
    <x v="131"/>
    <x v="2"/>
    <x v="1"/>
    <n v="4243"/>
    <x v="100"/>
    <x v="0"/>
  </r>
  <r>
    <x v="132"/>
    <x v="2"/>
    <x v="1"/>
    <n v="4054"/>
    <x v="59"/>
    <x v="0"/>
  </r>
  <r>
    <x v="133"/>
    <x v="3"/>
    <x v="0"/>
    <n v="8416"/>
    <x v="101"/>
    <x v="4"/>
  </r>
  <r>
    <x v="134"/>
    <x v="2"/>
    <x v="1"/>
    <n v="4029"/>
    <x v="42"/>
    <x v="4"/>
  </r>
  <r>
    <x v="135"/>
    <x v="1"/>
    <x v="0"/>
    <n v="7854"/>
    <x v="55"/>
    <x v="0"/>
  </r>
  <r>
    <x v="136"/>
    <x v="4"/>
    <x v="1"/>
    <n v="859"/>
    <x v="102"/>
    <x v="0"/>
  </r>
  <r>
    <x v="137"/>
    <x v="1"/>
    <x v="0"/>
    <n v="8049"/>
    <x v="103"/>
    <x v="0"/>
  </r>
  <r>
    <x v="138"/>
    <x v="2"/>
    <x v="1"/>
    <n v="4016"/>
    <x v="60"/>
    <x v="3"/>
  </r>
  <r>
    <x v="139"/>
    <x v="0"/>
    <x v="0"/>
    <n v="1743"/>
    <x v="104"/>
    <x v="0"/>
  </r>
  <r>
    <x v="140"/>
    <x v="5"/>
    <x v="1"/>
    <n v="4104"/>
    <x v="79"/>
    <x v="0"/>
  </r>
  <r>
    <x v="141"/>
    <x v="5"/>
    <x v="1"/>
    <n v="3944"/>
    <x v="105"/>
    <x v="1"/>
  </r>
  <r>
    <x v="142"/>
    <x v="1"/>
    <x v="0"/>
    <n v="4483"/>
    <x v="106"/>
    <x v="3"/>
  </r>
  <r>
    <x v="143"/>
    <x v="5"/>
    <x v="1"/>
    <n v="3844"/>
    <x v="107"/>
    <x v="2"/>
  </r>
  <r>
    <x v="144"/>
    <x v="0"/>
    <x v="0"/>
    <n v="7654"/>
    <x v="108"/>
    <x v="0"/>
  </r>
  <r>
    <x v="145"/>
    <x v="5"/>
    <x v="1"/>
    <n v="2763"/>
    <x v="109"/>
    <x v="5"/>
  </r>
  <r>
    <x v="146"/>
    <x v="3"/>
    <x v="0"/>
    <n v="5761"/>
    <x v="105"/>
    <x v="3"/>
  </r>
  <r>
    <x v="147"/>
    <x v="2"/>
    <x v="1"/>
    <n v="3917"/>
    <x v="110"/>
    <x v="0"/>
  </r>
  <r>
    <x v="148"/>
    <x v="2"/>
    <x v="1"/>
    <n v="3642"/>
    <x v="111"/>
    <x v="5"/>
  </r>
  <r>
    <x v="149"/>
    <x v="2"/>
    <x v="1"/>
    <n v="3552"/>
    <x v="38"/>
    <x v="6"/>
  </r>
  <r>
    <x v="150"/>
    <x v="2"/>
    <x v="1"/>
    <n v="3210"/>
    <x v="112"/>
    <x v="3"/>
  </r>
  <r>
    <x v="151"/>
    <x v="2"/>
    <x v="1"/>
    <n v="2836"/>
    <x v="113"/>
    <x v="3"/>
  </r>
  <r>
    <x v="152"/>
    <x v="2"/>
    <x v="1"/>
    <n v="2795"/>
    <x v="34"/>
    <x v="0"/>
  </r>
  <r>
    <x v="153"/>
    <x v="1"/>
    <x v="0"/>
    <n v="4390"/>
    <x v="114"/>
    <x v="6"/>
  </r>
  <r>
    <x v="154"/>
    <x v="1"/>
    <x v="0"/>
    <n v="352"/>
    <x v="114"/>
    <x v="5"/>
  </r>
  <r>
    <x v="155"/>
    <x v="5"/>
    <x v="1"/>
    <n v="2455"/>
    <x v="115"/>
    <x v="5"/>
  </r>
  <r>
    <x v="156"/>
    <x v="2"/>
    <x v="1"/>
    <n v="2427"/>
    <x v="116"/>
    <x v="2"/>
  </r>
  <r>
    <x v="157"/>
    <x v="2"/>
    <x v="1"/>
    <n v="2402"/>
    <x v="117"/>
    <x v="3"/>
  </r>
  <r>
    <x v="158"/>
    <x v="4"/>
    <x v="1"/>
    <n v="3861"/>
    <x v="118"/>
    <x v="0"/>
  </r>
  <r>
    <x v="159"/>
    <x v="1"/>
    <x v="0"/>
    <n v="7927"/>
    <x v="119"/>
    <x v="3"/>
  </r>
  <r>
    <x v="160"/>
    <x v="2"/>
    <x v="1"/>
    <n v="2382"/>
    <x v="33"/>
    <x v="0"/>
  </r>
  <r>
    <x v="161"/>
    <x v="6"/>
    <x v="1"/>
    <n v="5523"/>
    <x v="120"/>
    <x v="4"/>
  </r>
  <r>
    <x v="162"/>
    <x v="1"/>
    <x v="0"/>
    <n v="5936"/>
    <x v="120"/>
    <x v="1"/>
  </r>
  <r>
    <x v="163"/>
    <x v="0"/>
    <x v="0"/>
    <n v="7251"/>
    <x v="121"/>
    <x v="3"/>
  </r>
  <r>
    <x v="164"/>
    <x v="4"/>
    <x v="1"/>
    <n v="6187"/>
    <x v="122"/>
    <x v="4"/>
  </r>
  <r>
    <x v="165"/>
    <x v="2"/>
    <x v="1"/>
    <n v="2320"/>
    <x v="123"/>
    <x v="1"/>
  </r>
  <r>
    <x v="166"/>
    <x v="0"/>
    <x v="0"/>
    <n v="682"/>
    <x v="112"/>
    <x v="3"/>
  </r>
  <r>
    <x v="167"/>
    <x v="2"/>
    <x v="1"/>
    <n v="2116"/>
    <x v="124"/>
    <x v="0"/>
  </r>
  <r>
    <x v="168"/>
    <x v="0"/>
    <x v="0"/>
    <n v="5346"/>
    <x v="125"/>
    <x v="3"/>
  </r>
  <r>
    <x v="169"/>
    <x v="2"/>
    <x v="1"/>
    <n v="1841"/>
    <x v="126"/>
    <x v="0"/>
  </r>
  <r>
    <x v="170"/>
    <x v="0"/>
    <x v="0"/>
    <n v="4603"/>
    <x v="127"/>
    <x v="0"/>
  </r>
  <r>
    <x v="171"/>
    <x v="5"/>
    <x v="1"/>
    <n v="2417"/>
    <x v="31"/>
    <x v="2"/>
  </r>
  <r>
    <x v="172"/>
    <x v="5"/>
    <x v="1"/>
    <n v="2193"/>
    <x v="69"/>
    <x v="2"/>
  </r>
  <r>
    <x v="173"/>
    <x v="2"/>
    <x v="1"/>
    <n v="1197"/>
    <x v="117"/>
    <x v="4"/>
  </r>
  <r>
    <x v="174"/>
    <x v="2"/>
    <x v="1"/>
    <n v="1135"/>
    <x v="17"/>
    <x v="1"/>
  </r>
  <r>
    <x v="175"/>
    <x v="2"/>
    <x v="1"/>
    <n v="1054"/>
    <x v="49"/>
    <x v="6"/>
  </r>
  <r>
    <x v="176"/>
    <x v="2"/>
    <x v="1"/>
    <n v="1004"/>
    <x v="128"/>
    <x v="6"/>
  </r>
  <r>
    <x v="177"/>
    <x v="3"/>
    <x v="0"/>
    <n v="5015"/>
    <x v="117"/>
    <x v="4"/>
  </r>
  <r>
    <x v="178"/>
    <x v="4"/>
    <x v="1"/>
    <n v="5818"/>
    <x v="129"/>
    <x v="0"/>
  </r>
  <r>
    <x v="179"/>
    <x v="2"/>
    <x v="1"/>
    <n v="852"/>
    <x v="101"/>
    <x v="0"/>
  </r>
  <r>
    <x v="180"/>
    <x v="0"/>
    <x v="0"/>
    <n v="3011"/>
    <x v="88"/>
    <x v="0"/>
  </r>
  <r>
    <x v="181"/>
    <x v="5"/>
    <x v="1"/>
    <n v="2060"/>
    <x v="29"/>
    <x v="2"/>
  </r>
  <r>
    <x v="182"/>
    <x v="5"/>
    <x v="1"/>
    <n v="1942"/>
    <x v="130"/>
    <x v="2"/>
  </r>
  <r>
    <x v="183"/>
    <x v="2"/>
    <x v="1"/>
    <n v="793"/>
    <x v="131"/>
    <x v="4"/>
  </r>
  <r>
    <x v="184"/>
    <x v="0"/>
    <x v="0"/>
    <n v="4846"/>
    <x v="132"/>
    <x v="1"/>
  </r>
  <r>
    <x v="185"/>
    <x v="1"/>
    <x v="0"/>
    <n v="284"/>
    <x v="132"/>
    <x v="3"/>
  </r>
  <r>
    <x v="186"/>
    <x v="4"/>
    <x v="1"/>
    <n v="8283"/>
    <x v="133"/>
    <x v="1"/>
  </r>
  <r>
    <x v="187"/>
    <x v="4"/>
    <x v="1"/>
    <n v="9990"/>
    <x v="9"/>
    <x v="5"/>
  </r>
  <r>
    <x v="188"/>
    <x v="2"/>
    <x v="1"/>
    <n v="617"/>
    <x v="134"/>
    <x v="0"/>
  </r>
  <r>
    <x v="189"/>
    <x v="5"/>
    <x v="1"/>
    <n v="1777"/>
    <x v="135"/>
    <x v="2"/>
  </r>
  <r>
    <x v="190"/>
    <x v="2"/>
    <x v="1"/>
    <n v="592"/>
    <x v="136"/>
    <x v="0"/>
  </r>
  <r>
    <x v="191"/>
    <x v="0"/>
    <x v="0"/>
    <n v="4673"/>
    <x v="137"/>
    <x v="0"/>
  </r>
  <r>
    <x v="192"/>
    <x v="0"/>
    <x v="0"/>
    <n v="9104"/>
    <x v="138"/>
    <x v="2"/>
  </r>
  <r>
    <x v="193"/>
    <x v="5"/>
    <x v="1"/>
    <n v="1760"/>
    <x v="75"/>
    <x v="4"/>
  </r>
  <r>
    <x v="194"/>
    <x v="3"/>
    <x v="0"/>
    <n v="3278"/>
    <x v="139"/>
    <x v="3"/>
  </r>
  <r>
    <x v="195"/>
    <x v="2"/>
    <x v="1"/>
    <n v="474"/>
    <x v="94"/>
    <x v="3"/>
  </r>
  <r>
    <x v="196"/>
    <x v="2"/>
    <x v="1"/>
    <n v="424"/>
    <x v="140"/>
    <x v="4"/>
  </r>
  <r>
    <x v="197"/>
    <x v="2"/>
    <x v="1"/>
    <n v="235"/>
    <x v="141"/>
    <x v="0"/>
  </r>
  <r>
    <x v="198"/>
    <x v="2"/>
    <x v="1"/>
    <n v="136"/>
    <x v="33"/>
    <x v="5"/>
  </r>
  <r>
    <x v="199"/>
    <x v="2"/>
    <x v="1"/>
    <n v="135"/>
    <x v="6"/>
    <x v="5"/>
  </r>
  <r>
    <x v="200"/>
    <x v="5"/>
    <x v="1"/>
    <n v="1704"/>
    <x v="142"/>
    <x v="1"/>
  </r>
  <r>
    <x v="201"/>
    <x v="2"/>
    <x v="1"/>
    <n v="107"/>
    <x v="143"/>
    <x v="2"/>
  </r>
  <r>
    <x v="202"/>
    <x v="3"/>
    <x v="0"/>
    <n v="1541"/>
    <x v="144"/>
    <x v="1"/>
  </r>
  <r>
    <x v="203"/>
    <x v="4"/>
    <x v="1"/>
    <n v="2782"/>
    <x v="115"/>
    <x v="1"/>
  </r>
  <r>
    <x v="204"/>
    <x v="5"/>
    <x v="1"/>
    <n v="1161"/>
    <x v="145"/>
    <x v="0"/>
  </r>
  <r>
    <x v="205"/>
    <x v="5"/>
    <x v="1"/>
    <n v="1128"/>
    <x v="146"/>
    <x v="0"/>
  </r>
  <r>
    <x v="206"/>
    <x v="5"/>
    <x v="1"/>
    <n v="521"/>
    <x v="110"/>
    <x v="5"/>
  </r>
  <r>
    <x v="207"/>
    <x v="0"/>
    <x v="0"/>
    <n v="9127"/>
    <x v="147"/>
    <x v="0"/>
  </r>
  <r>
    <x v="208"/>
    <x v="5"/>
    <x v="1"/>
    <n v="330"/>
    <x v="93"/>
    <x v="3"/>
  </r>
  <r>
    <x v="209"/>
    <x v="3"/>
    <x v="0"/>
    <n v="680"/>
    <x v="135"/>
    <x v="2"/>
  </r>
  <r>
    <x v="210"/>
    <x v="4"/>
    <x v="1"/>
    <n v="958"/>
    <x v="148"/>
    <x v="0"/>
  </r>
  <r>
    <x v="211"/>
    <x v="0"/>
    <x v="0"/>
    <n v="2613"/>
    <x v="148"/>
    <x v="4"/>
  </r>
  <r>
    <x v="212"/>
    <x v="0"/>
    <x v="0"/>
    <n v="339"/>
    <x v="149"/>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x v="0"/>
    <x v="0"/>
  </r>
  <r>
    <n v="2"/>
    <x v="1"/>
    <x v="0"/>
    <x v="1"/>
    <x v="1"/>
    <x v="1"/>
  </r>
  <r>
    <n v="85"/>
    <x v="2"/>
    <x v="1"/>
    <x v="2"/>
    <x v="2"/>
    <x v="2"/>
  </r>
  <r>
    <n v="78"/>
    <x v="2"/>
    <x v="1"/>
    <x v="3"/>
    <x v="3"/>
    <x v="1"/>
  </r>
  <r>
    <n v="5"/>
    <x v="3"/>
    <x v="0"/>
    <x v="4"/>
    <x v="4"/>
    <x v="3"/>
  </r>
  <r>
    <n v="6"/>
    <x v="4"/>
    <x v="1"/>
    <x v="5"/>
    <x v="5"/>
    <x v="0"/>
  </r>
  <r>
    <n v="7"/>
    <x v="1"/>
    <x v="0"/>
    <x v="6"/>
    <x v="5"/>
    <x v="4"/>
  </r>
  <r>
    <n v="44"/>
    <x v="2"/>
    <x v="1"/>
    <x v="7"/>
    <x v="6"/>
    <x v="4"/>
  </r>
  <r>
    <n v="32"/>
    <x v="5"/>
    <x v="1"/>
    <x v="8"/>
    <x v="7"/>
    <x v="4"/>
  </r>
  <r>
    <n v="207"/>
    <x v="5"/>
    <x v="1"/>
    <x v="9"/>
    <x v="8"/>
    <x v="3"/>
  </r>
  <r>
    <n v="189"/>
    <x v="2"/>
    <x v="1"/>
    <x v="10"/>
    <x v="9"/>
    <x v="4"/>
  </r>
  <r>
    <n v="12"/>
    <x v="1"/>
    <x v="0"/>
    <x v="11"/>
    <x v="10"/>
    <x v="0"/>
  </r>
  <r>
    <n v="13"/>
    <x v="0"/>
    <x v="0"/>
    <x v="12"/>
    <x v="11"/>
    <x v="3"/>
  </r>
  <r>
    <n v="14"/>
    <x v="1"/>
    <x v="0"/>
    <x v="13"/>
    <x v="12"/>
    <x v="5"/>
  </r>
  <r>
    <n v="156"/>
    <x v="5"/>
    <x v="1"/>
    <x v="14"/>
    <x v="13"/>
    <x v="0"/>
  </r>
  <r>
    <n v="128"/>
    <x v="2"/>
    <x v="1"/>
    <x v="15"/>
    <x v="14"/>
    <x v="1"/>
  </r>
  <r>
    <n v="184"/>
    <x v="2"/>
    <x v="1"/>
    <x v="16"/>
    <x v="15"/>
    <x v="0"/>
  </r>
  <r>
    <n v="152"/>
    <x v="2"/>
    <x v="1"/>
    <x v="17"/>
    <x v="16"/>
    <x v="1"/>
  </r>
  <r>
    <n v="19"/>
    <x v="1"/>
    <x v="0"/>
    <x v="18"/>
    <x v="17"/>
    <x v="1"/>
  </r>
  <r>
    <n v="172"/>
    <x v="5"/>
    <x v="1"/>
    <x v="19"/>
    <x v="18"/>
    <x v="2"/>
  </r>
  <r>
    <n v="21"/>
    <x v="4"/>
    <x v="1"/>
    <x v="20"/>
    <x v="19"/>
    <x v="2"/>
  </r>
  <r>
    <n v="199"/>
    <x v="2"/>
    <x v="1"/>
    <x v="21"/>
    <x v="20"/>
    <x v="3"/>
  </r>
  <r>
    <n v="67"/>
    <x v="2"/>
    <x v="1"/>
    <x v="22"/>
    <x v="21"/>
    <x v="6"/>
  </r>
  <r>
    <n v="119"/>
    <x v="2"/>
    <x v="1"/>
    <x v="23"/>
    <x v="22"/>
    <x v="5"/>
  </r>
  <r>
    <n v="25"/>
    <x v="3"/>
    <x v="0"/>
    <x v="24"/>
    <x v="23"/>
    <x v="1"/>
  </r>
  <r>
    <n v="26"/>
    <x v="0"/>
    <x v="0"/>
    <x v="25"/>
    <x v="23"/>
    <x v="4"/>
  </r>
  <r>
    <n v="27"/>
    <x v="6"/>
    <x v="1"/>
    <x v="26"/>
    <x v="24"/>
    <x v="2"/>
  </r>
  <r>
    <n v="28"/>
    <x v="3"/>
    <x v="0"/>
    <x v="27"/>
    <x v="24"/>
    <x v="0"/>
  </r>
  <r>
    <n v="29"/>
    <x v="3"/>
    <x v="0"/>
    <x v="28"/>
    <x v="25"/>
    <x v="3"/>
  </r>
  <r>
    <n v="79"/>
    <x v="5"/>
    <x v="1"/>
    <x v="29"/>
    <x v="3"/>
    <x v="2"/>
  </r>
  <r>
    <n v="31"/>
    <x v="6"/>
    <x v="1"/>
    <x v="30"/>
    <x v="26"/>
    <x v="0"/>
  </r>
  <r>
    <n v="37"/>
    <x v="5"/>
    <x v="1"/>
    <x v="31"/>
    <x v="27"/>
    <x v="0"/>
  </r>
  <r>
    <n v="30"/>
    <x v="5"/>
    <x v="1"/>
    <x v="32"/>
    <x v="28"/>
    <x v="2"/>
  </r>
  <r>
    <n v="34"/>
    <x v="1"/>
    <x v="0"/>
    <x v="33"/>
    <x v="29"/>
    <x v="3"/>
  </r>
  <r>
    <n v="142"/>
    <x v="5"/>
    <x v="1"/>
    <x v="34"/>
    <x v="30"/>
    <x v="2"/>
  </r>
  <r>
    <n v="10"/>
    <x v="5"/>
    <x v="1"/>
    <x v="35"/>
    <x v="31"/>
    <x v="5"/>
  </r>
  <r>
    <n v="144"/>
    <x v="5"/>
    <x v="1"/>
    <x v="36"/>
    <x v="32"/>
    <x v="5"/>
  </r>
  <r>
    <n v="38"/>
    <x v="0"/>
    <x v="0"/>
    <x v="37"/>
    <x v="27"/>
    <x v="1"/>
  </r>
  <r>
    <n v="4"/>
    <x v="2"/>
    <x v="1"/>
    <x v="38"/>
    <x v="4"/>
    <x v="5"/>
  </r>
  <r>
    <n v="197"/>
    <x v="2"/>
    <x v="1"/>
    <x v="39"/>
    <x v="33"/>
    <x v="4"/>
  </r>
  <r>
    <n v="41"/>
    <x v="0"/>
    <x v="0"/>
    <x v="40"/>
    <x v="34"/>
    <x v="1"/>
  </r>
  <r>
    <n v="42"/>
    <x v="1"/>
    <x v="0"/>
    <x v="41"/>
    <x v="35"/>
    <x v="2"/>
  </r>
  <r>
    <n v="11"/>
    <x v="2"/>
    <x v="1"/>
    <x v="42"/>
    <x v="31"/>
    <x v="3"/>
  </r>
  <r>
    <n v="132"/>
    <x v="2"/>
    <x v="1"/>
    <x v="43"/>
    <x v="36"/>
    <x v="4"/>
  </r>
  <r>
    <n v="45"/>
    <x v="3"/>
    <x v="0"/>
    <x v="44"/>
    <x v="37"/>
    <x v="3"/>
  </r>
  <r>
    <n v="173"/>
    <x v="5"/>
    <x v="1"/>
    <x v="45"/>
    <x v="38"/>
    <x v="1"/>
  </r>
  <r>
    <n v="47"/>
    <x v="4"/>
    <x v="1"/>
    <x v="46"/>
    <x v="39"/>
    <x v="3"/>
  </r>
  <r>
    <n v="48"/>
    <x v="4"/>
    <x v="1"/>
    <x v="47"/>
    <x v="40"/>
    <x v="0"/>
  </r>
  <r>
    <n v="65"/>
    <x v="2"/>
    <x v="1"/>
    <x v="48"/>
    <x v="41"/>
    <x v="1"/>
  </r>
  <r>
    <n v="50"/>
    <x v="0"/>
    <x v="0"/>
    <x v="49"/>
    <x v="42"/>
    <x v="3"/>
  </r>
  <r>
    <n v="158"/>
    <x v="2"/>
    <x v="1"/>
    <x v="50"/>
    <x v="43"/>
    <x v="0"/>
  </r>
  <r>
    <n v="52"/>
    <x v="6"/>
    <x v="1"/>
    <x v="51"/>
    <x v="44"/>
    <x v="4"/>
  </r>
  <r>
    <n v="15"/>
    <x v="5"/>
    <x v="1"/>
    <x v="52"/>
    <x v="45"/>
    <x v="2"/>
  </r>
  <r>
    <n v="35"/>
    <x v="5"/>
    <x v="1"/>
    <x v="53"/>
    <x v="46"/>
    <x v="2"/>
  </r>
  <r>
    <n v="55"/>
    <x v="0"/>
    <x v="0"/>
    <x v="54"/>
    <x v="47"/>
    <x v="1"/>
  </r>
  <r>
    <n v="175"/>
    <x v="2"/>
    <x v="1"/>
    <x v="55"/>
    <x v="48"/>
    <x v="4"/>
  </r>
  <r>
    <n v="57"/>
    <x v="0"/>
    <x v="0"/>
    <x v="56"/>
    <x v="49"/>
    <x v="0"/>
  </r>
  <r>
    <n v="58"/>
    <x v="1"/>
    <x v="0"/>
    <x v="57"/>
    <x v="50"/>
    <x v="3"/>
  </r>
  <r>
    <n v="191"/>
    <x v="2"/>
    <x v="1"/>
    <x v="58"/>
    <x v="51"/>
    <x v="0"/>
  </r>
  <r>
    <n v="60"/>
    <x v="4"/>
    <x v="1"/>
    <x v="59"/>
    <x v="52"/>
    <x v="4"/>
  </r>
  <r>
    <n v="53"/>
    <x v="5"/>
    <x v="1"/>
    <x v="60"/>
    <x v="53"/>
    <x v="2"/>
  </r>
  <r>
    <n v="62"/>
    <x v="1"/>
    <x v="0"/>
    <x v="61"/>
    <x v="54"/>
    <x v="5"/>
  </r>
  <r>
    <n v="135"/>
    <x v="2"/>
    <x v="1"/>
    <x v="62"/>
    <x v="55"/>
    <x v="2"/>
  </r>
  <r>
    <n v="194"/>
    <x v="5"/>
    <x v="1"/>
    <x v="63"/>
    <x v="56"/>
    <x v="0"/>
  </r>
  <r>
    <n v="170"/>
    <x v="2"/>
    <x v="1"/>
    <x v="64"/>
    <x v="57"/>
    <x v="6"/>
  </r>
  <r>
    <n v="157"/>
    <x v="2"/>
    <x v="1"/>
    <x v="65"/>
    <x v="13"/>
    <x v="2"/>
  </r>
  <r>
    <n v="111"/>
    <x v="2"/>
    <x v="1"/>
    <x v="66"/>
    <x v="58"/>
    <x v="5"/>
  </r>
  <r>
    <n v="68"/>
    <x v="0"/>
    <x v="0"/>
    <x v="67"/>
    <x v="21"/>
    <x v="3"/>
  </r>
  <r>
    <n v="8"/>
    <x v="2"/>
    <x v="1"/>
    <x v="68"/>
    <x v="31"/>
    <x v="6"/>
  </r>
  <r>
    <n v="70"/>
    <x v="6"/>
    <x v="1"/>
    <x v="69"/>
    <x v="59"/>
    <x v="0"/>
  </r>
  <r>
    <n v="71"/>
    <x v="6"/>
    <x v="1"/>
    <x v="70"/>
    <x v="59"/>
    <x v="1"/>
  </r>
  <r>
    <n v="148"/>
    <x v="2"/>
    <x v="1"/>
    <x v="71"/>
    <x v="60"/>
    <x v="6"/>
  </r>
  <r>
    <n v="73"/>
    <x v="4"/>
    <x v="1"/>
    <x v="72"/>
    <x v="61"/>
    <x v="5"/>
  </r>
  <r>
    <n v="161"/>
    <x v="2"/>
    <x v="1"/>
    <x v="73"/>
    <x v="62"/>
    <x v="0"/>
  </r>
  <r>
    <n v="46"/>
    <x v="5"/>
    <x v="1"/>
    <x v="74"/>
    <x v="63"/>
    <x v="6"/>
  </r>
  <r>
    <n v="81"/>
    <x v="2"/>
    <x v="1"/>
    <x v="75"/>
    <x v="64"/>
    <x v="5"/>
  </r>
  <r>
    <n v="77"/>
    <x v="4"/>
    <x v="1"/>
    <x v="76"/>
    <x v="3"/>
    <x v="0"/>
  </r>
  <r>
    <n v="72"/>
    <x v="2"/>
    <x v="1"/>
    <x v="77"/>
    <x v="61"/>
    <x v="0"/>
  </r>
  <r>
    <n v="36"/>
    <x v="5"/>
    <x v="1"/>
    <x v="78"/>
    <x v="65"/>
    <x v="4"/>
  </r>
  <r>
    <n v="80"/>
    <x v="0"/>
    <x v="0"/>
    <x v="79"/>
    <x v="3"/>
    <x v="1"/>
  </r>
  <r>
    <n v="93"/>
    <x v="2"/>
    <x v="1"/>
    <x v="80"/>
    <x v="66"/>
    <x v="0"/>
  </r>
  <r>
    <n v="153"/>
    <x v="2"/>
    <x v="1"/>
    <x v="81"/>
    <x v="67"/>
    <x v="0"/>
  </r>
  <r>
    <n v="83"/>
    <x v="0"/>
    <x v="0"/>
    <x v="82"/>
    <x v="68"/>
    <x v="1"/>
  </r>
  <r>
    <n v="100"/>
    <x v="2"/>
    <x v="1"/>
    <x v="83"/>
    <x v="69"/>
    <x v="0"/>
  </r>
  <r>
    <n v="40"/>
    <x v="2"/>
    <x v="1"/>
    <x v="84"/>
    <x v="34"/>
    <x v="0"/>
  </r>
  <r>
    <n v="86"/>
    <x v="1"/>
    <x v="0"/>
    <x v="85"/>
    <x v="2"/>
    <x v="1"/>
  </r>
  <r>
    <n v="87"/>
    <x v="3"/>
    <x v="0"/>
    <x v="86"/>
    <x v="2"/>
    <x v="3"/>
  </r>
  <r>
    <n v="88"/>
    <x v="0"/>
    <x v="0"/>
    <x v="87"/>
    <x v="70"/>
    <x v="0"/>
  </r>
  <r>
    <n v="109"/>
    <x v="5"/>
    <x v="1"/>
    <x v="88"/>
    <x v="71"/>
    <x v="2"/>
  </r>
  <r>
    <n v="90"/>
    <x v="6"/>
    <x v="1"/>
    <x v="89"/>
    <x v="72"/>
    <x v="0"/>
  </r>
  <r>
    <n v="91"/>
    <x v="6"/>
    <x v="1"/>
    <x v="90"/>
    <x v="73"/>
    <x v="3"/>
  </r>
  <r>
    <n v="92"/>
    <x v="1"/>
    <x v="0"/>
    <x v="91"/>
    <x v="74"/>
    <x v="1"/>
  </r>
  <r>
    <n v="82"/>
    <x v="2"/>
    <x v="1"/>
    <x v="92"/>
    <x v="68"/>
    <x v="3"/>
  </r>
  <r>
    <n v="200"/>
    <x v="2"/>
    <x v="1"/>
    <x v="93"/>
    <x v="75"/>
    <x v="0"/>
  </r>
  <r>
    <n v="95"/>
    <x v="3"/>
    <x v="0"/>
    <x v="94"/>
    <x v="66"/>
    <x v="4"/>
  </r>
  <r>
    <n v="96"/>
    <x v="4"/>
    <x v="1"/>
    <x v="95"/>
    <x v="76"/>
    <x v="1"/>
  </r>
  <r>
    <n v="97"/>
    <x v="4"/>
    <x v="1"/>
    <x v="96"/>
    <x v="76"/>
    <x v="5"/>
  </r>
  <r>
    <n v="98"/>
    <x v="4"/>
    <x v="1"/>
    <x v="97"/>
    <x v="76"/>
    <x v="4"/>
  </r>
  <r>
    <n v="99"/>
    <x v="1"/>
    <x v="0"/>
    <x v="98"/>
    <x v="76"/>
    <x v="3"/>
  </r>
  <r>
    <n v="118"/>
    <x v="2"/>
    <x v="1"/>
    <x v="99"/>
    <x v="77"/>
    <x v="2"/>
  </r>
  <r>
    <n v="183"/>
    <x v="5"/>
    <x v="1"/>
    <x v="100"/>
    <x v="78"/>
    <x v="2"/>
  </r>
  <r>
    <n v="102"/>
    <x v="6"/>
    <x v="1"/>
    <x v="101"/>
    <x v="79"/>
    <x v="0"/>
  </r>
  <r>
    <n v="182"/>
    <x v="5"/>
    <x v="1"/>
    <x v="102"/>
    <x v="80"/>
    <x v="1"/>
  </r>
  <r>
    <n v="104"/>
    <x v="0"/>
    <x v="0"/>
    <x v="103"/>
    <x v="79"/>
    <x v="0"/>
  </r>
  <r>
    <n v="105"/>
    <x v="6"/>
    <x v="1"/>
    <x v="104"/>
    <x v="81"/>
    <x v="5"/>
  </r>
  <r>
    <n v="106"/>
    <x v="1"/>
    <x v="0"/>
    <x v="105"/>
    <x v="82"/>
    <x v="3"/>
  </r>
  <r>
    <n v="94"/>
    <x v="2"/>
    <x v="1"/>
    <x v="106"/>
    <x v="66"/>
    <x v="6"/>
  </r>
  <r>
    <n v="206"/>
    <x v="5"/>
    <x v="1"/>
    <x v="107"/>
    <x v="8"/>
    <x v="6"/>
  </r>
  <r>
    <n v="54"/>
    <x v="5"/>
    <x v="1"/>
    <x v="108"/>
    <x v="53"/>
    <x v="5"/>
  </r>
  <r>
    <n v="110"/>
    <x v="1"/>
    <x v="0"/>
    <x v="109"/>
    <x v="83"/>
    <x v="3"/>
  </r>
  <r>
    <n v="51"/>
    <x v="2"/>
    <x v="1"/>
    <x v="110"/>
    <x v="84"/>
    <x v="2"/>
  </r>
  <r>
    <n v="112"/>
    <x v="1"/>
    <x v="0"/>
    <x v="111"/>
    <x v="58"/>
    <x v="1"/>
  </r>
  <r>
    <n v="113"/>
    <x v="1"/>
    <x v="0"/>
    <x v="112"/>
    <x v="85"/>
    <x v="4"/>
  </r>
  <r>
    <n v="202"/>
    <x v="2"/>
    <x v="1"/>
    <x v="113"/>
    <x v="86"/>
    <x v="3"/>
  </r>
  <r>
    <n v="24"/>
    <x v="2"/>
    <x v="1"/>
    <x v="114"/>
    <x v="23"/>
    <x v="0"/>
  </r>
  <r>
    <n v="116"/>
    <x v="4"/>
    <x v="1"/>
    <x v="115"/>
    <x v="87"/>
    <x v="0"/>
  </r>
  <r>
    <n v="117"/>
    <x v="6"/>
    <x v="1"/>
    <x v="116"/>
    <x v="77"/>
    <x v="0"/>
  </r>
  <r>
    <n v="180"/>
    <x v="2"/>
    <x v="1"/>
    <x v="117"/>
    <x v="88"/>
    <x v="1"/>
  </r>
  <r>
    <n v="63"/>
    <x v="2"/>
    <x v="1"/>
    <x v="118"/>
    <x v="89"/>
    <x v="0"/>
  </r>
  <r>
    <n v="120"/>
    <x v="4"/>
    <x v="1"/>
    <x v="119"/>
    <x v="90"/>
    <x v="6"/>
  </r>
  <r>
    <n v="121"/>
    <x v="1"/>
    <x v="0"/>
    <x v="120"/>
    <x v="91"/>
    <x v="1"/>
  </r>
  <r>
    <n v="122"/>
    <x v="4"/>
    <x v="1"/>
    <x v="121"/>
    <x v="92"/>
    <x v="1"/>
  </r>
  <r>
    <n v="123"/>
    <x v="4"/>
    <x v="1"/>
    <x v="122"/>
    <x v="93"/>
    <x v="1"/>
  </r>
  <r>
    <n v="124"/>
    <x v="4"/>
    <x v="1"/>
    <x v="123"/>
    <x v="93"/>
    <x v="6"/>
  </r>
  <r>
    <n v="75"/>
    <x v="5"/>
    <x v="1"/>
    <x v="124"/>
    <x v="94"/>
    <x v="2"/>
  </r>
  <r>
    <n v="126"/>
    <x v="1"/>
    <x v="0"/>
    <x v="125"/>
    <x v="93"/>
    <x v="1"/>
  </r>
  <r>
    <n v="127"/>
    <x v="4"/>
    <x v="1"/>
    <x v="126"/>
    <x v="95"/>
    <x v="6"/>
  </r>
  <r>
    <n v="84"/>
    <x v="2"/>
    <x v="1"/>
    <x v="127"/>
    <x v="96"/>
    <x v="4"/>
  </r>
  <r>
    <n v="129"/>
    <x v="1"/>
    <x v="0"/>
    <x v="128"/>
    <x v="97"/>
    <x v="0"/>
  </r>
  <r>
    <n v="130"/>
    <x v="0"/>
    <x v="0"/>
    <x v="129"/>
    <x v="98"/>
    <x v="1"/>
  </r>
  <r>
    <n v="89"/>
    <x v="5"/>
    <x v="1"/>
    <x v="130"/>
    <x v="99"/>
    <x v="4"/>
  </r>
  <r>
    <n v="115"/>
    <x v="2"/>
    <x v="1"/>
    <x v="131"/>
    <x v="100"/>
    <x v="0"/>
  </r>
  <r>
    <n v="69"/>
    <x v="2"/>
    <x v="1"/>
    <x v="132"/>
    <x v="59"/>
    <x v="0"/>
  </r>
  <r>
    <n v="134"/>
    <x v="3"/>
    <x v="0"/>
    <x v="133"/>
    <x v="101"/>
    <x v="4"/>
  </r>
  <r>
    <n v="49"/>
    <x v="2"/>
    <x v="1"/>
    <x v="134"/>
    <x v="42"/>
    <x v="4"/>
  </r>
  <r>
    <n v="136"/>
    <x v="1"/>
    <x v="0"/>
    <x v="135"/>
    <x v="55"/>
    <x v="0"/>
  </r>
  <r>
    <n v="137"/>
    <x v="4"/>
    <x v="1"/>
    <x v="136"/>
    <x v="102"/>
    <x v="0"/>
  </r>
  <r>
    <n v="138"/>
    <x v="1"/>
    <x v="0"/>
    <x v="137"/>
    <x v="103"/>
    <x v="0"/>
  </r>
  <r>
    <n v="149"/>
    <x v="2"/>
    <x v="1"/>
    <x v="138"/>
    <x v="60"/>
    <x v="3"/>
  </r>
  <r>
    <n v="140"/>
    <x v="0"/>
    <x v="0"/>
    <x v="139"/>
    <x v="104"/>
    <x v="0"/>
  </r>
  <r>
    <n v="103"/>
    <x v="5"/>
    <x v="1"/>
    <x v="140"/>
    <x v="79"/>
    <x v="0"/>
  </r>
  <r>
    <n v="146"/>
    <x v="5"/>
    <x v="1"/>
    <x v="141"/>
    <x v="105"/>
    <x v="1"/>
  </r>
  <r>
    <n v="143"/>
    <x v="1"/>
    <x v="0"/>
    <x v="142"/>
    <x v="106"/>
    <x v="3"/>
  </r>
  <r>
    <n v="141"/>
    <x v="5"/>
    <x v="1"/>
    <x v="143"/>
    <x v="107"/>
    <x v="2"/>
  </r>
  <r>
    <n v="145"/>
    <x v="0"/>
    <x v="0"/>
    <x v="144"/>
    <x v="108"/>
    <x v="0"/>
  </r>
  <r>
    <n v="64"/>
    <x v="5"/>
    <x v="1"/>
    <x v="145"/>
    <x v="109"/>
    <x v="5"/>
  </r>
  <r>
    <n v="147"/>
    <x v="3"/>
    <x v="0"/>
    <x v="146"/>
    <x v="105"/>
    <x v="3"/>
  </r>
  <r>
    <n v="107"/>
    <x v="2"/>
    <x v="1"/>
    <x v="147"/>
    <x v="110"/>
    <x v="0"/>
  </r>
  <r>
    <n v="23"/>
    <x v="2"/>
    <x v="1"/>
    <x v="148"/>
    <x v="111"/>
    <x v="5"/>
  </r>
  <r>
    <n v="174"/>
    <x v="2"/>
    <x v="1"/>
    <x v="149"/>
    <x v="38"/>
    <x v="6"/>
  </r>
  <r>
    <n v="166"/>
    <x v="2"/>
    <x v="1"/>
    <x v="150"/>
    <x v="112"/>
    <x v="3"/>
  </r>
  <r>
    <n v="139"/>
    <x v="2"/>
    <x v="1"/>
    <x v="151"/>
    <x v="113"/>
    <x v="3"/>
  </r>
  <r>
    <n v="39"/>
    <x v="2"/>
    <x v="1"/>
    <x v="152"/>
    <x v="34"/>
    <x v="0"/>
  </r>
  <r>
    <n v="154"/>
    <x v="1"/>
    <x v="0"/>
    <x v="153"/>
    <x v="114"/>
    <x v="6"/>
  </r>
  <r>
    <n v="155"/>
    <x v="1"/>
    <x v="0"/>
    <x v="154"/>
    <x v="114"/>
    <x v="5"/>
  </r>
  <r>
    <n v="205"/>
    <x v="5"/>
    <x v="1"/>
    <x v="155"/>
    <x v="115"/>
    <x v="5"/>
  </r>
  <r>
    <n v="66"/>
    <x v="2"/>
    <x v="1"/>
    <x v="156"/>
    <x v="116"/>
    <x v="2"/>
  </r>
  <r>
    <n v="176"/>
    <x v="2"/>
    <x v="1"/>
    <x v="157"/>
    <x v="117"/>
    <x v="3"/>
  </r>
  <r>
    <n v="159"/>
    <x v="4"/>
    <x v="1"/>
    <x v="158"/>
    <x v="118"/>
    <x v="0"/>
  </r>
  <r>
    <n v="160"/>
    <x v="1"/>
    <x v="0"/>
    <x v="159"/>
    <x v="119"/>
    <x v="3"/>
  </r>
  <r>
    <n v="198"/>
    <x v="2"/>
    <x v="1"/>
    <x v="160"/>
    <x v="33"/>
    <x v="0"/>
  </r>
  <r>
    <n v="162"/>
    <x v="6"/>
    <x v="1"/>
    <x v="161"/>
    <x v="120"/>
    <x v="4"/>
  </r>
  <r>
    <n v="163"/>
    <x v="1"/>
    <x v="0"/>
    <x v="162"/>
    <x v="120"/>
    <x v="1"/>
  </r>
  <r>
    <n v="164"/>
    <x v="0"/>
    <x v="0"/>
    <x v="163"/>
    <x v="121"/>
    <x v="3"/>
  </r>
  <r>
    <n v="165"/>
    <x v="4"/>
    <x v="1"/>
    <x v="164"/>
    <x v="122"/>
    <x v="4"/>
  </r>
  <r>
    <n v="16"/>
    <x v="2"/>
    <x v="1"/>
    <x v="165"/>
    <x v="123"/>
    <x v="1"/>
  </r>
  <r>
    <n v="167"/>
    <x v="0"/>
    <x v="0"/>
    <x v="166"/>
    <x v="112"/>
    <x v="3"/>
  </r>
  <r>
    <n v="17"/>
    <x v="2"/>
    <x v="1"/>
    <x v="167"/>
    <x v="124"/>
    <x v="0"/>
  </r>
  <r>
    <n v="169"/>
    <x v="0"/>
    <x v="0"/>
    <x v="168"/>
    <x v="125"/>
    <x v="3"/>
  </r>
  <r>
    <n v="150"/>
    <x v="2"/>
    <x v="1"/>
    <x v="169"/>
    <x v="126"/>
    <x v="0"/>
  </r>
  <r>
    <n v="171"/>
    <x v="0"/>
    <x v="0"/>
    <x v="170"/>
    <x v="127"/>
    <x v="0"/>
  </r>
  <r>
    <n v="9"/>
    <x v="5"/>
    <x v="1"/>
    <x v="171"/>
    <x v="31"/>
    <x v="2"/>
  </r>
  <r>
    <n v="101"/>
    <x v="5"/>
    <x v="1"/>
    <x v="172"/>
    <x v="69"/>
    <x v="2"/>
  </r>
  <r>
    <n v="177"/>
    <x v="2"/>
    <x v="1"/>
    <x v="173"/>
    <x v="117"/>
    <x v="4"/>
  </r>
  <r>
    <n v="18"/>
    <x v="2"/>
    <x v="1"/>
    <x v="174"/>
    <x v="17"/>
    <x v="1"/>
  </r>
  <r>
    <n v="56"/>
    <x v="2"/>
    <x v="1"/>
    <x v="175"/>
    <x v="49"/>
    <x v="6"/>
  </r>
  <r>
    <n v="22"/>
    <x v="2"/>
    <x v="1"/>
    <x v="176"/>
    <x v="128"/>
    <x v="6"/>
  </r>
  <r>
    <n v="178"/>
    <x v="3"/>
    <x v="0"/>
    <x v="177"/>
    <x v="117"/>
    <x v="4"/>
  </r>
  <r>
    <n v="179"/>
    <x v="4"/>
    <x v="1"/>
    <x v="178"/>
    <x v="129"/>
    <x v="0"/>
  </r>
  <r>
    <n v="133"/>
    <x v="2"/>
    <x v="1"/>
    <x v="179"/>
    <x v="101"/>
    <x v="0"/>
  </r>
  <r>
    <n v="181"/>
    <x v="0"/>
    <x v="0"/>
    <x v="180"/>
    <x v="88"/>
    <x v="0"/>
  </r>
  <r>
    <n v="33"/>
    <x v="5"/>
    <x v="1"/>
    <x v="181"/>
    <x v="29"/>
    <x v="2"/>
  </r>
  <r>
    <n v="190"/>
    <x v="5"/>
    <x v="1"/>
    <x v="182"/>
    <x v="130"/>
    <x v="2"/>
  </r>
  <r>
    <n v="168"/>
    <x v="2"/>
    <x v="1"/>
    <x v="183"/>
    <x v="131"/>
    <x v="4"/>
  </r>
  <r>
    <n v="185"/>
    <x v="0"/>
    <x v="0"/>
    <x v="184"/>
    <x v="132"/>
    <x v="1"/>
  </r>
  <r>
    <n v="186"/>
    <x v="1"/>
    <x v="0"/>
    <x v="185"/>
    <x v="132"/>
    <x v="3"/>
  </r>
  <r>
    <n v="187"/>
    <x v="4"/>
    <x v="1"/>
    <x v="186"/>
    <x v="133"/>
    <x v="1"/>
  </r>
  <r>
    <n v="188"/>
    <x v="4"/>
    <x v="1"/>
    <x v="187"/>
    <x v="9"/>
    <x v="5"/>
  </r>
  <r>
    <n v="3"/>
    <x v="2"/>
    <x v="1"/>
    <x v="188"/>
    <x v="134"/>
    <x v="0"/>
  </r>
  <r>
    <n v="209"/>
    <x v="5"/>
    <x v="1"/>
    <x v="189"/>
    <x v="135"/>
    <x v="2"/>
  </r>
  <r>
    <n v="76"/>
    <x v="2"/>
    <x v="1"/>
    <x v="190"/>
    <x v="136"/>
    <x v="0"/>
  </r>
  <r>
    <n v="192"/>
    <x v="0"/>
    <x v="0"/>
    <x v="191"/>
    <x v="137"/>
    <x v="0"/>
  </r>
  <r>
    <n v="193"/>
    <x v="0"/>
    <x v="0"/>
    <x v="192"/>
    <x v="138"/>
    <x v="2"/>
  </r>
  <r>
    <n v="201"/>
    <x v="5"/>
    <x v="1"/>
    <x v="193"/>
    <x v="75"/>
    <x v="4"/>
  </r>
  <r>
    <n v="195"/>
    <x v="3"/>
    <x v="0"/>
    <x v="194"/>
    <x v="139"/>
    <x v="3"/>
  </r>
  <r>
    <n v="74"/>
    <x v="2"/>
    <x v="1"/>
    <x v="195"/>
    <x v="94"/>
    <x v="3"/>
  </r>
  <r>
    <n v="151"/>
    <x v="2"/>
    <x v="1"/>
    <x v="196"/>
    <x v="140"/>
    <x v="4"/>
  </r>
  <r>
    <n v="59"/>
    <x v="2"/>
    <x v="1"/>
    <x v="197"/>
    <x v="141"/>
    <x v="0"/>
  </r>
  <r>
    <n v="196"/>
    <x v="2"/>
    <x v="1"/>
    <x v="198"/>
    <x v="33"/>
    <x v="5"/>
  </r>
  <r>
    <n v="43"/>
    <x v="2"/>
    <x v="1"/>
    <x v="199"/>
    <x v="6"/>
    <x v="5"/>
  </r>
  <r>
    <n v="131"/>
    <x v="5"/>
    <x v="1"/>
    <x v="200"/>
    <x v="142"/>
    <x v="1"/>
  </r>
  <r>
    <n v="114"/>
    <x v="2"/>
    <x v="1"/>
    <x v="201"/>
    <x v="1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B38AAA-770A-4510-8E55-97F9EA722643}" name="PivotTable2" cacheId="2" applyNumberFormats="0" applyBorderFormats="0" applyFontFormats="0" applyPatternFormats="0" applyAlignmentFormats="0" applyWidthHeightFormats="1" dataCaption="Values" updatedVersion="7" minRefreshableVersion="5" showDrill="0" useAutoFormatting="1" itemPrintTitles="1" createdVersion="7" indent="0" outline="1" outlineData="1" multipleFieldFilters="0" chartFormat="7">
  <location ref="J13:K21" firstHeaderRow="1" firstDataRow="1" firstDataCol="1"/>
  <pivotFields count="7">
    <pivotField dataField="1" showAll="0"/>
    <pivotField showAll="0">
      <items count="8">
        <item x="5"/>
        <item x="2"/>
        <item x="3"/>
        <item x="1"/>
        <item x="0"/>
        <item x="6"/>
        <item x="4"/>
        <item t="default"/>
      </items>
    </pivotField>
    <pivotField showAll="0">
      <items count="3">
        <item x="1"/>
        <item x="0"/>
        <item t="default"/>
      </items>
    </pivotField>
    <pivotField numFmtId="164" showAll="0">
      <items count="203">
        <item x="201"/>
        <item x="199"/>
        <item x="198"/>
        <item x="122"/>
        <item x="197"/>
        <item x="57"/>
        <item x="185"/>
        <item x="154"/>
        <item x="196"/>
        <item x="195"/>
        <item x="190"/>
        <item x="54"/>
        <item x="188"/>
        <item x="166"/>
        <item x="183"/>
        <item x="126"/>
        <item x="179"/>
        <item x="136"/>
        <item x="94"/>
        <item x="176"/>
        <item x="175"/>
        <item x="59"/>
        <item x="174"/>
        <item x="173"/>
        <item x="97"/>
        <item x="33"/>
        <item x="30"/>
        <item x="200"/>
        <item x="139"/>
        <item x="193"/>
        <item x="189"/>
        <item x="169"/>
        <item x="12"/>
        <item x="182"/>
        <item x="91"/>
        <item x="85"/>
        <item x="181"/>
        <item x="167"/>
        <item x="172"/>
        <item x="20"/>
        <item x="69"/>
        <item x="121"/>
        <item x="165"/>
        <item x="160"/>
        <item x="157"/>
        <item x="171"/>
        <item x="156"/>
        <item x="155"/>
        <item x="4"/>
        <item x="145"/>
        <item x="67"/>
        <item x="152"/>
        <item x="13"/>
        <item x="151"/>
        <item x="180"/>
        <item x="125"/>
        <item x="150"/>
        <item x="194"/>
        <item x="149"/>
        <item x="24"/>
        <item x="18"/>
        <item x="5"/>
        <item x="148"/>
        <item x="96"/>
        <item x="101"/>
        <item x="51"/>
        <item x="49"/>
        <item x="104"/>
        <item x="128"/>
        <item x="143"/>
        <item x="158"/>
        <item x="147"/>
        <item x="141"/>
        <item x="138"/>
        <item x="134"/>
        <item x="132"/>
        <item x="140"/>
        <item x="131"/>
        <item x="127"/>
        <item x="130"/>
        <item x="0"/>
        <item x="124"/>
        <item x="76"/>
        <item x="108"/>
        <item x="118"/>
        <item x="153"/>
        <item x="117"/>
        <item x="142"/>
        <item x="107"/>
        <item x="115"/>
        <item x="114"/>
        <item x="170"/>
        <item x="191"/>
        <item x="105"/>
        <item x="102"/>
        <item x="113"/>
        <item x="110"/>
        <item x="119"/>
        <item x="184"/>
        <item x="106"/>
        <item x="99"/>
        <item x="177"/>
        <item x="93"/>
        <item x="92"/>
        <item x="84"/>
        <item x="28"/>
        <item x="25"/>
        <item x="83"/>
        <item x="100"/>
        <item x="41"/>
        <item x="168"/>
        <item x="116"/>
        <item x="161"/>
        <item x="81"/>
        <item x="70"/>
        <item x="88"/>
        <item x="80"/>
        <item x="78"/>
        <item x="129"/>
        <item x="146"/>
        <item x="77"/>
        <item x="79"/>
        <item x="178"/>
        <item x="74"/>
        <item x="162"/>
        <item x="75"/>
        <item x="44"/>
        <item x="63"/>
        <item x="87"/>
        <item x="73"/>
        <item x="164"/>
        <item x="72"/>
        <item x="60"/>
        <item x="123"/>
        <item x="120"/>
        <item x="53"/>
        <item x="82"/>
        <item x="71"/>
        <item x="68"/>
        <item x="66"/>
        <item x="52"/>
        <item x="47"/>
        <item x="11"/>
        <item x="65"/>
        <item x="86"/>
        <item x="64"/>
        <item x="62"/>
        <item x="27"/>
        <item x="45"/>
        <item x="58"/>
        <item x="111"/>
        <item x="163"/>
        <item x="55"/>
        <item x="36"/>
        <item x="26"/>
        <item x="35"/>
        <item x="103"/>
        <item x="34"/>
        <item x="32"/>
        <item x="144"/>
        <item x="31"/>
        <item x="56"/>
        <item x="29"/>
        <item x="135"/>
        <item x="50"/>
        <item x="48"/>
        <item x="159"/>
        <item x="43"/>
        <item x="137"/>
        <item x="95"/>
        <item x="19"/>
        <item x="1"/>
        <item x="42"/>
        <item x="186"/>
        <item x="98"/>
        <item x="39"/>
        <item x="38"/>
        <item x="133"/>
        <item x="14"/>
        <item x="23"/>
        <item x="22"/>
        <item x="21"/>
        <item x="9"/>
        <item x="17"/>
        <item x="90"/>
        <item x="46"/>
        <item x="112"/>
        <item x="8"/>
        <item x="16"/>
        <item x="40"/>
        <item x="15"/>
        <item x="10"/>
        <item x="6"/>
        <item x="192"/>
        <item x="37"/>
        <item x="61"/>
        <item x="89"/>
        <item x="7"/>
        <item x="3"/>
        <item x="2"/>
        <item x="109"/>
        <item x="187"/>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5"/>
        <item x="2"/>
        <item x="3"/>
        <item x="6"/>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8">
    <i>
      <x/>
    </i>
    <i>
      <x v="1"/>
    </i>
    <i>
      <x v="2"/>
    </i>
    <i>
      <x v="3"/>
    </i>
    <i>
      <x v="4"/>
    </i>
    <i>
      <x v="5"/>
    </i>
    <i>
      <x v="6"/>
    </i>
    <i t="grand">
      <x/>
    </i>
  </rowItems>
  <colItems count="1">
    <i/>
  </colItems>
  <dataFields count="1">
    <dataField name="Count of Order ID" fld="0" subtotal="count"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4" type="dateBetween" evalOrder="-1" id="83" name="Date">
      <autoFilter ref="A1">
        <filterColumn colId="0">
          <customFilters and="1">
            <customFilter operator="greaterThanOrEqual" val="42430"/>
            <customFilter operator="lessThanOrEqual" val="424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FBD3CD-F6C4-4842-8028-4EC220AA82F0}" name="PivotTable1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15:H24" firstHeaderRow="1" firstDataRow="2" firstDataCol="1" rowPageCount="1" colPageCount="1"/>
  <pivotFields count="6">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axis="axisPage" numFmtId="14" multipleItemSelectionAllowed="1" showAll="0">
      <items count="151">
        <item x="0"/>
        <item x="1"/>
        <item x="134"/>
        <item x="4"/>
        <item x="5"/>
        <item x="31"/>
        <item x="10"/>
        <item x="11"/>
        <item x="12"/>
        <item x="45"/>
        <item x="123"/>
        <item x="124"/>
        <item x="17"/>
        <item x="145"/>
        <item x="19"/>
        <item x="128"/>
        <item x="111"/>
        <item x="23"/>
        <item x="24"/>
        <item x="25"/>
        <item x="28"/>
        <item x="26"/>
        <item x="7"/>
        <item x="29"/>
        <item x="46"/>
        <item x="65"/>
        <item x="27"/>
        <item x="34"/>
        <item x="35"/>
        <item x="6"/>
        <item x="37"/>
        <item x="63"/>
        <item x="39"/>
        <item x="40"/>
        <item x="42"/>
        <item x="84"/>
        <item x="44"/>
        <item x="53"/>
        <item x="47"/>
        <item x="49"/>
        <item x="50"/>
        <item x="141"/>
        <item x="52"/>
        <item x="146"/>
        <item x="54"/>
        <item x="89"/>
        <item x="109"/>
        <item x="41"/>
        <item x="116"/>
        <item x="21"/>
        <item x="59"/>
        <item x="61"/>
        <item x="94"/>
        <item x="136"/>
        <item x="3"/>
        <item x="64"/>
        <item x="68"/>
        <item x="96"/>
        <item x="2"/>
        <item x="70"/>
        <item x="99"/>
        <item x="72"/>
        <item x="73"/>
        <item x="74"/>
        <item x="66"/>
        <item x="76"/>
        <item x="69"/>
        <item x="79"/>
        <item x="81"/>
        <item x="82"/>
        <item x="110"/>
        <item x="71"/>
        <item x="83"/>
        <item x="58"/>
        <item x="85"/>
        <item x="143"/>
        <item x="100"/>
        <item x="87"/>
        <item x="77"/>
        <item x="22"/>
        <item x="90"/>
        <item x="91"/>
        <item x="92"/>
        <item x="93"/>
        <item x="95"/>
        <item x="14"/>
        <item x="97"/>
        <item x="98"/>
        <item x="142"/>
        <item x="36"/>
        <item x="101"/>
        <item x="55"/>
        <item x="102"/>
        <item x="103"/>
        <item x="113"/>
        <item x="104"/>
        <item x="107"/>
        <item x="30"/>
        <item x="106"/>
        <item x="32"/>
        <item x="108"/>
        <item x="105"/>
        <item x="60"/>
        <item x="126"/>
        <item x="140"/>
        <item x="16"/>
        <item x="67"/>
        <item x="114"/>
        <item x="13"/>
        <item x="43"/>
        <item x="118"/>
        <item x="119"/>
        <item x="62"/>
        <item x="120"/>
        <item x="121"/>
        <item x="122"/>
        <item x="112"/>
        <item x="131"/>
        <item x="125"/>
        <item x="57"/>
        <item x="127"/>
        <item x="18"/>
        <item x="38"/>
        <item x="48"/>
        <item x="117"/>
        <item x="129"/>
        <item x="88"/>
        <item x="80"/>
        <item x="78"/>
        <item x="15"/>
        <item x="132"/>
        <item x="133"/>
        <item x="9"/>
        <item x="130"/>
        <item x="51"/>
        <item x="137"/>
        <item x="138"/>
        <item x="56"/>
        <item x="139"/>
        <item x="33"/>
        <item x="20"/>
        <item x="75"/>
        <item x="86"/>
        <item x="144"/>
        <item x="115"/>
        <item x="8"/>
        <item x="147"/>
        <item x="135"/>
        <item x="148"/>
        <item x="149"/>
        <item t="default"/>
      </items>
    </pivotField>
    <pivotField axis="axisRow" showAll="0">
      <items count="8">
        <item x="4"/>
        <item x="5"/>
        <item x="2"/>
        <item x="3"/>
        <item x="6"/>
        <item x="1"/>
        <item x="0"/>
        <item t="default"/>
      </items>
    </pivotField>
  </pivotFields>
  <rowFields count="1">
    <field x="5"/>
  </rowFields>
  <rowItems count="8">
    <i>
      <x/>
    </i>
    <i>
      <x v="1"/>
    </i>
    <i>
      <x v="2"/>
    </i>
    <i>
      <x v="3"/>
    </i>
    <i>
      <x v="4"/>
    </i>
    <i>
      <x v="5"/>
    </i>
    <i>
      <x v="6"/>
    </i>
    <i t="grand">
      <x/>
    </i>
  </rowItems>
  <colFields count="1">
    <field x="1"/>
  </colFields>
  <colItems count="7">
    <i>
      <x/>
    </i>
    <i>
      <x v="1"/>
    </i>
    <i>
      <x v="3"/>
    </i>
    <i>
      <x v="4"/>
    </i>
    <i>
      <x v="5"/>
    </i>
    <i>
      <x v="6"/>
    </i>
    <i t="grand">
      <x/>
    </i>
  </colItems>
  <pageFields count="1">
    <pageField fld="4" hier="-1"/>
  </pageFields>
  <dataFields count="1">
    <dataField name="Sum of Amount" fld="3" baseField="0" baseItem="0"/>
  </dataFields>
  <chartFormats count="4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3" format="14" series="1">
      <pivotArea type="data" outline="0" fieldPosition="0">
        <references count="2">
          <reference field="4294967294" count="1" selected="0">
            <x v="0"/>
          </reference>
          <reference field="1" count="1" selected="0">
            <x v="0"/>
          </reference>
        </references>
      </pivotArea>
    </chartFormat>
    <chartFormat chart="3" format="15" series="1">
      <pivotArea type="data" outline="0" fieldPosition="0">
        <references count="2">
          <reference field="4294967294" count="1" selected="0">
            <x v="0"/>
          </reference>
          <reference field="1" count="1" selected="0">
            <x v="1"/>
          </reference>
        </references>
      </pivotArea>
    </chartFormat>
    <chartFormat chart="3" format="16" series="1">
      <pivotArea type="data" outline="0" fieldPosition="0">
        <references count="2">
          <reference field="4294967294" count="1" selected="0">
            <x v="0"/>
          </reference>
          <reference field="1" count="1" selected="0">
            <x v="2"/>
          </reference>
        </references>
      </pivotArea>
    </chartFormat>
    <chartFormat chart="3" format="17" series="1">
      <pivotArea type="data" outline="0" fieldPosition="0">
        <references count="2">
          <reference field="4294967294" count="1" selected="0">
            <x v="0"/>
          </reference>
          <reference field="1" count="1" selected="0">
            <x v="3"/>
          </reference>
        </references>
      </pivotArea>
    </chartFormat>
    <chartFormat chart="3" format="18" series="1">
      <pivotArea type="data" outline="0" fieldPosition="0">
        <references count="2">
          <reference field="4294967294" count="1" selected="0">
            <x v="0"/>
          </reference>
          <reference field="1" count="1" selected="0">
            <x v="4"/>
          </reference>
        </references>
      </pivotArea>
    </chartFormat>
    <chartFormat chart="3" format="19" series="1">
      <pivotArea type="data" outline="0" fieldPosition="0">
        <references count="2">
          <reference field="4294967294" count="1" selected="0">
            <x v="0"/>
          </reference>
          <reference field="1" count="1" selected="0">
            <x v="5"/>
          </reference>
        </references>
      </pivotArea>
    </chartFormat>
    <chartFormat chart="3" format="20" series="1">
      <pivotArea type="data" outline="0" fieldPosition="0">
        <references count="2">
          <reference field="4294967294" count="1" selected="0">
            <x v="0"/>
          </reference>
          <reference field="1" count="1" selected="0">
            <x v="6"/>
          </reference>
        </references>
      </pivotArea>
    </chartFormat>
    <chartFormat chart="6" format="28" series="1">
      <pivotArea type="data" outline="0" fieldPosition="0">
        <references count="2">
          <reference field="4294967294" count="1" selected="0">
            <x v="0"/>
          </reference>
          <reference field="1" count="1" selected="0">
            <x v="0"/>
          </reference>
        </references>
      </pivotArea>
    </chartFormat>
    <chartFormat chart="6" format="29" series="1">
      <pivotArea type="data" outline="0" fieldPosition="0">
        <references count="2">
          <reference field="4294967294" count="1" selected="0">
            <x v="0"/>
          </reference>
          <reference field="1" count="1" selected="0">
            <x v="1"/>
          </reference>
        </references>
      </pivotArea>
    </chartFormat>
    <chartFormat chart="6" format="30" series="1">
      <pivotArea type="data" outline="0" fieldPosition="0">
        <references count="2">
          <reference field="4294967294" count="1" selected="0">
            <x v="0"/>
          </reference>
          <reference field="1" count="1" selected="0">
            <x v="2"/>
          </reference>
        </references>
      </pivotArea>
    </chartFormat>
    <chartFormat chart="6" format="31" series="1">
      <pivotArea type="data" outline="0" fieldPosition="0">
        <references count="2">
          <reference field="4294967294" count="1" selected="0">
            <x v="0"/>
          </reference>
          <reference field="1" count="1" selected="0">
            <x v="3"/>
          </reference>
        </references>
      </pivotArea>
    </chartFormat>
    <chartFormat chart="6" format="32" series="1">
      <pivotArea type="data" outline="0" fieldPosition="0">
        <references count="2">
          <reference field="4294967294" count="1" selected="0">
            <x v="0"/>
          </reference>
          <reference field="1" count="1" selected="0">
            <x v="4"/>
          </reference>
        </references>
      </pivotArea>
    </chartFormat>
    <chartFormat chart="6" format="33" series="1">
      <pivotArea type="data" outline="0" fieldPosition="0">
        <references count="2">
          <reference field="4294967294" count="1" selected="0">
            <x v="0"/>
          </reference>
          <reference field="1" count="1" selected="0">
            <x v="5"/>
          </reference>
        </references>
      </pivotArea>
    </chartFormat>
    <chartFormat chart="6" format="34" series="1">
      <pivotArea type="data" outline="0" fieldPosition="0">
        <references count="2">
          <reference field="4294967294" count="1" selected="0">
            <x v="0"/>
          </reference>
          <reference field="1" count="1" selected="0">
            <x v="6"/>
          </reference>
        </references>
      </pivotArea>
    </chartFormat>
    <chartFormat chart="8" format="42" series="1">
      <pivotArea type="data" outline="0" fieldPosition="0">
        <references count="2">
          <reference field="4294967294" count="1" selected="0">
            <x v="0"/>
          </reference>
          <reference field="1" count="1" selected="0">
            <x v="0"/>
          </reference>
        </references>
      </pivotArea>
    </chartFormat>
    <chartFormat chart="8" format="43" series="1">
      <pivotArea type="data" outline="0" fieldPosition="0">
        <references count="2">
          <reference field="4294967294" count="1" selected="0">
            <x v="0"/>
          </reference>
          <reference field="1" count="1" selected="0">
            <x v="1"/>
          </reference>
        </references>
      </pivotArea>
    </chartFormat>
    <chartFormat chart="8" format="44" series="1">
      <pivotArea type="data" outline="0" fieldPosition="0">
        <references count="2">
          <reference field="4294967294" count="1" selected="0">
            <x v="0"/>
          </reference>
          <reference field="1" count="1" selected="0">
            <x v="2"/>
          </reference>
        </references>
      </pivotArea>
    </chartFormat>
    <chartFormat chart="8" format="45" series="1">
      <pivotArea type="data" outline="0" fieldPosition="0">
        <references count="2">
          <reference field="4294967294" count="1" selected="0">
            <x v="0"/>
          </reference>
          <reference field="1" count="1" selected="0">
            <x v="3"/>
          </reference>
        </references>
      </pivotArea>
    </chartFormat>
    <chartFormat chart="8" format="46" series="1">
      <pivotArea type="data" outline="0" fieldPosition="0">
        <references count="2">
          <reference field="4294967294" count="1" selected="0">
            <x v="0"/>
          </reference>
          <reference field="1" count="1" selected="0">
            <x v="4"/>
          </reference>
        </references>
      </pivotArea>
    </chartFormat>
    <chartFormat chart="8" format="47" series="1">
      <pivotArea type="data" outline="0" fieldPosition="0">
        <references count="2">
          <reference field="4294967294" count="1" selected="0">
            <x v="0"/>
          </reference>
          <reference field="1" count="1" selected="0">
            <x v="5"/>
          </reference>
        </references>
      </pivotArea>
    </chartFormat>
    <chartFormat chart="8" format="48" series="1">
      <pivotArea type="data" outline="0" fieldPosition="0">
        <references count="2">
          <reference field="4294967294" count="1" selected="0">
            <x v="0"/>
          </reference>
          <reference field="1" count="1" selected="0">
            <x v="6"/>
          </reference>
        </references>
      </pivotArea>
    </chartFormat>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9" format="3" series="1">
      <pivotArea type="data" outline="0" fieldPosition="0">
        <references count="2">
          <reference field="4294967294" count="1" selected="0">
            <x v="0"/>
          </reference>
          <reference field="1" count="1" selected="0">
            <x v="3"/>
          </reference>
        </references>
      </pivotArea>
    </chartFormat>
    <chartFormat chart="9" format="4" series="1">
      <pivotArea type="data" outline="0" fieldPosition="0">
        <references count="2">
          <reference field="4294967294" count="1" selected="0">
            <x v="0"/>
          </reference>
          <reference field="1" count="1" selected="0">
            <x v="4"/>
          </reference>
        </references>
      </pivotArea>
    </chartFormat>
    <chartFormat chart="9" format="5" series="1">
      <pivotArea type="data" outline="0" fieldPosition="0">
        <references count="2">
          <reference field="4294967294" count="1" selected="0">
            <x v="0"/>
          </reference>
          <reference field="1" count="1" selected="0">
            <x v="5"/>
          </reference>
        </references>
      </pivotArea>
    </chartFormat>
    <chartFormat chart="9" format="6" series="1">
      <pivotArea type="data" outline="0" fieldPosition="0">
        <references count="2">
          <reference field="4294967294" count="1" selected="0">
            <x v="0"/>
          </reference>
          <reference field="1" count="1" selected="0">
            <x v="6"/>
          </reference>
        </references>
      </pivotArea>
    </chartFormat>
    <chartFormat chart="11" format="14" series="1">
      <pivotArea type="data" outline="0" fieldPosition="0">
        <references count="2">
          <reference field="4294967294" count="1" selected="0">
            <x v="0"/>
          </reference>
          <reference field="1" count="1" selected="0">
            <x v="0"/>
          </reference>
        </references>
      </pivotArea>
    </chartFormat>
    <chartFormat chart="11" format="15" series="1">
      <pivotArea type="data" outline="0" fieldPosition="0">
        <references count="2">
          <reference field="4294967294" count="1" selected="0">
            <x v="0"/>
          </reference>
          <reference field="1" count="1" selected="0">
            <x v="1"/>
          </reference>
        </references>
      </pivotArea>
    </chartFormat>
    <chartFormat chart="11" format="16" series="1">
      <pivotArea type="data" outline="0" fieldPosition="0">
        <references count="2">
          <reference field="4294967294" count="1" selected="0">
            <x v="0"/>
          </reference>
          <reference field="1" count="1" selected="0">
            <x v="2"/>
          </reference>
        </references>
      </pivotArea>
    </chartFormat>
    <chartFormat chart="11" format="17" series="1">
      <pivotArea type="data" outline="0" fieldPosition="0">
        <references count="2">
          <reference field="4294967294" count="1" selected="0">
            <x v="0"/>
          </reference>
          <reference field="1" count="1" selected="0">
            <x v="3"/>
          </reference>
        </references>
      </pivotArea>
    </chartFormat>
    <chartFormat chart="11" format="18" series="1">
      <pivotArea type="data" outline="0" fieldPosition="0">
        <references count="2">
          <reference field="4294967294" count="1" selected="0">
            <x v="0"/>
          </reference>
          <reference field="1" count="1" selected="0">
            <x v="4"/>
          </reference>
        </references>
      </pivotArea>
    </chartFormat>
    <chartFormat chart="11" format="19" series="1">
      <pivotArea type="data" outline="0" fieldPosition="0">
        <references count="2">
          <reference field="4294967294" count="1" selected="0">
            <x v="0"/>
          </reference>
          <reference field="1" count="1" selected="0">
            <x v="5"/>
          </reference>
        </references>
      </pivotArea>
    </chartFormat>
    <chartFormat chart="11" format="20" series="1">
      <pivotArea type="data" outline="0" fieldPosition="0">
        <references count="2">
          <reference field="4294967294" count="1" selected="0">
            <x v="0"/>
          </reference>
          <reference field="1" count="1" selected="0">
            <x v="6"/>
          </reference>
        </references>
      </pivotArea>
    </chartFormat>
    <chartFormat chart="13" format="28" series="1">
      <pivotArea type="data" outline="0" fieldPosition="0">
        <references count="2">
          <reference field="4294967294" count="1" selected="0">
            <x v="0"/>
          </reference>
          <reference field="1" count="1" selected="0">
            <x v="0"/>
          </reference>
        </references>
      </pivotArea>
    </chartFormat>
    <chartFormat chart="13" format="29" series="1">
      <pivotArea type="data" outline="0" fieldPosition="0">
        <references count="2">
          <reference field="4294967294" count="1" selected="0">
            <x v="0"/>
          </reference>
          <reference field="1" count="1" selected="0">
            <x v="1"/>
          </reference>
        </references>
      </pivotArea>
    </chartFormat>
    <chartFormat chart="13" format="30" series="1">
      <pivotArea type="data" outline="0" fieldPosition="0">
        <references count="2">
          <reference field="4294967294" count="1" selected="0">
            <x v="0"/>
          </reference>
          <reference field="1" count="1" selected="0">
            <x v="2"/>
          </reference>
        </references>
      </pivotArea>
    </chartFormat>
    <chartFormat chart="13" format="31" series="1">
      <pivotArea type="data" outline="0" fieldPosition="0">
        <references count="2">
          <reference field="4294967294" count="1" selected="0">
            <x v="0"/>
          </reference>
          <reference field="1" count="1" selected="0">
            <x v="3"/>
          </reference>
        </references>
      </pivotArea>
    </chartFormat>
    <chartFormat chart="13" format="32" series="1">
      <pivotArea type="data" outline="0" fieldPosition="0">
        <references count="2">
          <reference field="4294967294" count="1" selected="0">
            <x v="0"/>
          </reference>
          <reference field="1" count="1" selected="0">
            <x v="4"/>
          </reference>
        </references>
      </pivotArea>
    </chartFormat>
    <chartFormat chart="13" format="33" series="1">
      <pivotArea type="data" outline="0" fieldPosition="0">
        <references count="2">
          <reference field="4294967294" count="1" selected="0">
            <x v="0"/>
          </reference>
          <reference field="1" count="1" selected="0">
            <x v="5"/>
          </reference>
        </references>
      </pivotArea>
    </chartFormat>
    <chartFormat chart="13" format="34" series="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filters count="1">
    <filter fld="4" type="dateBetween" evalOrder="-1" id="18" name="Date">
      <autoFilter ref="A1">
        <filterColumn colId="0">
          <customFilters and="1">
            <customFilter operator="greaterThanOrEqual" val="42614"/>
            <customFilter operator="lessThanOrEqual" val="426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8B268F2-CE28-4F3C-932B-80DF4A9C4888}" name="PivotTable3"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M37:O54" firstHeaderRow="1" firstDataRow="1" firstDataCol="0"/>
  <pivotFields count="7">
    <pivotField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5">
        <item x="0"/>
        <item x="1"/>
        <item x="2"/>
        <item x="3"/>
        <item x="4"/>
        <item x="5"/>
        <item x="6"/>
        <item x="7"/>
        <item x="8"/>
        <item x="9"/>
        <item x="10"/>
        <item x="11"/>
        <item x="12"/>
        <item x="13"/>
        <item t="default"/>
      </items>
    </pivotField>
  </pivotFields>
  <pivotTableStyleInfo showRowHeaders="1" showColHeaders="1" showRowStripes="0" showColStripes="0" showLastColumn="1"/>
  <filters count="1">
    <filter fld="4" type="dateBetween" evalOrder="-1" id="24" name="Date">
      <autoFilter ref="A1">
        <filterColumn colId="0">
          <customFilters and="1">
            <customFilter operator="greaterThanOrEqual" val="42430"/>
            <customFilter operator="lessThanOrEqual" val="424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DE5EBA-DC07-4327-B9B5-F85ACDB0D2B9}" name="PivotTable1"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J1:K9" firstHeaderRow="1" firstDataRow="1" firstDataCol="1"/>
  <pivotFields count="7">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5"/>
        <item x="2"/>
        <item x="3"/>
        <item x="6"/>
        <item x="1"/>
        <item x="0"/>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i>
    <i>
      <x v="1"/>
    </i>
    <i>
      <x v="2"/>
    </i>
    <i>
      <x v="3"/>
    </i>
    <i>
      <x v="4"/>
    </i>
    <i>
      <x v="5"/>
    </i>
    <i>
      <x v="6"/>
    </i>
    <i t="grand">
      <x/>
    </i>
  </rowItems>
  <colItems count="1">
    <i/>
  </colItems>
  <dataFields count="1">
    <dataField name="Sum of Amount" fld="3" baseField="0" baseItem="0" numFmtId="3"/>
  </dataFields>
  <chartFormats count="3">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4" type="dateBetween" evalOrder="-1" id="83" name="Date">
      <autoFilter ref="A1">
        <filterColumn colId="0">
          <customFilters and="1">
            <customFilter operator="greaterThanOrEqual" val="42430"/>
            <customFilter operator="lessThanOrEqual" val="424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898AA0-7DB0-4224-8060-41F4C2AD5984}"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1">
  <location ref="G16:H18" firstHeaderRow="1" firstDataRow="1" firstDataCol="1"/>
  <pivotFields count="6">
    <pivotField showAll="0"/>
    <pivotField showAll="0" sortType="ascending">
      <items count="8">
        <item h="1" x="5"/>
        <item h="1" x="2"/>
        <item h="1" x="3"/>
        <item h="1" x="1"/>
        <item x="0"/>
        <item h="1" x="6"/>
        <item h="1" x="4"/>
        <item t="default"/>
      </items>
    </pivotField>
    <pivotField showAll="0"/>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h="1" x="2"/>
        <item h="1" x="6"/>
        <item h="1" x="3"/>
        <item h="1" x="5"/>
        <item h="1" x="1"/>
        <item h="1" x="0"/>
        <item t="default"/>
      </items>
    </pivotField>
  </pivotFields>
  <rowFields count="1">
    <field x="5"/>
  </rowFields>
  <rowItems count="2">
    <i>
      <x/>
    </i>
    <i t="grand">
      <x/>
    </i>
  </rowItems>
  <colItems count="1">
    <i/>
  </colItems>
  <dataFields count="1">
    <dataField name="Max. of Amount" fld="3" subtotal="max" baseField="5" baseItem="2" numFmtId="3"/>
  </dataFields>
  <chartFormats count="9">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2">
          <reference field="4294967294" count="1" selected="0">
            <x v="0"/>
          </reference>
          <reference field="5" count="1" selected="0">
            <x v="1"/>
          </reference>
        </references>
      </pivotArea>
    </chartFormat>
    <chartFormat chart="10" format="4" series="1">
      <pivotArea type="data" outline="0" fieldPosition="0">
        <references count="2">
          <reference field="4294967294" count="1" selected="0">
            <x v="0"/>
          </reference>
          <reference field="5" count="1" selected="0">
            <x v="2"/>
          </reference>
        </references>
      </pivotArea>
    </chartFormat>
    <chartFormat chart="10" format="5" series="1">
      <pivotArea type="data" outline="0" fieldPosition="0">
        <references count="2">
          <reference field="4294967294" count="1" selected="0">
            <x v="0"/>
          </reference>
          <reference field="5" count="1" selected="0">
            <x v="3"/>
          </reference>
        </references>
      </pivotArea>
    </chartFormat>
    <chartFormat chart="10" format="6" series="1">
      <pivotArea type="data" outline="0" fieldPosition="0">
        <references count="2">
          <reference field="4294967294" count="1" selected="0">
            <x v="0"/>
          </reference>
          <reference field="5" count="1" selected="0">
            <x v="4"/>
          </reference>
        </references>
      </pivotArea>
    </chartFormat>
    <chartFormat chart="10" format="7" series="1">
      <pivotArea type="data" outline="0" fieldPosition="0">
        <references count="2">
          <reference field="4294967294" count="1" selected="0">
            <x v="0"/>
          </reference>
          <reference field="5" count="1" selected="0">
            <x v="5"/>
          </reference>
        </references>
      </pivotArea>
    </chartFormat>
    <chartFormat chart="10" format="8" series="1">
      <pivotArea type="data" outline="0" fieldPosition="0">
        <references count="2">
          <reference field="4294967294" count="1" selected="0">
            <x v="0"/>
          </reference>
          <reference field="5" count="1" selected="0">
            <x v="6"/>
          </reference>
        </references>
      </pivotArea>
    </chartFormat>
    <chartFormat chart="10" format="9" series="1">
      <pivotArea type="data" outline="0" fieldPosition="0">
        <references count="2">
          <reference field="4294967294" count="1" selected="0">
            <x v="0"/>
          </reference>
          <reference field="5" count="1" selected="0">
            <x v="0"/>
          </reference>
        </references>
      </pivotArea>
    </chartFormat>
  </chartFormats>
  <pivotTableStyleInfo showRowHeaders="1" showColHeaders="1" showRowStripes="0" showColStripes="0" showLastColumn="1"/>
  <filters count="1">
    <filter fld="4" type="dateBetween" evalOrder="-1" id="63" name="Date">
      <autoFilter ref="A1">
        <filterColumn colId="0">
          <customFilters and="1">
            <customFilter operator="greaterThanOrEqual" val="42491"/>
            <customFilter operator="lessThanOrEqual" val="425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CBE63A-57B4-43A5-8742-DE3FD253B0BB}"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3">
  <location ref="G3:H4" firstHeaderRow="1" firstDataRow="1" firstDataCol="1" rowPageCount="1" colPageCount="1"/>
  <pivotFields count="6">
    <pivotField showAll="0"/>
    <pivotField axis="axisRow" showAll="0" sortType="ascending">
      <items count="8">
        <item h="1" x="5"/>
        <item h="1" x="2"/>
        <item h="1" x="3"/>
        <item h="1" x="1"/>
        <item x="0"/>
        <item h="1" x="6"/>
        <item h="1" x="4"/>
        <item t="default"/>
      </items>
    </pivotField>
    <pivotField axis="axisRow" showAll="0">
      <items count="3">
        <item x="1"/>
        <item h="1"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Page" multipleItemSelectionAllowed="1" showAll="0">
      <items count="8">
        <item x="4"/>
        <item h="1" x="2"/>
        <item h="1" x="6"/>
        <item h="1" x="3"/>
        <item h="1" x="5"/>
        <item h="1" x="1"/>
        <item h="1" x="0"/>
        <item t="default"/>
      </items>
    </pivotField>
  </pivotFields>
  <rowFields count="2">
    <field x="2"/>
    <field x="1"/>
  </rowFields>
  <rowItems count="1">
    <i t="grand">
      <x/>
    </i>
  </rowItems>
  <colItems count="1">
    <i/>
  </colItems>
  <pageFields count="1">
    <pageField fld="5" hier="-1"/>
  </pageFields>
  <dataFields count="1">
    <dataField name="Sum of Amount" fld="3" baseField="2" baseItem="0" numFmtId="3"/>
  </dataFields>
  <chartFormats count="17">
    <chartFormat chart="0"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3">
          <reference field="4294967294" count="1" selected="0">
            <x v="0"/>
          </reference>
          <reference field="1" count="1" selected="0">
            <x v="0"/>
          </reference>
          <reference field="2" count="1" selected="0">
            <x v="0"/>
          </reference>
        </references>
      </pivotArea>
    </chartFormat>
    <chartFormat chart="9" format="11">
      <pivotArea type="data" outline="0" fieldPosition="0">
        <references count="3">
          <reference field="4294967294" count="1" selected="0">
            <x v="0"/>
          </reference>
          <reference field="1" count="1" selected="0">
            <x v="1"/>
          </reference>
          <reference field="2" count="1" selected="0">
            <x v="0"/>
          </reference>
        </references>
      </pivotArea>
    </chartFormat>
    <chartFormat chart="9" format="12">
      <pivotArea type="data" outline="0" fieldPosition="0">
        <references count="3">
          <reference field="4294967294" count="1" selected="0">
            <x v="0"/>
          </reference>
          <reference field="1" count="1" selected="0">
            <x v="5"/>
          </reference>
          <reference field="2" count="1" selected="0">
            <x v="0"/>
          </reference>
        </references>
      </pivotArea>
    </chartFormat>
    <chartFormat chart="9" format="13">
      <pivotArea type="data" outline="0" fieldPosition="0">
        <references count="3">
          <reference field="4294967294" count="1" selected="0">
            <x v="0"/>
          </reference>
          <reference field="1" count="1" selected="0">
            <x v="6"/>
          </reference>
          <reference field="2" count="1" selected="0">
            <x v="0"/>
          </reference>
        </references>
      </pivotArea>
    </chartFormat>
    <chartFormat chart="9" format="14">
      <pivotArea type="data" outline="0" fieldPosition="0">
        <references count="3">
          <reference field="4294967294" count="1" selected="0">
            <x v="0"/>
          </reference>
          <reference field="1" count="1" selected="0">
            <x v="2"/>
          </reference>
          <reference field="2" count="1" selected="0">
            <x v="1"/>
          </reference>
        </references>
      </pivotArea>
    </chartFormat>
    <chartFormat chart="9" format="15">
      <pivotArea type="data" outline="0" fieldPosition="0">
        <references count="3">
          <reference field="4294967294" count="1" selected="0">
            <x v="0"/>
          </reference>
          <reference field="1" count="1" selected="0">
            <x v="3"/>
          </reference>
          <reference field="2" count="1" selected="0">
            <x v="1"/>
          </reference>
        </references>
      </pivotArea>
    </chartFormat>
    <chartFormat chart="9" format="16">
      <pivotArea type="data" outline="0" fieldPosition="0">
        <references count="3">
          <reference field="4294967294" count="1" selected="0">
            <x v="0"/>
          </reference>
          <reference field="1" count="1" selected="0">
            <x v="4"/>
          </reference>
          <reference field="2" count="1" selected="0">
            <x v="1"/>
          </reference>
        </references>
      </pivotArea>
    </chartFormat>
    <chartFormat chart="12" format="25" series="1">
      <pivotArea type="data" outline="0" fieldPosition="0">
        <references count="1">
          <reference field="4294967294" count="1" selected="0">
            <x v="0"/>
          </reference>
        </references>
      </pivotArea>
    </chartFormat>
    <chartFormat chart="12" format="26">
      <pivotArea type="data" outline="0" fieldPosition="0">
        <references count="3">
          <reference field="4294967294" count="1" selected="0">
            <x v="0"/>
          </reference>
          <reference field="1" count="1" selected="0">
            <x v="0"/>
          </reference>
          <reference field="2" count="1" selected="0">
            <x v="0"/>
          </reference>
        </references>
      </pivotArea>
    </chartFormat>
    <chartFormat chart="12" format="27">
      <pivotArea type="data" outline="0" fieldPosition="0">
        <references count="3">
          <reference field="4294967294" count="1" selected="0">
            <x v="0"/>
          </reference>
          <reference field="1" count="1" selected="0">
            <x v="1"/>
          </reference>
          <reference field="2" count="1" selected="0">
            <x v="0"/>
          </reference>
        </references>
      </pivotArea>
    </chartFormat>
    <chartFormat chart="12" format="28">
      <pivotArea type="data" outline="0" fieldPosition="0">
        <references count="3">
          <reference field="4294967294" count="1" selected="0">
            <x v="0"/>
          </reference>
          <reference field="1" count="1" selected="0">
            <x v="5"/>
          </reference>
          <reference field="2" count="1" selected="0">
            <x v="0"/>
          </reference>
        </references>
      </pivotArea>
    </chartFormat>
    <chartFormat chart="12" format="29">
      <pivotArea type="data" outline="0" fieldPosition="0">
        <references count="3">
          <reference field="4294967294" count="1" selected="0">
            <x v="0"/>
          </reference>
          <reference field="1" count="1" selected="0">
            <x v="6"/>
          </reference>
          <reference field="2" count="1" selected="0">
            <x v="0"/>
          </reference>
        </references>
      </pivotArea>
    </chartFormat>
    <chartFormat chart="12" format="30">
      <pivotArea type="data" outline="0" fieldPosition="0">
        <references count="3">
          <reference field="4294967294" count="1" selected="0">
            <x v="0"/>
          </reference>
          <reference field="1" count="1" selected="0">
            <x v="2"/>
          </reference>
          <reference field="2" count="1" selected="0">
            <x v="1"/>
          </reference>
        </references>
      </pivotArea>
    </chartFormat>
    <chartFormat chart="12" format="31">
      <pivotArea type="data" outline="0" fieldPosition="0">
        <references count="3">
          <reference field="4294967294" count="1" selected="0">
            <x v="0"/>
          </reference>
          <reference field="1" count="1" selected="0">
            <x v="3"/>
          </reference>
          <reference field="2" count="1" selected="0">
            <x v="1"/>
          </reference>
        </references>
      </pivotArea>
    </chartFormat>
    <chartFormat chart="12" format="32">
      <pivotArea type="data" outline="0" fieldPosition="0">
        <references count="3">
          <reference field="4294967294" count="1" selected="0">
            <x v="0"/>
          </reference>
          <reference field="1" count="1" selected="0">
            <x v="4"/>
          </reference>
          <reference field="2" count="1" selected="0">
            <x v="1"/>
          </reference>
        </references>
      </pivotArea>
    </chartFormat>
  </chartFormats>
  <pivotTableStyleInfo showRowHeaders="1" showColHeaders="1" showRowStripes="0" showColStripes="0" showLastColumn="1"/>
  <filters count="1">
    <filter fld="4" type="dateBetween" evalOrder="-1" id="63" name="Date">
      <autoFilter ref="A1">
        <filterColumn colId="0">
          <customFilters and="1">
            <customFilter operator="greaterThanOrEqual" val="42491"/>
            <customFilter operator="lessThanOrEqual" val="425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5538D6-4ADF-4D34-9694-B7E53C88122F}"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1:B3" firstHeaderRow="1" firstDataRow="1" firstDataCol="1"/>
  <pivotFields count="6">
    <pivotField showAll="0"/>
    <pivotField axis="axisRow" showAll="0" sortType="ascending">
      <items count="8">
        <item h="1" x="5"/>
        <item h="1" x="2"/>
        <item h="1" x="3"/>
        <item h="1" x="1"/>
        <item x="0"/>
        <item h="1" x="6"/>
        <item h="1" x="4"/>
        <item t="default"/>
      </items>
    </pivotField>
    <pivotField showAll="0"/>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h="1" x="2"/>
        <item h="1" x="6"/>
        <item h="1" x="3"/>
        <item h="1" x="5"/>
        <item h="1" x="1"/>
        <item h="1" x="0"/>
        <item t="default"/>
      </items>
    </pivotField>
  </pivotFields>
  <rowFields count="1">
    <field x="1"/>
  </rowFields>
  <rowItems count="2">
    <i>
      <x v="4"/>
    </i>
    <i t="grand">
      <x/>
    </i>
  </rowItems>
  <colItems count="1">
    <i/>
  </colItems>
  <dataFields count="1">
    <dataField name="Max. of Amount" fld="3" subtotal="max" baseField="0" baseItem="0"/>
  </dataFields>
  <conditionalFormats count="1">
    <conditionalFormat type="all" priority="2">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s>
  <chartFormats count="4">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4" type="dateBetween" evalOrder="-1" id="63" name="Date">
      <autoFilter ref="A1">
        <filterColumn colId="0">
          <customFilters and="1">
            <customFilter operator="greaterThanOrEqual" val="42491"/>
            <customFilter operator="lessThanOrEqual" val="425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1F14F3-24EB-429A-84AF-EDC13E7F608D}"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15:B17" firstHeaderRow="1" firstDataRow="1" firstDataCol="1"/>
  <pivotFields count="6">
    <pivotField showAll="0"/>
    <pivotField axis="axisRow" showAll="0" sortType="ascending">
      <items count="8">
        <item h="1" x="5"/>
        <item h="1" x="2"/>
        <item h="1" x="3"/>
        <item h="1" x="1"/>
        <item x="0"/>
        <item h="1" x="6"/>
        <item h="1" x="4"/>
        <item t="default"/>
      </items>
    </pivotField>
    <pivotField showAll="0"/>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h="1" x="2"/>
        <item h="1" x="6"/>
        <item h="1" x="3"/>
        <item h="1" x="5"/>
        <item h="1" x="1"/>
        <item h="1" x="0"/>
        <item t="default"/>
      </items>
    </pivotField>
  </pivotFields>
  <rowFields count="1">
    <field x="1"/>
  </rowFields>
  <rowItems count="2">
    <i>
      <x v="4"/>
    </i>
    <i t="grand">
      <x/>
    </i>
  </rowItems>
  <colItems count="1">
    <i/>
  </colItems>
  <dataFields count="1">
    <dataField name="Min. of Amount" fld="3" subtotal="min" baseField="1" baseItem="0"/>
  </dataFields>
  <conditionalFormats count="1">
    <conditionalFormat type="all" priority="1">
      <pivotAreas count="1">
        <pivotArea type="data" collapsedLevelsAreSubtotals="1" fieldPosition="0">
          <references count="2">
            <reference field="4294967294" count="1" selected="0">
              <x v="0"/>
            </reference>
            <reference field="1" count="7">
              <x v="0"/>
              <x v="1"/>
              <x v="2"/>
              <x v="3"/>
              <x v="4"/>
              <x v="5"/>
              <x v="6"/>
            </reference>
          </references>
        </pivotArea>
      </pivotAreas>
    </conditionalFormat>
  </conditionalFormats>
  <chartFormats count="18">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 count="1" selected="0">
            <x v="0"/>
          </reference>
        </references>
      </pivotArea>
    </chartFormat>
    <chartFormat chart="7" format="13">
      <pivotArea type="data" outline="0" fieldPosition="0">
        <references count="2">
          <reference field="4294967294" count="1" selected="0">
            <x v="0"/>
          </reference>
          <reference field="1" count="1" selected="0">
            <x v="1"/>
          </reference>
        </references>
      </pivotArea>
    </chartFormat>
    <chartFormat chart="7" format="14">
      <pivotArea type="data" outline="0" fieldPosition="0">
        <references count="2">
          <reference field="4294967294" count="1" selected="0">
            <x v="0"/>
          </reference>
          <reference field="1" count="1" selected="0">
            <x v="2"/>
          </reference>
        </references>
      </pivotArea>
    </chartFormat>
    <chartFormat chart="7" format="15">
      <pivotArea type="data" outline="0" fieldPosition="0">
        <references count="2">
          <reference field="4294967294" count="1" selected="0">
            <x v="0"/>
          </reference>
          <reference field="1" count="1" selected="0">
            <x v="3"/>
          </reference>
        </references>
      </pivotArea>
    </chartFormat>
    <chartFormat chart="7" format="16">
      <pivotArea type="data" outline="0" fieldPosition="0">
        <references count="2">
          <reference field="4294967294" count="1" selected="0">
            <x v="0"/>
          </reference>
          <reference field="1" count="1" selected="0">
            <x v="4"/>
          </reference>
        </references>
      </pivotArea>
    </chartFormat>
    <chartFormat chart="7" format="17">
      <pivotArea type="data" outline="0" fieldPosition="0">
        <references count="2">
          <reference field="4294967294" count="1" selected="0">
            <x v="0"/>
          </reference>
          <reference field="1" count="1" selected="0">
            <x v="5"/>
          </reference>
        </references>
      </pivotArea>
    </chartFormat>
    <chartFormat chart="7" format="18">
      <pivotArea type="data" outline="0" fieldPosition="0">
        <references count="2">
          <reference field="4294967294" count="1" selected="0">
            <x v="0"/>
          </reference>
          <reference field="1" count="1" selected="0">
            <x v="6"/>
          </reference>
        </references>
      </pivotArea>
    </chartFormat>
    <chartFormat chart="5" format="3">
      <pivotArea type="data" outline="0" fieldPosition="0">
        <references count="2">
          <reference field="4294967294" count="1" selected="0">
            <x v="0"/>
          </reference>
          <reference field="1" count="1" selected="0">
            <x v="0"/>
          </reference>
        </references>
      </pivotArea>
    </chartFormat>
    <chartFormat chart="5" format="4">
      <pivotArea type="data" outline="0" fieldPosition="0">
        <references count="2">
          <reference field="4294967294" count="1" selected="0">
            <x v="0"/>
          </reference>
          <reference field="1" count="1" selected="0">
            <x v="1"/>
          </reference>
        </references>
      </pivotArea>
    </chartFormat>
    <chartFormat chart="5" format="5">
      <pivotArea type="data" outline="0" fieldPosition="0">
        <references count="2">
          <reference field="4294967294" count="1" selected="0">
            <x v="0"/>
          </reference>
          <reference field="1" count="1" selected="0">
            <x v="2"/>
          </reference>
        </references>
      </pivotArea>
    </chartFormat>
    <chartFormat chart="5" format="6">
      <pivotArea type="data" outline="0" fieldPosition="0">
        <references count="2">
          <reference field="4294967294" count="1" selected="0">
            <x v="0"/>
          </reference>
          <reference field="1" count="1" selected="0">
            <x v="3"/>
          </reference>
        </references>
      </pivotArea>
    </chartFormat>
    <chartFormat chart="5" format="7">
      <pivotArea type="data" outline="0" fieldPosition="0">
        <references count="2">
          <reference field="4294967294" count="1" selected="0">
            <x v="0"/>
          </reference>
          <reference field="1" count="1" selected="0">
            <x v="4"/>
          </reference>
        </references>
      </pivotArea>
    </chartFormat>
    <chartFormat chart="5" format="8">
      <pivotArea type="data" outline="0" fieldPosition="0">
        <references count="2">
          <reference field="4294967294" count="1" selected="0">
            <x v="0"/>
          </reference>
          <reference field="1" count="1" selected="0">
            <x v="5"/>
          </reference>
        </references>
      </pivotArea>
    </chartFormat>
    <chartFormat chart="5" format="9">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filters count="1">
    <filter fld="4" type="dateBetween" evalOrder="-1" id="63" name="Date">
      <autoFilter ref="A1">
        <filterColumn colId="0">
          <customFilters and="1">
            <customFilter operator="greaterThanOrEqual" val="42491"/>
            <customFilter operator="lessThanOrEqual" val="425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D84029-C6B2-41D6-9819-7D00830010CD}"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7">
  <location ref="G1:J5" firstHeaderRow="1" firstDataRow="3" firstDataCol="1"/>
  <pivotFields count="6">
    <pivotField showAll="0"/>
    <pivotField axis="axisCol" showAll="0" sortType="ascending">
      <items count="8">
        <item h="1" x="5"/>
        <item h="1" x="2"/>
        <item h="1" x="3"/>
        <item h="1" x="1"/>
        <item x="0"/>
        <item h="1" x="6"/>
        <item h="1" x="4"/>
        <item t="default"/>
      </items>
    </pivotField>
    <pivotField axis="axisCol"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h="1" x="2"/>
        <item h="1" x="6"/>
        <item h="1" x="3"/>
        <item h="1" x="5"/>
        <item h="1" x="1"/>
        <item h="1" x="0"/>
        <item t="default"/>
      </items>
    </pivotField>
  </pivotFields>
  <rowFields count="1">
    <field x="5"/>
  </rowFields>
  <rowItems count="2">
    <i>
      <x/>
    </i>
    <i t="grand">
      <x/>
    </i>
  </rowItems>
  <colFields count="2">
    <field x="2"/>
    <field x="1"/>
  </colFields>
  <colItems count="3">
    <i>
      <x v="1"/>
      <x v="4"/>
    </i>
    <i t="default">
      <x v="1"/>
    </i>
    <i t="grand">
      <x/>
    </i>
  </colItems>
  <dataFields count="1">
    <dataField name="Min. of Amount" fld="3" subtotal="min" baseField="5" baseItem="0"/>
  </dataFields>
  <chartFormats count="28">
    <chartFormat chart="11"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11"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11" format="2" series="1">
      <pivotArea type="data" outline="0" fieldPosition="0">
        <references count="3">
          <reference field="4294967294" count="1" selected="0">
            <x v="0"/>
          </reference>
          <reference field="1" count="1" selected="0">
            <x v="5"/>
          </reference>
          <reference field="2" count="1" selected="0">
            <x v="0"/>
          </reference>
        </references>
      </pivotArea>
    </chartFormat>
    <chartFormat chart="11" format="3" series="1">
      <pivotArea type="data" outline="0" fieldPosition="0">
        <references count="3">
          <reference field="4294967294" count="1" selected="0">
            <x v="0"/>
          </reference>
          <reference field="1" count="1" selected="0">
            <x v="6"/>
          </reference>
          <reference field="2" count="1" selected="0">
            <x v="0"/>
          </reference>
        </references>
      </pivotArea>
    </chartFormat>
    <chartFormat chart="11" format="4" series="1">
      <pivotArea type="data" outline="0" fieldPosition="0">
        <references count="3">
          <reference field="4294967294" count="1" selected="0">
            <x v="0"/>
          </reference>
          <reference field="1" count="1" selected="0">
            <x v="2"/>
          </reference>
          <reference field="2" count="1" selected="0">
            <x v="1"/>
          </reference>
        </references>
      </pivotArea>
    </chartFormat>
    <chartFormat chart="11" format="5" series="1">
      <pivotArea type="data" outline="0" fieldPosition="0">
        <references count="3">
          <reference field="4294967294" count="1" selected="0">
            <x v="0"/>
          </reference>
          <reference field="1" count="1" selected="0">
            <x v="3"/>
          </reference>
          <reference field="2" count="1" selected="0">
            <x v="1"/>
          </reference>
        </references>
      </pivotArea>
    </chartFormat>
    <chartFormat chart="11" format="6" series="1">
      <pivotArea type="data" outline="0" fieldPosition="0">
        <references count="3">
          <reference field="4294967294" count="1" selected="0">
            <x v="0"/>
          </reference>
          <reference field="1" count="1" selected="0">
            <x v="4"/>
          </reference>
          <reference field="2" count="1" selected="0">
            <x v="1"/>
          </reference>
        </references>
      </pivotArea>
    </chartFormat>
    <chartFormat chart="13" format="14" series="1">
      <pivotArea type="data" outline="0" fieldPosition="0">
        <references count="3">
          <reference field="4294967294" count="1" selected="0">
            <x v="0"/>
          </reference>
          <reference field="1" count="1" selected="0">
            <x v="0"/>
          </reference>
          <reference field="2" count="1" selected="0">
            <x v="0"/>
          </reference>
        </references>
      </pivotArea>
    </chartFormat>
    <chartFormat chart="13" format="15" series="1">
      <pivotArea type="data" outline="0" fieldPosition="0">
        <references count="3">
          <reference field="4294967294" count="1" selected="0">
            <x v="0"/>
          </reference>
          <reference field="1" count="1" selected="0">
            <x v="1"/>
          </reference>
          <reference field="2" count="1" selected="0">
            <x v="0"/>
          </reference>
        </references>
      </pivotArea>
    </chartFormat>
    <chartFormat chart="13" format="16" series="1">
      <pivotArea type="data" outline="0" fieldPosition="0">
        <references count="3">
          <reference field="4294967294" count="1" selected="0">
            <x v="0"/>
          </reference>
          <reference field="1" count="1" selected="0">
            <x v="5"/>
          </reference>
          <reference field="2" count="1" selected="0">
            <x v="0"/>
          </reference>
        </references>
      </pivotArea>
    </chartFormat>
    <chartFormat chart="13" format="17" series="1">
      <pivotArea type="data" outline="0" fieldPosition="0">
        <references count="3">
          <reference field="4294967294" count="1" selected="0">
            <x v="0"/>
          </reference>
          <reference field="1" count="1" selected="0">
            <x v="6"/>
          </reference>
          <reference field="2" count="1" selected="0">
            <x v="0"/>
          </reference>
        </references>
      </pivotArea>
    </chartFormat>
    <chartFormat chart="13" format="18" series="1">
      <pivotArea type="data" outline="0" fieldPosition="0">
        <references count="3">
          <reference field="4294967294" count="1" selected="0">
            <x v="0"/>
          </reference>
          <reference field="1" count="1" selected="0">
            <x v="2"/>
          </reference>
          <reference field="2" count="1" selected="0">
            <x v="1"/>
          </reference>
        </references>
      </pivotArea>
    </chartFormat>
    <chartFormat chart="13" format="19" series="1">
      <pivotArea type="data" outline="0" fieldPosition="0">
        <references count="3">
          <reference field="4294967294" count="1" selected="0">
            <x v="0"/>
          </reference>
          <reference field="1" count="1" selected="0">
            <x v="3"/>
          </reference>
          <reference field="2" count="1" selected="0">
            <x v="1"/>
          </reference>
        </references>
      </pivotArea>
    </chartFormat>
    <chartFormat chart="13" format="20" series="1">
      <pivotArea type="data" outline="0" fieldPosition="0">
        <references count="3">
          <reference field="4294967294" count="1" selected="0">
            <x v="0"/>
          </reference>
          <reference field="1" count="1" selected="0">
            <x v="4"/>
          </reference>
          <reference field="2" count="1" selected="0">
            <x v="1"/>
          </reference>
        </references>
      </pivotArea>
    </chartFormat>
    <chartFormat chart="14" format="14" series="1">
      <pivotArea type="data" outline="0" fieldPosition="0">
        <references count="3">
          <reference field="4294967294" count="1" selected="0">
            <x v="0"/>
          </reference>
          <reference field="1" count="1" selected="0">
            <x v="0"/>
          </reference>
          <reference field="2" count="1" selected="0">
            <x v="0"/>
          </reference>
        </references>
      </pivotArea>
    </chartFormat>
    <chartFormat chart="14" format="15" series="1">
      <pivotArea type="data" outline="0" fieldPosition="0">
        <references count="3">
          <reference field="4294967294" count="1" selected="0">
            <x v="0"/>
          </reference>
          <reference field="1" count="1" selected="0">
            <x v="1"/>
          </reference>
          <reference field="2" count="1" selected="0">
            <x v="0"/>
          </reference>
        </references>
      </pivotArea>
    </chartFormat>
    <chartFormat chart="14" format="16" series="1">
      <pivotArea type="data" outline="0" fieldPosition="0">
        <references count="3">
          <reference field="4294967294" count="1" selected="0">
            <x v="0"/>
          </reference>
          <reference field="1" count="1" selected="0">
            <x v="5"/>
          </reference>
          <reference field="2" count="1" selected="0">
            <x v="0"/>
          </reference>
        </references>
      </pivotArea>
    </chartFormat>
    <chartFormat chart="14" format="17" series="1">
      <pivotArea type="data" outline="0" fieldPosition="0">
        <references count="3">
          <reference field="4294967294" count="1" selected="0">
            <x v="0"/>
          </reference>
          <reference field="1" count="1" selected="0">
            <x v="6"/>
          </reference>
          <reference field="2" count="1" selected="0">
            <x v="0"/>
          </reference>
        </references>
      </pivotArea>
    </chartFormat>
    <chartFormat chart="14" format="18" series="1">
      <pivotArea type="data" outline="0" fieldPosition="0">
        <references count="3">
          <reference field="4294967294" count="1" selected="0">
            <x v="0"/>
          </reference>
          <reference field="1" count="1" selected="0">
            <x v="2"/>
          </reference>
          <reference field="2" count="1" selected="0">
            <x v="1"/>
          </reference>
        </references>
      </pivotArea>
    </chartFormat>
    <chartFormat chart="14" format="19" series="1">
      <pivotArea type="data" outline="0" fieldPosition="0">
        <references count="3">
          <reference field="4294967294" count="1" selected="0">
            <x v="0"/>
          </reference>
          <reference field="1" count="1" selected="0">
            <x v="3"/>
          </reference>
          <reference field="2" count="1" selected="0">
            <x v="1"/>
          </reference>
        </references>
      </pivotArea>
    </chartFormat>
    <chartFormat chart="14" format="20" series="1">
      <pivotArea type="data" outline="0" fieldPosition="0">
        <references count="3">
          <reference field="4294967294" count="1" selected="0">
            <x v="0"/>
          </reference>
          <reference field="1" count="1" selected="0">
            <x v="4"/>
          </reference>
          <reference field="2" count="1" selected="0">
            <x v="1"/>
          </reference>
        </references>
      </pivotArea>
    </chartFormat>
    <chartFormat chart="16"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16"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16" format="2" series="1">
      <pivotArea type="data" outline="0" fieldPosition="0">
        <references count="3">
          <reference field="4294967294" count="1" selected="0">
            <x v="0"/>
          </reference>
          <reference field="1" count="1" selected="0">
            <x v="5"/>
          </reference>
          <reference field="2" count="1" selected="0">
            <x v="0"/>
          </reference>
        </references>
      </pivotArea>
    </chartFormat>
    <chartFormat chart="16" format="3" series="1">
      <pivotArea type="data" outline="0" fieldPosition="0">
        <references count="3">
          <reference field="4294967294" count="1" selected="0">
            <x v="0"/>
          </reference>
          <reference field="1" count="1" selected="0">
            <x v="6"/>
          </reference>
          <reference field="2" count="1" selected="0">
            <x v="0"/>
          </reference>
        </references>
      </pivotArea>
    </chartFormat>
    <chartFormat chart="16" format="4" series="1">
      <pivotArea type="data" outline="0" fieldPosition="0">
        <references count="3">
          <reference field="4294967294" count="1" selected="0">
            <x v="0"/>
          </reference>
          <reference field="1" count="1" selected="0">
            <x v="2"/>
          </reference>
          <reference field="2" count="1" selected="0">
            <x v="1"/>
          </reference>
        </references>
      </pivotArea>
    </chartFormat>
    <chartFormat chart="16" format="5" series="1">
      <pivotArea type="data" outline="0" fieldPosition="0">
        <references count="3">
          <reference field="4294967294" count="1" selected="0">
            <x v="0"/>
          </reference>
          <reference field="1" count="1" selected="0">
            <x v="3"/>
          </reference>
          <reference field="2" count="1" selected="0">
            <x v="1"/>
          </reference>
        </references>
      </pivotArea>
    </chartFormat>
    <chartFormat chart="16" format="6" series="1">
      <pivotArea type="data" outline="0" fieldPosition="0">
        <references count="3">
          <reference field="4294967294" count="1" selected="0">
            <x v="0"/>
          </reference>
          <reference field="1" count="1" selected="0">
            <x v="4"/>
          </reference>
          <reference field="2" count="1" selected="0">
            <x v="1"/>
          </reference>
        </references>
      </pivotArea>
    </chartFormat>
  </chartFormats>
  <pivotTableStyleInfo showRowHeaders="1" showColHeaders="1" showRowStripes="0" showColStripes="0" showLastColumn="1"/>
  <filters count="1">
    <filter fld="4" type="dateBetween" evalOrder="-1" id="63" name="Date">
      <autoFilter ref="A1">
        <filterColumn colId="0">
          <customFilters and="1">
            <customFilter operator="greaterThanOrEqual" val="42491"/>
            <customFilter operator="lessThanOrEqual" val="425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3C3DFE-B2E4-4228-9E23-9C08DF814D6C}"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location ref="A28:D32" firstHeaderRow="1" firstDataRow="3" firstDataCol="1"/>
  <pivotFields count="6">
    <pivotField showAll="0"/>
    <pivotField axis="axisCol" showAll="0" sortType="ascending">
      <items count="8">
        <item h="1" x="5"/>
        <item h="1" x="2"/>
        <item h="1" x="3"/>
        <item h="1" x="1"/>
        <item x="0"/>
        <item h="1" x="6"/>
        <item h="1" x="4"/>
        <item t="default"/>
      </items>
    </pivotField>
    <pivotField axis="axisCol"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h="1" x="2"/>
        <item h="1" x="6"/>
        <item h="1" x="3"/>
        <item h="1" x="5"/>
        <item h="1" x="1"/>
        <item h="1" x="0"/>
        <item t="default"/>
      </items>
    </pivotField>
  </pivotFields>
  <rowFields count="1">
    <field x="5"/>
  </rowFields>
  <rowItems count="2">
    <i>
      <x/>
    </i>
    <i t="grand">
      <x/>
    </i>
  </rowItems>
  <colFields count="2">
    <field x="2"/>
    <field x="1"/>
  </colFields>
  <colItems count="3">
    <i>
      <x v="1"/>
      <x v="4"/>
    </i>
    <i t="default">
      <x v="1"/>
    </i>
    <i t="grand">
      <x/>
    </i>
  </colItems>
  <dataFields count="1">
    <dataField name="Max. of Amount" fld="3" subtotal="max" baseField="1" baseItem="0"/>
  </dataFields>
  <chartFormats count="7">
    <chartFormat chart="11"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11" format="1" series="1">
      <pivotArea type="data" outline="0" fieldPosition="0">
        <references count="3">
          <reference field="4294967294" count="1" selected="0">
            <x v="0"/>
          </reference>
          <reference field="1" count="1" selected="0">
            <x v="1"/>
          </reference>
          <reference field="2" count="1" selected="0">
            <x v="0"/>
          </reference>
        </references>
      </pivotArea>
    </chartFormat>
    <chartFormat chart="11" format="2" series="1">
      <pivotArea type="data" outline="0" fieldPosition="0">
        <references count="3">
          <reference field="4294967294" count="1" selected="0">
            <x v="0"/>
          </reference>
          <reference field="1" count="1" selected="0">
            <x v="5"/>
          </reference>
          <reference field="2" count="1" selected="0">
            <x v="0"/>
          </reference>
        </references>
      </pivotArea>
    </chartFormat>
    <chartFormat chart="11" format="3" series="1">
      <pivotArea type="data" outline="0" fieldPosition="0">
        <references count="3">
          <reference field="4294967294" count="1" selected="0">
            <x v="0"/>
          </reference>
          <reference field="1" count="1" selected="0">
            <x v="6"/>
          </reference>
          <reference field="2" count="1" selected="0">
            <x v="0"/>
          </reference>
        </references>
      </pivotArea>
    </chartFormat>
    <chartFormat chart="11" format="4" series="1">
      <pivotArea type="data" outline="0" fieldPosition="0">
        <references count="3">
          <reference field="4294967294" count="1" selected="0">
            <x v="0"/>
          </reference>
          <reference field="1" count="1" selected="0">
            <x v="2"/>
          </reference>
          <reference field="2" count="1" selected="0">
            <x v="1"/>
          </reference>
        </references>
      </pivotArea>
    </chartFormat>
    <chartFormat chart="11" format="5" series="1">
      <pivotArea type="data" outline="0" fieldPosition="0">
        <references count="3">
          <reference field="4294967294" count="1" selected="0">
            <x v="0"/>
          </reference>
          <reference field="1" count="1" selected="0">
            <x v="3"/>
          </reference>
          <reference field="2" count="1" selected="0">
            <x v="1"/>
          </reference>
        </references>
      </pivotArea>
    </chartFormat>
    <chartFormat chart="11" format="6" series="1">
      <pivotArea type="data" outline="0" fieldPosition="0">
        <references count="3">
          <reference field="4294967294" count="1" selected="0">
            <x v="0"/>
          </reference>
          <reference field="1" count="1" selected="0">
            <x v="4"/>
          </reference>
          <reference field="2" count="1" selected="0">
            <x v="1"/>
          </reference>
        </references>
      </pivotArea>
    </chartFormat>
  </chartFormats>
  <pivotTableStyleInfo showRowHeaders="1" showColHeaders="1" showRowStripes="0" showColStripes="0" showLastColumn="1"/>
  <filters count="1">
    <filter fld="4" type="dateBetween" evalOrder="-1" id="63" name="Date">
      <autoFilter ref="A1">
        <filterColumn colId="0">
          <customFilters and="1">
            <customFilter operator="greaterThanOrEqual" val="42491"/>
            <customFilter operator="lessThanOrEqual" val="425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257BF0-2FDC-42CA-8245-8CA2A5E90850}"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10" firstHeaderRow="1" firstDataRow="2" firstDataCol="1"/>
  <pivotFields count="6">
    <pivotField showAll="0"/>
    <pivotField showAll="0"/>
    <pivotField axis="axisCol" showAll="0">
      <items count="3">
        <item x="1"/>
        <item x="0"/>
        <item t="default"/>
      </items>
    </pivotField>
    <pivotField dataField="1" numFmtId="164" showAll="0"/>
    <pivotField numFmtId="14" showAll="0"/>
    <pivotField axis="axisRow" showAll="0">
      <items count="8">
        <item x="4"/>
        <item x="5"/>
        <item x="2"/>
        <item x="3"/>
        <item x="6"/>
        <item x="1"/>
        <item x="0"/>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chartFormats count="4">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61AF8AF-C4C6-47D6-8159-82A4FF110DDA}" sourceName="Product">
  <pivotTables>
    <pivotTable tabId="9" name="PivotTable11"/>
    <pivotTable tabId="9" name="PivotTable10"/>
    <pivotTable tabId="9" name="PivotTable12"/>
    <pivotTable tabId="9" name="PivotTable13"/>
    <pivotTable tabId="5" name="PivotTable1"/>
    <pivotTable tabId="5" name="PivotTable3"/>
  </pivotTables>
  <data>
    <tabular pivotCacheId="1738998523">
      <items count="7">
        <i x="5"/>
        <i x="2"/>
        <i x="3"/>
        <i x="1"/>
        <i x="0" s="1"/>
        <i x="6"/>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F9A22E5-025B-43C8-B900-86F8334EDE98}" sourceName="Country">
  <pivotTables>
    <pivotTable tabId="9" name="PivotTable11"/>
    <pivotTable tabId="9" name="PivotTable10"/>
    <pivotTable tabId="9" name="PivotTable12"/>
    <pivotTable tabId="9" name="PivotTable13"/>
    <pivotTable tabId="5" name="PivotTable1"/>
    <pivotTable tabId="5" name="PivotTable3"/>
  </pivotTables>
  <data>
    <tabular pivotCacheId="1738998523">
      <items count="7">
        <i x="4" s="1"/>
        <i x="6"/>
        <i x="3"/>
        <i x="1"/>
        <i x="0"/>
        <i x="2"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D94A5A2-C3B1-41C4-9B67-92E8C450805A}" cache="Slicer_Product" caption="Product" showCaption="0" rowHeight="241300"/>
  <slicer name="Country" xr10:uid="{F53A2973-308F-4886-BE13-3163C8D7E70D}" cache="Slicer_Country" caption="Country"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214">
  <autoFilter ref="A1:F214" xr:uid="{00000000-000C-0000-FFFF-FFFF00000000}">
    <filterColumn colId="1">
      <filters>
        <filter val="Banana"/>
      </filters>
    </filterColumn>
  </autoFilter>
  <sortState xmlns:xlrd2="http://schemas.microsoft.com/office/spreadsheetml/2017/richdata2" ref="A4:F203">
    <sortCondition descending="1" ref="D1:D214"/>
  </sortState>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tableColumn id="5" xr3:uid="{00000000-0010-0000-0000-000005000000}" name="Date"/>
    <tableColumn id="6" xr3:uid="{00000000-0010-0000-0000-000006000000}" name="Country"/>
  </tableColumns>
  <tableStyleInfo name="Table-style" showFirstColumn="1" showLastColumn="1" showRowStripes="1" showColumnStripes="0"/>
</table>
</file>

<file path=xl/theme/theme1.xml><?xml version="1.0" encoding="utf-8"?>
<a:theme xmlns:a="http://schemas.openxmlformats.org/drawingml/2006/main" name="Sl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78E8EF9E-9D05-4031-90C2-5C9DFA14489F}" sourceName="Date">
  <pivotTables>
    <pivotTable tabId="9" name="PivotTable1"/>
    <pivotTable tabId="9" name="PivotTable2"/>
    <pivotTable tabId="6" name="PivotTable3"/>
  </pivotTables>
  <state minimalRefreshVersion="6" lastRefreshVersion="6" pivotCacheId="1774097516" filterType="dateBetween">
    <selection startDate="2016-03-01T00:00:00" endDate="2016-03-31T00:00:00"/>
    <bounds startDate="2016-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DE2648C0-EF05-4899-95AD-3133A34C8973}" sourceName="Date">
  <pivotTables>
    <pivotTable tabId="5" name="PivotTable14"/>
  </pivotTables>
  <state minimalRefreshVersion="6" lastRefreshVersion="6" pivotCacheId="127703463" filterType="dateBetween">
    <selection startDate="2016-09-01T00:00:00" endDate="2016-09-30T00:00:00"/>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3DE6897-1630-475C-97A4-4A8C4125E290}" cache="NativeTimeline_Date1" caption="Date" level="2" selectionLevel="2" scrollPosition="2016-01-01T00:00:00"/>
  <timeline name="Date 1" xr10:uid="{1CEB6C38-69E0-4786-8925-1CE8669D9F28}" cache="NativeTimeline_Date2" caption="Date" level="2" selectionLevel="2" scrollPosition="2016-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CA0C1EC-B3DC-4EA8-9EF3-D39F7BEE304A}" cache="NativeTimeline_Date1" caption="Date" level="2" selectionLevel="2" scrollPosition="2016-01-03T00:00:00"/>
  <timeline name="Date 3" xr10:uid="{D9389150-1EE9-49F9-B9E7-570D26300AD4}" cache="NativeTimeline_Date2" caption="Date" level="2" selectionLevel="2" scrollPosition="2016-01-01T00:00:00"/>
</timeline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1/relationships/timeline" Target="../timelines/timelin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election activeCell="I7" sqref="I7"/>
    </sheetView>
  </sheetViews>
  <sheetFormatPr defaultColWidth="14.375" defaultRowHeight="15" customHeight="1" x14ac:dyDescent="0.3"/>
  <cols>
    <col min="1" max="1" width="8.375" customWidth="1"/>
    <col min="2" max="2" width="7.875" customWidth="1"/>
    <col min="3" max="3" width="10.875" customWidth="1"/>
    <col min="4" max="4" width="8" customWidth="1"/>
    <col min="5" max="5" width="10.625" customWidth="1"/>
    <col min="6" max="6" width="15.375" customWidth="1"/>
    <col min="7" max="7" width="8.625" customWidth="1"/>
    <col min="8" max="26" width="7.625" customWidth="1"/>
  </cols>
  <sheetData>
    <row r="1" spans="1:6" ht="16.5" x14ac:dyDescent="0.3">
      <c r="A1" s="1" t="s">
        <v>0</v>
      </c>
      <c r="B1" s="1" t="s">
        <v>1</v>
      </c>
      <c r="C1" s="1" t="s">
        <v>2</v>
      </c>
      <c r="D1" s="1" t="s">
        <v>3</v>
      </c>
      <c r="E1" s="1" t="s">
        <v>4</v>
      </c>
      <c r="F1" s="1" t="s">
        <v>5</v>
      </c>
    </row>
    <row r="2" spans="1:6" ht="16.5" x14ac:dyDescent="0.3">
      <c r="A2" s="2">
        <v>1</v>
      </c>
      <c r="B2" s="2" t="s">
        <v>6</v>
      </c>
      <c r="C2" s="2" t="s">
        <v>7</v>
      </c>
      <c r="D2" s="3">
        <v>4270</v>
      </c>
      <c r="E2" s="4">
        <v>42375</v>
      </c>
      <c r="F2" s="2" t="s">
        <v>8</v>
      </c>
    </row>
    <row r="3" spans="1:6" ht="16.5" x14ac:dyDescent="0.3">
      <c r="A3" s="2">
        <v>2</v>
      </c>
      <c r="B3" s="2" t="s">
        <v>9</v>
      </c>
      <c r="C3" s="2" t="s">
        <v>7</v>
      </c>
      <c r="D3" s="3">
        <v>8239</v>
      </c>
      <c r="E3" s="4">
        <v>42376</v>
      </c>
      <c r="F3" s="2" t="s">
        <v>10</v>
      </c>
    </row>
    <row r="4" spans="1:6" ht="16.5" x14ac:dyDescent="0.3">
      <c r="A4" s="2">
        <v>3</v>
      </c>
      <c r="B4" s="2" t="s">
        <v>11</v>
      </c>
      <c r="C4" s="2" t="s">
        <v>12</v>
      </c>
      <c r="D4" s="3">
        <v>617</v>
      </c>
      <c r="E4" s="4">
        <v>42377</v>
      </c>
      <c r="F4" s="2" t="s">
        <v>8</v>
      </c>
    </row>
    <row r="5" spans="1:6" ht="16.5" x14ac:dyDescent="0.3">
      <c r="A5" s="2">
        <v>4</v>
      </c>
      <c r="B5" s="2" t="s">
        <v>11</v>
      </c>
      <c r="C5" s="2" t="s">
        <v>12</v>
      </c>
      <c r="D5" s="3">
        <v>8384</v>
      </c>
      <c r="E5" s="4">
        <v>42379</v>
      </c>
      <c r="F5" s="2" t="s">
        <v>13</v>
      </c>
    </row>
    <row r="6" spans="1:6" ht="16.5" x14ac:dyDescent="0.3">
      <c r="A6" s="2">
        <v>5</v>
      </c>
      <c r="B6" s="2" t="s">
        <v>14</v>
      </c>
      <c r="C6" s="2" t="s">
        <v>7</v>
      </c>
      <c r="D6" s="3">
        <v>2626</v>
      </c>
      <c r="E6" s="4">
        <v>42379</v>
      </c>
      <c r="F6" s="2" t="s">
        <v>15</v>
      </c>
    </row>
    <row r="7" spans="1:6" ht="16.5" x14ac:dyDescent="0.3">
      <c r="A7" s="2">
        <v>6</v>
      </c>
      <c r="B7" s="2" t="s">
        <v>16</v>
      </c>
      <c r="C7" s="2" t="s">
        <v>12</v>
      </c>
      <c r="D7" s="3">
        <v>3610</v>
      </c>
      <c r="E7" s="4">
        <v>42380</v>
      </c>
      <c r="F7" s="2" t="s">
        <v>8</v>
      </c>
    </row>
    <row r="8" spans="1:6" ht="16.5" x14ac:dyDescent="0.3">
      <c r="A8" s="2">
        <v>7</v>
      </c>
      <c r="B8" s="2" t="s">
        <v>9</v>
      </c>
      <c r="C8" s="2" t="s">
        <v>7</v>
      </c>
      <c r="D8" s="3">
        <v>9062</v>
      </c>
      <c r="E8" s="4">
        <v>42380</v>
      </c>
      <c r="F8" s="2" t="s">
        <v>17</v>
      </c>
    </row>
    <row r="9" spans="1:6" ht="16.5" x14ac:dyDescent="0.3">
      <c r="A9" s="2">
        <v>8</v>
      </c>
      <c r="B9" s="2" t="s">
        <v>11</v>
      </c>
      <c r="C9" s="2" t="s">
        <v>12</v>
      </c>
      <c r="D9" s="3">
        <v>6906</v>
      </c>
      <c r="E9" s="4">
        <v>42385</v>
      </c>
      <c r="F9" s="2" t="s">
        <v>18</v>
      </c>
    </row>
    <row r="10" spans="1:6" ht="16.5" x14ac:dyDescent="0.3">
      <c r="A10" s="2">
        <v>9</v>
      </c>
      <c r="B10" s="2" t="s">
        <v>19</v>
      </c>
      <c r="C10" s="2" t="s">
        <v>12</v>
      </c>
      <c r="D10" s="3">
        <v>2417</v>
      </c>
      <c r="E10" s="4">
        <v>42385</v>
      </c>
      <c r="F10" s="2" t="s">
        <v>20</v>
      </c>
    </row>
    <row r="11" spans="1:6" ht="16.5" x14ac:dyDescent="0.3">
      <c r="A11" s="2">
        <v>10</v>
      </c>
      <c r="B11" s="2" t="s">
        <v>19</v>
      </c>
      <c r="C11" s="2" t="s">
        <v>12</v>
      </c>
      <c r="D11" s="3">
        <v>7431</v>
      </c>
      <c r="E11" s="4">
        <v>42385</v>
      </c>
      <c r="F11" s="2" t="s">
        <v>13</v>
      </c>
    </row>
    <row r="12" spans="1:6" ht="16.5" x14ac:dyDescent="0.3">
      <c r="A12" s="2">
        <v>11</v>
      </c>
      <c r="B12" s="2" t="s">
        <v>11</v>
      </c>
      <c r="C12" s="2" t="s">
        <v>12</v>
      </c>
      <c r="D12" s="3">
        <v>8250</v>
      </c>
      <c r="E12" s="4">
        <v>42385</v>
      </c>
      <c r="F12" s="2" t="s">
        <v>15</v>
      </c>
    </row>
    <row r="13" spans="1:6" ht="16.5" x14ac:dyDescent="0.3">
      <c r="A13" s="2">
        <v>12</v>
      </c>
      <c r="B13" s="2" t="s">
        <v>9</v>
      </c>
      <c r="C13" s="2" t="s">
        <v>7</v>
      </c>
      <c r="D13" s="3">
        <v>7012</v>
      </c>
      <c r="E13" s="4">
        <v>42387</v>
      </c>
      <c r="F13" s="2" t="s">
        <v>8</v>
      </c>
    </row>
    <row r="14" spans="1:6" ht="16.5" x14ac:dyDescent="0.3">
      <c r="A14" s="2">
        <v>13</v>
      </c>
      <c r="B14" s="2" t="s">
        <v>6</v>
      </c>
      <c r="C14" s="2" t="s">
        <v>7</v>
      </c>
      <c r="D14" s="3">
        <v>1903</v>
      </c>
      <c r="E14" s="4">
        <v>42389</v>
      </c>
      <c r="F14" s="2" t="s">
        <v>15</v>
      </c>
    </row>
    <row r="15" spans="1:6" ht="16.5" x14ac:dyDescent="0.3">
      <c r="A15" s="2">
        <v>14</v>
      </c>
      <c r="B15" s="2" t="s">
        <v>9</v>
      </c>
      <c r="C15" s="2" t="s">
        <v>7</v>
      </c>
      <c r="D15" s="3">
        <v>2824</v>
      </c>
      <c r="E15" s="4">
        <v>42391</v>
      </c>
      <c r="F15" s="2" t="s">
        <v>13</v>
      </c>
    </row>
    <row r="16" spans="1:6" ht="16.5" x14ac:dyDescent="0.3">
      <c r="A16" s="2">
        <v>15</v>
      </c>
      <c r="B16" s="2" t="s">
        <v>19</v>
      </c>
      <c r="C16" s="2" t="s">
        <v>12</v>
      </c>
      <c r="D16" s="3">
        <v>6946</v>
      </c>
      <c r="E16" s="4">
        <v>42393</v>
      </c>
      <c r="F16" s="2" t="s">
        <v>20</v>
      </c>
    </row>
    <row r="17" spans="1:6" ht="16.5" x14ac:dyDescent="0.3">
      <c r="A17" s="2">
        <v>16</v>
      </c>
      <c r="B17" s="2" t="s">
        <v>11</v>
      </c>
      <c r="C17" s="2" t="s">
        <v>12</v>
      </c>
      <c r="D17" s="3">
        <v>2320</v>
      </c>
      <c r="E17" s="4">
        <v>42396</v>
      </c>
      <c r="F17" s="2" t="s">
        <v>10</v>
      </c>
    </row>
    <row r="18" spans="1:6" ht="16.5" x14ac:dyDescent="0.3">
      <c r="A18" s="2">
        <v>17</v>
      </c>
      <c r="B18" s="2" t="s">
        <v>11</v>
      </c>
      <c r="C18" s="2" t="s">
        <v>12</v>
      </c>
      <c r="D18" s="3">
        <v>2116</v>
      </c>
      <c r="E18" s="4">
        <v>42397</v>
      </c>
      <c r="F18" s="2" t="s">
        <v>8</v>
      </c>
    </row>
    <row r="19" spans="1:6" ht="16.5" x14ac:dyDescent="0.3">
      <c r="A19" s="2">
        <v>18</v>
      </c>
      <c r="B19" s="2" t="s">
        <v>11</v>
      </c>
      <c r="C19" s="2" t="s">
        <v>12</v>
      </c>
      <c r="D19" s="3">
        <v>1135</v>
      </c>
      <c r="E19" s="4">
        <v>42399</v>
      </c>
      <c r="F19" s="2" t="s">
        <v>10</v>
      </c>
    </row>
    <row r="20" spans="1:6" ht="16.5" x14ac:dyDescent="0.3">
      <c r="A20" s="2">
        <v>19</v>
      </c>
      <c r="B20" s="2" t="s">
        <v>9</v>
      </c>
      <c r="C20" s="2" t="s">
        <v>7</v>
      </c>
      <c r="D20" s="3">
        <v>3595</v>
      </c>
      <c r="E20" s="4">
        <v>42399</v>
      </c>
      <c r="F20" s="2" t="s">
        <v>10</v>
      </c>
    </row>
    <row r="21" spans="1:6" ht="15.75" customHeight="1" x14ac:dyDescent="0.3">
      <c r="A21" s="2">
        <v>20</v>
      </c>
      <c r="B21" s="2" t="s">
        <v>19</v>
      </c>
      <c r="C21" s="2" t="s">
        <v>12</v>
      </c>
      <c r="D21" s="3">
        <v>1161</v>
      </c>
      <c r="E21" s="4">
        <v>42402</v>
      </c>
      <c r="F21" s="2" t="s">
        <v>8</v>
      </c>
    </row>
    <row r="22" spans="1:6" ht="15.75" customHeight="1" x14ac:dyDescent="0.3">
      <c r="A22" s="2">
        <v>21</v>
      </c>
      <c r="B22" s="2" t="s">
        <v>16</v>
      </c>
      <c r="C22" s="2" t="s">
        <v>12</v>
      </c>
      <c r="D22" s="3">
        <v>2256</v>
      </c>
      <c r="E22" s="4">
        <v>42404</v>
      </c>
      <c r="F22" s="2" t="s">
        <v>20</v>
      </c>
    </row>
    <row r="23" spans="1:6" ht="15.75" customHeight="1" x14ac:dyDescent="0.3">
      <c r="A23" s="2">
        <v>22</v>
      </c>
      <c r="B23" s="2" t="s">
        <v>11</v>
      </c>
      <c r="C23" s="2" t="s">
        <v>12</v>
      </c>
      <c r="D23" s="3">
        <v>1004</v>
      </c>
      <c r="E23" s="4">
        <v>42411</v>
      </c>
      <c r="F23" s="2" t="s">
        <v>18</v>
      </c>
    </row>
    <row r="24" spans="1:6" ht="15.75" customHeight="1" x14ac:dyDescent="0.3">
      <c r="A24" s="2">
        <v>23</v>
      </c>
      <c r="B24" s="2" t="s">
        <v>11</v>
      </c>
      <c r="C24" s="2" t="s">
        <v>12</v>
      </c>
      <c r="D24" s="3">
        <v>3642</v>
      </c>
      <c r="E24" s="4">
        <v>42414</v>
      </c>
      <c r="F24" s="2" t="s">
        <v>13</v>
      </c>
    </row>
    <row r="25" spans="1:6" ht="15.75" customHeight="1" x14ac:dyDescent="0.3">
      <c r="A25" s="2">
        <v>24</v>
      </c>
      <c r="B25" s="2" t="s">
        <v>11</v>
      </c>
      <c r="C25" s="2" t="s">
        <v>12</v>
      </c>
      <c r="D25" s="3">
        <v>4582</v>
      </c>
      <c r="E25" s="4">
        <v>42417</v>
      </c>
      <c r="F25" s="2" t="s">
        <v>8</v>
      </c>
    </row>
    <row r="26" spans="1:6" ht="15.75" customHeight="1" x14ac:dyDescent="0.3">
      <c r="A26" s="2">
        <v>25</v>
      </c>
      <c r="B26" s="2" t="s">
        <v>14</v>
      </c>
      <c r="C26" s="2" t="s">
        <v>7</v>
      </c>
      <c r="D26" s="3">
        <v>3559</v>
      </c>
      <c r="E26" s="4">
        <v>42417</v>
      </c>
      <c r="F26" s="2" t="s">
        <v>10</v>
      </c>
    </row>
    <row r="27" spans="1:6" ht="15.75" customHeight="1" x14ac:dyDescent="0.3">
      <c r="A27" s="2">
        <v>26</v>
      </c>
      <c r="B27" s="2" t="s">
        <v>6</v>
      </c>
      <c r="C27" s="2" t="s">
        <v>7</v>
      </c>
      <c r="D27" s="3">
        <v>5154</v>
      </c>
      <c r="E27" s="4">
        <v>42417</v>
      </c>
      <c r="F27" s="2" t="s">
        <v>17</v>
      </c>
    </row>
    <row r="28" spans="1:6" ht="15.75" customHeight="1" x14ac:dyDescent="0.3">
      <c r="A28" s="2">
        <v>27</v>
      </c>
      <c r="B28" s="2" t="s">
        <v>21</v>
      </c>
      <c r="C28" s="2" t="s">
        <v>12</v>
      </c>
      <c r="D28" s="3">
        <v>7388</v>
      </c>
      <c r="E28" s="4">
        <v>42418</v>
      </c>
      <c r="F28" s="2" t="s">
        <v>20</v>
      </c>
    </row>
    <row r="29" spans="1:6" ht="15.75" customHeight="1" x14ac:dyDescent="0.3">
      <c r="A29" s="2">
        <v>28</v>
      </c>
      <c r="B29" s="2" t="s">
        <v>14</v>
      </c>
      <c r="C29" s="2" t="s">
        <v>7</v>
      </c>
      <c r="D29" s="3">
        <v>7163</v>
      </c>
      <c r="E29" s="4">
        <v>42418</v>
      </c>
      <c r="F29" s="2" t="s">
        <v>8</v>
      </c>
    </row>
    <row r="30" spans="1:6" ht="15.75" customHeight="1" x14ac:dyDescent="0.3">
      <c r="A30" s="2">
        <v>29</v>
      </c>
      <c r="B30" s="2" t="s">
        <v>14</v>
      </c>
      <c r="C30" s="2" t="s">
        <v>7</v>
      </c>
      <c r="D30" s="3">
        <v>5101</v>
      </c>
      <c r="E30" s="4">
        <v>42420</v>
      </c>
      <c r="F30" s="2" t="s">
        <v>15</v>
      </c>
    </row>
    <row r="31" spans="1:6" ht="15.75" customHeight="1" x14ac:dyDescent="0.3">
      <c r="A31" s="2">
        <v>30</v>
      </c>
      <c r="B31" s="2" t="s">
        <v>19</v>
      </c>
      <c r="C31" s="2" t="s">
        <v>12</v>
      </c>
      <c r="D31" s="3">
        <v>7602</v>
      </c>
      <c r="E31" s="4">
        <v>42421</v>
      </c>
      <c r="F31" s="2" t="s">
        <v>20</v>
      </c>
    </row>
    <row r="32" spans="1:6" ht="15.75" customHeight="1" x14ac:dyDescent="0.3">
      <c r="A32" s="2">
        <v>31</v>
      </c>
      <c r="B32" s="2" t="s">
        <v>21</v>
      </c>
      <c r="C32" s="2" t="s">
        <v>12</v>
      </c>
      <c r="D32" s="3">
        <v>1641</v>
      </c>
      <c r="E32" s="4">
        <v>42422</v>
      </c>
      <c r="F32" s="2" t="s">
        <v>8</v>
      </c>
    </row>
    <row r="33" spans="1:6" ht="15.75" customHeight="1" x14ac:dyDescent="0.3">
      <c r="A33" s="2">
        <v>32</v>
      </c>
      <c r="B33" s="2" t="s">
        <v>19</v>
      </c>
      <c r="C33" s="2" t="s">
        <v>12</v>
      </c>
      <c r="D33" s="3">
        <v>8892</v>
      </c>
      <c r="E33" s="4">
        <v>42423</v>
      </c>
      <c r="F33" s="2" t="s">
        <v>17</v>
      </c>
    </row>
    <row r="34" spans="1:6" ht="15.75" customHeight="1" x14ac:dyDescent="0.3">
      <c r="A34" s="2">
        <v>33</v>
      </c>
      <c r="B34" s="2" t="s">
        <v>19</v>
      </c>
      <c r="C34" s="2" t="s">
        <v>12</v>
      </c>
      <c r="D34" s="3">
        <v>2060</v>
      </c>
      <c r="E34" s="4">
        <v>42429</v>
      </c>
      <c r="F34" s="2" t="s">
        <v>20</v>
      </c>
    </row>
    <row r="35" spans="1:6" ht="15.75" customHeight="1" x14ac:dyDescent="0.3">
      <c r="A35" s="2">
        <v>34</v>
      </c>
      <c r="B35" s="2" t="s">
        <v>9</v>
      </c>
      <c r="C35" s="2" t="s">
        <v>7</v>
      </c>
      <c r="D35" s="3">
        <v>1557</v>
      </c>
      <c r="E35" s="4">
        <v>42429</v>
      </c>
      <c r="F35" s="2" t="s">
        <v>15</v>
      </c>
    </row>
    <row r="36" spans="1:6" ht="15.75" customHeight="1" x14ac:dyDescent="0.3">
      <c r="A36" s="2">
        <v>35</v>
      </c>
      <c r="B36" s="2" t="s">
        <v>19</v>
      </c>
      <c r="C36" s="2" t="s">
        <v>12</v>
      </c>
      <c r="D36" s="3">
        <v>6509</v>
      </c>
      <c r="E36" s="4">
        <v>42430</v>
      </c>
      <c r="F36" s="2" t="s">
        <v>20</v>
      </c>
    </row>
    <row r="37" spans="1:6" ht="15.75" customHeight="1" x14ac:dyDescent="0.3">
      <c r="A37" s="2">
        <v>36</v>
      </c>
      <c r="B37" s="2" t="s">
        <v>19</v>
      </c>
      <c r="C37" s="2" t="s">
        <v>12</v>
      </c>
      <c r="D37" s="3">
        <v>5718</v>
      </c>
      <c r="E37" s="4">
        <v>42433</v>
      </c>
      <c r="F37" s="2" t="s">
        <v>17</v>
      </c>
    </row>
    <row r="38" spans="1:6" ht="15.75" customHeight="1" x14ac:dyDescent="0.3">
      <c r="A38" s="2">
        <v>37</v>
      </c>
      <c r="B38" s="2" t="s">
        <v>19</v>
      </c>
      <c r="C38" s="2" t="s">
        <v>12</v>
      </c>
      <c r="D38" s="3">
        <v>7655</v>
      </c>
      <c r="E38" s="4">
        <v>42434</v>
      </c>
      <c r="F38" s="2" t="s">
        <v>8</v>
      </c>
    </row>
    <row r="39" spans="1:6" ht="15.75" customHeight="1" x14ac:dyDescent="0.3">
      <c r="A39" s="2">
        <v>38</v>
      </c>
      <c r="B39" s="2" t="s">
        <v>6</v>
      </c>
      <c r="C39" s="2" t="s">
        <v>7</v>
      </c>
      <c r="D39" s="3">
        <v>9116</v>
      </c>
      <c r="E39" s="4">
        <v>42434</v>
      </c>
      <c r="F39" s="2" t="s">
        <v>10</v>
      </c>
    </row>
    <row r="40" spans="1:6" ht="15.75" customHeight="1" x14ac:dyDescent="0.3">
      <c r="A40" s="2">
        <v>39</v>
      </c>
      <c r="B40" s="2" t="s">
        <v>11</v>
      </c>
      <c r="C40" s="2" t="s">
        <v>12</v>
      </c>
      <c r="D40" s="3">
        <v>2795</v>
      </c>
      <c r="E40" s="4">
        <v>42444</v>
      </c>
      <c r="F40" s="2" t="s">
        <v>8</v>
      </c>
    </row>
    <row r="41" spans="1:6" ht="15.75" customHeight="1" x14ac:dyDescent="0.3">
      <c r="A41" s="2">
        <v>40</v>
      </c>
      <c r="B41" s="2" t="s">
        <v>11</v>
      </c>
      <c r="C41" s="2" t="s">
        <v>12</v>
      </c>
      <c r="D41" s="3">
        <v>5084</v>
      </c>
      <c r="E41" s="4">
        <v>42444</v>
      </c>
      <c r="F41" s="2" t="s">
        <v>8</v>
      </c>
    </row>
    <row r="42" spans="1:6" ht="15.75" customHeight="1" x14ac:dyDescent="0.3">
      <c r="A42" s="2">
        <v>41</v>
      </c>
      <c r="B42" s="2" t="s">
        <v>6</v>
      </c>
      <c r="C42" s="2" t="s">
        <v>7</v>
      </c>
      <c r="D42" s="3">
        <v>8941</v>
      </c>
      <c r="E42" s="4">
        <v>42444</v>
      </c>
      <c r="F42" s="2" t="s">
        <v>10</v>
      </c>
    </row>
    <row r="43" spans="1:6" ht="15.75" customHeight="1" x14ac:dyDescent="0.3">
      <c r="A43" s="2">
        <v>42</v>
      </c>
      <c r="B43" s="2" t="s">
        <v>9</v>
      </c>
      <c r="C43" s="2" t="s">
        <v>7</v>
      </c>
      <c r="D43" s="3">
        <v>5341</v>
      </c>
      <c r="E43" s="4">
        <v>42445</v>
      </c>
      <c r="F43" s="2" t="s">
        <v>20</v>
      </c>
    </row>
    <row r="44" spans="1:6" ht="15.75" customHeight="1" x14ac:dyDescent="0.3">
      <c r="A44" s="2">
        <v>43</v>
      </c>
      <c r="B44" s="2" t="s">
        <v>11</v>
      </c>
      <c r="C44" s="2" t="s">
        <v>12</v>
      </c>
      <c r="D44" s="3">
        <v>135</v>
      </c>
      <c r="E44" s="4">
        <v>42448</v>
      </c>
      <c r="F44" s="2" t="s">
        <v>13</v>
      </c>
    </row>
    <row r="45" spans="1:6" ht="15.75" customHeight="1" x14ac:dyDescent="0.3">
      <c r="A45" s="2">
        <v>44</v>
      </c>
      <c r="B45" s="2" t="s">
        <v>11</v>
      </c>
      <c r="C45" s="2" t="s">
        <v>12</v>
      </c>
      <c r="D45" s="3">
        <v>9400</v>
      </c>
      <c r="E45" s="4">
        <v>42448</v>
      </c>
      <c r="F45" s="2" t="s">
        <v>17</v>
      </c>
    </row>
    <row r="46" spans="1:6" ht="15.75" customHeight="1" x14ac:dyDescent="0.3">
      <c r="A46" s="2">
        <v>45</v>
      </c>
      <c r="B46" s="2" t="s">
        <v>14</v>
      </c>
      <c r="C46" s="2" t="s">
        <v>7</v>
      </c>
      <c r="D46" s="3">
        <v>6045</v>
      </c>
      <c r="E46" s="4">
        <v>42450</v>
      </c>
      <c r="F46" s="2" t="s">
        <v>15</v>
      </c>
    </row>
    <row r="47" spans="1:6" ht="15.75" customHeight="1" x14ac:dyDescent="0.3">
      <c r="A47" s="2">
        <v>46</v>
      </c>
      <c r="B47" s="2" t="s">
        <v>19</v>
      </c>
      <c r="C47" s="2" t="s">
        <v>12</v>
      </c>
      <c r="D47" s="3">
        <v>5820</v>
      </c>
      <c r="E47" s="4">
        <v>42451</v>
      </c>
      <c r="F47" s="2" t="s">
        <v>18</v>
      </c>
    </row>
    <row r="48" spans="1:6" ht="15.75" customHeight="1" x14ac:dyDescent="0.3">
      <c r="A48" s="2">
        <v>47</v>
      </c>
      <c r="B48" s="2" t="s">
        <v>16</v>
      </c>
      <c r="C48" s="2" t="s">
        <v>12</v>
      </c>
      <c r="D48" s="3">
        <v>8887</v>
      </c>
      <c r="E48" s="4">
        <v>42452</v>
      </c>
      <c r="F48" s="2" t="s">
        <v>15</v>
      </c>
    </row>
    <row r="49" spans="1:6" ht="15.75" customHeight="1" x14ac:dyDescent="0.3">
      <c r="A49" s="2">
        <v>48</v>
      </c>
      <c r="B49" s="2" t="s">
        <v>16</v>
      </c>
      <c r="C49" s="2" t="s">
        <v>12</v>
      </c>
      <c r="D49" s="3">
        <v>6982</v>
      </c>
      <c r="E49" s="4">
        <v>42453</v>
      </c>
      <c r="F49" s="2" t="s">
        <v>8</v>
      </c>
    </row>
    <row r="50" spans="1:6" ht="15.75" customHeight="1" x14ac:dyDescent="0.3">
      <c r="A50" s="2">
        <v>49</v>
      </c>
      <c r="B50" s="2" t="s">
        <v>11</v>
      </c>
      <c r="C50" s="2" t="s">
        <v>12</v>
      </c>
      <c r="D50" s="3">
        <v>4029</v>
      </c>
      <c r="E50" s="4">
        <v>42455</v>
      </c>
      <c r="F50" s="2" t="s">
        <v>17</v>
      </c>
    </row>
    <row r="51" spans="1:6" ht="15.75" customHeight="1" x14ac:dyDescent="0.3">
      <c r="A51" s="2">
        <v>50</v>
      </c>
      <c r="B51" s="2" t="s">
        <v>6</v>
      </c>
      <c r="C51" s="2" t="s">
        <v>7</v>
      </c>
      <c r="D51" s="3">
        <v>3665</v>
      </c>
      <c r="E51" s="4">
        <v>42455</v>
      </c>
      <c r="F51" s="2" t="s">
        <v>15</v>
      </c>
    </row>
    <row r="52" spans="1:6" ht="15.75" customHeight="1" x14ac:dyDescent="0.3">
      <c r="A52" s="2">
        <v>51</v>
      </c>
      <c r="B52" s="2" t="s">
        <v>11</v>
      </c>
      <c r="C52" s="2" t="s">
        <v>12</v>
      </c>
      <c r="D52" s="3">
        <v>4781</v>
      </c>
      <c r="E52" s="4">
        <v>42458</v>
      </c>
      <c r="F52" s="2" t="s">
        <v>20</v>
      </c>
    </row>
    <row r="53" spans="1:6" ht="15.75" customHeight="1" x14ac:dyDescent="0.3">
      <c r="A53" s="2">
        <v>52</v>
      </c>
      <c r="B53" s="2" t="s">
        <v>21</v>
      </c>
      <c r="C53" s="2" t="s">
        <v>12</v>
      </c>
      <c r="D53" s="3">
        <v>3663</v>
      </c>
      <c r="E53" s="4">
        <v>42459</v>
      </c>
      <c r="F53" s="2" t="s">
        <v>17</v>
      </c>
    </row>
    <row r="54" spans="1:6" ht="15.75" customHeight="1" x14ac:dyDescent="0.3">
      <c r="A54" s="2">
        <v>53</v>
      </c>
      <c r="B54" s="2" t="s">
        <v>19</v>
      </c>
      <c r="C54" s="2" t="s">
        <v>12</v>
      </c>
      <c r="D54" s="3">
        <v>6331</v>
      </c>
      <c r="E54" s="4">
        <v>42461</v>
      </c>
      <c r="F54" s="2" t="s">
        <v>20</v>
      </c>
    </row>
    <row r="55" spans="1:6" ht="15.75" customHeight="1" x14ac:dyDescent="0.3">
      <c r="A55" s="2">
        <v>54</v>
      </c>
      <c r="B55" s="2" t="s">
        <v>19</v>
      </c>
      <c r="C55" s="2" t="s">
        <v>12</v>
      </c>
      <c r="D55" s="3">
        <v>4364</v>
      </c>
      <c r="E55" s="4">
        <v>42461</v>
      </c>
      <c r="F55" s="2" t="s">
        <v>13</v>
      </c>
    </row>
    <row r="56" spans="1:6" ht="15.75" customHeight="1" x14ac:dyDescent="0.3">
      <c r="A56" s="2">
        <v>55</v>
      </c>
      <c r="B56" s="2" t="s">
        <v>6</v>
      </c>
      <c r="C56" s="2" t="s">
        <v>7</v>
      </c>
      <c r="D56" s="3">
        <v>607</v>
      </c>
      <c r="E56" s="4">
        <v>42463</v>
      </c>
      <c r="F56" s="2" t="s">
        <v>10</v>
      </c>
    </row>
    <row r="57" spans="1:6" ht="15.75" customHeight="1" x14ac:dyDescent="0.3">
      <c r="A57" s="2">
        <v>56</v>
      </c>
      <c r="B57" s="2" t="s">
        <v>11</v>
      </c>
      <c r="C57" s="2" t="s">
        <v>12</v>
      </c>
      <c r="D57" s="3">
        <v>1054</v>
      </c>
      <c r="E57" s="4">
        <v>42466</v>
      </c>
      <c r="F57" s="2" t="s">
        <v>18</v>
      </c>
    </row>
    <row r="58" spans="1:6" ht="15.75" customHeight="1" x14ac:dyDescent="0.3">
      <c r="A58" s="2">
        <v>57</v>
      </c>
      <c r="B58" s="2" t="s">
        <v>6</v>
      </c>
      <c r="C58" s="2" t="s">
        <v>7</v>
      </c>
      <c r="D58" s="3">
        <v>7659</v>
      </c>
      <c r="E58" s="4">
        <v>42466</v>
      </c>
      <c r="F58" s="2" t="s">
        <v>8</v>
      </c>
    </row>
    <row r="59" spans="1:6" ht="15.75" customHeight="1" x14ac:dyDescent="0.3">
      <c r="A59" s="2">
        <v>58</v>
      </c>
      <c r="B59" s="2" t="s">
        <v>9</v>
      </c>
      <c r="C59" s="2" t="s">
        <v>7</v>
      </c>
      <c r="D59" s="3">
        <v>277</v>
      </c>
      <c r="E59" s="4">
        <v>42472</v>
      </c>
      <c r="F59" s="2" t="s">
        <v>15</v>
      </c>
    </row>
    <row r="60" spans="1:6" ht="15.75" customHeight="1" x14ac:dyDescent="0.3">
      <c r="A60" s="2">
        <v>59</v>
      </c>
      <c r="B60" s="2" t="s">
        <v>11</v>
      </c>
      <c r="C60" s="2" t="s">
        <v>12</v>
      </c>
      <c r="D60" s="3">
        <v>235</v>
      </c>
      <c r="E60" s="4">
        <v>42477</v>
      </c>
      <c r="F60" s="2" t="s">
        <v>8</v>
      </c>
    </row>
    <row r="61" spans="1:6" ht="15.75" customHeight="1" x14ac:dyDescent="0.3">
      <c r="A61" s="2">
        <v>60</v>
      </c>
      <c r="B61" s="2" t="s">
        <v>16</v>
      </c>
      <c r="C61" s="2" t="s">
        <v>12</v>
      </c>
      <c r="D61" s="3">
        <v>1113</v>
      </c>
      <c r="E61" s="4">
        <v>42478</v>
      </c>
      <c r="F61" s="2" t="s">
        <v>17</v>
      </c>
    </row>
    <row r="62" spans="1:6" ht="15.75" customHeight="1" x14ac:dyDescent="0.3">
      <c r="A62" s="2">
        <v>61</v>
      </c>
      <c r="B62" s="2" t="s">
        <v>19</v>
      </c>
      <c r="C62" s="2" t="s">
        <v>12</v>
      </c>
      <c r="D62" s="3">
        <v>1128</v>
      </c>
      <c r="E62" s="4">
        <v>42481</v>
      </c>
      <c r="F62" s="2" t="s">
        <v>8</v>
      </c>
    </row>
    <row r="63" spans="1:6" ht="15.75" customHeight="1" x14ac:dyDescent="0.3">
      <c r="A63" s="2">
        <v>62</v>
      </c>
      <c r="B63" s="2" t="s">
        <v>9</v>
      </c>
      <c r="C63" s="2" t="s">
        <v>7</v>
      </c>
      <c r="D63" s="3">
        <v>9231</v>
      </c>
      <c r="E63" s="4">
        <v>42482</v>
      </c>
      <c r="F63" s="2" t="s">
        <v>13</v>
      </c>
    </row>
    <row r="64" spans="1:6" ht="15.75" customHeight="1" x14ac:dyDescent="0.3">
      <c r="A64" s="2">
        <v>63</v>
      </c>
      <c r="B64" s="2" t="s">
        <v>11</v>
      </c>
      <c r="C64" s="2" t="s">
        <v>12</v>
      </c>
      <c r="D64" s="3">
        <v>4387</v>
      </c>
      <c r="E64" s="4">
        <v>42483</v>
      </c>
      <c r="F64" s="2" t="s">
        <v>8</v>
      </c>
    </row>
    <row r="65" spans="1:6" ht="15.75" customHeight="1" x14ac:dyDescent="0.3">
      <c r="A65" s="2">
        <v>64</v>
      </c>
      <c r="B65" s="2" t="s">
        <v>19</v>
      </c>
      <c r="C65" s="2" t="s">
        <v>12</v>
      </c>
      <c r="D65" s="3">
        <v>2763</v>
      </c>
      <c r="E65" s="4">
        <v>42485</v>
      </c>
      <c r="F65" s="2" t="s">
        <v>13</v>
      </c>
    </row>
    <row r="66" spans="1:6" ht="15.75" customHeight="1" x14ac:dyDescent="0.3">
      <c r="A66" s="2">
        <v>65</v>
      </c>
      <c r="B66" s="2" t="s">
        <v>11</v>
      </c>
      <c r="C66" s="2" t="s">
        <v>12</v>
      </c>
      <c r="D66" s="3">
        <v>7898</v>
      </c>
      <c r="E66" s="4">
        <v>42487</v>
      </c>
      <c r="F66" s="2" t="s">
        <v>10</v>
      </c>
    </row>
    <row r="67" spans="1:6" ht="15.75" customHeight="1" x14ac:dyDescent="0.3">
      <c r="A67" s="2">
        <v>66</v>
      </c>
      <c r="B67" s="2" t="s">
        <v>11</v>
      </c>
      <c r="C67" s="2" t="s">
        <v>12</v>
      </c>
      <c r="D67" s="3">
        <v>2427</v>
      </c>
      <c r="E67" s="4">
        <v>42490</v>
      </c>
      <c r="F67" s="2" t="s">
        <v>20</v>
      </c>
    </row>
    <row r="68" spans="1:6" ht="15.75" customHeight="1" x14ac:dyDescent="0.3">
      <c r="A68" s="2">
        <v>67</v>
      </c>
      <c r="B68" s="2" t="s">
        <v>11</v>
      </c>
      <c r="C68" s="2" t="s">
        <v>12</v>
      </c>
      <c r="D68" s="3">
        <v>8663</v>
      </c>
      <c r="E68" s="4">
        <v>42491</v>
      </c>
      <c r="F68" s="2" t="s">
        <v>18</v>
      </c>
    </row>
    <row r="69" spans="1:6" ht="15.75" customHeight="1" x14ac:dyDescent="0.3">
      <c r="A69" s="2">
        <v>68</v>
      </c>
      <c r="B69" s="2" t="s">
        <v>6</v>
      </c>
      <c r="C69" s="2" t="s">
        <v>7</v>
      </c>
      <c r="D69" s="3">
        <v>2789</v>
      </c>
      <c r="E69" s="4">
        <v>42491</v>
      </c>
      <c r="F69" s="2" t="s">
        <v>15</v>
      </c>
    </row>
    <row r="70" spans="1:6" ht="15.75" customHeight="1" x14ac:dyDescent="0.3">
      <c r="A70" s="2">
        <v>69</v>
      </c>
      <c r="B70" s="2" t="s">
        <v>11</v>
      </c>
      <c r="C70" s="2" t="s">
        <v>12</v>
      </c>
      <c r="D70" s="3">
        <v>4054</v>
      </c>
      <c r="E70" s="4">
        <v>42492</v>
      </c>
      <c r="F70" s="2" t="s">
        <v>8</v>
      </c>
    </row>
    <row r="71" spans="1:6" ht="15.75" customHeight="1" x14ac:dyDescent="0.3">
      <c r="A71" s="2">
        <v>70</v>
      </c>
      <c r="B71" s="2" t="s">
        <v>21</v>
      </c>
      <c r="C71" s="2" t="s">
        <v>12</v>
      </c>
      <c r="D71" s="3">
        <v>2262</v>
      </c>
      <c r="E71" s="4">
        <v>42492</v>
      </c>
      <c r="F71" s="2" t="s">
        <v>8</v>
      </c>
    </row>
    <row r="72" spans="1:6" ht="15.75" customHeight="1" x14ac:dyDescent="0.3">
      <c r="A72" s="2">
        <v>71</v>
      </c>
      <c r="B72" s="2" t="s">
        <v>21</v>
      </c>
      <c r="C72" s="2" t="s">
        <v>12</v>
      </c>
      <c r="D72" s="3">
        <v>5600</v>
      </c>
      <c r="E72" s="4">
        <v>42492</v>
      </c>
      <c r="F72" s="2" t="s">
        <v>10</v>
      </c>
    </row>
    <row r="73" spans="1:6" ht="15.75" customHeight="1" x14ac:dyDescent="0.3">
      <c r="A73" s="2">
        <v>72</v>
      </c>
      <c r="B73" s="2" t="s">
        <v>11</v>
      </c>
      <c r="C73" s="2" t="s">
        <v>12</v>
      </c>
      <c r="D73" s="3">
        <v>5787</v>
      </c>
      <c r="E73" s="4">
        <v>42493</v>
      </c>
      <c r="F73" s="2" t="s">
        <v>8</v>
      </c>
    </row>
    <row r="74" spans="1:6" ht="15.75" customHeight="1" x14ac:dyDescent="0.3">
      <c r="A74" s="2">
        <v>73</v>
      </c>
      <c r="B74" s="2" t="s">
        <v>16</v>
      </c>
      <c r="C74" s="2" t="s">
        <v>12</v>
      </c>
      <c r="D74" s="3">
        <v>6295</v>
      </c>
      <c r="E74" s="4">
        <v>42493</v>
      </c>
      <c r="F74" s="2" t="s">
        <v>13</v>
      </c>
    </row>
    <row r="75" spans="1:6" ht="15.75" customHeight="1" x14ac:dyDescent="0.3">
      <c r="A75" s="2">
        <v>74</v>
      </c>
      <c r="B75" s="2" t="s">
        <v>11</v>
      </c>
      <c r="C75" s="2" t="s">
        <v>12</v>
      </c>
      <c r="D75" s="3">
        <v>474</v>
      </c>
      <c r="E75" s="4">
        <v>42495</v>
      </c>
      <c r="F75" s="2" t="s">
        <v>15</v>
      </c>
    </row>
    <row r="76" spans="1:6" ht="15.75" customHeight="1" x14ac:dyDescent="0.3">
      <c r="A76" s="2">
        <v>75</v>
      </c>
      <c r="B76" s="2" t="s">
        <v>19</v>
      </c>
      <c r="C76" s="2" t="s">
        <v>12</v>
      </c>
      <c r="D76" s="3">
        <v>4325</v>
      </c>
      <c r="E76" s="4">
        <v>42495</v>
      </c>
      <c r="F76" s="2" t="s">
        <v>20</v>
      </c>
    </row>
    <row r="77" spans="1:6" ht="15.75" customHeight="1" x14ac:dyDescent="0.3">
      <c r="A77" s="2">
        <v>76</v>
      </c>
      <c r="B77" s="2" t="s">
        <v>11</v>
      </c>
      <c r="C77" s="2" t="s">
        <v>12</v>
      </c>
      <c r="D77" s="3">
        <v>592</v>
      </c>
      <c r="E77" s="4">
        <v>42496</v>
      </c>
      <c r="F77" s="2" t="s">
        <v>8</v>
      </c>
    </row>
    <row r="78" spans="1:6" ht="15.75" customHeight="1" x14ac:dyDescent="0.3">
      <c r="A78" s="2">
        <v>77</v>
      </c>
      <c r="B78" s="2" t="s">
        <v>16</v>
      </c>
      <c r="C78" s="2" t="s">
        <v>12</v>
      </c>
      <c r="D78" s="3">
        <v>4330</v>
      </c>
      <c r="E78" s="4">
        <v>42498</v>
      </c>
      <c r="F78" s="2" t="s">
        <v>8</v>
      </c>
    </row>
    <row r="79" spans="1:6" ht="15.75" customHeight="1" x14ac:dyDescent="0.3">
      <c r="A79" s="2">
        <v>78</v>
      </c>
      <c r="B79" s="2" t="s">
        <v>11</v>
      </c>
      <c r="C79" s="2" t="s">
        <v>12</v>
      </c>
      <c r="D79" s="3">
        <v>9405</v>
      </c>
      <c r="E79" s="4">
        <v>42498</v>
      </c>
      <c r="F79" s="2" t="s">
        <v>10</v>
      </c>
    </row>
    <row r="80" spans="1:6" ht="15.75" customHeight="1" x14ac:dyDescent="0.3">
      <c r="A80" s="2">
        <v>79</v>
      </c>
      <c r="B80" s="2" t="s">
        <v>19</v>
      </c>
      <c r="C80" s="2" t="s">
        <v>12</v>
      </c>
      <c r="D80" s="3">
        <v>7671</v>
      </c>
      <c r="E80" s="4">
        <v>42498</v>
      </c>
      <c r="F80" s="2" t="s">
        <v>20</v>
      </c>
    </row>
    <row r="81" spans="1:6" ht="15.75" customHeight="1" x14ac:dyDescent="0.3">
      <c r="A81" s="2">
        <v>80</v>
      </c>
      <c r="B81" s="2" t="s">
        <v>6</v>
      </c>
      <c r="C81" s="2" t="s">
        <v>7</v>
      </c>
      <c r="D81" s="3">
        <v>5791</v>
      </c>
      <c r="E81" s="4">
        <v>42498</v>
      </c>
      <c r="F81" s="2" t="s">
        <v>10</v>
      </c>
    </row>
    <row r="82" spans="1:6" ht="15.75" customHeight="1" x14ac:dyDescent="0.3">
      <c r="A82" s="2">
        <v>81</v>
      </c>
      <c r="B82" s="2" t="s">
        <v>11</v>
      </c>
      <c r="C82" s="2" t="s">
        <v>12</v>
      </c>
      <c r="D82" s="3">
        <v>6007</v>
      </c>
      <c r="E82" s="4">
        <v>42502</v>
      </c>
      <c r="F82" s="2" t="s">
        <v>13</v>
      </c>
    </row>
    <row r="83" spans="1:6" ht="15.75" customHeight="1" x14ac:dyDescent="0.3">
      <c r="A83" s="2">
        <v>82</v>
      </c>
      <c r="B83" s="2" t="s">
        <v>11</v>
      </c>
      <c r="C83" s="2" t="s">
        <v>12</v>
      </c>
      <c r="D83" s="3">
        <v>5030</v>
      </c>
      <c r="E83" s="4">
        <v>42504</v>
      </c>
      <c r="F83" s="2" t="s">
        <v>15</v>
      </c>
    </row>
    <row r="84" spans="1:6" ht="15.75" customHeight="1" x14ac:dyDescent="0.3">
      <c r="A84" s="2">
        <v>83</v>
      </c>
      <c r="B84" s="2" t="s">
        <v>6</v>
      </c>
      <c r="C84" s="2" t="s">
        <v>7</v>
      </c>
      <c r="D84" s="3">
        <v>6763</v>
      </c>
      <c r="E84" s="4">
        <v>42504</v>
      </c>
      <c r="F84" s="2" t="s">
        <v>10</v>
      </c>
    </row>
    <row r="85" spans="1:6" ht="15.75" customHeight="1" x14ac:dyDescent="0.3">
      <c r="A85" s="2">
        <v>84</v>
      </c>
      <c r="B85" s="2" t="s">
        <v>11</v>
      </c>
      <c r="C85" s="2" t="s">
        <v>12</v>
      </c>
      <c r="D85" s="3">
        <v>4248</v>
      </c>
      <c r="E85" s="4">
        <v>42505</v>
      </c>
      <c r="F85" s="2" t="s">
        <v>17</v>
      </c>
    </row>
    <row r="86" spans="1:6" ht="15.75" customHeight="1" x14ac:dyDescent="0.3">
      <c r="A86" s="2">
        <v>85</v>
      </c>
      <c r="B86" s="2" t="s">
        <v>11</v>
      </c>
      <c r="C86" s="2" t="s">
        <v>12</v>
      </c>
      <c r="D86" s="3">
        <v>9543</v>
      </c>
      <c r="E86" s="4">
        <v>42506</v>
      </c>
      <c r="F86" s="2" t="s">
        <v>20</v>
      </c>
    </row>
    <row r="87" spans="1:6" ht="15.75" customHeight="1" x14ac:dyDescent="0.3">
      <c r="A87" s="2">
        <v>86</v>
      </c>
      <c r="B87" s="2" t="s">
        <v>9</v>
      </c>
      <c r="C87" s="2" t="s">
        <v>7</v>
      </c>
      <c r="D87" s="3">
        <v>2054</v>
      </c>
      <c r="E87" s="4">
        <v>42506</v>
      </c>
      <c r="F87" s="2" t="s">
        <v>10</v>
      </c>
    </row>
    <row r="88" spans="1:6" ht="15.75" customHeight="1" x14ac:dyDescent="0.3">
      <c r="A88" s="2">
        <v>87</v>
      </c>
      <c r="B88" s="2" t="s">
        <v>14</v>
      </c>
      <c r="C88" s="2" t="s">
        <v>7</v>
      </c>
      <c r="D88" s="3">
        <v>7094</v>
      </c>
      <c r="E88" s="4">
        <v>42506</v>
      </c>
      <c r="F88" s="2" t="s">
        <v>15</v>
      </c>
    </row>
    <row r="89" spans="1:6" ht="15.75" customHeight="1" x14ac:dyDescent="0.3">
      <c r="A89" s="2">
        <v>88</v>
      </c>
      <c r="B89" s="2" t="s">
        <v>6</v>
      </c>
      <c r="C89" s="2" t="s">
        <v>7</v>
      </c>
      <c r="D89" s="3">
        <v>6087</v>
      </c>
      <c r="E89" s="4">
        <v>42508</v>
      </c>
      <c r="F89" s="2" t="s">
        <v>8</v>
      </c>
    </row>
    <row r="90" spans="1:6" ht="15.75" customHeight="1" x14ac:dyDescent="0.3">
      <c r="A90" s="2">
        <v>89</v>
      </c>
      <c r="B90" s="2" t="s">
        <v>19</v>
      </c>
      <c r="C90" s="2" t="s">
        <v>12</v>
      </c>
      <c r="D90" s="3">
        <v>4264</v>
      </c>
      <c r="E90" s="4">
        <v>42509</v>
      </c>
      <c r="F90" s="2" t="s">
        <v>17</v>
      </c>
    </row>
    <row r="91" spans="1:6" ht="15.75" customHeight="1" x14ac:dyDescent="0.3">
      <c r="A91" s="2">
        <v>90</v>
      </c>
      <c r="B91" s="2" t="s">
        <v>21</v>
      </c>
      <c r="C91" s="2" t="s">
        <v>12</v>
      </c>
      <c r="D91" s="3">
        <v>9333</v>
      </c>
      <c r="E91" s="4">
        <v>42510</v>
      </c>
      <c r="F91" s="2" t="s">
        <v>8</v>
      </c>
    </row>
    <row r="92" spans="1:6" ht="15.75" customHeight="1" x14ac:dyDescent="0.3">
      <c r="A92" s="2">
        <v>91</v>
      </c>
      <c r="B92" s="2" t="s">
        <v>21</v>
      </c>
      <c r="C92" s="2" t="s">
        <v>12</v>
      </c>
      <c r="D92" s="3">
        <v>8775</v>
      </c>
      <c r="E92" s="4">
        <v>42512</v>
      </c>
      <c r="F92" s="2" t="s">
        <v>15</v>
      </c>
    </row>
    <row r="93" spans="1:6" ht="15.75" customHeight="1" x14ac:dyDescent="0.3">
      <c r="A93" s="2">
        <v>92</v>
      </c>
      <c r="B93" s="2" t="s">
        <v>9</v>
      </c>
      <c r="C93" s="2" t="s">
        <v>7</v>
      </c>
      <c r="D93" s="3">
        <v>2011</v>
      </c>
      <c r="E93" s="4">
        <v>42513</v>
      </c>
      <c r="F93" s="2" t="s">
        <v>10</v>
      </c>
    </row>
    <row r="94" spans="1:6" ht="15.75" customHeight="1" x14ac:dyDescent="0.3">
      <c r="A94" s="2">
        <v>93</v>
      </c>
      <c r="B94" s="2" t="s">
        <v>11</v>
      </c>
      <c r="C94" s="2" t="s">
        <v>12</v>
      </c>
      <c r="D94" s="3">
        <v>5632</v>
      </c>
      <c r="E94" s="4">
        <v>42515</v>
      </c>
      <c r="F94" s="2" t="s">
        <v>8</v>
      </c>
    </row>
    <row r="95" spans="1:6" ht="15.75" customHeight="1" x14ac:dyDescent="0.3">
      <c r="A95" s="2">
        <v>94</v>
      </c>
      <c r="B95" s="2" t="s">
        <v>11</v>
      </c>
      <c r="C95" s="2" t="s">
        <v>12</v>
      </c>
      <c r="D95" s="3">
        <v>4904</v>
      </c>
      <c r="E95" s="4">
        <v>42515</v>
      </c>
      <c r="F95" s="2" t="s">
        <v>18</v>
      </c>
    </row>
    <row r="96" spans="1:6" ht="15.75" customHeight="1" x14ac:dyDescent="0.3">
      <c r="A96" s="2">
        <v>95</v>
      </c>
      <c r="B96" s="2" t="s">
        <v>14</v>
      </c>
      <c r="C96" s="2" t="s">
        <v>7</v>
      </c>
      <c r="D96" s="3">
        <v>1002</v>
      </c>
      <c r="E96" s="4">
        <v>42515</v>
      </c>
      <c r="F96" s="2" t="s">
        <v>17</v>
      </c>
    </row>
    <row r="97" spans="1:6" ht="15.75" customHeight="1" x14ac:dyDescent="0.3">
      <c r="A97" s="2">
        <v>96</v>
      </c>
      <c r="B97" s="2" t="s">
        <v>16</v>
      </c>
      <c r="C97" s="2" t="s">
        <v>12</v>
      </c>
      <c r="D97" s="3">
        <v>8141</v>
      </c>
      <c r="E97" s="4">
        <v>42516</v>
      </c>
      <c r="F97" s="2" t="s">
        <v>10</v>
      </c>
    </row>
    <row r="98" spans="1:6" ht="15.75" customHeight="1" x14ac:dyDescent="0.3">
      <c r="A98" s="2">
        <v>97</v>
      </c>
      <c r="B98" s="2" t="s">
        <v>16</v>
      </c>
      <c r="C98" s="2" t="s">
        <v>12</v>
      </c>
      <c r="D98" s="3">
        <v>3644</v>
      </c>
      <c r="E98" s="4">
        <v>42516</v>
      </c>
      <c r="F98" s="2" t="s">
        <v>13</v>
      </c>
    </row>
    <row r="99" spans="1:6" ht="15.75" customHeight="1" x14ac:dyDescent="0.3">
      <c r="A99" s="2">
        <v>98</v>
      </c>
      <c r="B99" s="2" t="s">
        <v>16</v>
      </c>
      <c r="C99" s="2" t="s">
        <v>12</v>
      </c>
      <c r="D99" s="3">
        <v>1380</v>
      </c>
      <c r="E99" s="4">
        <v>42516</v>
      </c>
      <c r="F99" s="2" t="s">
        <v>17</v>
      </c>
    </row>
    <row r="100" spans="1:6" ht="15.75" customHeight="1" x14ac:dyDescent="0.3">
      <c r="A100" s="2">
        <v>99</v>
      </c>
      <c r="B100" s="2" t="s">
        <v>9</v>
      </c>
      <c r="C100" s="2" t="s">
        <v>7</v>
      </c>
      <c r="D100" s="3">
        <v>8354</v>
      </c>
      <c r="E100" s="4">
        <v>42516</v>
      </c>
      <c r="F100" s="2" t="s">
        <v>15</v>
      </c>
    </row>
    <row r="101" spans="1:6" ht="15.75" customHeight="1" x14ac:dyDescent="0.3">
      <c r="A101" s="2">
        <v>100</v>
      </c>
      <c r="B101" s="2" t="s">
        <v>11</v>
      </c>
      <c r="C101" s="2" t="s">
        <v>12</v>
      </c>
      <c r="D101" s="3">
        <v>5182</v>
      </c>
      <c r="E101" s="4">
        <v>42517</v>
      </c>
      <c r="F101" s="2" t="s">
        <v>8</v>
      </c>
    </row>
    <row r="102" spans="1:6" ht="15.75" customHeight="1" x14ac:dyDescent="0.3">
      <c r="A102" s="2">
        <v>101</v>
      </c>
      <c r="B102" s="2" t="s">
        <v>19</v>
      </c>
      <c r="C102" s="2" t="s">
        <v>12</v>
      </c>
      <c r="D102" s="3">
        <v>2193</v>
      </c>
      <c r="E102" s="4">
        <v>42517</v>
      </c>
      <c r="F102" s="2" t="s">
        <v>20</v>
      </c>
    </row>
    <row r="103" spans="1:6" ht="15.75" customHeight="1" x14ac:dyDescent="0.3">
      <c r="A103" s="2">
        <v>102</v>
      </c>
      <c r="B103" s="2" t="s">
        <v>21</v>
      </c>
      <c r="C103" s="2" t="s">
        <v>12</v>
      </c>
      <c r="D103" s="3">
        <v>3647</v>
      </c>
      <c r="E103" s="4">
        <v>42518</v>
      </c>
      <c r="F103" s="2" t="s">
        <v>8</v>
      </c>
    </row>
    <row r="104" spans="1:6" ht="15.75" customHeight="1" x14ac:dyDescent="0.3">
      <c r="A104" s="2">
        <v>103</v>
      </c>
      <c r="B104" s="2" t="s">
        <v>19</v>
      </c>
      <c r="C104" s="2" t="s">
        <v>12</v>
      </c>
      <c r="D104" s="3">
        <v>4104</v>
      </c>
      <c r="E104" s="4">
        <v>42518</v>
      </c>
      <c r="F104" s="2" t="s">
        <v>8</v>
      </c>
    </row>
    <row r="105" spans="1:6" ht="15.75" customHeight="1" x14ac:dyDescent="0.3">
      <c r="A105" s="2">
        <v>104</v>
      </c>
      <c r="B105" s="2" t="s">
        <v>6</v>
      </c>
      <c r="C105" s="2" t="s">
        <v>7</v>
      </c>
      <c r="D105" s="3">
        <v>7457</v>
      </c>
      <c r="E105" s="4">
        <v>42518</v>
      </c>
      <c r="F105" s="2" t="s">
        <v>8</v>
      </c>
    </row>
    <row r="106" spans="1:6" ht="15.75" customHeight="1" x14ac:dyDescent="0.3">
      <c r="A106" s="2">
        <v>105</v>
      </c>
      <c r="B106" s="2" t="s">
        <v>21</v>
      </c>
      <c r="C106" s="2" t="s">
        <v>12</v>
      </c>
      <c r="D106" s="3">
        <v>3767</v>
      </c>
      <c r="E106" s="4">
        <v>42519</v>
      </c>
      <c r="F106" s="2" t="s">
        <v>13</v>
      </c>
    </row>
    <row r="107" spans="1:6" ht="15.75" customHeight="1" x14ac:dyDescent="0.3">
      <c r="A107" s="2">
        <v>106</v>
      </c>
      <c r="B107" s="2" t="s">
        <v>9</v>
      </c>
      <c r="C107" s="2" t="s">
        <v>7</v>
      </c>
      <c r="D107" s="3">
        <v>4685</v>
      </c>
      <c r="E107" s="4">
        <v>42520</v>
      </c>
      <c r="F107" s="2" t="s">
        <v>15</v>
      </c>
    </row>
    <row r="108" spans="1:6" ht="15.75" customHeight="1" x14ac:dyDescent="0.3">
      <c r="A108" s="2">
        <v>107</v>
      </c>
      <c r="B108" s="2" t="s">
        <v>11</v>
      </c>
      <c r="C108" s="2" t="s">
        <v>12</v>
      </c>
      <c r="D108" s="3">
        <v>3917</v>
      </c>
      <c r="E108" s="4">
        <v>42525</v>
      </c>
      <c r="F108" s="2" t="s">
        <v>8</v>
      </c>
    </row>
    <row r="109" spans="1:6" ht="15.75" customHeight="1" x14ac:dyDescent="0.3">
      <c r="A109" s="2">
        <v>108</v>
      </c>
      <c r="B109" s="2" t="s">
        <v>19</v>
      </c>
      <c r="C109" s="2" t="s">
        <v>12</v>
      </c>
      <c r="D109" s="3">
        <v>521</v>
      </c>
      <c r="E109" s="4">
        <v>42525</v>
      </c>
      <c r="F109" s="2" t="s">
        <v>13</v>
      </c>
    </row>
    <row r="110" spans="1:6" ht="15.75" customHeight="1" x14ac:dyDescent="0.3">
      <c r="A110" s="2">
        <v>109</v>
      </c>
      <c r="B110" s="2" t="s">
        <v>19</v>
      </c>
      <c r="C110" s="2" t="s">
        <v>12</v>
      </c>
      <c r="D110" s="3">
        <v>5605</v>
      </c>
      <c r="E110" s="4">
        <v>42531</v>
      </c>
      <c r="F110" s="2" t="s">
        <v>20</v>
      </c>
    </row>
    <row r="111" spans="1:6" ht="15.75" customHeight="1" x14ac:dyDescent="0.3">
      <c r="A111" s="2">
        <v>110</v>
      </c>
      <c r="B111" s="2" t="s">
        <v>9</v>
      </c>
      <c r="C111" s="2" t="s">
        <v>7</v>
      </c>
      <c r="D111" s="3">
        <v>9630</v>
      </c>
      <c r="E111" s="4">
        <v>42532</v>
      </c>
      <c r="F111" s="2" t="s">
        <v>15</v>
      </c>
    </row>
    <row r="112" spans="1:6" ht="15.75" customHeight="1" x14ac:dyDescent="0.3">
      <c r="A112" s="2">
        <v>111</v>
      </c>
      <c r="B112" s="2" t="s">
        <v>11</v>
      </c>
      <c r="C112" s="2" t="s">
        <v>12</v>
      </c>
      <c r="D112" s="3">
        <v>6941</v>
      </c>
      <c r="E112" s="4">
        <v>42541</v>
      </c>
      <c r="F112" s="2" t="s">
        <v>13</v>
      </c>
    </row>
    <row r="113" spans="1:6" ht="15.75" customHeight="1" x14ac:dyDescent="0.3">
      <c r="A113" s="2">
        <v>112</v>
      </c>
      <c r="B113" s="2" t="s">
        <v>9</v>
      </c>
      <c r="C113" s="2" t="s">
        <v>7</v>
      </c>
      <c r="D113" s="3">
        <v>7231</v>
      </c>
      <c r="E113" s="4">
        <v>42541</v>
      </c>
      <c r="F113" s="2" t="s">
        <v>10</v>
      </c>
    </row>
    <row r="114" spans="1:6" ht="15.75" customHeight="1" x14ac:dyDescent="0.3">
      <c r="A114" s="2">
        <v>113</v>
      </c>
      <c r="B114" s="2" t="s">
        <v>9</v>
      </c>
      <c r="C114" s="2" t="s">
        <v>7</v>
      </c>
      <c r="D114" s="3">
        <v>8891</v>
      </c>
      <c r="E114" s="4">
        <v>42544</v>
      </c>
      <c r="F114" s="2" t="s">
        <v>17</v>
      </c>
    </row>
    <row r="115" spans="1:6" ht="15.75" customHeight="1" x14ac:dyDescent="0.3">
      <c r="A115" s="2">
        <v>114</v>
      </c>
      <c r="B115" s="2" t="s">
        <v>11</v>
      </c>
      <c r="C115" s="2" t="s">
        <v>12</v>
      </c>
      <c r="D115" s="3">
        <v>107</v>
      </c>
      <c r="E115" s="4">
        <v>42546</v>
      </c>
      <c r="F115" s="2" t="s">
        <v>20</v>
      </c>
    </row>
    <row r="116" spans="1:6" ht="15.75" customHeight="1" x14ac:dyDescent="0.3">
      <c r="A116" s="2">
        <v>115</v>
      </c>
      <c r="B116" s="2" t="s">
        <v>11</v>
      </c>
      <c r="C116" s="2" t="s">
        <v>12</v>
      </c>
      <c r="D116" s="3">
        <v>4243</v>
      </c>
      <c r="E116" s="4">
        <v>42547</v>
      </c>
      <c r="F116" s="2" t="s">
        <v>8</v>
      </c>
    </row>
    <row r="117" spans="1:6" ht="15.75" customHeight="1" x14ac:dyDescent="0.3">
      <c r="A117" s="2">
        <v>116</v>
      </c>
      <c r="B117" s="2" t="s">
        <v>16</v>
      </c>
      <c r="C117" s="2" t="s">
        <v>12</v>
      </c>
      <c r="D117" s="3">
        <v>4514</v>
      </c>
      <c r="E117" s="4">
        <v>42548</v>
      </c>
      <c r="F117" s="2" t="s">
        <v>8</v>
      </c>
    </row>
    <row r="118" spans="1:6" ht="15.75" customHeight="1" x14ac:dyDescent="0.3">
      <c r="A118" s="2">
        <v>117</v>
      </c>
      <c r="B118" s="2" t="s">
        <v>21</v>
      </c>
      <c r="C118" s="2" t="s">
        <v>12</v>
      </c>
      <c r="D118" s="3">
        <v>5480</v>
      </c>
      <c r="E118" s="4">
        <v>42553</v>
      </c>
      <c r="F118" s="2" t="s">
        <v>8</v>
      </c>
    </row>
    <row r="119" spans="1:6" ht="15.75" customHeight="1" x14ac:dyDescent="0.3">
      <c r="A119" s="2">
        <v>118</v>
      </c>
      <c r="B119" s="2" t="s">
        <v>11</v>
      </c>
      <c r="C119" s="2" t="s">
        <v>12</v>
      </c>
      <c r="D119" s="3">
        <v>5002</v>
      </c>
      <c r="E119" s="4">
        <v>42553</v>
      </c>
      <c r="F119" s="2" t="s">
        <v>20</v>
      </c>
    </row>
    <row r="120" spans="1:6" ht="15.75" customHeight="1" x14ac:dyDescent="0.3">
      <c r="A120" s="2">
        <v>119</v>
      </c>
      <c r="B120" s="2" t="s">
        <v>11</v>
      </c>
      <c r="C120" s="2" t="s">
        <v>12</v>
      </c>
      <c r="D120" s="3">
        <v>8530</v>
      </c>
      <c r="E120" s="4">
        <v>42556</v>
      </c>
      <c r="F120" s="2" t="s">
        <v>13</v>
      </c>
    </row>
    <row r="121" spans="1:6" ht="15.75" customHeight="1" x14ac:dyDescent="0.3">
      <c r="A121" s="2">
        <v>120</v>
      </c>
      <c r="B121" s="2" t="s">
        <v>16</v>
      </c>
      <c r="C121" s="2" t="s">
        <v>12</v>
      </c>
      <c r="D121" s="3">
        <v>4819</v>
      </c>
      <c r="E121" s="4">
        <v>42558</v>
      </c>
      <c r="F121" s="2" t="s">
        <v>18</v>
      </c>
    </row>
    <row r="122" spans="1:6" ht="15.75" customHeight="1" x14ac:dyDescent="0.3">
      <c r="A122" s="2">
        <v>121</v>
      </c>
      <c r="B122" s="2" t="s">
        <v>9</v>
      </c>
      <c r="C122" s="2" t="s">
        <v>7</v>
      </c>
      <c r="D122" s="3">
        <v>6343</v>
      </c>
      <c r="E122" s="4">
        <v>42562</v>
      </c>
      <c r="F122" s="2" t="s">
        <v>10</v>
      </c>
    </row>
    <row r="123" spans="1:6" ht="15.75" customHeight="1" x14ac:dyDescent="0.3">
      <c r="A123" s="2">
        <v>122</v>
      </c>
      <c r="B123" s="2" t="s">
        <v>16</v>
      </c>
      <c r="C123" s="2" t="s">
        <v>12</v>
      </c>
      <c r="D123" s="3">
        <v>2318</v>
      </c>
      <c r="E123" s="4">
        <v>42564</v>
      </c>
      <c r="F123" s="2" t="s">
        <v>10</v>
      </c>
    </row>
    <row r="124" spans="1:6" ht="15.75" customHeight="1" x14ac:dyDescent="0.3">
      <c r="A124" s="2">
        <v>123</v>
      </c>
      <c r="B124" s="2" t="s">
        <v>16</v>
      </c>
      <c r="C124" s="2" t="s">
        <v>12</v>
      </c>
      <c r="D124" s="3">
        <v>220</v>
      </c>
      <c r="E124" s="4">
        <v>42571</v>
      </c>
      <c r="F124" s="2" t="s">
        <v>10</v>
      </c>
    </row>
    <row r="125" spans="1:6" ht="15.75" customHeight="1" x14ac:dyDescent="0.3">
      <c r="A125" s="2">
        <v>124</v>
      </c>
      <c r="B125" s="2" t="s">
        <v>16</v>
      </c>
      <c r="C125" s="2" t="s">
        <v>12</v>
      </c>
      <c r="D125" s="3">
        <v>6341</v>
      </c>
      <c r="E125" s="4">
        <v>42571</v>
      </c>
      <c r="F125" s="2" t="s">
        <v>18</v>
      </c>
    </row>
    <row r="126" spans="1:6" ht="15.75" customHeight="1" x14ac:dyDescent="0.3">
      <c r="A126" s="2">
        <v>125</v>
      </c>
      <c r="B126" s="2" t="s">
        <v>19</v>
      </c>
      <c r="C126" s="2" t="s">
        <v>12</v>
      </c>
      <c r="D126" s="3">
        <v>330</v>
      </c>
      <c r="E126" s="4">
        <v>42571</v>
      </c>
      <c r="F126" s="2" t="s">
        <v>15</v>
      </c>
    </row>
    <row r="127" spans="1:6" ht="15.75" customHeight="1" x14ac:dyDescent="0.3">
      <c r="A127" s="2">
        <v>126</v>
      </c>
      <c r="B127" s="2" t="s">
        <v>9</v>
      </c>
      <c r="C127" s="2" t="s">
        <v>7</v>
      </c>
      <c r="D127" s="3">
        <v>3027</v>
      </c>
      <c r="E127" s="4">
        <v>42571</v>
      </c>
      <c r="F127" s="2" t="s">
        <v>10</v>
      </c>
    </row>
    <row r="128" spans="1:6" ht="15.75" customHeight="1" x14ac:dyDescent="0.3">
      <c r="A128" s="2">
        <v>127</v>
      </c>
      <c r="B128" s="2" t="s">
        <v>16</v>
      </c>
      <c r="C128" s="2" t="s">
        <v>12</v>
      </c>
      <c r="D128" s="3">
        <v>850</v>
      </c>
      <c r="E128" s="4">
        <v>42573</v>
      </c>
      <c r="F128" s="2" t="s">
        <v>18</v>
      </c>
    </row>
    <row r="129" spans="1:6" ht="15.75" customHeight="1" x14ac:dyDescent="0.3">
      <c r="A129" s="2">
        <v>128</v>
      </c>
      <c r="B129" s="2" t="s">
        <v>11</v>
      </c>
      <c r="C129" s="2" t="s">
        <v>12</v>
      </c>
      <c r="D129" s="3">
        <v>8986</v>
      </c>
      <c r="E129" s="4">
        <v>42574</v>
      </c>
      <c r="F129" s="2" t="s">
        <v>10</v>
      </c>
    </row>
    <row r="130" spans="1:6" ht="15.75" customHeight="1" x14ac:dyDescent="0.3">
      <c r="A130" s="2">
        <v>129</v>
      </c>
      <c r="B130" s="2" t="s">
        <v>9</v>
      </c>
      <c r="C130" s="2" t="s">
        <v>7</v>
      </c>
      <c r="D130" s="3">
        <v>3800</v>
      </c>
      <c r="E130" s="4">
        <v>42576</v>
      </c>
      <c r="F130" s="2" t="s">
        <v>8</v>
      </c>
    </row>
    <row r="131" spans="1:6" ht="15.75" customHeight="1" x14ac:dyDescent="0.3">
      <c r="A131" s="2">
        <v>130</v>
      </c>
      <c r="B131" s="2" t="s">
        <v>6</v>
      </c>
      <c r="C131" s="2" t="s">
        <v>7</v>
      </c>
      <c r="D131" s="3">
        <v>5751</v>
      </c>
      <c r="E131" s="4">
        <v>42579</v>
      </c>
      <c r="F131" s="2" t="s">
        <v>10</v>
      </c>
    </row>
    <row r="132" spans="1:6" ht="15.75" customHeight="1" x14ac:dyDescent="0.3">
      <c r="A132" s="2">
        <v>131</v>
      </c>
      <c r="B132" s="2" t="s">
        <v>19</v>
      </c>
      <c r="C132" s="2" t="s">
        <v>12</v>
      </c>
      <c r="D132" s="3">
        <v>1704</v>
      </c>
      <c r="E132" s="4">
        <v>42580</v>
      </c>
      <c r="F132" s="2" t="s">
        <v>10</v>
      </c>
    </row>
    <row r="133" spans="1:6" ht="15.75" customHeight="1" x14ac:dyDescent="0.3">
      <c r="A133" s="2">
        <v>132</v>
      </c>
      <c r="B133" s="2" t="s">
        <v>11</v>
      </c>
      <c r="C133" s="2" t="s">
        <v>12</v>
      </c>
      <c r="D133" s="3">
        <v>7966</v>
      </c>
      <c r="E133" s="4">
        <v>42581</v>
      </c>
      <c r="F133" s="2" t="s">
        <v>17</v>
      </c>
    </row>
    <row r="134" spans="1:6" ht="15.75" customHeight="1" x14ac:dyDescent="0.3">
      <c r="A134" s="2">
        <v>133</v>
      </c>
      <c r="B134" s="2" t="s">
        <v>11</v>
      </c>
      <c r="C134" s="2" t="s">
        <v>12</v>
      </c>
      <c r="D134" s="3">
        <v>852</v>
      </c>
      <c r="E134" s="4">
        <v>42582</v>
      </c>
      <c r="F134" s="2" t="s">
        <v>8</v>
      </c>
    </row>
    <row r="135" spans="1:6" ht="15.75" customHeight="1" x14ac:dyDescent="0.3">
      <c r="A135" s="2">
        <v>134</v>
      </c>
      <c r="B135" s="2" t="s">
        <v>14</v>
      </c>
      <c r="C135" s="2" t="s">
        <v>7</v>
      </c>
      <c r="D135" s="3">
        <v>8416</v>
      </c>
      <c r="E135" s="4">
        <v>42582</v>
      </c>
      <c r="F135" s="2" t="s">
        <v>17</v>
      </c>
    </row>
    <row r="136" spans="1:6" ht="15.75" customHeight="1" x14ac:dyDescent="0.3">
      <c r="A136" s="2">
        <v>135</v>
      </c>
      <c r="B136" s="2" t="s">
        <v>11</v>
      </c>
      <c r="C136" s="2" t="s">
        <v>12</v>
      </c>
      <c r="D136" s="3">
        <v>7144</v>
      </c>
      <c r="E136" s="4">
        <v>42583</v>
      </c>
      <c r="F136" s="2" t="s">
        <v>20</v>
      </c>
    </row>
    <row r="137" spans="1:6" ht="15.75" customHeight="1" x14ac:dyDescent="0.3">
      <c r="A137" s="2">
        <v>136</v>
      </c>
      <c r="B137" s="2" t="s">
        <v>9</v>
      </c>
      <c r="C137" s="2" t="s">
        <v>7</v>
      </c>
      <c r="D137" s="3">
        <v>7854</v>
      </c>
      <c r="E137" s="4">
        <v>42583</v>
      </c>
      <c r="F137" s="2" t="s">
        <v>8</v>
      </c>
    </row>
    <row r="138" spans="1:6" ht="15.75" customHeight="1" x14ac:dyDescent="0.3">
      <c r="A138" s="2">
        <v>137</v>
      </c>
      <c r="B138" s="2" t="s">
        <v>16</v>
      </c>
      <c r="C138" s="2" t="s">
        <v>12</v>
      </c>
      <c r="D138" s="3">
        <v>859</v>
      </c>
      <c r="E138" s="4">
        <v>42585</v>
      </c>
      <c r="F138" s="2" t="s">
        <v>8</v>
      </c>
    </row>
    <row r="139" spans="1:6" ht="15.75" customHeight="1" x14ac:dyDescent="0.3">
      <c r="A139" s="2">
        <v>138</v>
      </c>
      <c r="B139" s="2" t="s">
        <v>9</v>
      </c>
      <c r="C139" s="2" t="s">
        <v>7</v>
      </c>
      <c r="D139" s="3">
        <v>8049</v>
      </c>
      <c r="E139" s="4">
        <v>42594</v>
      </c>
      <c r="F139" s="2" t="s">
        <v>8</v>
      </c>
    </row>
    <row r="140" spans="1:6" ht="15.75" customHeight="1" x14ac:dyDescent="0.3">
      <c r="A140" s="2">
        <v>139</v>
      </c>
      <c r="B140" s="2" t="s">
        <v>11</v>
      </c>
      <c r="C140" s="2" t="s">
        <v>12</v>
      </c>
      <c r="D140" s="3">
        <v>2836</v>
      </c>
      <c r="E140" s="4">
        <v>42595</v>
      </c>
      <c r="F140" s="2" t="s">
        <v>15</v>
      </c>
    </row>
    <row r="141" spans="1:6" ht="15.75" customHeight="1" x14ac:dyDescent="0.3">
      <c r="A141" s="2">
        <v>140</v>
      </c>
      <c r="B141" s="2" t="s">
        <v>6</v>
      </c>
      <c r="C141" s="2" t="s">
        <v>7</v>
      </c>
      <c r="D141" s="3">
        <v>1743</v>
      </c>
      <c r="E141" s="4">
        <v>42601</v>
      </c>
      <c r="F141" s="2" t="s">
        <v>8</v>
      </c>
    </row>
    <row r="142" spans="1:6" ht="15.75" customHeight="1" x14ac:dyDescent="0.3">
      <c r="A142" s="2">
        <v>141</v>
      </c>
      <c r="B142" s="2" t="s">
        <v>19</v>
      </c>
      <c r="C142" s="2" t="s">
        <v>12</v>
      </c>
      <c r="D142" s="3">
        <v>3844</v>
      </c>
      <c r="E142" s="4">
        <v>42605</v>
      </c>
      <c r="F142" s="2" t="s">
        <v>20</v>
      </c>
    </row>
    <row r="143" spans="1:6" ht="15.75" customHeight="1" x14ac:dyDescent="0.3">
      <c r="A143" s="2">
        <v>142</v>
      </c>
      <c r="B143" s="2" t="s">
        <v>19</v>
      </c>
      <c r="C143" s="2" t="s">
        <v>12</v>
      </c>
      <c r="D143" s="3">
        <v>7490</v>
      </c>
      <c r="E143" s="4">
        <v>42606</v>
      </c>
      <c r="F143" s="2" t="s">
        <v>20</v>
      </c>
    </row>
    <row r="144" spans="1:6" ht="15.75" customHeight="1" x14ac:dyDescent="0.3">
      <c r="A144" s="2">
        <v>143</v>
      </c>
      <c r="B144" s="2" t="s">
        <v>9</v>
      </c>
      <c r="C144" s="2" t="s">
        <v>7</v>
      </c>
      <c r="D144" s="3">
        <v>4483</v>
      </c>
      <c r="E144" s="4">
        <v>42607</v>
      </c>
      <c r="F144" s="2" t="s">
        <v>15</v>
      </c>
    </row>
    <row r="145" spans="1:6" ht="15.75" customHeight="1" x14ac:dyDescent="0.3">
      <c r="A145" s="2">
        <v>144</v>
      </c>
      <c r="B145" s="2" t="s">
        <v>19</v>
      </c>
      <c r="C145" s="2" t="s">
        <v>12</v>
      </c>
      <c r="D145" s="3">
        <v>7333</v>
      </c>
      <c r="E145" s="4">
        <v>42609</v>
      </c>
      <c r="F145" s="2" t="s">
        <v>13</v>
      </c>
    </row>
    <row r="146" spans="1:6" ht="15.75" customHeight="1" x14ac:dyDescent="0.3">
      <c r="A146" s="2">
        <v>145</v>
      </c>
      <c r="B146" s="2" t="s">
        <v>6</v>
      </c>
      <c r="C146" s="2" t="s">
        <v>7</v>
      </c>
      <c r="D146" s="3">
        <v>7654</v>
      </c>
      <c r="E146" s="4">
        <v>42610</v>
      </c>
      <c r="F146" s="2" t="s">
        <v>8</v>
      </c>
    </row>
    <row r="147" spans="1:6" ht="15.75" customHeight="1" x14ac:dyDescent="0.3">
      <c r="A147" s="2">
        <v>146</v>
      </c>
      <c r="B147" s="2" t="s">
        <v>19</v>
      </c>
      <c r="C147" s="2" t="s">
        <v>12</v>
      </c>
      <c r="D147" s="3">
        <v>3944</v>
      </c>
      <c r="E147" s="4">
        <v>42611</v>
      </c>
      <c r="F147" s="2" t="s">
        <v>10</v>
      </c>
    </row>
    <row r="148" spans="1:6" ht="15.75" customHeight="1" x14ac:dyDescent="0.3">
      <c r="A148" s="2">
        <v>147</v>
      </c>
      <c r="B148" s="2" t="s">
        <v>14</v>
      </c>
      <c r="C148" s="2" t="s">
        <v>7</v>
      </c>
      <c r="D148" s="3">
        <v>5761</v>
      </c>
      <c r="E148" s="4">
        <v>42611</v>
      </c>
      <c r="F148" s="2" t="s">
        <v>15</v>
      </c>
    </row>
    <row r="149" spans="1:6" ht="15.75" customHeight="1" x14ac:dyDescent="0.3">
      <c r="A149" s="2">
        <v>148</v>
      </c>
      <c r="B149" s="2" t="s">
        <v>11</v>
      </c>
      <c r="C149" s="2" t="s">
        <v>12</v>
      </c>
      <c r="D149" s="3">
        <v>6864</v>
      </c>
      <c r="E149" s="4">
        <v>42614</v>
      </c>
      <c r="F149" s="2" t="s">
        <v>18</v>
      </c>
    </row>
    <row r="150" spans="1:6" ht="15.75" customHeight="1" x14ac:dyDescent="0.3">
      <c r="A150" s="2">
        <v>149</v>
      </c>
      <c r="B150" s="2" t="s">
        <v>11</v>
      </c>
      <c r="C150" s="2" t="s">
        <v>12</v>
      </c>
      <c r="D150" s="3">
        <v>4016</v>
      </c>
      <c r="E150" s="4">
        <v>42614</v>
      </c>
      <c r="F150" s="2" t="s">
        <v>15</v>
      </c>
    </row>
    <row r="151" spans="1:6" ht="15.75" customHeight="1" x14ac:dyDescent="0.3">
      <c r="A151" s="2">
        <v>150</v>
      </c>
      <c r="B151" s="2" t="s">
        <v>11</v>
      </c>
      <c r="C151" s="2" t="s">
        <v>12</v>
      </c>
      <c r="D151" s="3">
        <v>1841</v>
      </c>
      <c r="E151" s="4">
        <v>42615</v>
      </c>
      <c r="F151" s="2" t="s">
        <v>8</v>
      </c>
    </row>
    <row r="152" spans="1:6" ht="15.75" customHeight="1" x14ac:dyDescent="0.3">
      <c r="A152" s="2">
        <v>151</v>
      </c>
      <c r="B152" s="2" t="s">
        <v>11</v>
      </c>
      <c r="C152" s="2" t="s">
        <v>12</v>
      </c>
      <c r="D152" s="3">
        <v>424</v>
      </c>
      <c r="E152" s="4">
        <v>42618</v>
      </c>
      <c r="F152" s="2" t="s">
        <v>17</v>
      </c>
    </row>
    <row r="153" spans="1:6" ht="15.75" customHeight="1" x14ac:dyDescent="0.3">
      <c r="A153" s="2">
        <v>152</v>
      </c>
      <c r="B153" s="2" t="s">
        <v>11</v>
      </c>
      <c r="C153" s="2" t="s">
        <v>12</v>
      </c>
      <c r="D153" s="3">
        <v>8765</v>
      </c>
      <c r="E153" s="4">
        <v>42620</v>
      </c>
      <c r="F153" s="2" t="s">
        <v>10</v>
      </c>
    </row>
    <row r="154" spans="1:6" ht="15.75" customHeight="1" x14ac:dyDescent="0.3">
      <c r="A154" s="2">
        <v>153</v>
      </c>
      <c r="B154" s="2" t="s">
        <v>11</v>
      </c>
      <c r="C154" s="2" t="s">
        <v>12</v>
      </c>
      <c r="D154" s="3">
        <v>5583</v>
      </c>
      <c r="E154" s="4">
        <v>42621</v>
      </c>
      <c r="F154" s="2" t="s">
        <v>8</v>
      </c>
    </row>
    <row r="155" spans="1:6" ht="15.75" customHeight="1" x14ac:dyDescent="0.3">
      <c r="A155" s="2">
        <v>154</v>
      </c>
      <c r="B155" s="2" t="s">
        <v>9</v>
      </c>
      <c r="C155" s="2" t="s">
        <v>7</v>
      </c>
      <c r="D155" s="3">
        <v>4390</v>
      </c>
      <c r="E155" s="4">
        <v>42622</v>
      </c>
      <c r="F155" s="2" t="s">
        <v>18</v>
      </c>
    </row>
    <row r="156" spans="1:6" ht="15.75" customHeight="1" x14ac:dyDescent="0.3">
      <c r="A156" s="2">
        <v>155</v>
      </c>
      <c r="B156" s="2" t="s">
        <v>9</v>
      </c>
      <c r="C156" s="2" t="s">
        <v>7</v>
      </c>
      <c r="D156" s="3">
        <v>352</v>
      </c>
      <c r="E156" s="4">
        <v>42622</v>
      </c>
      <c r="F156" s="2" t="s">
        <v>13</v>
      </c>
    </row>
    <row r="157" spans="1:6" ht="15.75" customHeight="1" x14ac:dyDescent="0.3">
      <c r="A157" s="2">
        <v>156</v>
      </c>
      <c r="B157" s="2" t="s">
        <v>19</v>
      </c>
      <c r="C157" s="2" t="s">
        <v>12</v>
      </c>
      <c r="D157" s="3">
        <v>8489</v>
      </c>
      <c r="E157" s="4">
        <v>42624</v>
      </c>
      <c r="F157" s="2" t="s">
        <v>8</v>
      </c>
    </row>
    <row r="158" spans="1:6" ht="15.75" customHeight="1" x14ac:dyDescent="0.3">
      <c r="A158" s="2">
        <v>157</v>
      </c>
      <c r="B158" s="2" t="s">
        <v>11</v>
      </c>
      <c r="C158" s="2" t="s">
        <v>12</v>
      </c>
      <c r="D158" s="3">
        <v>7090</v>
      </c>
      <c r="E158" s="4">
        <v>42624</v>
      </c>
      <c r="F158" s="2" t="s">
        <v>20</v>
      </c>
    </row>
    <row r="159" spans="1:6" ht="15.75" customHeight="1" x14ac:dyDescent="0.3">
      <c r="A159" s="2">
        <v>158</v>
      </c>
      <c r="B159" s="2" t="s">
        <v>11</v>
      </c>
      <c r="C159" s="2" t="s">
        <v>12</v>
      </c>
      <c r="D159" s="3">
        <v>7880</v>
      </c>
      <c r="E159" s="4">
        <v>42628</v>
      </c>
      <c r="F159" s="2" t="s">
        <v>8</v>
      </c>
    </row>
    <row r="160" spans="1:6" ht="15.75" customHeight="1" x14ac:dyDescent="0.3">
      <c r="A160" s="2">
        <v>159</v>
      </c>
      <c r="B160" s="2" t="s">
        <v>16</v>
      </c>
      <c r="C160" s="2" t="s">
        <v>12</v>
      </c>
      <c r="D160" s="3">
        <v>3861</v>
      </c>
      <c r="E160" s="4">
        <v>42631</v>
      </c>
      <c r="F160" s="2" t="s">
        <v>8</v>
      </c>
    </row>
    <row r="161" spans="1:6" ht="15.75" customHeight="1" x14ac:dyDescent="0.3">
      <c r="A161" s="2">
        <v>160</v>
      </c>
      <c r="B161" s="2" t="s">
        <v>9</v>
      </c>
      <c r="C161" s="2" t="s">
        <v>7</v>
      </c>
      <c r="D161" s="3">
        <v>7927</v>
      </c>
      <c r="E161" s="4">
        <v>42632</v>
      </c>
      <c r="F161" s="2" t="s">
        <v>15</v>
      </c>
    </row>
    <row r="162" spans="1:6" ht="15.75" customHeight="1" x14ac:dyDescent="0.3">
      <c r="A162" s="2">
        <v>161</v>
      </c>
      <c r="B162" s="2" t="s">
        <v>11</v>
      </c>
      <c r="C162" s="2" t="s">
        <v>12</v>
      </c>
      <c r="D162" s="3">
        <v>6162</v>
      </c>
      <c r="E162" s="4">
        <v>42633</v>
      </c>
      <c r="F162" s="2" t="s">
        <v>8</v>
      </c>
    </row>
    <row r="163" spans="1:6" ht="15.75" customHeight="1" x14ac:dyDescent="0.3">
      <c r="A163" s="2">
        <v>162</v>
      </c>
      <c r="B163" s="2" t="s">
        <v>21</v>
      </c>
      <c r="C163" s="2" t="s">
        <v>12</v>
      </c>
      <c r="D163" s="3">
        <v>5523</v>
      </c>
      <c r="E163" s="4">
        <v>42638</v>
      </c>
      <c r="F163" s="2" t="s">
        <v>17</v>
      </c>
    </row>
    <row r="164" spans="1:6" ht="15.75" customHeight="1" x14ac:dyDescent="0.3">
      <c r="A164" s="2">
        <v>163</v>
      </c>
      <c r="B164" s="2" t="s">
        <v>9</v>
      </c>
      <c r="C164" s="2" t="s">
        <v>7</v>
      </c>
      <c r="D164" s="3">
        <v>5936</v>
      </c>
      <c r="E164" s="4">
        <v>42638</v>
      </c>
      <c r="F164" s="2" t="s">
        <v>10</v>
      </c>
    </row>
    <row r="165" spans="1:6" ht="15.75" customHeight="1" x14ac:dyDescent="0.3">
      <c r="A165" s="2">
        <v>164</v>
      </c>
      <c r="B165" s="2" t="s">
        <v>6</v>
      </c>
      <c r="C165" s="2" t="s">
        <v>7</v>
      </c>
      <c r="D165" s="3">
        <v>7251</v>
      </c>
      <c r="E165" s="4">
        <v>42639</v>
      </c>
      <c r="F165" s="2" t="s">
        <v>15</v>
      </c>
    </row>
    <row r="166" spans="1:6" ht="15.75" customHeight="1" x14ac:dyDescent="0.3">
      <c r="A166" s="2">
        <v>165</v>
      </c>
      <c r="B166" s="2" t="s">
        <v>16</v>
      </c>
      <c r="C166" s="2" t="s">
        <v>12</v>
      </c>
      <c r="D166" s="3">
        <v>6187</v>
      </c>
      <c r="E166" s="4">
        <v>42640</v>
      </c>
      <c r="F166" s="2" t="s">
        <v>17</v>
      </c>
    </row>
    <row r="167" spans="1:6" ht="15.75" customHeight="1" x14ac:dyDescent="0.3">
      <c r="A167" s="2">
        <v>166</v>
      </c>
      <c r="B167" s="2" t="s">
        <v>11</v>
      </c>
      <c r="C167" s="2" t="s">
        <v>12</v>
      </c>
      <c r="D167" s="3">
        <v>3210</v>
      </c>
      <c r="E167" s="4">
        <v>42642</v>
      </c>
      <c r="F167" s="2" t="s">
        <v>15</v>
      </c>
    </row>
    <row r="168" spans="1:6" ht="15.75" customHeight="1" x14ac:dyDescent="0.3">
      <c r="A168" s="2">
        <v>167</v>
      </c>
      <c r="B168" s="2" t="s">
        <v>6</v>
      </c>
      <c r="C168" s="2" t="s">
        <v>7</v>
      </c>
      <c r="D168" s="3">
        <v>682</v>
      </c>
      <c r="E168" s="4">
        <v>42642</v>
      </c>
      <c r="F168" s="2" t="s">
        <v>15</v>
      </c>
    </row>
    <row r="169" spans="1:6" ht="15.75" customHeight="1" x14ac:dyDescent="0.3">
      <c r="A169" s="2">
        <v>168</v>
      </c>
      <c r="B169" s="2" t="s">
        <v>11</v>
      </c>
      <c r="C169" s="2" t="s">
        <v>12</v>
      </c>
      <c r="D169" s="3">
        <v>793</v>
      </c>
      <c r="E169" s="4">
        <v>42646</v>
      </c>
      <c r="F169" s="2" t="s">
        <v>17</v>
      </c>
    </row>
    <row r="170" spans="1:6" ht="15.75" customHeight="1" x14ac:dyDescent="0.3">
      <c r="A170" s="2">
        <v>169</v>
      </c>
      <c r="B170" s="2" t="s">
        <v>6</v>
      </c>
      <c r="C170" s="2" t="s">
        <v>7</v>
      </c>
      <c r="D170" s="3">
        <v>5346</v>
      </c>
      <c r="E170" s="4">
        <v>42647</v>
      </c>
      <c r="F170" s="2" t="s">
        <v>15</v>
      </c>
    </row>
    <row r="171" spans="1:6" ht="15.75" customHeight="1" x14ac:dyDescent="0.3">
      <c r="A171" s="2">
        <v>170</v>
      </c>
      <c r="B171" s="2" t="s">
        <v>11</v>
      </c>
      <c r="C171" s="2" t="s">
        <v>12</v>
      </c>
      <c r="D171" s="3">
        <v>7103</v>
      </c>
      <c r="E171" s="4">
        <v>42650</v>
      </c>
      <c r="F171" s="2" t="s">
        <v>18</v>
      </c>
    </row>
    <row r="172" spans="1:6" ht="15.75" customHeight="1" x14ac:dyDescent="0.3">
      <c r="A172" s="2">
        <v>171</v>
      </c>
      <c r="B172" s="2" t="s">
        <v>6</v>
      </c>
      <c r="C172" s="2" t="s">
        <v>7</v>
      </c>
      <c r="D172" s="3">
        <v>4603</v>
      </c>
      <c r="E172" s="4">
        <v>42653</v>
      </c>
      <c r="F172" s="2" t="s">
        <v>8</v>
      </c>
    </row>
    <row r="173" spans="1:6" ht="15.75" customHeight="1" x14ac:dyDescent="0.3">
      <c r="A173" s="2">
        <v>172</v>
      </c>
      <c r="B173" s="2" t="s">
        <v>19</v>
      </c>
      <c r="C173" s="2" t="s">
        <v>12</v>
      </c>
      <c r="D173" s="3">
        <v>8160</v>
      </c>
      <c r="E173" s="4">
        <v>42659</v>
      </c>
      <c r="F173" s="2" t="s">
        <v>20</v>
      </c>
    </row>
    <row r="174" spans="1:6" ht="15.75" customHeight="1" x14ac:dyDescent="0.3">
      <c r="A174" s="2">
        <v>173</v>
      </c>
      <c r="B174" s="2" t="s">
        <v>19</v>
      </c>
      <c r="C174" s="2" t="s">
        <v>12</v>
      </c>
      <c r="D174" s="3">
        <v>7171</v>
      </c>
      <c r="E174" s="4">
        <v>42666</v>
      </c>
      <c r="F174" s="2" t="s">
        <v>10</v>
      </c>
    </row>
    <row r="175" spans="1:6" ht="15.75" customHeight="1" x14ac:dyDescent="0.3">
      <c r="A175" s="2">
        <v>174</v>
      </c>
      <c r="B175" s="2" t="s">
        <v>11</v>
      </c>
      <c r="C175" s="2" t="s">
        <v>12</v>
      </c>
      <c r="D175" s="3">
        <v>3552</v>
      </c>
      <c r="E175" s="4">
        <v>42666</v>
      </c>
      <c r="F175" s="2" t="s">
        <v>18</v>
      </c>
    </row>
    <row r="176" spans="1:6" ht="15.75" customHeight="1" x14ac:dyDescent="0.3">
      <c r="A176" s="2">
        <v>175</v>
      </c>
      <c r="B176" s="2" t="s">
        <v>11</v>
      </c>
      <c r="C176" s="2" t="s">
        <v>12</v>
      </c>
      <c r="D176" s="3">
        <v>7273</v>
      </c>
      <c r="E176" s="4">
        <v>42668</v>
      </c>
      <c r="F176" s="2" t="s">
        <v>17</v>
      </c>
    </row>
    <row r="177" spans="1:6" ht="15.75" customHeight="1" x14ac:dyDescent="0.3">
      <c r="A177" s="2">
        <v>176</v>
      </c>
      <c r="B177" s="2" t="s">
        <v>11</v>
      </c>
      <c r="C177" s="2" t="s">
        <v>12</v>
      </c>
      <c r="D177" s="3">
        <v>2402</v>
      </c>
      <c r="E177" s="4">
        <v>42669</v>
      </c>
      <c r="F177" s="2" t="s">
        <v>15</v>
      </c>
    </row>
    <row r="178" spans="1:6" ht="15.75" customHeight="1" x14ac:dyDescent="0.3">
      <c r="A178" s="2">
        <v>177</v>
      </c>
      <c r="B178" s="2" t="s">
        <v>11</v>
      </c>
      <c r="C178" s="2" t="s">
        <v>12</v>
      </c>
      <c r="D178" s="3">
        <v>1197</v>
      </c>
      <c r="E178" s="4">
        <v>42669</v>
      </c>
      <c r="F178" s="2" t="s">
        <v>17</v>
      </c>
    </row>
    <row r="179" spans="1:6" ht="15.75" customHeight="1" x14ac:dyDescent="0.3">
      <c r="A179" s="2">
        <v>178</v>
      </c>
      <c r="B179" s="2" t="s">
        <v>14</v>
      </c>
      <c r="C179" s="2" t="s">
        <v>7</v>
      </c>
      <c r="D179" s="3">
        <v>5015</v>
      </c>
      <c r="E179" s="4">
        <v>42669</v>
      </c>
      <c r="F179" s="2" t="s">
        <v>17</v>
      </c>
    </row>
    <row r="180" spans="1:6" ht="15.75" customHeight="1" x14ac:dyDescent="0.3">
      <c r="A180" s="2">
        <v>179</v>
      </c>
      <c r="B180" s="2" t="s">
        <v>16</v>
      </c>
      <c r="C180" s="2" t="s">
        <v>12</v>
      </c>
      <c r="D180" s="3">
        <v>5818</v>
      </c>
      <c r="E180" s="4">
        <v>42676</v>
      </c>
      <c r="F180" s="2" t="s">
        <v>8</v>
      </c>
    </row>
    <row r="181" spans="1:6" ht="15.75" customHeight="1" x14ac:dyDescent="0.3">
      <c r="A181" s="2">
        <v>180</v>
      </c>
      <c r="B181" s="2" t="s">
        <v>11</v>
      </c>
      <c r="C181" s="2" t="s">
        <v>12</v>
      </c>
      <c r="D181" s="3">
        <v>4399</v>
      </c>
      <c r="E181" s="4">
        <v>42677</v>
      </c>
      <c r="F181" s="2" t="s">
        <v>10</v>
      </c>
    </row>
    <row r="182" spans="1:6" ht="15.75" customHeight="1" x14ac:dyDescent="0.3">
      <c r="A182" s="2">
        <v>181</v>
      </c>
      <c r="B182" s="2" t="s">
        <v>6</v>
      </c>
      <c r="C182" s="2" t="s">
        <v>7</v>
      </c>
      <c r="D182" s="3">
        <v>3011</v>
      </c>
      <c r="E182" s="4">
        <v>42677</v>
      </c>
      <c r="F182" s="2" t="s">
        <v>8</v>
      </c>
    </row>
    <row r="183" spans="1:6" ht="15.75" customHeight="1" x14ac:dyDescent="0.3">
      <c r="A183" s="2">
        <v>182</v>
      </c>
      <c r="B183" s="2" t="s">
        <v>19</v>
      </c>
      <c r="C183" s="2" t="s">
        <v>12</v>
      </c>
      <c r="D183" s="3">
        <v>4715</v>
      </c>
      <c r="E183" s="4">
        <v>42683</v>
      </c>
      <c r="F183" s="2" t="s">
        <v>10</v>
      </c>
    </row>
    <row r="184" spans="1:6" ht="15.75" customHeight="1" x14ac:dyDescent="0.3">
      <c r="A184" s="2">
        <v>183</v>
      </c>
      <c r="B184" s="2" t="s">
        <v>19</v>
      </c>
      <c r="C184" s="2" t="s">
        <v>12</v>
      </c>
      <c r="D184" s="3">
        <v>5321</v>
      </c>
      <c r="E184" s="4">
        <v>42686</v>
      </c>
      <c r="F184" s="2" t="s">
        <v>20</v>
      </c>
    </row>
    <row r="185" spans="1:6" ht="15.75" customHeight="1" x14ac:dyDescent="0.3">
      <c r="A185" s="2">
        <v>184</v>
      </c>
      <c r="B185" s="2" t="s">
        <v>11</v>
      </c>
      <c r="C185" s="2" t="s">
        <v>12</v>
      </c>
      <c r="D185" s="3">
        <v>8894</v>
      </c>
      <c r="E185" s="4">
        <v>42689</v>
      </c>
      <c r="F185" s="2" t="s">
        <v>8</v>
      </c>
    </row>
    <row r="186" spans="1:6" ht="15.75" customHeight="1" x14ac:dyDescent="0.3">
      <c r="A186" s="2">
        <v>185</v>
      </c>
      <c r="B186" s="2" t="s">
        <v>6</v>
      </c>
      <c r="C186" s="2" t="s">
        <v>7</v>
      </c>
      <c r="D186" s="3">
        <v>4846</v>
      </c>
      <c r="E186" s="4">
        <v>42699</v>
      </c>
      <c r="F186" s="2" t="s">
        <v>10</v>
      </c>
    </row>
    <row r="187" spans="1:6" ht="15.75" customHeight="1" x14ac:dyDescent="0.3">
      <c r="A187" s="2">
        <v>186</v>
      </c>
      <c r="B187" s="2" t="s">
        <v>9</v>
      </c>
      <c r="C187" s="2" t="s">
        <v>7</v>
      </c>
      <c r="D187" s="3">
        <v>284</v>
      </c>
      <c r="E187" s="4">
        <v>42699</v>
      </c>
      <c r="F187" s="2" t="s">
        <v>15</v>
      </c>
    </row>
    <row r="188" spans="1:6" ht="15.75" customHeight="1" x14ac:dyDescent="0.3">
      <c r="A188" s="2">
        <v>187</v>
      </c>
      <c r="B188" s="2" t="s">
        <v>16</v>
      </c>
      <c r="C188" s="2" t="s">
        <v>12</v>
      </c>
      <c r="D188" s="3">
        <v>8283</v>
      </c>
      <c r="E188" s="4">
        <v>42700</v>
      </c>
      <c r="F188" s="2" t="s">
        <v>10</v>
      </c>
    </row>
    <row r="189" spans="1:6" ht="15.75" customHeight="1" x14ac:dyDescent="0.3">
      <c r="A189" s="2">
        <v>188</v>
      </c>
      <c r="B189" s="2" t="s">
        <v>16</v>
      </c>
      <c r="C189" s="2" t="s">
        <v>12</v>
      </c>
      <c r="D189" s="3">
        <v>9990</v>
      </c>
      <c r="E189" s="4">
        <v>42702</v>
      </c>
      <c r="F189" s="2" t="s">
        <v>13</v>
      </c>
    </row>
    <row r="190" spans="1:6" ht="15.75" customHeight="1" x14ac:dyDescent="0.3">
      <c r="A190" s="2">
        <v>189</v>
      </c>
      <c r="B190" s="2" t="s">
        <v>11</v>
      </c>
      <c r="C190" s="2" t="s">
        <v>12</v>
      </c>
      <c r="D190" s="3">
        <v>9014</v>
      </c>
      <c r="E190" s="4">
        <v>42702</v>
      </c>
      <c r="F190" s="2" t="s">
        <v>17</v>
      </c>
    </row>
    <row r="191" spans="1:6" ht="15.75" customHeight="1" x14ac:dyDescent="0.3">
      <c r="A191" s="2">
        <v>190</v>
      </c>
      <c r="B191" s="2" t="s">
        <v>19</v>
      </c>
      <c r="C191" s="2" t="s">
        <v>12</v>
      </c>
      <c r="D191" s="3">
        <v>1942</v>
      </c>
      <c r="E191" s="4">
        <v>42703</v>
      </c>
      <c r="F191" s="2" t="s">
        <v>20</v>
      </c>
    </row>
    <row r="192" spans="1:6" ht="15.75" customHeight="1" x14ac:dyDescent="0.3">
      <c r="A192" s="2">
        <v>191</v>
      </c>
      <c r="B192" s="2" t="s">
        <v>11</v>
      </c>
      <c r="C192" s="2" t="s">
        <v>12</v>
      </c>
      <c r="D192" s="3">
        <v>7223</v>
      </c>
      <c r="E192" s="4">
        <v>42704</v>
      </c>
      <c r="F192" s="2" t="s">
        <v>8</v>
      </c>
    </row>
    <row r="193" spans="1:6" ht="15.75" customHeight="1" x14ac:dyDescent="0.3">
      <c r="A193" s="2">
        <v>192</v>
      </c>
      <c r="B193" s="2" t="s">
        <v>6</v>
      </c>
      <c r="C193" s="2" t="s">
        <v>7</v>
      </c>
      <c r="D193" s="3">
        <v>4673</v>
      </c>
      <c r="E193" s="4">
        <v>42706</v>
      </c>
      <c r="F193" s="2" t="s">
        <v>8</v>
      </c>
    </row>
    <row r="194" spans="1:6" ht="15.75" customHeight="1" x14ac:dyDescent="0.3">
      <c r="A194" s="2">
        <v>193</v>
      </c>
      <c r="B194" s="2" t="s">
        <v>6</v>
      </c>
      <c r="C194" s="2" t="s">
        <v>7</v>
      </c>
      <c r="D194" s="3">
        <v>9104</v>
      </c>
      <c r="E194" s="4">
        <v>42708</v>
      </c>
      <c r="F194" s="2" t="s">
        <v>20</v>
      </c>
    </row>
    <row r="195" spans="1:6" ht="15.75" customHeight="1" x14ac:dyDescent="0.3">
      <c r="A195" s="2">
        <v>194</v>
      </c>
      <c r="B195" s="2" t="s">
        <v>19</v>
      </c>
      <c r="C195" s="2" t="s">
        <v>12</v>
      </c>
      <c r="D195" s="3">
        <v>6078</v>
      </c>
      <c r="E195" s="4">
        <v>42709</v>
      </c>
      <c r="F195" s="2" t="s">
        <v>8</v>
      </c>
    </row>
    <row r="196" spans="1:6" ht="15.75" customHeight="1" x14ac:dyDescent="0.3">
      <c r="A196" s="2">
        <v>195</v>
      </c>
      <c r="B196" s="2" t="s">
        <v>14</v>
      </c>
      <c r="C196" s="2" t="s">
        <v>7</v>
      </c>
      <c r="D196" s="3">
        <v>3278</v>
      </c>
      <c r="E196" s="4">
        <v>42710</v>
      </c>
      <c r="F196" s="2" t="s">
        <v>15</v>
      </c>
    </row>
    <row r="197" spans="1:6" ht="15.75" customHeight="1" x14ac:dyDescent="0.3">
      <c r="A197" s="2">
        <v>196</v>
      </c>
      <c r="B197" s="2" t="s">
        <v>11</v>
      </c>
      <c r="C197" s="2" t="s">
        <v>12</v>
      </c>
      <c r="D197" s="3">
        <v>136</v>
      </c>
      <c r="E197" s="4">
        <v>42716</v>
      </c>
      <c r="F197" s="2" t="s">
        <v>13</v>
      </c>
    </row>
    <row r="198" spans="1:6" ht="15.75" customHeight="1" x14ac:dyDescent="0.3">
      <c r="A198" s="2">
        <v>197</v>
      </c>
      <c r="B198" s="2" t="s">
        <v>11</v>
      </c>
      <c r="C198" s="2" t="s">
        <v>12</v>
      </c>
      <c r="D198" s="3">
        <v>8377</v>
      </c>
      <c r="E198" s="4">
        <v>42716</v>
      </c>
      <c r="F198" s="2" t="s">
        <v>17</v>
      </c>
    </row>
    <row r="199" spans="1:6" ht="15.75" customHeight="1" x14ac:dyDescent="0.3">
      <c r="A199" s="2">
        <v>198</v>
      </c>
      <c r="B199" s="2" t="s">
        <v>11</v>
      </c>
      <c r="C199" s="2" t="s">
        <v>12</v>
      </c>
      <c r="D199" s="3">
        <v>2382</v>
      </c>
      <c r="E199" s="4">
        <v>42716</v>
      </c>
      <c r="F199" s="2" t="s">
        <v>8</v>
      </c>
    </row>
    <row r="200" spans="1:6" ht="15.75" customHeight="1" x14ac:dyDescent="0.3">
      <c r="A200" s="2">
        <v>199</v>
      </c>
      <c r="B200" s="2" t="s">
        <v>11</v>
      </c>
      <c r="C200" s="2" t="s">
        <v>12</v>
      </c>
      <c r="D200" s="3">
        <v>8702</v>
      </c>
      <c r="E200" s="4">
        <v>42719</v>
      </c>
      <c r="F200" s="2" t="s">
        <v>15</v>
      </c>
    </row>
    <row r="201" spans="1:6" ht="15.75" customHeight="1" x14ac:dyDescent="0.3">
      <c r="A201" s="2">
        <v>200</v>
      </c>
      <c r="B201" s="2" t="s">
        <v>11</v>
      </c>
      <c r="C201" s="2" t="s">
        <v>12</v>
      </c>
      <c r="D201" s="3">
        <v>5021</v>
      </c>
      <c r="E201" s="4">
        <v>42720</v>
      </c>
      <c r="F201" s="2" t="s">
        <v>8</v>
      </c>
    </row>
    <row r="202" spans="1:6" ht="15.75" customHeight="1" x14ac:dyDescent="0.3">
      <c r="A202" s="2">
        <v>201</v>
      </c>
      <c r="B202" s="2" t="s">
        <v>19</v>
      </c>
      <c r="C202" s="2" t="s">
        <v>12</v>
      </c>
      <c r="D202" s="3">
        <v>1760</v>
      </c>
      <c r="E202" s="4">
        <v>42720</v>
      </c>
      <c r="F202" s="2" t="s">
        <v>17</v>
      </c>
    </row>
    <row r="203" spans="1:6" ht="15.75" customHeight="1" x14ac:dyDescent="0.3">
      <c r="A203" s="2">
        <v>202</v>
      </c>
      <c r="B203" s="2" t="s">
        <v>11</v>
      </c>
      <c r="C203" s="2" t="s">
        <v>12</v>
      </c>
      <c r="D203" s="3">
        <v>4766</v>
      </c>
      <c r="E203" s="4">
        <v>42722</v>
      </c>
      <c r="F203" s="2" t="s">
        <v>15</v>
      </c>
    </row>
    <row r="204" spans="1:6" ht="15.75" customHeight="1" x14ac:dyDescent="0.3">
      <c r="A204" s="2">
        <v>203</v>
      </c>
      <c r="B204" s="2" t="s">
        <v>14</v>
      </c>
      <c r="C204" s="2" t="s">
        <v>7</v>
      </c>
      <c r="D204" s="3">
        <v>1541</v>
      </c>
      <c r="E204" s="4">
        <v>42723</v>
      </c>
      <c r="F204" s="2" t="s">
        <v>10</v>
      </c>
    </row>
    <row r="205" spans="1:6" ht="15.75" customHeight="1" x14ac:dyDescent="0.3">
      <c r="A205" s="2">
        <v>204</v>
      </c>
      <c r="B205" s="2" t="s">
        <v>16</v>
      </c>
      <c r="C205" s="2" t="s">
        <v>12</v>
      </c>
      <c r="D205" s="3">
        <v>2782</v>
      </c>
      <c r="E205" s="4">
        <v>42724</v>
      </c>
      <c r="F205" s="2" t="s">
        <v>10</v>
      </c>
    </row>
    <row r="206" spans="1:6" ht="15.75" customHeight="1" x14ac:dyDescent="0.3">
      <c r="A206" s="2">
        <v>205</v>
      </c>
      <c r="B206" s="2" t="s">
        <v>19</v>
      </c>
      <c r="C206" s="2" t="s">
        <v>12</v>
      </c>
      <c r="D206" s="3">
        <v>2455</v>
      </c>
      <c r="E206" s="4">
        <v>42724</v>
      </c>
      <c r="F206" s="2" t="s">
        <v>13</v>
      </c>
    </row>
    <row r="207" spans="1:6" ht="15.75" customHeight="1" x14ac:dyDescent="0.3">
      <c r="A207" s="2">
        <v>206</v>
      </c>
      <c r="B207" s="2" t="s">
        <v>19</v>
      </c>
      <c r="C207" s="2" t="s">
        <v>12</v>
      </c>
      <c r="D207" s="3">
        <v>4512</v>
      </c>
      <c r="E207" s="4">
        <v>42726</v>
      </c>
      <c r="F207" s="2" t="s">
        <v>18</v>
      </c>
    </row>
    <row r="208" spans="1:6" ht="15.75" customHeight="1" x14ac:dyDescent="0.3">
      <c r="A208" s="2">
        <v>207</v>
      </c>
      <c r="B208" s="2" t="s">
        <v>19</v>
      </c>
      <c r="C208" s="2" t="s">
        <v>12</v>
      </c>
      <c r="D208" s="3">
        <v>8752</v>
      </c>
      <c r="E208" s="4">
        <v>42726</v>
      </c>
      <c r="F208" s="2" t="s">
        <v>15</v>
      </c>
    </row>
    <row r="209" spans="1:6" ht="15.75" customHeight="1" x14ac:dyDescent="0.3">
      <c r="A209" s="2">
        <v>208</v>
      </c>
      <c r="B209" s="2" t="s">
        <v>6</v>
      </c>
      <c r="C209" s="2" t="s">
        <v>7</v>
      </c>
      <c r="D209" s="3">
        <v>9127</v>
      </c>
      <c r="E209" s="4">
        <v>42729</v>
      </c>
      <c r="F209" s="2" t="s">
        <v>8</v>
      </c>
    </row>
    <row r="210" spans="1:6" ht="15.75" customHeight="1" x14ac:dyDescent="0.3">
      <c r="A210" s="2">
        <v>209</v>
      </c>
      <c r="B210" s="2" t="s">
        <v>19</v>
      </c>
      <c r="C210" s="2" t="s">
        <v>12</v>
      </c>
      <c r="D210" s="3">
        <v>1777</v>
      </c>
      <c r="E210" s="4">
        <v>42732</v>
      </c>
      <c r="F210" s="2" t="s">
        <v>20</v>
      </c>
    </row>
    <row r="211" spans="1:6" ht="15.75" customHeight="1" x14ac:dyDescent="0.3">
      <c r="A211" s="2">
        <v>210</v>
      </c>
      <c r="B211" s="2" t="s">
        <v>14</v>
      </c>
      <c r="C211" s="2" t="s">
        <v>7</v>
      </c>
      <c r="D211" s="3">
        <v>680</v>
      </c>
      <c r="E211" s="4">
        <v>42732</v>
      </c>
      <c r="F211" s="2" t="s">
        <v>20</v>
      </c>
    </row>
    <row r="212" spans="1:6" ht="15.75" customHeight="1" x14ac:dyDescent="0.3">
      <c r="A212" s="2">
        <v>211</v>
      </c>
      <c r="B212" s="2" t="s">
        <v>16</v>
      </c>
      <c r="C212" s="2" t="s">
        <v>12</v>
      </c>
      <c r="D212" s="3">
        <v>958</v>
      </c>
      <c r="E212" s="4">
        <v>42733</v>
      </c>
      <c r="F212" s="2" t="s">
        <v>8</v>
      </c>
    </row>
    <row r="213" spans="1:6" ht="15.75" customHeight="1" x14ac:dyDescent="0.3">
      <c r="A213" s="2">
        <v>212</v>
      </c>
      <c r="B213" s="2" t="s">
        <v>6</v>
      </c>
      <c r="C213" s="2" t="s">
        <v>7</v>
      </c>
      <c r="D213" s="3">
        <v>2613</v>
      </c>
      <c r="E213" s="4">
        <v>42733</v>
      </c>
      <c r="F213" s="2" t="s">
        <v>17</v>
      </c>
    </row>
    <row r="214" spans="1:6" ht="15.75" customHeight="1" x14ac:dyDescent="0.3">
      <c r="A214" s="2">
        <v>213</v>
      </c>
      <c r="B214" s="2" t="s">
        <v>6</v>
      </c>
      <c r="C214" s="2" t="s">
        <v>7</v>
      </c>
      <c r="D214" s="3">
        <v>339</v>
      </c>
      <c r="E214" s="4">
        <v>42734</v>
      </c>
      <c r="F214" s="2"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A2:F214">
    <cfRule type="top10" dxfId="3" priority="1" percent="1" rank="10"/>
    <cfRule type="top10" dxfId="2" priority="2" rank="10"/>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1:A1000"/>
  <sheetViews>
    <sheetView workbookViewId="0"/>
  </sheetViews>
  <sheetFormatPr defaultColWidth="14.375" defaultRowHeight="15" customHeight="1" x14ac:dyDescent="0.3"/>
  <cols>
    <col min="1" max="1" width="8.625" customWidth="1"/>
    <col min="2"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topLeftCell="A152" workbookViewId="0">
      <selection activeCell="D4" sqref="D4:D203"/>
    </sheetView>
  </sheetViews>
  <sheetFormatPr defaultColWidth="14.375" defaultRowHeight="15" customHeight="1" x14ac:dyDescent="0.3"/>
  <cols>
    <col min="1" max="1" width="10.5" customWidth="1"/>
    <col min="2" max="2" width="9.875" customWidth="1"/>
    <col min="3" max="3" width="10.875" customWidth="1"/>
    <col min="4" max="4" width="10.25" customWidth="1"/>
    <col min="5" max="5" width="10.625" customWidth="1"/>
    <col min="6" max="6" width="15.375" customWidth="1"/>
    <col min="7" max="8" width="8.625" customWidth="1"/>
    <col min="9" max="9" width="10.75" customWidth="1"/>
    <col min="10" max="12" width="8.625" customWidth="1"/>
    <col min="13" max="13" width="12.375" customWidth="1"/>
    <col min="14" max="14" width="8.625" customWidth="1"/>
    <col min="15" max="26" width="7.625" customWidth="1"/>
  </cols>
  <sheetData>
    <row r="1" spans="1:13" ht="16.5" x14ac:dyDescent="0.3">
      <c r="A1" s="5" t="s">
        <v>0</v>
      </c>
      <c r="B1" s="5" t="s">
        <v>1</v>
      </c>
      <c r="C1" s="5" t="s">
        <v>2</v>
      </c>
      <c r="D1" s="5" t="s">
        <v>3</v>
      </c>
      <c r="E1" s="5" t="s">
        <v>4</v>
      </c>
      <c r="F1" s="5" t="s">
        <v>5</v>
      </c>
    </row>
    <row r="2" spans="1:13" ht="16.5" hidden="1" x14ac:dyDescent="0.3">
      <c r="A2" s="6">
        <v>1</v>
      </c>
      <c r="B2" s="6" t="s">
        <v>6</v>
      </c>
      <c r="C2" s="6" t="s">
        <v>7</v>
      </c>
      <c r="D2" s="7">
        <v>4270</v>
      </c>
      <c r="E2" s="8">
        <v>42375</v>
      </c>
      <c r="F2" s="6" t="s">
        <v>8</v>
      </c>
      <c r="I2" s="2" t="e">
        <f ca="1">ARRAY_CONSTRAIN(ARRAYFORMULA(_xlfn.UNIQUE(#REF!)), 2, 1)</f>
        <v>#NAME?</v>
      </c>
      <c r="K2" s="2" t="e">
        <f ca="1">ARRAY_CONSTRAIN(ARRAYFORMULA(_xlfn.UNIQUE(#REF!)), 7, 1)</f>
        <v>#NAME?</v>
      </c>
      <c r="M2" s="2" t="str">
        <f ca="1">IFERROR(__xludf.DUMMYFUNCTION("ARRAY_CONSTRAIN(ARRAYFORMULA(UNIQUE(Category)), 2, 1)"),"#NAME?")</f>
        <v>#NAME?</v>
      </c>
    </row>
    <row r="3" spans="1:13" ht="16.5" hidden="1" x14ac:dyDescent="0.3">
      <c r="A3" s="6">
        <v>2</v>
      </c>
      <c r="B3" s="6" t="s">
        <v>9</v>
      </c>
      <c r="C3" s="6" t="s">
        <v>7</v>
      </c>
      <c r="D3" s="7">
        <v>8239</v>
      </c>
      <c r="E3" s="8">
        <v>42376</v>
      </c>
      <c r="F3" s="6" t="s">
        <v>10</v>
      </c>
    </row>
    <row r="4" spans="1:13" ht="16.5" x14ac:dyDescent="0.3">
      <c r="A4" s="6">
        <v>85</v>
      </c>
      <c r="B4" s="6" t="s">
        <v>11</v>
      </c>
      <c r="C4" s="6" t="s">
        <v>12</v>
      </c>
      <c r="D4" s="7">
        <v>9543</v>
      </c>
      <c r="E4" s="8">
        <v>42506</v>
      </c>
      <c r="F4" s="6" t="s">
        <v>20</v>
      </c>
    </row>
    <row r="5" spans="1:13" ht="16.5" x14ac:dyDescent="0.3">
      <c r="A5" s="6">
        <v>78</v>
      </c>
      <c r="B5" s="6" t="s">
        <v>11</v>
      </c>
      <c r="C5" s="6" t="s">
        <v>12</v>
      </c>
      <c r="D5" s="7">
        <v>9405</v>
      </c>
      <c r="E5" s="8">
        <v>42498</v>
      </c>
      <c r="F5" s="6" t="s">
        <v>10</v>
      </c>
    </row>
    <row r="6" spans="1:13" ht="16.5" hidden="1" x14ac:dyDescent="0.3">
      <c r="A6" s="6">
        <v>5</v>
      </c>
      <c r="B6" s="6" t="s">
        <v>14</v>
      </c>
      <c r="C6" s="6" t="s">
        <v>7</v>
      </c>
      <c r="D6" s="7">
        <v>2626</v>
      </c>
      <c r="E6" s="8">
        <v>42379</v>
      </c>
      <c r="F6" s="6" t="s">
        <v>15</v>
      </c>
      <c r="M6" s="2">
        <f>COUNTA(_xlfn.UNIQUE(#REF!))</f>
        <v>1</v>
      </c>
    </row>
    <row r="7" spans="1:13" ht="16.5" hidden="1" x14ac:dyDescent="0.3">
      <c r="A7" s="6">
        <v>6</v>
      </c>
      <c r="B7" s="6" t="s">
        <v>16</v>
      </c>
      <c r="C7" s="6" t="s">
        <v>12</v>
      </c>
      <c r="D7" s="7">
        <v>3610</v>
      </c>
      <c r="E7" s="8">
        <v>42380</v>
      </c>
      <c r="F7" s="6" t="s">
        <v>8</v>
      </c>
    </row>
    <row r="8" spans="1:13" ht="16.5" hidden="1" x14ac:dyDescent="0.3">
      <c r="A8" s="6">
        <v>7</v>
      </c>
      <c r="B8" s="6" t="s">
        <v>9</v>
      </c>
      <c r="C8" s="6" t="s">
        <v>7</v>
      </c>
      <c r="D8" s="7">
        <v>9062</v>
      </c>
      <c r="E8" s="8">
        <v>42380</v>
      </c>
      <c r="F8" s="6" t="s">
        <v>17</v>
      </c>
    </row>
    <row r="9" spans="1:13" ht="16.5" x14ac:dyDescent="0.3">
      <c r="A9" s="6">
        <v>44</v>
      </c>
      <c r="B9" s="6" t="s">
        <v>11</v>
      </c>
      <c r="C9" s="6" t="s">
        <v>12</v>
      </c>
      <c r="D9" s="7">
        <v>9400</v>
      </c>
      <c r="E9" s="8">
        <v>42448</v>
      </c>
      <c r="F9" s="6" t="s">
        <v>17</v>
      </c>
    </row>
    <row r="10" spans="1:13" ht="16.5" hidden="1" x14ac:dyDescent="0.3">
      <c r="A10" s="6">
        <v>32</v>
      </c>
      <c r="B10" s="6" t="s">
        <v>19</v>
      </c>
      <c r="C10" s="6" t="s">
        <v>12</v>
      </c>
      <c r="D10" s="7">
        <v>8892</v>
      </c>
      <c r="E10" s="8">
        <v>42423</v>
      </c>
      <c r="F10" s="6" t="s">
        <v>17</v>
      </c>
    </row>
    <row r="11" spans="1:13" ht="16.5" hidden="1" x14ac:dyDescent="0.3">
      <c r="A11" s="6">
        <v>207</v>
      </c>
      <c r="B11" s="6" t="s">
        <v>19</v>
      </c>
      <c r="C11" s="6" t="s">
        <v>12</v>
      </c>
      <c r="D11" s="7">
        <v>8752</v>
      </c>
      <c r="E11" s="8">
        <v>42726</v>
      </c>
      <c r="F11" s="6" t="s">
        <v>15</v>
      </c>
    </row>
    <row r="12" spans="1:13" ht="16.5" x14ac:dyDescent="0.3">
      <c r="A12" s="6">
        <v>189</v>
      </c>
      <c r="B12" s="6" t="s">
        <v>11</v>
      </c>
      <c r="C12" s="6" t="s">
        <v>12</v>
      </c>
      <c r="D12" s="7">
        <v>9014</v>
      </c>
      <c r="E12" s="8">
        <v>42702</v>
      </c>
      <c r="F12" s="6" t="s">
        <v>17</v>
      </c>
    </row>
    <row r="13" spans="1:13" ht="16.5" hidden="1" x14ac:dyDescent="0.3">
      <c r="A13" s="6">
        <v>12</v>
      </c>
      <c r="B13" s="6" t="s">
        <v>9</v>
      </c>
      <c r="C13" s="6" t="s">
        <v>7</v>
      </c>
      <c r="D13" s="7">
        <v>7012</v>
      </c>
      <c r="E13" s="8">
        <v>42387</v>
      </c>
      <c r="F13" s="6" t="s">
        <v>8</v>
      </c>
    </row>
    <row r="14" spans="1:13" ht="16.5" hidden="1" x14ac:dyDescent="0.3">
      <c r="A14" s="6">
        <v>13</v>
      </c>
      <c r="B14" s="6" t="s">
        <v>6</v>
      </c>
      <c r="C14" s="6" t="s">
        <v>7</v>
      </c>
      <c r="D14" s="7">
        <v>1903</v>
      </c>
      <c r="E14" s="8">
        <v>42389</v>
      </c>
      <c r="F14" s="6" t="s">
        <v>15</v>
      </c>
    </row>
    <row r="15" spans="1:13" ht="16.5" hidden="1" x14ac:dyDescent="0.3">
      <c r="A15" s="6">
        <v>14</v>
      </c>
      <c r="B15" s="6" t="s">
        <v>9</v>
      </c>
      <c r="C15" s="6" t="s">
        <v>7</v>
      </c>
      <c r="D15" s="7">
        <v>2824</v>
      </c>
      <c r="E15" s="8">
        <v>42391</v>
      </c>
      <c r="F15" s="6" t="s">
        <v>13</v>
      </c>
    </row>
    <row r="16" spans="1:13" ht="16.5" hidden="1" x14ac:dyDescent="0.3">
      <c r="A16" s="6">
        <v>156</v>
      </c>
      <c r="B16" s="6" t="s">
        <v>19</v>
      </c>
      <c r="C16" s="6" t="s">
        <v>12</v>
      </c>
      <c r="D16" s="7">
        <v>8489</v>
      </c>
      <c r="E16" s="8">
        <v>42624</v>
      </c>
      <c r="F16" s="6" t="s">
        <v>8</v>
      </c>
    </row>
    <row r="17" spans="1:6" ht="16.5" x14ac:dyDescent="0.3">
      <c r="A17" s="6">
        <v>128</v>
      </c>
      <c r="B17" s="6" t="s">
        <v>11</v>
      </c>
      <c r="C17" s="6" t="s">
        <v>12</v>
      </c>
      <c r="D17" s="7">
        <v>8986</v>
      </c>
      <c r="E17" s="8">
        <v>42574</v>
      </c>
      <c r="F17" s="6" t="s">
        <v>10</v>
      </c>
    </row>
    <row r="18" spans="1:6" ht="16.5" x14ac:dyDescent="0.3">
      <c r="A18" s="6">
        <v>184</v>
      </c>
      <c r="B18" s="6" t="s">
        <v>11</v>
      </c>
      <c r="C18" s="6" t="s">
        <v>12</v>
      </c>
      <c r="D18" s="7">
        <v>8894</v>
      </c>
      <c r="E18" s="8">
        <v>42689</v>
      </c>
      <c r="F18" s="6" t="s">
        <v>8</v>
      </c>
    </row>
    <row r="19" spans="1:6" ht="16.5" x14ac:dyDescent="0.3">
      <c r="A19" s="6">
        <v>152</v>
      </c>
      <c r="B19" s="6" t="s">
        <v>11</v>
      </c>
      <c r="C19" s="6" t="s">
        <v>12</v>
      </c>
      <c r="D19" s="7">
        <v>8765</v>
      </c>
      <c r="E19" s="8">
        <v>42620</v>
      </c>
      <c r="F19" s="6" t="s">
        <v>10</v>
      </c>
    </row>
    <row r="20" spans="1:6" ht="16.5" hidden="1" x14ac:dyDescent="0.3">
      <c r="A20" s="6">
        <v>19</v>
      </c>
      <c r="B20" s="6" t="s">
        <v>9</v>
      </c>
      <c r="C20" s="6" t="s">
        <v>7</v>
      </c>
      <c r="D20" s="7">
        <v>3595</v>
      </c>
      <c r="E20" s="8">
        <v>42399</v>
      </c>
      <c r="F20" s="6" t="s">
        <v>10</v>
      </c>
    </row>
    <row r="21" spans="1:6" ht="15.75" hidden="1" customHeight="1" x14ac:dyDescent="0.3">
      <c r="A21" s="6">
        <v>172</v>
      </c>
      <c r="B21" s="6" t="s">
        <v>19</v>
      </c>
      <c r="C21" s="6" t="s">
        <v>12</v>
      </c>
      <c r="D21" s="7">
        <v>8160</v>
      </c>
      <c r="E21" s="8">
        <v>42659</v>
      </c>
      <c r="F21" s="6" t="s">
        <v>20</v>
      </c>
    </row>
    <row r="22" spans="1:6" ht="15.75" hidden="1" customHeight="1" x14ac:dyDescent="0.3">
      <c r="A22" s="6">
        <v>21</v>
      </c>
      <c r="B22" s="6" t="s">
        <v>16</v>
      </c>
      <c r="C22" s="6" t="s">
        <v>12</v>
      </c>
      <c r="D22" s="7">
        <v>2256</v>
      </c>
      <c r="E22" s="8">
        <v>42404</v>
      </c>
      <c r="F22" s="6" t="s">
        <v>20</v>
      </c>
    </row>
    <row r="23" spans="1:6" ht="15.75" customHeight="1" x14ac:dyDescent="0.3">
      <c r="A23" s="6">
        <v>199</v>
      </c>
      <c r="B23" s="6" t="s">
        <v>11</v>
      </c>
      <c r="C23" s="6" t="s">
        <v>12</v>
      </c>
      <c r="D23" s="7">
        <v>8702</v>
      </c>
      <c r="E23" s="8">
        <v>42719</v>
      </c>
      <c r="F23" s="6" t="s">
        <v>15</v>
      </c>
    </row>
    <row r="24" spans="1:6" ht="15.75" customHeight="1" x14ac:dyDescent="0.3">
      <c r="A24" s="6">
        <v>67</v>
      </c>
      <c r="B24" s="6" t="s">
        <v>11</v>
      </c>
      <c r="C24" s="6" t="s">
        <v>12</v>
      </c>
      <c r="D24" s="7">
        <v>8663</v>
      </c>
      <c r="E24" s="8">
        <v>42491</v>
      </c>
      <c r="F24" s="6" t="s">
        <v>18</v>
      </c>
    </row>
    <row r="25" spans="1:6" ht="15.75" customHeight="1" x14ac:dyDescent="0.3">
      <c r="A25" s="6">
        <v>119</v>
      </c>
      <c r="B25" s="6" t="s">
        <v>11</v>
      </c>
      <c r="C25" s="6" t="s">
        <v>12</v>
      </c>
      <c r="D25" s="7">
        <v>8530</v>
      </c>
      <c r="E25" s="8">
        <v>42556</v>
      </c>
      <c r="F25" s="6" t="s">
        <v>13</v>
      </c>
    </row>
    <row r="26" spans="1:6" ht="15.75" hidden="1" customHeight="1" x14ac:dyDescent="0.3">
      <c r="A26" s="6">
        <v>25</v>
      </c>
      <c r="B26" s="6" t="s">
        <v>14</v>
      </c>
      <c r="C26" s="6" t="s">
        <v>7</v>
      </c>
      <c r="D26" s="7">
        <v>3559</v>
      </c>
      <c r="E26" s="8">
        <v>42417</v>
      </c>
      <c r="F26" s="6" t="s">
        <v>10</v>
      </c>
    </row>
    <row r="27" spans="1:6" ht="15.75" hidden="1" customHeight="1" x14ac:dyDescent="0.3">
      <c r="A27" s="6">
        <v>26</v>
      </c>
      <c r="B27" s="6" t="s">
        <v>6</v>
      </c>
      <c r="C27" s="6" t="s">
        <v>7</v>
      </c>
      <c r="D27" s="7">
        <v>5154</v>
      </c>
      <c r="E27" s="8">
        <v>42417</v>
      </c>
      <c r="F27" s="6" t="s">
        <v>17</v>
      </c>
    </row>
    <row r="28" spans="1:6" ht="15.75" hidden="1" customHeight="1" x14ac:dyDescent="0.3">
      <c r="A28" s="6">
        <v>27</v>
      </c>
      <c r="B28" s="6" t="s">
        <v>21</v>
      </c>
      <c r="C28" s="6" t="s">
        <v>12</v>
      </c>
      <c r="D28" s="7">
        <v>7388</v>
      </c>
      <c r="E28" s="8">
        <v>42418</v>
      </c>
      <c r="F28" s="6" t="s">
        <v>20</v>
      </c>
    </row>
    <row r="29" spans="1:6" ht="15.75" hidden="1" customHeight="1" x14ac:dyDescent="0.3">
      <c r="A29" s="6">
        <v>28</v>
      </c>
      <c r="B29" s="6" t="s">
        <v>14</v>
      </c>
      <c r="C29" s="6" t="s">
        <v>7</v>
      </c>
      <c r="D29" s="7">
        <v>7163</v>
      </c>
      <c r="E29" s="8">
        <v>42418</v>
      </c>
      <c r="F29" s="6" t="s">
        <v>8</v>
      </c>
    </row>
    <row r="30" spans="1:6" ht="15.75" hidden="1" customHeight="1" x14ac:dyDescent="0.3">
      <c r="A30" s="6">
        <v>29</v>
      </c>
      <c r="B30" s="6" t="s">
        <v>14</v>
      </c>
      <c r="C30" s="6" t="s">
        <v>7</v>
      </c>
      <c r="D30" s="7">
        <v>5101</v>
      </c>
      <c r="E30" s="8">
        <v>42420</v>
      </c>
      <c r="F30" s="6" t="s">
        <v>15</v>
      </c>
    </row>
    <row r="31" spans="1:6" ht="15.75" hidden="1" customHeight="1" x14ac:dyDescent="0.3">
      <c r="A31" s="6">
        <v>79</v>
      </c>
      <c r="B31" s="6" t="s">
        <v>19</v>
      </c>
      <c r="C31" s="6" t="s">
        <v>12</v>
      </c>
      <c r="D31" s="7">
        <v>7671</v>
      </c>
      <c r="E31" s="8">
        <v>42498</v>
      </c>
      <c r="F31" s="6" t="s">
        <v>20</v>
      </c>
    </row>
    <row r="32" spans="1:6" ht="15.75" hidden="1" customHeight="1" x14ac:dyDescent="0.3">
      <c r="A32" s="6">
        <v>31</v>
      </c>
      <c r="B32" s="6" t="s">
        <v>21</v>
      </c>
      <c r="C32" s="6" t="s">
        <v>12</v>
      </c>
      <c r="D32" s="7">
        <v>1641</v>
      </c>
      <c r="E32" s="8">
        <v>42422</v>
      </c>
      <c r="F32" s="6" t="s">
        <v>8</v>
      </c>
    </row>
    <row r="33" spans="1:6" ht="15.75" hidden="1" customHeight="1" x14ac:dyDescent="0.3">
      <c r="A33" s="6">
        <v>37</v>
      </c>
      <c r="B33" s="6" t="s">
        <v>19</v>
      </c>
      <c r="C33" s="6" t="s">
        <v>12</v>
      </c>
      <c r="D33" s="7">
        <v>7655</v>
      </c>
      <c r="E33" s="8">
        <v>42434</v>
      </c>
      <c r="F33" s="6" t="s">
        <v>8</v>
      </c>
    </row>
    <row r="34" spans="1:6" ht="15.75" hidden="1" customHeight="1" x14ac:dyDescent="0.3">
      <c r="A34" s="6">
        <v>30</v>
      </c>
      <c r="B34" s="6" t="s">
        <v>19</v>
      </c>
      <c r="C34" s="6" t="s">
        <v>12</v>
      </c>
      <c r="D34" s="7">
        <v>7602</v>
      </c>
      <c r="E34" s="8">
        <v>42421</v>
      </c>
      <c r="F34" s="6" t="s">
        <v>20</v>
      </c>
    </row>
    <row r="35" spans="1:6" ht="15.75" hidden="1" customHeight="1" x14ac:dyDescent="0.3">
      <c r="A35" s="6">
        <v>34</v>
      </c>
      <c r="B35" s="6" t="s">
        <v>9</v>
      </c>
      <c r="C35" s="6" t="s">
        <v>7</v>
      </c>
      <c r="D35" s="7">
        <v>1557</v>
      </c>
      <c r="E35" s="8">
        <v>42429</v>
      </c>
      <c r="F35" s="6" t="s">
        <v>15</v>
      </c>
    </row>
    <row r="36" spans="1:6" ht="15.75" hidden="1" customHeight="1" x14ac:dyDescent="0.3">
      <c r="A36" s="6">
        <v>142</v>
      </c>
      <c r="B36" s="6" t="s">
        <v>19</v>
      </c>
      <c r="C36" s="6" t="s">
        <v>12</v>
      </c>
      <c r="D36" s="7">
        <v>7490</v>
      </c>
      <c r="E36" s="8">
        <v>42606</v>
      </c>
      <c r="F36" s="6" t="s">
        <v>20</v>
      </c>
    </row>
    <row r="37" spans="1:6" ht="15.75" hidden="1" customHeight="1" x14ac:dyDescent="0.3">
      <c r="A37" s="6">
        <v>10</v>
      </c>
      <c r="B37" s="6" t="s">
        <v>19</v>
      </c>
      <c r="C37" s="6" t="s">
        <v>12</v>
      </c>
      <c r="D37" s="7">
        <v>7431</v>
      </c>
      <c r="E37" s="8">
        <v>42385</v>
      </c>
      <c r="F37" s="6" t="s">
        <v>13</v>
      </c>
    </row>
    <row r="38" spans="1:6" ht="15.75" hidden="1" customHeight="1" x14ac:dyDescent="0.3">
      <c r="A38" s="6">
        <v>144</v>
      </c>
      <c r="B38" s="6" t="s">
        <v>19</v>
      </c>
      <c r="C38" s="6" t="s">
        <v>12</v>
      </c>
      <c r="D38" s="7">
        <v>7333</v>
      </c>
      <c r="E38" s="8">
        <v>42609</v>
      </c>
      <c r="F38" s="6" t="s">
        <v>13</v>
      </c>
    </row>
    <row r="39" spans="1:6" ht="15.75" hidden="1" customHeight="1" x14ac:dyDescent="0.3">
      <c r="A39" s="6">
        <v>38</v>
      </c>
      <c r="B39" s="6" t="s">
        <v>6</v>
      </c>
      <c r="C39" s="6" t="s">
        <v>7</v>
      </c>
      <c r="D39" s="7">
        <v>9116</v>
      </c>
      <c r="E39" s="8">
        <v>42434</v>
      </c>
      <c r="F39" s="6" t="s">
        <v>10</v>
      </c>
    </row>
    <row r="40" spans="1:6" ht="15.75" customHeight="1" x14ac:dyDescent="0.3">
      <c r="A40" s="6">
        <v>4</v>
      </c>
      <c r="B40" s="6" t="s">
        <v>11</v>
      </c>
      <c r="C40" s="6" t="s">
        <v>12</v>
      </c>
      <c r="D40" s="7">
        <v>8384</v>
      </c>
      <c r="E40" s="8">
        <v>42379</v>
      </c>
      <c r="F40" s="6" t="s">
        <v>13</v>
      </c>
    </row>
    <row r="41" spans="1:6" ht="15.75" customHeight="1" x14ac:dyDescent="0.3">
      <c r="A41" s="6">
        <v>197</v>
      </c>
      <c r="B41" s="6" t="s">
        <v>11</v>
      </c>
      <c r="C41" s="6" t="s">
        <v>12</v>
      </c>
      <c r="D41" s="7">
        <v>8377</v>
      </c>
      <c r="E41" s="8">
        <v>42716</v>
      </c>
      <c r="F41" s="6" t="s">
        <v>17</v>
      </c>
    </row>
    <row r="42" spans="1:6" ht="15.75" hidden="1" customHeight="1" x14ac:dyDescent="0.3">
      <c r="A42" s="6">
        <v>41</v>
      </c>
      <c r="B42" s="6" t="s">
        <v>6</v>
      </c>
      <c r="C42" s="6" t="s">
        <v>7</v>
      </c>
      <c r="D42" s="7">
        <v>8941</v>
      </c>
      <c r="E42" s="8">
        <v>42444</v>
      </c>
      <c r="F42" s="6" t="s">
        <v>10</v>
      </c>
    </row>
    <row r="43" spans="1:6" ht="15.75" hidden="1" customHeight="1" x14ac:dyDescent="0.3">
      <c r="A43" s="6">
        <v>42</v>
      </c>
      <c r="B43" s="6" t="s">
        <v>9</v>
      </c>
      <c r="C43" s="6" t="s">
        <v>7</v>
      </c>
      <c r="D43" s="7">
        <v>5341</v>
      </c>
      <c r="E43" s="8">
        <v>42445</v>
      </c>
      <c r="F43" s="6" t="s">
        <v>20</v>
      </c>
    </row>
    <row r="44" spans="1:6" ht="15.75" customHeight="1" x14ac:dyDescent="0.3">
      <c r="A44" s="6">
        <v>11</v>
      </c>
      <c r="B44" s="6" t="s">
        <v>11</v>
      </c>
      <c r="C44" s="6" t="s">
        <v>12</v>
      </c>
      <c r="D44" s="7">
        <v>8250</v>
      </c>
      <c r="E44" s="8">
        <v>42385</v>
      </c>
      <c r="F44" s="6" t="s">
        <v>15</v>
      </c>
    </row>
    <row r="45" spans="1:6" ht="15.75" customHeight="1" x14ac:dyDescent="0.3">
      <c r="A45" s="6">
        <v>132</v>
      </c>
      <c r="B45" s="6" t="s">
        <v>11</v>
      </c>
      <c r="C45" s="6" t="s">
        <v>12</v>
      </c>
      <c r="D45" s="7">
        <v>7966</v>
      </c>
      <c r="E45" s="8">
        <v>42581</v>
      </c>
      <c r="F45" s="6" t="s">
        <v>17</v>
      </c>
    </row>
    <row r="46" spans="1:6" ht="15.75" hidden="1" customHeight="1" x14ac:dyDescent="0.3">
      <c r="A46" s="6">
        <v>45</v>
      </c>
      <c r="B46" s="6" t="s">
        <v>14</v>
      </c>
      <c r="C46" s="6" t="s">
        <v>7</v>
      </c>
      <c r="D46" s="7">
        <v>6045</v>
      </c>
      <c r="E46" s="8">
        <v>42450</v>
      </c>
      <c r="F46" s="6" t="s">
        <v>15</v>
      </c>
    </row>
    <row r="47" spans="1:6" ht="15.75" hidden="1" customHeight="1" x14ac:dyDescent="0.3">
      <c r="A47" s="6">
        <v>173</v>
      </c>
      <c r="B47" s="6" t="s">
        <v>19</v>
      </c>
      <c r="C47" s="6" t="s">
        <v>12</v>
      </c>
      <c r="D47" s="7">
        <v>7171</v>
      </c>
      <c r="E47" s="8">
        <v>42666</v>
      </c>
      <c r="F47" s="6" t="s">
        <v>10</v>
      </c>
    </row>
    <row r="48" spans="1:6" ht="15.75" hidden="1" customHeight="1" x14ac:dyDescent="0.3">
      <c r="A48" s="6">
        <v>47</v>
      </c>
      <c r="B48" s="6" t="s">
        <v>16</v>
      </c>
      <c r="C48" s="6" t="s">
        <v>12</v>
      </c>
      <c r="D48" s="7">
        <v>8887</v>
      </c>
      <c r="E48" s="8">
        <v>42452</v>
      </c>
      <c r="F48" s="6" t="s">
        <v>15</v>
      </c>
    </row>
    <row r="49" spans="1:6" ht="15.75" hidden="1" customHeight="1" x14ac:dyDescent="0.3">
      <c r="A49" s="6">
        <v>48</v>
      </c>
      <c r="B49" s="6" t="s">
        <v>16</v>
      </c>
      <c r="C49" s="6" t="s">
        <v>12</v>
      </c>
      <c r="D49" s="7">
        <v>6982</v>
      </c>
      <c r="E49" s="8">
        <v>42453</v>
      </c>
      <c r="F49" s="6" t="s">
        <v>8</v>
      </c>
    </row>
    <row r="50" spans="1:6" ht="15.75" customHeight="1" x14ac:dyDescent="0.3">
      <c r="A50" s="6">
        <v>65</v>
      </c>
      <c r="B50" s="6" t="s">
        <v>11</v>
      </c>
      <c r="C50" s="6" t="s">
        <v>12</v>
      </c>
      <c r="D50" s="7">
        <v>7898</v>
      </c>
      <c r="E50" s="8">
        <v>42487</v>
      </c>
      <c r="F50" s="6" t="s">
        <v>10</v>
      </c>
    </row>
    <row r="51" spans="1:6" ht="15.75" hidden="1" customHeight="1" x14ac:dyDescent="0.3">
      <c r="A51" s="6">
        <v>50</v>
      </c>
      <c r="B51" s="6" t="s">
        <v>6</v>
      </c>
      <c r="C51" s="6" t="s">
        <v>7</v>
      </c>
      <c r="D51" s="7">
        <v>3665</v>
      </c>
      <c r="E51" s="8">
        <v>42455</v>
      </c>
      <c r="F51" s="6" t="s">
        <v>15</v>
      </c>
    </row>
    <row r="52" spans="1:6" ht="15.75" customHeight="1" x14ac:dyDescent="0.3">
      <c r="A52" s="6">
        <v>158</v>
      </c>
      <c r="B52" s="6" t="s">
        <v>11</v>
      </c>
      <c r="C52" s="6" t="s">
        <v>12</v>
      </c>
      <c r="D52" s="7">
        <v>7880</v>
      </c>
      <c r="E52" s="8">
        <v>42628</v>
      </c>
      <c r="F52" s="6" t="s">
        <v>8</v>
      </c>
    </row>
    <row r="53" spans="1:6" ht="15.75" hidden="1" customHeight="1" x14ac:dyDescent="0.3">
      <c r="A53" s="6">
        <v>52</v>
      </c>
      <c r="B53" s="6" t="s">
        <v>21</v>
      </c>
      <c r="C53" s="6" t="s">
        <v>12</v>
      </c>
      <c r="D53" s="7">
        <v>3663</v>
      </c>
      <c r="E53" s="8">
        <v>42459</v>
      </c>
      <c r="F53" s="6" t="s">
        <v>17</v>
      </c>
    </row>
    <row r="54" spans="1:6" ht="15.75" hidden="1" customHeight="1" x14ac:dyDescent="0.3">
      <c r="A54" s="6">
        <v>15</v>
      </c>
      <c r="B54" s="6" t="s">
        <v>19</v>
      </c>
      <c r="C54" s="6" t="s">
        <v>12</v>
      </c>
      <c r="D54" s="7">
        <v>6946</v>
      </c>
      <c r="E54" s="8">
        <v>42393</v>
      </c>
      <c r="F54" s="6" t="s">
        <v>20</v>
      </c>
    </row>
    <row r="55" spans="1:6" ht="15.75" hidden="1" customHeight="1" x14ac:dyDescent="0.3">
      <c r="A55" s="6">
        <v>35</v>
      </c>
      <c r="B55" s="6" t="s">
        <v>19</v>
      </c>
      <c r="C55" s="6" t="s">
        <v>12</v>
      </c>
      <c r="D55" s="7">
        <v>6509</v>
      </c>
      <c r="E55" s="8">
        <v>42430</v>
      </c>
      <c r="F55" s="6" t="s">
        <v>20</v>
      </c>
    </row>
    <row r="56" spans="1:6" ht="15.75" hidden="1" customHeight="1" x14ac:dyDescent="0.3">
      <c r="A56" s="6">
        <v>55</v>
      </c>
      <c r="B56" s="6" t="s">
        <v>6</v>
      </c>
      <c r="C56" s="6" t="s">
        <v>7</v>
      </c>
      <c r="D56" s="7">
        <v>607</v>
      </c>
      <c r="E56" s="8">
        <v>42463</v>
      </c>
      <c r="F56" s="6" t="s">
        <v>10</v>
      </c>
    </row>
    <row r="57" spans="1:6" ht="15.75" customHeight="1" x14ac:dyDescent="0.3">
      <c r="A57" s="6">
        <v>175</v>
      </c>
      <c r="B57" s="6" t="s">
        <v>11</v>
      </c>
      <c r="C57" s="6" t="s">
        <v>12</v>
      </c>
      <c r="D57" s="7">
        <v>7273</v>
      </c>
      <c r="E57" s="8">
        <v>42668</v>
      </c>
      <c r="F57" s="6" t="s">
        <v>17</v>
      </c>
    </row>
    <row r="58" spans="1:6" ht="15.75" hidden="1" customHeight="1" x14ac:dyDescent="0.3">
      <c r="A58" s="6">
        <v>57</v>
      </c>
      <c r="B58" s="6" t="s">
        <v>6</v>
      </c>
      <c r="C58" s="6" t="s">
        <v>7</v>
      </c>
      <c r="D58" s="7">
        <v>7659</v>
      </c>
      <c r="E58" s="8">
        <v>42466</v>
      </c>
      <c r="F58" s="6" t="s">
        <v>8</v>
      </c>
    </row>
    <row r="59" spans="1:6" ht="15.75" hidden="1" customHeight="1" x14ac:dyDescent="0.3">
      <c r="A59" s="6">
        <v>58</v>
      </c>
      <c r="B59" s="6" t="s">
        <v>9</v>
      </c>
      <c r="C59" s="6" t="s">
        <v>7</v>
      </c>
      <c r="D59" s="7">
        <v>277</v>
      </c>
      <c r="E59" s="8">
        <v>42472</v>
      </c>
      <c r="F59" s="6" t="s">
        <v>15</v>
      </c>
    </row>
    <row r="60" spans="1:6" ht="15.75" customHeight="1" x14ac:dyDescent="0.3">
      <c r="A60" s="6">
        <v>191</v>
      </c>
      <c r="B60" s="6" t="s">
        <v>11</v>
      </c>
      <c r="C60" s="6" t="s">
        <v>12</v>
      </c>
      <c r="D60" s="7">
        <v>7223</v>
      </c>
      <c r="E60" s="8">
        <v>42704</v>
      </c>
      <c r="F60" s="6" t="s">
        <v>8</v>
      </c>
    </row>
    <row r="61" spans="1:6" ht="15.75" hidden="1" customHeight="1" x14ac:dyDescent="0.3">
      <c r="A61" s="6">
        <v>60</v>
      </c>
      <c r="B61" s="6" t="s">
        <v>16</v>
      </c>
      <c r="C61" s="6" t="s">
        <v>12</v>
      </c>
      <c r="D61" s="7">
        <v>1113</v>
      </c>
      <c r="E61" s="8">
        <v>42478</v>
      </c>
      <c r="F61" s="6" t="s">
        <v>17</v>
      </c>
    </row>
    <row r="62" spans="1:6" ht="15.75" hidden="1" customHeight="1" x14ac:dyDescent="0.3">
      <c r="A62" s="6">
        <v>53</v>
      </c>
      <c r="B62" s="6" t="s">
        <v>19</v>
      </c>
      <c r="C62" s="6" t="s">
        <v>12</v>
      </c>
      <c r="D62" s="7">
        <v>6331</v>
      </c>
      <c r="E62" s="8">
        <v>42461</v>
      </c>
      <c r="F62" s="6" t="s">
        <v>20</v>
      </c>
    </row>
    <row r="63" spans="1:6" ht="15.75" hidden="1" customHeight="1" x14ac:dyDescent="0.3">
      <c r="A63" s="6">
        <v>62</v>
      </c>
      <c r="B63" s="6" t="s">
        <v>9</v>
      </c>
      <c r="C63" s="6" t="s">
        <v>7</v>
      </c>
      <c r="D63" s="7">
        <v>9231</v>
      </c>
      <c r="E63" s="8">
        <v>42482</v>
      </c>
      <c r="F63" s="6" t="s">
        <v>13</v>
      </c>
    </row>
    <row r="64" spans="1:6" ht="15.75" customHeight="1" x14ac:dyDescent="0.3">
      <c r="A64" s="6">
        <v>135</v>
      </c>
      <c r="B64" s="6" t="s">
        <v>11</v>
      </c>
      <c r="C64" s="6" t="s">
        <v>12</v>
      </c>
      <c r="D64" s="7">
        <v>7144</v>
      </c>
      <c r="E64" s="8">
        <v>42583</v>
      </c>
      <c r="F64" s="6" t="s">
        <v>20</v>
      </c>
    </row>
    <row r="65" spans="1:6" ht="15.75" hidden="1" customHeight="1" x14ac:dyDescent="0.3">
      <c r="A65" s="6">
        <v>194</v>
      </c>
      <c r="B65" s="6" t="s">
        <v>19</v>
      </c>
      <c r="C65" s="6" t="s">
        <v>12</v>
      </c>
      <c r="D65" s="7">
        <v>6078</v>
      </c>
      <c r="E65" s="8">
        <v>42709</v>
      </c>
      <c r="F65" s="6" t="s">
        <v>8</v>
      </c>
    </row>
    <row r="66" spans="1:6" ht="15.75" customHeight="1" x14ac:dyDescent="0.3">
      <c r="A66" s="6">
        <v>170</v>
      </c>
      <c r="B66" s="6" t="s">
        <v>11</v>
      </c>
      <c r="C66" s="6" t="s">
        <v>12</v>
      </c>
      <c r="D66" s="7">
        <v>7103</v>
      </c>
      <c r="E66" s="8">
        <v>42650</v>
      </c>
      <c r="F66" s="6" t="s">
        <v>18</v>
      </c>
    </row>
    <row r="67" spans="1:6" ht="15.75" customHeight="1" x14ac:dyDescent="0.3">
      <c r="A67" s="6">
        <v>157</v>
      </c>
      <c r="B67" s="6" t="s">
        <v>11</v>
      </c>
      <c r="C67" s="6" t="s">
        <v>12</v>
      </c>
      <c r="D67" s="7">
        <v>7090</v>
      </c>
      <c r="E67" s="8">
        <v>42624</v>
      </c>
      <c r="F67" s="6" t="s">
        <v>20</v>
      </c>
    </row>
    <row r="68" spans="1:6" ht="15.75" customHeight="1" x14ac:dyDescent="0.3">
      <c r="A68" s="6">
        <v>111</v>
      </c>
      <c r="B68" s="6" t="s">
        <v>11</v>
      </c>
      <c r="C68" s="6" t="s">
        <v>12</v>
      </c>
      <c r="D68" s="7">
        <v>6941</v>
      </c>
      <c r="E68" s="8">
        <v>42541</v>
      </c>
      <c r="F68" s="6" t="s">
        <v>13</v>
      </c>
    </row>
    <row r="69" spans="1:6" ht="15.75" hidden="1" customHeight="1" x14ac:dyDescent="0.3">
      <c r="A69" s="6">
        <v>68</v>
      </c>
      <c r="B69" s="6" t="s">
        <v>6</v>
      </c>
      <c r="C69" s="6" t="s">
        <v>7</v>
      </c>
      <c r="D69" s="7">
        <v>2789</v>
      </c>
      <c r="E69" s="8">
        <v>42491</v>
      </c>
      <c r="F69" s="6" t="s">
        <v>15</v>
      </c>
    </row>
    <row r="70" spans="1:6" ht="15.75" customHeight="1" x14ac:dyDescent="0.3">
      <c r="A70" s="6">
        <v>8</v>
      </c>
      <c r="B70" s="6" t="s">
        <v>11</v>
      </c>
      <c r="C70" s="6" t="s">
        <v>12</v>
      </c>
      <c r="D70" s="7">
        <v>6906</v>
      </c>
      <c r="E70" s="8">
        <v>42385</v>
      </c>
      <c r="F70" s="6" t="s">
        <v>18</v>
      </c>
    </row>
    <row r="71" spans="1:6" ht="15.75" hidden="1" customHeight="1" x14ac:dyDescent="0.3">
      <c r="A71" s="6">
        <v>70</v>
      </c>
      <c r="B71" s="6" t="s">
        <v>21</v>
      </c>
      <c r="C71" s="6" t="s">
        <v>12</v>
      </c>
      <c r="D71" s="7">
        <v>2262</v>
      </c>
      <c r="E71" s="8">
        <v>42492</v>
      </c>
      <c r="F71" s="6" t="s">
        <v>8</v>
      </c>
    </row>
    <row r="72" spans="1:6" ht="15.75" hidden="1" customHeight="1" x14ac:dyDescent="0.3">
      <c r="A72" s="6">
        <v>71</v>
      </c>
      <c r="B72" s="6" t="s">
        <v>21</v>
      </c>
      <c r="C72" s="6" t="s">
        <v>12</v>
      </c>
      <c r="D72" s="7">
        <v>5600</v>
      </c>
      <c r="E72" s="8">
        <v>42492</v>
      </c>
      <c r="F72" s="6" t="s">
        <v>10</v>
      </c>
    </row>
    <row r="73" spans="1:6" ht="15.75" customHeight="1" x14ac:dyDescent="0.3">
      <c r="A73" s="6">
        <v>148</v>
      </c>
      <c r="B73" s="6" t="s">
        <v>11</v>
      </c>
      <c r="C73" s="6" t="s">
        <v>12</v>
      </c>
      <c r="D73" s="7">
        <v>6864</v>
      </c>
      <c r="E73" s="8">
        <v>42614</v>
      </c>
      <c r="F73" s="6" t="s">
        <v>18</v>
      </c>
    </row>
    <row r="74" spans="1:6" ht="15.75" hidden="1" customHeight="1" x14ac:dyDescent="0.3">
      <c r="A74" s="6">
        <v>73</v>
      </c>
      <c r="B74" s="6" t="s">
        <v>16</v>
      </c>
      <c r="C74" s="6" t="s">
        <v>12</v>
      </c>
      <c r="D74" s="7">
        <v>6295</v>
      </c>
      <c r="E74" s="8">
        <v>42493</v>
      </c>
      <c r="F74" s="6" t="s">
        <v>13</v>
      </c>
    </row>
    <row r="75" spans="1:6" ht="15.75" customHeight="1" x14ac:dyDescent="0.3">
      <c r="A75" s="6">
        <v>161</v>
      </c>
      <c r="B75" s="6" t="s">
        <v>11</v>
      </c>
      <c r="C75" s="6" t="s">
        <v>12</v>
      </c>
      <c r="D75" s="7">
        <v>6162</v>
      </c>
      <c r="E75" s="8">
        <v>42633</v>
      </c>
      <c r="F75" s="6" t="s">
        <v>8</v>
      </c>
    </row>
    <row r="76" spans="1:6" ht="15.75" hidden="1" customHeight="1" x14ac:dyDescent="0.3">
      <c r="A76" s="6">
        <v>46</v>
      </c>
      <c r="B76" s="6" t="s">
        <v>19</v>
      </c>
      <c r="C76" s="6" t="s">
        <v>12</v>
      </c>
      <c r="D76" s="7">
        <v>5820</v>
      </c>
      <c r="E76" s="8">
        <v>42451</v>
      </c>
      <c r="F76" s="6" t="s">
        <v>18</v>
      </c>
    </row>
    <row r="77" spans="1:6" ht="15.75" customHeight="1" x14ac:dyDescent="0.3">
      <c r="A77" s="6">
        <v>81</v>
      </c>
      <c r="B77" s="6" t="s">
        <v>11</v>
      </c>
      <c r="C77" s="6" t="s">
        <v>12</v>
      </c>
      <c r="D77" s="7">
        <v>6007</v>
      </c>
      <c r="E77" s="8">
        <v>42502</v>
      </c>
      <c r="F77" s="6" t="s">
        <v>13</v>
      </c>
    </row>
    <row r="78" spans="1:6" ht="15.75" hidden="1" customHeight="1" x14ac:dyDescent="0.3">
      <c r="A78" s="6">
        <v>77</v>
      </c>
      <c r="B78" s="6" t="s">
        <v>16</v>
      </c>
      <c r="C78" s="6" t="s">
        <v>12</v>
      </c>
      <c r="D78" s="7">
        <v>4330</v>
      </c>
      <c r="E78" s="8">
        <v>42498</v>
      </c>
      <c r="F78" s="6" t="s">
        <v>8</v>
      </c>
    </row>
    <row r="79" spans="1:6" ht="15.75" customHeight="1" x14ac:dyDescent="0.3">
      <c r="A79" s="6">
        <v>72</v>
      </c>
      <c r="B79" s="6" t="s">
        <v>11</v>
      </c>
      <c r="C79" s="6" t="s">
        <v>12</v>
      </c>
      <c r="D79" s="7">
        <v>5787</v>
      </c>
      <c r="E79" s="8">
        <v>42493</v>
      </c>
      <c r="F79" s="6" t="s">
        <v>8</v>
      </c>
    </row>
    <row r="80" spans="1:6" ht="15.75" hidden="1" customHeight="1" x14ac:dyDescent="0.3">
      <c r="A80" s="6">
        <v>36</v>
      </c>
      <c r="B80" s="6" t="s">
        <v>19</v>
      </c>
      <c r="C80" s="6" t="s">
        <v>12</v>
      </c>
      <c r="D80" s="7">
        <v>5718</v>
      </c>
      <c r="E80" s="8">
        <v>42433</v>
      </c>
      <c r="F80" s="6" t="s">
        <v>17</v>
      </c>
    </row>
    <row r="81" spans="1:6" ht="15.75" hidden="1" customHeight="1" x14ac:dyDescent="0.3">
      <c r="A81" s="6">
        <v>80</v>
      </c>
      <c r="B81" s="6" t="s">
        <v>6</v>
      </c>
      <c r="C81" s="6" t="s">
        <v>7</v>
      </c>
      <c r="D81" s="7">
        <v>5791</v>
      </c>
      <c r="E81" s="8">
        <v>42498</v>
      </c>
      <c r="F81" s="6" t="s">
        <v>10</v>
      </c>
    </row>
    <row r="82" spans="1:6" ht="15.75" customHeight="1" x14ac:dyDescent="0.3">
      <c r="A82" s="6">
        <v>93</v>
      </c>
      <c r="B82" s="6" t="s">
        <v>11</v>
      </c>
      <c r="C82" s="6" t="s">
        <v>12</v>
      </c>
      <c r="D82" s="7">
        <v>5632</v>
      </c>
      <c r="E82" s="8">
        <v>42515</v>
      </c>
      <c r="F82" s="6" t="s">
        <v>8</v>
      </c>
    </row>
    <row r="83" spans="1:6" ht="15.75" customHeight="1" x14ac:dyDescent="0.3">
      <c r="A83" s="6">
        <v>153</v>
      </c>
      <c r="B83" s="6" t="s">
        <v>11</v>
      </c>
      <c r="C83" s="6" t="s">
        <v>12</v>
      </c>
      <c r="D83" s="7">
        <v>5583</v>
      </c>
      <c r="E83" s="8">
        <v>42621</v>
      </c>
      <c r="F83" s="6" t="s">
        <v>8</v>
      </c>
    </row>
    <row r="84" spans="1:6" ht="15.75" hidden="1" customHeight="1" x14ac:dyDescent="0.3">
      <c r="A84" s="6">
        <v>83</v>
      </c>
      <c r="B84" s="6" t="s">
        <v>6</v>
      </c>
      <c r="C84" s="6" t="s">
        <v>7</v>
      </c>
      <c r="D84" s="7">
        <v>6763</v>
      </c>
      <c r="E84" s="8">
        <v>42504</v>
      </c>
      <c r="F84" s="6" t="s">
        <v>10</v>
      </c>
    </row>
    <row r="85" spans="1:6" ht="15.75" customHeight="1" x14ac:dyDescent="0.3">
      <c r="A85" s="6">
        <v>100</v>
      </c>
      <c r="B85" s="6" t="s">
        <v>11</v>
      </c>
      <c r="C85" s="6" t="s">
        <v>12</v>
      </c>
      <c r="D85" s="7">
        <v>5182</v>
      </c>
      <c r="E85" s="8">
        <v>42517</v>
      </c>
      <c r="F85" s="6" t="s">
        <v>8</v>
      </c>
    </row>
    <row r="86" spans="1:6" ht="15.75" customHeight="1" x14ac:dyDescent="0.3">
      <c r="A86" s="6">
        <v>40</v>
      </c>
      <c r="B86" s="6" t="s">
        <v>11</v>
      </c>
      <c r="C86" s="6" t="s">
        <v>12</v>
      </c>
      <c r="D86" s="7">
        <v>5084</v>
      </c>
      <c r="E86" s="8">
        <v>42444</v>
      </c>
      <c r="F86" s="6" t="s">
        <v>8</v>
      </c>
    </row>
    <row r="87" spans="1:6" ht="15.75" hidden="1" customHeight="1" x14ac:dyDescent="0.3">
      <c r="A87" s="6">
        <v>86</v>
      </c>
      <c r="B87" s="6" t="s">
        <v>9</v>
      </c>
      <c r="C87" s="6" t="s">
        <v>7</v>
      </c>
      <c r="D87" s="7">
        <v>2054</v>
      </c>
      <c r="E87" s="8">
        <v>42506</v>
      </c>
      <c r="F87" s="6" t="s">
        <v>10</v>
      </c>
    </row>
    <row r="88" spans="1:6" ht="15.75" hidden="1" customHeight="1" x14ac:dyDescent="0.3">
      <c r="A88" s="6">
        <v>87</v>
      </c>
      <c r="B88" s="6" t="s">
        <v>14</v>
      </c>
      <c r="C88" s="6" t="s">
        <v>7</v>
      </c>
      <c r="D88" s="7">
        <v>7094</v>
      </c>
      <c r="E88" s="8">
        <v>42506</v>
      </c>
      <c r="F88" s="6" t="s">
        <v>15</v>
      </c>
    </row>
    <row r="89" spans="1:6" ht="15.75" hidden="1" customHeight="1" x14ac:dyDescent="0.3">
      <c r="A89" s="6">
        <v>88</v>
      </c>
      <c r="B89" s="6" t="s">
        <v>6</v>
      </c>
      <c r="C89" s="6" t="s">
        <v>7</v>
      </c>
      <c r="D89" s="7">
        <v>6087</v>
      </c>
      <c r="E89" s="8">
        <v>42508</v>
      </c>
      <c r="F89" s="6" t="s">
        <v>8</v>
      </c>
    </row>
    <row r="90" spans="1:6" ht="15.75" hidden="1" customHeight="1" x14ac:dyDescent="0.3">
      <c r="A90" s="6">
        <v>109</v>
      </c>
      <c r="B90" s="6" t="s">
        <v>19</v>
      </c>
      <c r="C90" s="6" t="s">
        <v>12</v>
      </c>
      <c r="D90" s="7">
        <v>5605</v>
      </c>
      <c r="E90" s="8">
        <v>42531</v>
      </c>
      <c r="F90" s="6" t="s">
        <v>20</v>
      </c>
    </row>
    <row r="91" spans="1:6" ht="15.75" hidden="1" customHeight="1" x14ac:dyDescent="0.3">
      <c r="A91" s="6">
        <v>90</v>
      </c>
      <c r="B91" s="6" t="s">
        <v>21</v>
      </c>
      <c r="C91" s="6" t="s">
        <v>12</v>
      </c>
      <c r="D91" s="7">
        <v>9333</v>
      </c>
      <c r="E91" s="8">
        <v>42510</v>
      </c>
      <c r="F91" s="6" t="s">
        <v>8</v>
      </c>
    </row>
    <row r="92" spans="1:6" ht="15.75" hidden="1" customHeight="1" x14ac:dyDescent="0.3">
      <c r="A92" s="6">
        <v>91</v>
      </c>
      <c r="B92" s="6" t="s">
        <v>21</v>
      </c>
      <c r="C92" s="6" t="s">
        <v>12</v>
      </c>
      <c r="D92" s="7">
        <v>8775</v>
      </c>
      <c r="E92" s="8">
        <v>42512</v>
      </c>
      <c r="F92" s="6" t="s">
        <v>15</v>
      </c>
    </row>
    <row r="93" spans="1:6" ht="15.75" hidden="1" customHeight="1" x14ac:dyDescent="0.3">
      <c r="A93" s="6">
        <v>92</v>
      </c>
      <c r="B93" s="6" t="s">
        <v>9</v>
      </c>
      <c r="C93" s="6" t="s">
        <v>7</v>
      </c>
      <c r="D93" s="7">
        <v>2011</v>
      </c>
      <c r="E93" s="8">
        <v>42513</v>
      </c>
      <c r="F93" s="6" t="s">
        <v>10</v>
      </c>
    </row>
    <row r="94" spans="1:6" ht="15.75" customHeight="1" x14ac:dyDescent="0.3">
      <c r="A94" s="6">
        <v>82</v>
      </c>
      <c r="B94" s="6" t="s">
        <v>11</v>
      </c>
      <c r="C94" s="6" t="s">
        <v>12</v>
      </c>
      <c r="D94" s="7">
        <v>5030</v>
      </c>
      <c r="E94" s="8">
        <v>42504</v>
      </c>
      <c r="F94" s="6" t="s">
        <v>15</v>
      </c>
    </row>
    <row r="95" spans="1:6" ht="15.75" customHeight="1" x14ac:dyDescent="0.3">
      <c r="A95" s="6">
        <v>200</v>
      </c>
      <c r="B95" s="6" t="s">
        <v>11</v>
      </c>
      <c r="C95" s="6" t="s">
        <v>12</v>
      </c>
      <c r="D95" s="7">
        <v>5021</v>
      </c>
      <c r="E95" s="8">
        <v>42720</v>
      </c>
      <c r="F95" s="6" t="s">
        <v>8</v>
      </c>
    </row>
    <row r="96" spans="1:6" ht="15.75" hidden="1" customHeight="1" x14ac:dyDescent="0.3">
      <c r="A96" s="6">
        <v>95</v>
      </c>
      <c r="B96" s="6" t="s">
        <v>14</v>
      </c>
      <c r="C96" s="6" t="s">
        <v>7</v>
      </c>
      <c r="D96" s="7">
        <v>1002</v>
      </c>
      <c r="E96" s="8">
        <v>42515</v>
      </c>
      <c r="F96" s="6" t="s">
        <v>17</v>
      </c>
    </row>
    <row r="97" spans="1:6" ht="15.75" hidden="1" customHeight="1" x14ac:dyDescent="0.3">
      <c r="A97" s="6">
        <v>96</v>
      </c>
      <c r="B97" s="6" t="s">
        <v>16</v>
      </c>
      <c r="C97" s="6" t="s">
        <v>12</v>
      </c>
      <c r="D97" s="7">
        <v>8141</v>
      </c>
      <c r="E97" s="8">
        <v>42516</v>
      </c>
      <c r="F97" s="6" t="s">
        <v>10</v>
      </c>
    </row>
    <row r="98" spans="1:6" ht="15.75" hidden="1" customHeight="1" x14ac:dyDescent="0.3">
      <c r="A98" s="6">
        <v>97</v>
      </c>
      <c r="B98" s="6" t="s">
        <v>16</v>
      </c>
      <c r="C98" s="6" t="s">
        <v>12</v>
      </c>
      <c r="D98" s="7">
        <v>3644</v>
      </c>
      <c r="E98" s="8">
        <v>42516</v>
      </c>
      <c r="F98" s="6" t="s">
        <v>13</v>
      </c>
    </row>
    <row r="99" spans="1:6" ht="15.75" hidden="1" customHeight="1" x14ac:dyDescent="0.3">
      <c r="A99" s="6">
        <v>98</v>
      </c>
      <c r="B99" s="6" t="s">
        <v>16</v>
      </c>
      <c r="C99" s="6" t="s">
        <v>12</v>
      </c>
      <c r="D99" s="7">
        <v>1380</v>
      </c>
      <c r="E99" s="8">
        <v>42516</v>
      </c>
      <c r="F99" s="6" t="s">
        <v>17</v>
      </c>
    </row>
    <row r="100" spans="1:6" ht="15.75" hidden="1" customHeight="1" x14ac:dyDescent="0.3">
      <c r="A100" s="6">
        <v>99</v>
      </c>
      <c r="B100" s="6" t="s">
        <v>9</v>
      </c>
      <c r="C100" s="6" t="s">
        <v>7</v>
      </c>
      <c r="D100" s="7">
        <v>8354</v>
      </c>
      <c r="E100" s="8">
        <v>42516</v>
      </c>
      <c r="F100" s="6" t="s">
        <v>15</v>
      </c>
    </row>
    <row r="101" spans="1:6" ht="15.75" customHeight="1" x14ac:dyDescent="0.3">
      <c r="A101" s="6">
        <v>118</v>
      </c>
      <c r="B101" s="6" t="s">
        <v>11</v>
      </c>
      <c r="C101" s="6" t="s">
        <v>12</v>
      </c>
      <c r="D101" s="7">
        <v>5002</v>
      </c>
      <c r="E101" s="8">
        <v>42553</v>
      </c>
      <c r="F101" s="6" t="s">
        <v>20</v>
      </c>
    </row>
    <row r="102" spans="1:6" ht="15.75" hidden="1" customHeight="1" x14ac:dyDescent="0.3">
      <c r="A102" s="6">
        <v>183</v>
      </c>
      <c r="B102" s="6" t="s">
        <v>19</v>
      </c>
      <c r="C102" s="6" t="s">
        <v>12</v>
      </c>
      <c r="D102" s="7">
        <v>5321</v>
      </c>
      <c r="E102" s="8">
        <v>42686</v>
      </c>
      <c r="F102" s="6" t="s">
        <v>20</v>
      </c>
    </row>
    <row r="103" spans="1:6" ht="15.75" hidden="1" customHeight="1" x14ac:dyDescent="0.3">
      <c r="A103" s="6">
        <v>102</v>
      </c>
      <c r="B103" s="6" t="s">
        <v>21</v>
      </c>
      <c r="C103" s="6" t="s">
        <v>12</v>
      </c>
      <c r="D103" s="7">
        <v>3647</v>
      </c>
      <c r="E103" s="8">
        <v>42518</v>
      </c>
      <c r="F103" s="6" t="s">
        <v>8</v>
      </c>
    </row>
    <row r="104" spans="1:6" ht="15.75" hidden="1" customHeight="1" x14ac:dyDescent="0.3">
      <c r="A104" s="6">
        <v>182</v>
      </c>
      <c r="B104" s="6" t="s">
        <v>19</v>
      </c>
      <c r="C104" s="6" t="s">
        <v>12</v>
      </c>
      <c r="D104" s="7">
        <v>4715</v>
      </c>
      <c r="E104" s="8">
        <v>42683</v>
      </c>
      <c r="F104" s="6" t="s">
        <v>10</v>
      </c>
    </row>
    <row r="105" spans="1:6" ht="15.75" hidden="1" customHeight="1" x14ac:dyDescent="0.3">
      <c r="A105" s="6">
        <v>104</v>
      </c>
      <c r="B105" s="6" t="s">
        <v>6</v>
      </c>
      <c r="C105" s="6" t="s">
        <v>7</v>
      </c>
      <c r="D105" s="7">
        <v>7457</v>
      </c>
      <c r="E105" s="8">
        <v>42518</v>
      </c>
      <c r="F105" s="6" t="s">
        <v>8</v>
      </c>
    </row>
    <row r="106" spans="1:6" ht="15.75" hidden="1" customHeight="1" x14ac:dyDescent="0.3">
      <c r="A106" s="6">
        <v>105</v>
      </c>
      <c r="B106" s="6" t="s">
        <v>21</v>
      </c>
      <c r="C106" s="6" t="s">
        <v>12</v>
      </c>
      <c r="D106" s="7">
        <v>3767</v>
      </c>
      <c r="E106" s="8">
        <v>42519</v>
      </c>
      <c r="F106" s="6" t="s">
        <v>13</v>
      </c>
    </row>
    <row r="107" spans="1:6" ht="15.75" hidden="1" customHeight="1" x14ac:dyDescent="0.3">
      <c r="A107" s="6">
        <v>106</v>
      </c>
      <c r="B107" s="6" t="s">
        <v>9</v>
      </c>
      <c r="C107" s="6" t="s">
        <v>7</v>
      </c>
      <c r="D107" s="7">
        <v>4685</v>
      </c>
      <c r="E107" s="8">
        <v>42520</v>
      </c>
      <c r="F107" s="6" t="s">
        <v>15</v>
      </c>
    </row>
    <row r="108" spans="1:6" ht="15.75" customHeight="1" x14ac:dyDescent="0.3">
      <c r="A108" s="6">
        <v>94</v>
      </c>
      <c r="B108" s="6" t="s">
        <v>11</v>
      </c>
      <c r="C108" s="6" t="s">
        <v>12</v>
      </c>
      <c r="D108" s="7">
        <v>4904</v>
      </c>
      <c r="E108" s="8">
        <v>42515</v>
      </c>
      <c r="F108" s="6" t="s">
        <v>18</v>
      </c>
    </row>
    <row r="109" spans="1:6" ht="15.75" hidden="1" customHeight="1" x14ac:dyDescent="0.3">
      <c r="A109" s="6">
        <v>206</v>
      </c>
      <c r="B109" s="6" t="s">
        <v>19</v>
      </c>
      <c r="C109" s="6" t="s">
        <v>12</v>
      </c>
      <c r="D109" s="7">
        <v>4512</v>
      </c>
      <c r="E109" s="8">
        <v>42726</v>
      </c>
      <c r="F109" s="6" t="s">
        <v>18</v>
      </c>
    </row>
    <row r="110" spans="1:6" ht="15.75" hidden="1" customHeight="1" x14ac:dyDescent="0.3">
      <c r="A110" s="6">
        <v>54</v>
      </c>
      <c r="B110" s="6" t="s">
        <v>19</v>
      </c>
      <c r="C110" s="6" t="s">
        <v>12</v>
      </c>
      <c r="D110" s="7">
        <v>4364</v>
      </c>
      <c r="E110" s="8">
        <v>42461</v>
      </c>
      <c r="F110" s="6" t="s">
        <v>13</v>
      </c>
    </row>
    <row r="111" spans="1:6" ht="15.75" hidden="1" customHeight="1" x14ac:dyDescent="0.3">
      <c r="A111" s="6">
        <v>110</v>
      </c>
      <c r="B111" s="6" t="s">
        <v>9</v>
      </c>
      <c r="C111" s="6" t="s">
        <v>7</v>
      </c>
      <c r="D111" s="7">
        <v>9630</v>
      </c>
      <c r="E111" s="8">
        <v>42532</v>
      </c>
      <c r="F111" s="6" t="s">
        <v>15</v>
      </c>
    </row>
    <row r="112" spans="1:6" ht="15.75" customHeight="1" x14ac:dyDescent="0.3">
      <c r="A112" s="6">
        <v>51</v>
      </c>
      <c r="B112" s="6" t="s">
        <v>11</v>
      </c>
      <c r="C112" s="6" t="s">
        <v>12</v>
      </c>
      <c r="D112" s="7">
        <v>4781</v>
      </c>
      <c r="E112" s="8">
        <v>42458</v>
      </c>
      <c r="F112" s="6" t="s">
        <v>20</v>
      </c>
    </row>
    <row r="113" spans="1:6" ht="15.75" hidden="1" customHeight="1" x14ac:dyDescent="0.3">
      <c r="A113" s="6">
        <v>112</v>
      </c>
      <c r="B113" s="6" t="s">
        <v>9</v>
      </c>
      <c r="C113" s="6" t="s">
        <v>7</v>
      </c>
      <c r="D113" s="7">
        <v>7231</v>
      </c>
      <c r="E113" s="8">
        <v>42541</v>
      </c>
      <c r="F113" s="6" t="s">
        <v>10</v>
      </c>
    </row>
    <row r="114" spans="1:6" ht="15.75" hidden="1" customHeight="1" x14ac:dyDescent="0.3">
      <c r="A114" s="6">
        <v>113</v>
      </c>
      <c r="B114" s="6" t="s">
        <v>9</v>
      </c>
      <c r="C114" s="6" t="s">
        <v>7</v>
      </c>
      <c r="D114" s="7">
        <v>8891</v>
      </c>
      <c r="E114" s="8">
        <v>42544</v>
      </c>
      <c r="F114" s="6" t="s">
        <v>17</v>
      </c>
    </row>
    <row r="115" spans="1:6" ht="15.75" customHeight="1" x14ac:dyDescent="0.3">
      <c r="A115" s="6">
        <v>202</v>
      </c>
      <c r="B115" s="6" t="s">
        <v>11</v>
      </c>
      <c r="C115" s="6" t="s">
        <v>12</v>
      </c>
      <c r="D115" s="7">
        <v>4766</v>
      </c>
      <c r="E115" s="8">
        <v>42722</v>
      </c>
      <c r="F115" s="6" t="s">
        <v>15</v>
      </c>
    </row>
    <row r="116" spans="1:6" ht="15.75" customHeight="1" x14ac:dyDescent="0.3">
      <c r="A116" s="6">
        <v>24</v>
      </c>
      <c r="B116" s="6" t="s">
        <v>11</v>
      </c>
      <c r="C116" s="6" t="s">
        <v>12</v>
      </c>
      <c r="D116" s="7">
        <v>4582</v>
      </c>
      <c r="E116" s="8">
        <v>42417</v>
      </c>
      <c r="F116" s="6" t="s">
        <v>8</v>
      </c>
    </row>
    <row r="117" spans="1:6" ht="15.75" hidden="1" customHeight="1" x14ac:dyDescent="0.3">
      <c r="A117" s="6">
        <v>116</v>
      </c>
      <c r="B117" s="6" t="s">
        <v>16</v>
      </c>
      <c r="C117" s="6" t="s">
        <v>12</v>
      </c>
      <c r="D117" s="7">
        <v>4514</v>
      </c>
      <c r="E117" s="8">
        <v>42548</v>
      </c>
      <c r="F117" s="6" t="s">
        <v>8</v>
      </c>
    </row>
    <row r="118" spans="1:6" ht="15.75" hidden="1" customHeight="1" x14ac:dyDescent="0.3">
      <c r="A118" s="6">
        <v>117</v>
      </c>
      <c r="B118" s="6" t="s">
        <v>21</v>
      </c>
      <c r="C118" s="6" t="s">
        <v>12</v>
      </c>
      <c r="D118" s="7">
        <v>5480</v>
      </c>
      <c r="E118" s="8">
        <v>42553</v>
      </c>
      <c r="F118" s="6" t="s">
        <v>8</v>
      </c>
    </row>
    <row r="119" spans="1:6" ht="15.75" customHeight="1" x14ac:dyDescent="0.3">
      <c r="A119" s="6">
        <v>180</v>
      </c>
      <c r="B119" s="6" t="s">
        <v>11</v>
      </c>
      <c r="C119" s="6" t="s">
        <v>12</v>
      </c>
      <c r="D119" s="7">
        <v>4399</v>
      </c>
      <c r="E119" s="8">
        <v>42677</v>
      </c>
      <c r="F119" s="6" t="s">
        <v>10</v>
      </c>
    </row>
    <row r="120" spans="1:6" ht="15.75" customHeight="1" x14ac:dyDescent="0.3">
      <c r="A120" s="6">
        <v>63</v>
      </c>
      <c r="B120" s="6" t="s">
        <v>11</v>
      </c>
      <c r="C120" s="6" t="s">
        <v>12</v>
      </c>
      <c r="D120" s="7">
        <v>4387</v>
      </c>
      <c r="E120" s="8">
        <v>42483</v>
      </c>
      <c r="F120" s="6" t="s">
        <v>8</v>
      </c>
    </row>
    <row r="121" spans="1:6" ht="15.75" hidden="1" customHeight="1" x14ac:dyDescent="0.3">
      <c r="A121" s="6">
        <v>120</v>
      </c>
      <c r="B121" s="6" t="s">
        <v>16</v>
      </c>
      <c r="C121" s="6" t="s">
        <v>12</v>
      </c>
      <c r="D121" s="7">
        <v>4819</v>
      </c>
      <c r="E121" s="8">
        <v>42558</v>
      </c>
      <c r="F121" s="6" t="s">
        <v>18</v>
      </c>
    </row>
    <row r="122" spans="1:6" ht="15.75" hidden="1" customHeight="1" x14ac:dyDescent="0.3">
      <c r="A122" s="6">
        <v>121</v>
      </c>
      <c r="B122" s="6" t="s">
        <v>9</v>
      </c>
      <c r="C122" s="6" t="s">
        <v>7</v>
      </c>
      <c r="D122" s="7">
        <v>6343</v>
      </c>
      <c r="E122" s="8">
        <v>42562</v>
      </c>
      <c r="F122" s="6" t="s">
        <v>10</v>
      </c>
    </row>
    <row r="123" spans="1:6" ht="15.75" hidden="1" customHeight="1" x14ac:dyDescent="0.3">
      <c r="A123" s="6">
        <v>122</v>
      </c>
      <c r="B123" s="6" t="s">
        <v>16</v>
      </c>
      <c r="C123" s="6" t="s">
        <v>12</v>
      </c>
      <c r="D123" s="7">
        <v>2318</v>
      </c>
      <c r="E123" s="8">
        <v>42564</v>
      </c>
      <c r="F123" s="6" t="s">
        <v>10</v>
      </c>
    </row>
    <row r="124" spans="1:6" ht="15.75" hidden="1" customHeight="1" x14ac:dyDescent="0.3">
      <c r="A124" s="6">
        <v>123</v>
      </c>
      <c r="B124" s="6" t="s">
        <v>16</v>
      </c>
      <c r="C124" s="6" t="s">
        <v>12</v>
      </c>
      <c r="D124" s="7">
        <v>220</v>
      </c>
      <c r="E124" s="8">
        <v>42571</v>
      </c>
      <c r="F124" s="6" t="s">
        <v>10</v>
      </c>
    </row>
    <row r="125" spans="1:6" ht="15.75" hidden="1" customHeight="1" x14ac:dyDescent="0.3">
      <c r="A125" s="6">
        <v>124</v>
      </c>
      <c r="B125" s="6" t="s">
        <v>16</v>
      </c>
      <c r="C125" s="6" t="s">
        <v>12</v>
      </c>
      <c r="D125" s="7">
        <v>6341</v>
      </c>
      <c r="E125" s="8">
        <v>42571</v>
      </c>
      <c r="F125" s="6" t="s">
        <v>18</v>
      </c>
    </row>
    <row r="126" spans="1:6" ht="15.75" hidden="1" customHeight="1" x14ac:dyDescent="0.3">
      <c r="A126" s="6">
        <v>75</v>
      </c>
      <c r="B126" s="6" t="s">
        <v>19</v>
      </c>
      <c r="C126" s="6" t="s">
        <v>12</v>
      </c>
      <c r="D126" s="7">
        <v>4325</v>
      </c>
      <c r="E126" s="8">
        <v>42495</v>
      </c>
      <c r="F126" s="6" t="s">
        <v>20</v>
      </c>
    </row>
    <row r="127" spans="1:6" ht="15.75" hidden="1" customHeight="1" x14ac:dyDescent="0.3">
      <c r="A127" s="6">
        <v>126</v>
      </c>
      <c r="B127" s="6" t="s">
        <v>9</v>
      </c>
      <c r="C127" s="6" t="s">
        <v>7</v>
      </c>
      <c r="D127" s="7">
        <v>3027</v>
      </c>
      <c r="E127" s="8">
        <v>42571</v>
      </c>
      <c r="F127" s="6" t="s">
        <v>10</v>
      </c>
    </row>
    <row r="128" spans="1:6" ht="15.75" hidden="1" customHeight="1" x14ac:dyDescent="0.3">
      <c r="A128" s="6">
        <v>127</v>
      </c>
      <c r="B128" s="6" t="s">
        <v>16</v>
      </c>
      <c r="C128" s="6" t="s">
        <v>12</v>
      </c>
      <c r="D128" s="7">
        <v>850</v>
      </c>
      <c r="E128" s="8">
        <v>42573</v>
      </c>
      <c r="F128" s="6" t="s">
        <v>18</v>
      </c>
    </row>
    <row r="129" spans="1:6" ht="15.75" customHeight="1" x14ac:dyDescent="0.3">
      <c r="A129" s="6">
        <v>84</v>
      </c>
      <c r="B129" s="6" t="s">
        <v>11</v>
      </c>
      <c r="C129" s="6" t="s">
        <v>12</v>
      </c>
      <c r="D129" s="7">
        <v>4248</v>
      </c>
      <c r="E129" s="8">
        <v>42505</v>
      </c>
      <c r="F129" s="6" t="s">
        <v>17</v>
      </c>
    </row>
    <row r="130" spans="1:6" ht="15.75" hidden="1" customHeight="1" x14ac:dyDescent="0.3">
      <c r="A130" s="6">
        <v>129</v>
      </c>
      <c r="B130" s="6" t="s">
        <v>9</v>
      </c>
      <c r="C130" s="6" t="s">
        <v>7</v>
      </c>
      <c r="D130" s="7">
        <v>3800</v>
      </c>
      <c r="E130" s="8">
        <v>42576</v>
      </c>
      <c r="F130" s="6" t="s">
        <v>8</v>
      </c>
    </row>
    <row r="131" spans="1:6" ht="15.75" hidden="1" customHeight="1" x14ac:dyDescent="0.3">
      <c r="A131" s="6">
        <v>130</v>
      </c>
      <c r="B131" s="6" t="s">
        <v>6</v>
      </c>
      <c r="C131" s="6" t="s">
        <v>7</v>
      </c>
      <c r="D131" s="7">
        <v>5751</v>
      </c>
      <c r="E131" s="8">
        <v>42579</v>
      </c>
      <c r="F131" s="6" t="s">
        <v>10</v>
      </c>
    </row>
    <row r="132" spans="1:6" ht="15.75" hidden="1" customHeight="1" x14ac:dyDescent="0.3">
      <c r="A132" s="6">
        <v>89</v>
      </c>
      <c r="B132" s="6" t="s">
        <v>19</v>
      </c>
      <c r="C132" s="6" t="s">
        <v>12</v>
      </c>
      <c r="D132" s="7">
        <v>4264</v>
      </c>
      <c r="E132" s="8">
        <v>42509</v>
      </c>
      <c r="F132" s="6" t="s">
        <v>17</v>
      </c>
    </row>
    <row r="133" spans="1:6" ht="15.75" customHeight="1" x14ac:dyDescent="0.3">
      <c r="A133" s="6">
        <v>115</v>
      </c>
      <c r="B133" s="6" t="s">
        <v>11</v>
      </c>
      <c r="C133" s="6" t="s">
        <v>12</v>
      </c>
      <c r="D133" s="7">
        <v>4243</v>
      </c>
      <c r="E133" s="8">
        <v>42547</v>
      </c>
      <c r="F133" s="6" t="s">
        <v>8</v>
      </c>
    </row>
    <row r="134" spans="1:6" ht="15.75" customHeight="1" x14ac:dyDescent="0.3">
      <c r="A134" s="6">
        <v>69</v>
      </c>
      <c r="B134" s="6" t="s">
        <v>11</v>
      </c>
      <c r="C134" s="6" t="s">
        <v>12</v>
      </c>
      <c r="D134" s="7">
        <v>4054</v>
      </c>
      <c r="E134" s="8">
        <v>42492</v>
      </c>
      <c r="F134" s="6" t="s">
        <v>8</v>
      </c>
    </row>
    <row r="135" spans="1:6" ht="15.75" hidden="1" customHeight="1" x14ac:dyDescent="0.3">
      <c r="A135" s="6">
        <v>134</v>
      </c>
      <c r="B135" s="6" t="s">
        <v>14</v>
      </c>
      <c r="C135" s="6" t="s">
        <v>7</v>
      </c>
      <c r="D135" s="7">
        <v>8416</v>
      </c>
      <c r="E135" s="8">
        <v>42582</v>
      </c>
      <c r="F135" s="6" t="s">
        <v>17</v>
      </c>
    </row>
    <row r="136" spans="1:6" ht="15.75" customHeight="1" x14ac:dyDescent="0.3">
      <c r="A136" s="6">
        <v>49</v>
      </c>
      <c r="B136" s="6" t="s">
        <v>11</v>
      </c>
      <c r="C136" s="6" t="s">
        <v>12</v>
      </c>
      <c r="D136" s="7">
        <v>4029</v>
      </c>
      <c r="E136" s="8">
        <v>42455</v>
      </c>
      <c r="F136" s="6" t="s">
        <v>17</v>
      </c>
    </row>
    <row r="137" spans="1:6" ht="15.75" hidden="1" customHeight="1" x14ac:dyDescent="0.3">
      <c r="A137" s="6">
        <v>136</v>
      </c>
      <c r="B137" s="6" t="s">
        <v>9</v>
      </c>
      <c r="C137" s="6" t="s">
        <v>7</v>
      </c>
      <c r="D137" s="7">
        <v>7854</v>
      </c>
      <c r="E137" s="8">
        <v>42583</v>
      </c>
      <c r="F137" s="6" t="s">
        <v>8</v>
      </c>
    </row>
    <row r="138" spans="1:6" ht="15.75" hidden="1" customHeight="1" x14ac:dyDescent="0.3">
      <c r="A138" s="6">
        <v>137</v>
      </c>
      <c r="B138" s="6" t="s">
        <v>16</v>
      </c>
      <c r="C138" s="6" t="s">
        <v>12</v>
      </c>
      <c r="D138" s="7">
        <v>859</v>
      </c>
      <c r="E138" s="8">
        <v>42585</v>
      </c>
      <c r="F138" s="6" t="s">
        <v>8</v>
      </c>
    </row>
    <row r="139" spans="1:6" ht="15.75" hidden="1" customHeight="1" x14ac:dyDescent="0.3">
      <c r="A139" s="6">
        <v>138</v>
      </c>
      <c r="B139" s="6" t="s">
        <v>9</v>
      </c>
      <c r="C139" s="6" t="s">
        <v>7</v>
      </c>
      <c r="D139" s="7">
        <v>8049</v>
      </c>
      <c r="E139" s="8">
        <v>42594</v>
      </c>
      <c r="F139" s="6" t="s">
        <v>8</v>
      </c>
    </row>
    <row r="140" spans="1:6" ht="15.75" customHeight="1" x14ac:dyDescent="0.3">
      <c r="A140" s="6">
        <v>149</v>
      </c>
      <c r="B140" s="6" t="s">
        <v>11</v>
      </c>
      <c r="C140" s="6" t="s">
        <v>12</v>
      </c>
      <c r="D140" s="7">
        <v>4016</v>
      </c>
      <c r="E140" s="8">
        <v>42614</v>
      </c>
      <c r="F140" s="6" t="s">
        <v>15</v>
      </c>
    </row>
    <row r="141" spans="1:6" ht="15.75" hidden="1" customHeight="1" x14ac:dyDescent="0.3">
      <c r="A141" s="6">
        <v>140</v>
      </c>
      <c r="B141" s="6" t="s">
        <v>6</v>
      </c>
      <c r="C141" s="6" t="s">
        <v>7</v>
      </c>
      <c r="D141" s="7">
        <v>1743</v>
      </c>
      <c r="E141" s="8">
        <v>42601</v>
      </c>
      <c r="F141" s="6" t="s">
        <v>8</v>
      </c>
    </row>
    <row r="142" spans="1:6" ht="15.75" hidden="1" customHeight="1" x14ac:dyDescent="0.3">
      <c r="A142" s="6">
        <v>103</v>
      </c>
      <c r="B142" s="6" t="s">
        <v>19</v>
      </c>
      <c r="C142" s="6" t="s">
        <v>12</v>
      </c>
      <c r="D142" s="7">
        <v>4104</v>
      </c>
      <c r="E142" s="8">
        <v>42518</v>
      </c>
      <c r="F142" s="6" t="s">
        <v>8</v>
      </c>
    </row>
    <row r="143" spans="1:6" ht="15.75" hidden="1" customHeight="1" x14ac:dyDescent="0.3">
      <c r="A143" s="6">
        <v>146</v>
      </c>
      <c r="B143" s="6" t="s">
        <v>19</v>
      </c>
      <c r="C143" s="6" t="s">
        <v>12</v>
      </c>
      <c r="D143" s="7">
        <v>3944</v>
      </c>
      <c r="E143" s="8">
        <v>42611</v>
      </c>
      <c r="F143" s="6" t="s">
        <v>10</v>
      </c>
    </row>
    <row r="144" spans="1:6" ht="15.75" hidden="1" customHeight="1" x14ac:dyDescent="0.3">
      <c r="A144" s="6">
        <v>143</v>
      </c>
      <c r="B144" s="6" t="s">
        <v>9</v>
      </c>
      <c r="C144" s="6" t="s">
        <v>7</v>
      </c>
      <c r="D144" s="7">
        <v>4483</v>
      </c>
      <c r="E144" s="8">
        <v>42607</v>
      </c>
      <c r="F144" s="6" t="s">
        <v>15</v>
      </c>
    </row>
    <row r="145" spans="1:6" ht="15.75" hidden="1" customHeight="1" x14ac:dyDescent="0.3">
      <c r="A145" s="6">
        <v>141</v>
      </c>
      <c r="B145" s="6" t="s">
        <v>19</v>
      </c>
      <c r="C145" s="6" t="s">
        <v>12</v>
      </c>
      <c r="D145" s="7">
        <v>3844</v>
      </c>
      <c r="E145" s="8">
        <v>42605</v>
      </c>
      <c r="F145" s="6" t="s">
        <v>20</v>
      </c>
    </row>
    <row r="146" spans="1:6" ht="15.75" hidden="1" customHeight="1" x14ac:dyDescent="0.3">
      <c r="A146" s="6">
        <v>145</v>
      </c>
      <c r="B146" s="6" t="s">
        <v>6</v>
      </c>
      <c r="C146" s="6" t="s">
        <v>7</v>
      </c>
      <c r="D146" s="7">
        <v>7654</v>
      </c>
      <c r="E146" s="8">
        <v>42610</v>
      </c>
      <c r="F146" s="6" t="s">
        <v>8</v>
      </c>
    </row>
    <row r="147" spans="1:6" ht="15.75" hidden="1" customHeight="1" x14ac:dyDescent="0.3">
      <c r="A147" s="6">
        <v>64</v>
      </c>
      <c r="B147" s="6" t="s">
        <v>19</v>
      </c>
      <c r="C147" s="6" t="s">
        <v>12</v>
      </c>
      <c r="D147" s="7">
        <v>2763</v>
      </c>
      <c r="E147" s="8">
        <v>42485</v>
      </c>
      <c r="F147" s="6" t="s">
        <v>13</v>
      </c>
    </row>
    <row r="148" spans="1:6" ht="15.75" hidden="1" customHeight="1" x14ac:dyDescent="0.3">
      <c r="A148" s="6">
        <v>147</v>
      </c>
      <c r="B148" s="6" t="s">
        <v>14</v>
      </c>
      <c r="C148" s="6" t="s">
        <v>7</v>
      </c>
      <c r="D148" s="7">
        <v>5761</v>
      </c>
      <c r="E148" s="8">
        <v>42611</v>
      </c>
      <c r="F148" s="6" t="s">
        <v>15</v>
      </c>
    </row>
    <row r="149" spans="1:6" ht="15.75" customHeight="1" x14ac:dyDescent="0.3">
      <c r="A149" s="6">
        <v>107</v>
      </c>
      <c r="B149" s="6" t="s">
        <v>11</v>
      </c>
      <c r="C149" s="6" t="s">
        <v>12</v>
      </c>
      <c r="D149" s="7">
        <v>3917</v>
      </c>
      <c r="E149" s="8">
        <v>42525</v>
      </c>
      <c r="F149" s="6" t="s">
        <v>8</v>
      </c>
    </row>
    <row r="150" spans="1:6" ht="15.75" customHeight="1" x14ac:dyDescent="0.3">
      <c r="A150" s="6">
        <v>23</v>
      </c>
      <c r="B150" s="6" t="s">
        <v>11</v>
      </c>
      <c r="C150" s="6" t="s">
        <v>12</v>
      </c>
      <c r="D150" s="7">
        <v>3642</v>
      </c>
      <c r="E150" s="8">
        <v>42414</v>
      </c>
      <c r="F150" s="6" t="s">
        <v>13</v>
      </c>
    </row>
    <row r="151" spans="1:6" ht="15.75" customHeight="1" x14ac:dyDescent="0.3">
      <c r="A151" s="6">
        <v>174</v>
      </c>
      <c r="B151" s="6" t="s">
        <v>11</v>
      </c>
      <c r="C151" s="6" t="s">
        <v>12</v>
      </c>
      <c r="D151" s="7">
        <v>3552</v>
      </c>
      <c r="E151" s="8">
        <v>42666</v>
      </c>
      <c r="F151" s="6" t="s">
        <v>18</v>
      </c>
    </row>
    <row r="152" spans="1:6" ht="15.75" customHeight="1" x14ac:dyDescent="0.3">
      <c r="A152" s="6">
        <v>166</v>
      </c>
      <c r="B152" s="6" t="s">
        <v>11</v>
      </c>
      <c r="C152" s="6" t="s">
        <v>12</v>
      </c>
      <c r="D152" s="7">
        <v>3210</v>
      </c>
      <c r="E152" s="8">
        <v>42642</v>
      </c>
      <c r="F152" s="6" t="s">
        <v>15</v>
      </c>
    </row>
    <row r="153" spans="1:6" ht="15.75" customHeight="1" x14ac:dyDescent="0.3">
      <c r="A153" s="6">
        <v>139</v>
      </c>
      <c r="B153" s="6" t="s">
        <v>11</v>
      </c>
      <c r="C153" s="6" t="s">
        <v>12</v>
      </c>
      <c r="D153" s="7">
        <v>2836</v>
      </c>
      <c r="E153" s="8">
        <v>42595</v>
      </c>
      <c r="F153" s="6" t="s">
        <v>15</v>
      </c>
    </row>
    <row r="154" spans="1:6" ht="15.75" customHeight="1" x14ac:dyDescent="0.3">
      <c r="A154" s="6">
        <v>39</v>
      </c>
      <c r="B154" s="6" t="s">
        <v>11</v>
      </c>
      <c r="C154" s="6" t="s">
        <v>12</v>
      </c>
      <c r="D154" s="7">
        <v>2795</v>
      </c>
      <c r="E154" s="8">
        <v>42444</v>
      </c>
      <c r="F154" s="6" t="s">
        <v>8</v>
      </c>
    </row>
    <row r="155" spans="1:6" ht="15.75" hidden="1" customHeight="1" x14ac:dyDescent="0.3">
      <c r="A155" s="6">
        <v>154</v>
      </c>
      <c r="B155" s="6" t="s">
        <v>9</v>
      </c>
      <c r="C155" s="6" t="s">
        <v>7</v>
      </c>
      <c r="D155" s="7">
        <v>4390</v>
      </c>
      <c r="E155" s="8">
        <v>42622</v>
      </c>
      <c r="F155" s="6" t="s">
        <v>18</v>
      </c>
    </row>
    <row r="156" spans="1:6" ht="15.75" hidden="1" customHeight="1" x14ac:dyDescent="0.3">
      <c r="A156" s="6">
        <v>155</v>
      </c>
      <c r="B156" s="6" t="s">
        <v>9</v>
      </c>
      <c r="C156" s="6" t="s">
        <v>7</v>
      </c>
      <c r="D156" s="7">
        <v>352</v>
      </c>
      <c r="E156" s="8">
        <v>42622</v>
      </c>
      <c r="F156" s="6" t="s">
        <v>13</v>
      </c>
    </row>
    <row r="157" spans="1:6" ht="15.75" hidden="1" customHeight="1" x14ac:dyDescent="0.3">
      <c r="A157" s="6">
        <v>205</v>
      </c>
      <c r="B157" s="6" t="s">
        <v>19</v>
      </c>
      <c r="C157" s="6" t="s">
        <v>12</v>
      </c>
      <c r="D157" s="7">
        <v>2455</v>
      </c>
      <c r="E157" s="8">
        <v>42724</v>
      </c>
      <c r="F157" s="6" t="s">
        <v>13</v>
      </c>
    </row>
    <row r="158" spans="1:6" ht="15.75" customHeight="1" x14ac:dyDescent="0.3">
      <c r="A158" s="6">
        <v>66</v>
      </c>
      <c r="B158" s="6" t="s">
        <v>11</v>
      </c>
      <c r="C158" s="6" t="s">
        <v>12</v>
      </c>
      <c r="D158" s="7">
        <v>2427</v>
      </c>
      <c r="E158" s="8">
        <v>42490</v>
      </c>
      <c r="F158" s="6" t="s">
        <v>20</v>
      </c>
    </row>
    <row r="159" spans="1:6" ht="15.75" customHeight="1" x14ac:dyDescent="0.3">
      <c r="A159" s="6">
        <v>176</v>
      </c>
      <c r="B159" s="6" t="s">
        <v>11</v>
      </c>
      <c r="C159" s="6" t="s">
        <v>12</v>
      </c>
      <c r="D159" s="7">
        <v>2402</v>
      </c>
      <c r="E159" s="8">
        <v>42669</v>
      </c>
      <c r="F159" s="6" t="s">
        <v>15</v>
      </c>
    </row>
    <row r="160" spans="1:6" ht="15.75" hidden="1" customHeight="1" x14ac:dyDescent="0.3">
      <c r="A160" s="6">
        <v>159</v>
      </c>
      <c r="B160" s="6" t="s">
        <v>16</v>
      </c>
      <c r="C160" s="6" t="s">
        <v>12</v>
      </c>
      <c r="D160" s="7">
        <v>3861</v>
      </c>
      <c r="E160" s="8">
        <v>42631</v>
      </c>
      <c r="F160" s="6" t="s">
        <v>8</v>
      </c>
    </row>
    <row r="161" spans="1:6" ht="15.75" hidden="1" customHeight="1" x14ac:dyDescent="0.3">
      <c r="A161" s="6">
        <v>160</v>
      </c>
      <c r="B161" s="6" t="s">
        <v>9</v>
      </c>
      <c r="C161" s="6" t="s">
        <v>7</v>
      </c>
      <c r="D161" s="7">
        <v>7927</v>
      </c>
      <c r="E161" s="8">
        <v>42632</v>
      </c>
      <c r="F161" s="6" t="s">
        <v>15</v>
      </c>
    </row>
    <row r="162" spans="1:6" ht="15.75" customHeight="1" x14ac:dyDescent="0.3">
      <c r="A162" s="6">
        <v>198</v>
      </c>
      <c r="B162" s="6" t="s">
        <v>11</v>
      </c>
      <c r="C162" s="6" t="s">
        <v>12</v>
      </c>
      <c r="D162" s="7">
        <v>2382</v>
      </c>
      <c r="E162" s="8">
        <v>42716</v>
      </c>
      <c r="F162" s="6" t="s">
        <v>8</v>
      </c>
    </row>
    <row r="163" spans="1:6" ht="15.75" hidden="1" customHeight="1" x14ac:dyDescent="0.3">
      <c r="A163" s="6">
        <v>162</v>
      </c>
      <c r="B163" s="6" t="s">
        <v>21</v>
      </c>
      <c r="C163" s="6" t="s">
        <v>12</v>
      </c>
      <c r="D163" s="7">
        <v>5523</v>
      </c>
      <c r="E163" s="8">
        <v>42638</v>
      </c>
      <c r="F163" s="6" t="s">
        <v>17</v>
      </c>
    </row>
    <row r="164" spans="1:6" ht="15.75" hidden="1" customHeight="1" x14ac:dyDescent="0.3">
      <c r="A164" s="6">
        <v>163</v>
      </c>
      <c r="B164" s="6" t="s">
        <v>9</v>
      </c>
      <c r="C164" s="6" t="s">
        <v>7</v>
      </c>
      <c r="D164" s="7">
        <v>5936</v>
      </c>
      <c r="E164" s="8">
        <v>42638</v>
      </c>
      <c r="F164" s="6" t="s">
        <v>10</v>
      </c>
    </row>
    <row r="165" spans="1:6" ht="15.75" hidden="1" customHeight="1" x14ac:dyDescent="0.3">
      <c r="A165" s="6">
        <v>164</v>
      </c>
      <c r="B165" s="6" t="s">
        <v>6</v>
      </c>
      <c r="C165" s="6" t="s">
        <v>7</v>
      </c>
      <c r="D165" s="7">
        <v>7251</v>
      </c>
      <c r="E165" s="8">
        <v>42639</v>
      </c>
      <c r="F165" s="6" t="s">
        <v>15</v>
      </c>
    </row>
    <row r="166" spans="1:6" ht="15.75" hidden="1" customHeight="1" x14ac:dyDescent="0.3">
      <c r="A166" s="6">
        <v>165</v>
      </c>
      <c r="B166" s="6" t="s">
        <v>16</v>
      </c>
      <c r="C166" s="6" t="s">
        <v>12</v>
      </c>
      <c r="D166" s="7">
        <v>6187</v>
      </c>
      <c r="E166" s="8">
        <v>42640</v>
      </c>
      <c r="F166" s="6" t="s">
        <v>17</v>
      </c>
    </row>
    <row r="167" spans="1:6" ht="15.75" customHeight="1" x14ac:dyDescent="0.3">
      <c r="A167" s="6">
        <v>16</v>
      </c>
      <c r="B167" s="6" t="s">
        <v>11</v>
      </c>
      <c r="C167" s="6" t="s">
        <v>12</v>
      </c>
      <c r="D167" s="7">
        <v>2320</v>
      </c>
      <c r="E167" s="8">
        <v>42396</v>
      </c>
      <c r="F167" s="6" t="s">
        <v>10</v>
      </c>
    </row>
    <row r="168" spans="1:6" ht="15.75" hidden="1" customHeight="1" x14ac:dyDescent="0.3">
      <c r="A168" s="6">
        <v>167</v>
      </c>
      <c r="B168" s="6" t="s">
        <v>6</v>
      </c>
      <c r="C168" s="6" t="s">
        <v>7</v>
      </c>
      <c r="D168" s="7">
        <v>682</v>
      </c>
      <c r="E168" s="8">
        <v>42642</v>
      </c>
      <c r="F168" s="6" t="s">
        <v>15</v>
      </c>
    </row>
    <row r="169" spans="1:6" ht="15.75" customHeight="1" x14ac:dyDescent="0.3">
      <c r="A169" s="6">
        <v>17</v>
      </c>
      <c r="B169" s="6" t="s">
        <v>11</v>
      </c>
      <c r="C169" s="6" t="s">
        <v>12</v>
      </c>
      <c r="D169" s="7">
        <v>2116</v>
      </c>
      <c r="E169" s="8">
        <v>42397</v>
      </c>
      <c r="F169" s="6" t="s">
        <v>8</v>
      </c>
    </row>
    <row r="170" spans="1:6" ht="15.75" hidden="1" customHeight="1" x14ac:dyDescent="0.3">
      <c r="A170" s="6">
        <v>169</v>
      </c>
      <c r="B170" s="6" t="s">
        <v>6</v>
      </c>
      <c r="C170" s="6" t="s">
        <v>7</v>
      </c>
      <c r="D170" s="7">
        <v>5346</v>
      </c>
      <c r="E170" s="8">
        <v>42647</v>
      </c>
      <c r="F170" s="6" t="s">
        <v>15</v>
      </c>
    </row>
    <row r="171" spans="1:6" ht="15.75" customHeight="1" x14ac:dyDescent="0.3">
      <c r="A171" s="6">
        <v>150</v>
      </c>
      <c r="B171" s="6" t="s">
        <v>11</v>
      </c>
      <c r="C171" s="6" t="s">
        <v>12</v>
      </c>
      <c r="D171" s="7">
        <v>1841</v>
      </c>
      <c r="E171" s="8">
        <v>42615</v>
      </c>
      <c r="F171" s="6" t="s">
        <v>8</v>
      </c>
    </row>
    <row r="172" spans="1:6" ht="15.75" hidden="1" customHeight="1" x14ac:dyDescent="0.3">
      <c r="A172" s="6">
        <v>171</v>
      </c>
      <c r="B172" s="6" t="s">
        <v>6</v>
      </c>
      <c r="C172" s="6" t="s">
        <v>7</v>
      </c>
      <c r="D172" s="7">
        <v>4603</v>
      </c>
      <c r="E172" s="8">
        <v>42653</v>
      </c>
      <c r="F172" s="6" t="s">
        <v>8</v>
      </c>
    </row>
    <row r="173" spans="1:6" ht="15.75" hidden="1" customHeight="1" x14ac:dyDescent="0.3">
      <c r="A173" s="6">
        <v>9</v>
      </c>
      <c r="B173" s="6" t="s">
        <v>19</v>
      </c>
      <c r="C173" s="6" t="s">
        <v>12</v>
      </c>
      <c r="D173" s="7">
        <v>2417</v>
      </c>
      <c r="E173" s="8">
        <v>42385</v>
      </c>
      <c r="F173" s="6" t="s">
        <v>20</v>
      </c>
    </row>
    <row r="174" spans="1:6" ht="15.75" hidden="1" customHeight="1" x14ac:dyDescent="0.3">
      <c r="A174" s="6">
        <v>101</v>
      </c>
      <c r="B174" s="6" t="s">
        <v>19</v>
      </c>
      <c r="C174" s="6" t="s">
        <v>12</v>
      </c>
      <c r="D174" s="7">
        <v>2193</v>
      </c>
      <c r="E174" s="8">
        <v>42517</v>
      </c>
      <c r="F174" s="6" t="s">
        <v>20</v>
      </c>
    </row>
    <row r="175" spans="1:6" ht="15.75" customHeight="1" x14ac:dyDescent="0.3">
      <c r="A175" s="6">
        <v>177</v>
      </c>
      <c r="B175" s="6" t="s">
        <v>11</v>
      </c>
      <c r="C175" s="6" t="s">
        <v>12</v>
      </c>
      <c r="D175" s="7">
        <v>1197</v>
      </c>
      <c r="E175" s="8">
        <v>42669</v>
      </c>
      <c r="F175" s="6" t="s">
        <v>17</v>
      </c>
    </row>
    <row r="176" spans="1:6" ht="15.75" customHeight="1" x14ac:dyDescent="0.3">
      <c r="A176" s="6">
        <v>18</v>
      </c>
      <c r="B176" s="6" t="s">
        <v>11</v>
      </c>
      <c r="C176" s="6" t="s">
        <v>12</v>
      </c>
      <c r="D176" s="7">
        <v>1135</v>
      </c>
      <c r="E176" s="8">
        <v>42399</v>
      </c>
      <c r="F176" s="6" t="s">
        <v>10</v>
      </c>
    </row>
    <row r="177" spans="1:6" ht="15.75" customHeight="1" x14ac:dyDescent="0.3">
      <c r="A177" s="6">
        <v>56</v>
      </c>
      <c r="B177" s="6" t="s">
        <v>11</v>
      </c>
      <c r="C177" s="6" t="s">
        <v>12</v>
      </c>
      <c r="D177" s="7">
        <v>1054</v>
      </c>
      <c r="E177" s="8">
        <v>42466</v>
      </c>
      <c r="F177" s="6" t="s">
        <v>18</v>
      </c>
    </row>
    <row r="178" spans="1:6" ht="15.75" customHeight="1" x14ac:dyDescent="0.3">
      <c r="A178" s="6">
        <v>22</v>
      </c>
      <c r="B178" s="6" t="s">
        <v>11</v>
      </c>
      <c r="C178" s="6" t="s">
        <v>12</v>
      </c>
      <c r="D178" s="7">
        <v>1004</v>
      </c>
      <c r="E178" s="8">
        <v>42411</v>
      </c>
      <c r="F178" s="6" t="s">
        <v>18</v>
      </c>
    </row>
    <row r="179" spans="1:6" ht="15.75" hidden="1" customHeight="1" x14ac:dyDescent="0.3">
      <c r="A179" s="6">
        <v>178</v>
      </c>
      <c r="B179" s="6" t="s">
        <v>14</v>
      </c>
      <c r="C179" s="6" t="s">
        <v>7</v>
      </c>
      <c r="D179" s="7">
        <v>5015</v>
      </c>
      <c r="E179" s="8">
        <v>42669</v>
      </c>
      <c r="F179" s="6" t="s">
        <v>17</v>
      </c>
    </row>
    <row r="180" spans="1:6" ht="15.75" hidden="1" customHeight="1" x14ac:dyDescent="0.3">
      <c r="A180" s="6">
        <v>179</v>
      </c>
      <c r="B180" s="6" t="s">
        <v>16</v>
      </c>
      <c r="C180" s="6" t="s">
        <v>12</v>
      </c>
      <c r="D180" s="7">
        <v>5818</v>
      </c>
      <c r="E180" s="8">
        <v>42676</v>
      </c>
      <c r="F180" s="6" t="s">
        <v>8</v>
      </c>
    </row>
    <row r="181" spans="1:6" ht="15.75" customHeight="1" x14ac:dyDescent="0.3">
      <c r="A181" s="6">
        <v>133</v>
      </c>
      <c r="B181" s="6" t="s">
        <v>11</v>
      </c>
      <c r="C181" s="6" t="s">
        <v>12</v>
      </c>
      <c r="D181" s="7">
        <v>852</v>
      </c>
      <c r="E181" s="8">
        <v>42582</v>
      </c>
      <c r="F181" s="6" t="s">
        <v>8</v>
      </c>
    </row>
    <row r="182" spans="1:6" ht="15.75" hidden="1" customHeight="1" x14ac:dyDescent="0.3">
      <c r="A182" s="6">
        <v>181</v>
      </c>
      <c r="B182" s="6" t="s">
        <v>6</v>
      </c>
      <c r="C182" s="6" t="s">
        <v>7</v>
      </c>
      <c r="D182" s="7">
        <v>3011</v>
      </c>
      <c r="E182" s="8">
        <v>42677</v>
      </c>
      <c r="F182" s="6" t="s">
        <v>8</v>
      </c>
    </row>
    <row r="183" spans="1:6" ht="15.75" hidden="1" customHeight="1" x14ac:dyDescent="0.3">
      <c r="A183" s="6">
        <v>33</v>
      </c>
      <c r="B183" s="6" t="s">
        <v>19</v>
      </c>
      <c r="C183" s="6" t="s">
        <v>12</v>
      </c>
      <c r="D183" s="7">
        <v>2060</v>
      </c>
      <c r="E183" s="8">
        <v>42429</v>
      </c>
      <c r="F183" s="6" t="s">
        <v>20</v>
      </c>
    </row>
    <row r="184" spans="1:6" ht="15.75" hidden="1" customHeight="1" x14ac:dyDescent="0.3">
      <c r="A184" s="6">
        <v>190</v>
      </c>
      <c r="B184" s="6" t="s">
        <v>19</v>
      </c>
      <c r="C184" s="6" t="s">
        <v>12</v>
      </c>
      <c r="D184" s="7">
        <v>1942</v>
      </c>
      <c r="E184" s="8">
        <v>42703</v>
      </c>
      <c r="F184" s="6" t="s">
        <v>20</v>
      </c>
    </row>
    <row r="185" spans="1:6" ht="15.75" customHeight="1" x14ac:dyDescent="0.3">
      <c r="A185" s="6">
        <v>168</v>
      </c>
      <c r="B185" s="6" t="s">
        <v>11</v>
      </c>
      <c r="C185" s="6" t="s">
        <v>12</v>
      </c>
      <c r="D185" s="7">
        <v>793</v>
      </c>
      <c r="E185" s="8">
        <v>42646</v>
      </c>
      <c r="F185" s="6" t="s">
        <v>17</v>
      </c>
    </row>
    <row r="186" spans="1:6" ht="15.75" hidden="1" customHeight="1" x14ac:dyDescent="0.3">
      <c r="A186" s="6">
        <v>185</v>
      </c>
      <c r="B186" s="6" t="s">
        <v>6</v>
      </c>
      <c r="C186" s="6" t="s">
        <v>7</v>
      </c>
      <c r="D186" s="7">
        <v>4846</v>
      </c>
      <c r="E186" s="8">
        <v>42699</v>
      </c>
      <c r="F186" s="6" t="s">
        <v>10</v>
      </c>
    </row>
    <row r="187" spans="1:6" ht="15.75" hidden="1" customHeight="1" x14ac:dyDescent="0.3">
      <c r="A187" s="6">
        <v>186</v>
      </c>
      <c r="B187" s="6" t="s">
        <v>9</v>
      </c>
      <c r="C187" s="6" t="s">
        <v>7</v>
      </c>
      <c r="D187" s="7">
        <v>284</v>
      </c>
      <c r="E187" s="8">
        <v>42699</v>
      </c>
      <c r="F187" s="6" t="s">
        <v>15</v>
      </c>
    </row>
    <row r="188" spans="1:6" ht="15.75" hidden="1" customHeight="1" x14ac:dyDescent="0.3">
      <c r="A188" s="6">
        <v>187</v>
      </c>
      <c r="B188" s="6" t="s">
        <v>16</v>
      </c>
      <c r="C188" s="6" t="s">
        <v>12</v>
      </c>
      <c r="D188" s="7">
        <v>8283</v>
      </c>
      <c r="E188" s="8">
        <v>42700</v>
      </c>
      <c r="F188" s="6" t="s">
        <v>10</v>
      </c>
    </row>
    <row r="189" spans="1:6" ht="15.75" hidden="1" customHeight="1" x14ac:dyDescent="0.3">
      <c r="A189" s="6">
        <v>188</v>
      </c>
      <c r="B189" s="6" t="s">
        <v>16</v>
      </c>
      <c r="C189" s="6" t="s">
        <v>12</v>
      </c>
      <c r="D189" s="7">
        <v>9990</v>
      </c>
      <c r="E189" s="8">
        <v>42702</v>
      </c>
      <c r="F189" s="6" t="s">
        <v>13</v>
      </c>
    </row>
    <row r="190" spans="1:6" ht="15.75" customHeight="1" x14ac:dyDescent="0.3">
      <c r="A190" s="6">
        <v>3</v>
      </c>
      <c r="B190" s="6" t="s">
        <v>11</v>
      </c>
      <c r="C190" s="6" t="s">
        <v>12</v>
      </c>
      <c r="D190" s="7">
        <v>617</v>
      </c>
      <c r="E190" s="8">
        <v>42377</v>
      </c>
      <c r="F190" s="6" t="s">
        <v>8</v>
      </c>
    </row>
    <row r="191" spans="1:6" ht="15.75" hidden="1" customHeight="1" x14ac:dyDescent="0.3">
      <c r="A191" s="6">
        <v>209</v>
      </c>
      <c r="B191" s="6" t="s">
        <v>19</v>
      </c>
      <c r="C191" s="6" t="s">
        <v>12</v>
      </c>
      <c r="D191" s="7">
        <v>1777</v>
      </c>
      <c r="E191" s="8">
        <v>42732</v>
      </c>
      <c r="F191" s="6" t="s">
        <v>20</v>
      </c>
    </row>
    <row r="192" spans="1:6" ht="15.75" customHeight="1" x14ac:dyDescent="0.3">
      <c r="A192" s="6">
        <v>76</v>
      </c>
      <c r="B192" s="6" t="s">
        <v>11</v>
      </c>
      <c r="C192" s="6" t="s">
        <v>12</v>
      </c>
      <c r="D192" s="7">
        <v>592</v>
      </c>
      <c r="E192" s="8">
        <v>42496</v>
      </c>
      <c r="F192" s="6" t="s">
        <v>8</v>
      </c>
    </row>
    <row r="193" spans="1:6" ht="15.75" hidden="1" customHeight="1" x14ac:dyDescent="0.3">
      <c r="A193" s="6">
        <v>192</v>
      </c>
      <c r="B193" s="6" t="s">
        <v>6</v>
      </c>
      <c r="C193" s="6" t="s">
        <v>7</v>
      </c>
      <c r="D193" s="7">
        <v>4673</v>
      </c>
      <c r="E193" s="8">
        <v>42706</v>
      </c>
      <c r="F193" s="6" t="s">
        <v>8</v>
      </c>
    </row>
    <row r="194" spans="1:6" ht="15.75" hidden="1" customHeight="1" x14ac:dyDescent="0.3">
      <c r="A194" s="6">
        <v>193</v>
      </c>
      <c r="B194" s="6" t="s">
        <v>6</v>
      </c>
      <c r="C194" s="6" t="s">
        <v>7</v>
      </c>
      <c r="D194" s="7">
        <v>9104</v>
      </c>
      <c r="E194" s="8">
        <v>42708</v>
      </c>
      <c r="F194" s="6" t="s">
        <v>20</v>
      </c>
    </row>
    <row r="195" spans="1:6" ht="15.75" hidden="1" customHeight="1" x14ac:dyDescent="0.3">
      <c r="A195" s="6">
        <v>201</v>
      </c>
      <c r="B195" s="6" t="s">
        <v>19</v>
      </c>
      <c r="C195" s="6" t="s">
        <v>12</v>
      </c>
      <c r="D195" s="7">
        <v>1760</v>
      </c>
      <c r="E195" s="8">
        <v>42720</v>
      </c>
      <c r="F195" s="6" t="s">
        <v>17</v>
      </c>
    </row>
    <row r="196" spans="1:6" ht="15.75" hidden="1" customHeight="1" x14ac:dyDescent="0.3">
      <c r="A196" s="6">
        <v>195</v>
      </c>
      <c r="B196" s="6" t="s">
        <v>14</v>
      </c>
      <c r="C196" s="6" t="s">
        <v>7</v>
      </c>
      <c r="D196" s="7">
        <v>3278</v>
      </c>
      <c r="E196" s="8">
        <v>42710</v>
      </c>
      <c r="F196" s="6" t="s">
        <v>15</v>
      </c>
    </row>
    <row r="197" spans="1:6" ht="15.75" customHeight="1" x14ac:dyDescent="0.3">
      <c r="A197" s="6">
        <v>74</v>
      </c>
      <c r="B197" s="6" t="s">
        <v>11</v>
      </c>
      <c r="C197" s="6" t="s">
        <v>12</v>
      </c>
      <c r="D197" s="7">
        <v>474</v>
      </c>
      <c r="E197" s="8">
        <v>42495</v>
      </c>
      <c r="F197" s="6" t="s">
        <v>15</v>
      </c>
    </row>
    <row r="198" spans="1:6" ht="15.75" customHeight="1" x14ac:dyDescent="0.3">
      <c r="A198" s="6">
        <v>151</v>
      </c>
      <c r="B198" s="6" t="s">
        <v>11</v>
      </c>
      <c r="C198" s="6" t="s">
        <v>12</v>
      </c>
      <c r="D198" s="7">
        <v>424</v>
      </c>
      <c r="E198" s="8">
        <v>42618</v>
      </c>
      <c r="F198" s="6" t="s">
        <v>17</v>
      </c>
    </row>
    <row r="199" spans="1:6" ht="15.75" customHeight="1" x14ac:dyDescent="0.3">
      <c r="A199" s="6">
        <v>59</v>
      </c>
      <c r="B199" s="6" t="s">
        <v>11</v>
      </c>
      <c r="C199" s="6" t="s">
        <v>12</v>
      </c>
      <c r="D199" s="7">
        <v>235</v>
      </c>
      <c r="E199" s="8">
        <v>42477</v>
      </c>
      <c r="F199" s="6" t="s">
        <v>8</v>
      </c>
    </row>
    <row r="200" spans="1:6" ht="15.75" customHeight="1" x14ac:dyDescent="0.3">
      <c r="A200" s="6">
        <v>196</v>
      </c>
      <c r="B200" s="6" t="s">
        <v>11</v>
      </c>
      <c r="C200" s="6" t="s">
        <v>12</v>
      </c>
      <c r="D200" s="7">
        <v>136</v>
      </c>
      <c r="E200" s="8">
        <v>42716</v>
      </c>
      <c r="F200" s="6" t="s">
        <v>13</v>
      </c>
    </row>
    <row r="201" spans="1:6" ht="15.75" customHeight="1" x14ac:dyDescent="0.3">
      <c r="A201" s="6">
        <v>43</v>
      </c>
      <c r="B201" s="6" t="s">
        <v>11</v>
      </c>
      <c r="C201" s="6" t="s">
        <v>12</v>
      </c>
      <c r="D201" s="7">
        <v>135</v>
      </c>
      <c r="E201" s="8">
        <v>42448</v>
      </c>
      <c r="F201" s="6" t="s">
        <v>13</v>
      </c>
    </row>
    <row r="202" spans="1:6" ht="15.75" hidden="1" customHeight="1" x14ac:dyDescent="0.3">
      <c r="A202" s="6">
        <v>131</v>
      </c>
      <c r="B202" s="6" t="s">
        <v>19</v>
      </c>
      <c r="C202" s="6" t="s">
        <v>12</v>
      </c>
      <c r="D202" s="7">
        <v>1704</v>
      </c>
      <c r="E202" s="8">
        <v>42580</v>
      </c>
      <c r="F202" s="6" t="s">
        <v>10</v>
      </c>
    </row>
    <row r="203" spans="1:6" ht="15.75" customHeight="1" x14ac:dyDescent="0.3">
      <c r="A203" s="6">
        <v>114</v>
      </c>
      <c r="B203" s="6" t="s">
        <v>11</v>
      </c>
      <c r="C203" s="6" t="s">
        <v>12</v>
      </c>
      <c r="D203" s="7">
        <v>107</v>
      </c>
      <c r="E203" s="8">
        <v>42546</v>
      </c>
      <c r="F203" s="6" t="s">
        <v>20</v>
      </c>
    </row>
    <row r="204" spans="1:6" ht="15.75" hidden="1" customHeight="1" x14ac:dyDescent="0.3">
      <c r="A204" s="6">
        <v>203</v>
      </c>
      <c r="B204" s="6" t="s">
        <v>14</v>
      </c>
      <c r="C204" s="6" t="s">
        <v>7</v>
      </c>
      <c r="D204" s="7">
        <v>1541</v>
      </c>
      <c r="E204" s="8">
        <v>42723</v>
      </c>
      <c r="F204" s="6" t="s">
        <v>10</v>
      </c>
    </row>
    <row r="205" spans="1:6" ht="15.75" hidden="1" customHeight="1" x14ac:dyDescent="0.3">
      <c r="A205" s="6">
        <v>204</v>
      </c>
      <c r="B205" s="6" t="s">
        <v>16</v>
      </c>
      <c r="C205" s="6" t="s">
        <v>12</v>
      </c>
      <c r="D205" s="7">
        <v>2782</v>
      </c>
      <c r="E205" s="8">
        <v>42724</v>
      </c>
      <c r="F205" s="6" t="s">
        <v>10</v>
      </c>
    </row>
    <row r="206" spans="1:6" ht="15.75" hidden="1" customHeight="1" x14ac:dyDescent="0.3">
      <c r="A206" s="6">
        <v>20</v>
      </c>
      <c r="B206" s="6" t="s">
        <v>19</v>
      </c>
      <c r="C206" s="6" t="s">
        <v>12</v>
      </c>
      <c r="D206" s="7">
        <v>1161</v>
      </c>
      <c r="E206" s="8">
        <v>42402</v>
      </c>
      <c r="F206" s="6" t="s">
        <v>8</v>
      </c>
    </row>
    <row r="207" spans="1:6" ht="15.75" hidden="1" customHeight="1" x14ac:dyDescent="0.3">
      <c r="A207" s="6">
        <v>61</v>
      </c>
      <c r="B207" s="6" t="s">
        <v>19</v>
      </c>
      <c r="C207" s="6" t="s">
        <v>12</v>
      </c>
      <c r="D207" s="7">
        <v>1128</v>
      </c>
      <c r="E207" s="8">
        <v>42481</v>
      </c>
      <c r="F207" s="6" t="s">
        <v>8</v>
      </c>
    </row>
    <row r="208" spans="1:6" ht="15.75" hidden="1" customHeight="1" x14ac:dyDescent="0.3">
      <c r="A208" s="6">
        <v>108</v>
      </c>
      <c r="B208" s="6" t="s">
        <v>19</v>
      </c>
      <c r="C208" s="6" t="s">
        <v>12</v>
      </c>
      <c r="D208" s="7">
        <v>521</v>
      </c>
      <c r="E208" s="8">
        <v>42525</v>
      </c>
      <c r="F208" s="6" t="s">
        <v>13</v>
      </c>
    </row>
    <row r="209" spans="1:6" ht="15.75" hidden="1" customHeight="1" x14ac:dyDescent="0.3">
      <c r="A209" s="6">
        <v>208</v>
      </c>
      <c r="B209" s="6" t="s">
        <v>6</v>
      </c>
      <c r="C209" s="6" t="s">
        <v>7</v>
      </c>
      <c r="D209" s="7">
        <v>9127</v>
      </c>
      <c r="E209" s="8">
        <v>42729</v>
      </c>
      <c r="F209" s="6" t="s">
        <v>8</v>
      </c>
    </row>
    <row r="210" spans="1:6" ht="15.75" hidden="1" customHeight="1" x14ac:dyDescent="0.3">
      <c r="A210" s="6">
        <v>125</v>
      </c>
      <c r="B210" s="6" t="s">
        <v>19</v>
      </c>
      <c r="C210" s="6" t="s">
        <v>12</v>
      </c>
      <c r="D210" s="7">
        <v>330</v>
      </c>
      <c r="E210" s="8">
        <v>42571</v>
      </c>
      <c r="F210" s="6" t="s">
        <v>15</v>
      </c>
    </row>
    <row r="211" spans="1:6" ht="15.75" hidden="1" customHeight="1" x14ac:dyDescent="0.3">
      <c r="A211" s="6">
        <v>210</v>
      </c>
      <c r="B211" s="6" t="s">
        <v>14</v>
      </c>
      <c r="C211" s="6" t="s">
        <v>7</v>
      </c>
      <c r="D211" s="7">
        <v>680</v>
      </c>
      <c r="E211" s="8">
        <v>42732</v>
      </c>
      <c r="F211" s="6" t="s">
        <v>20</v>
      </c>
    </row>
    <row r="212" spans="1:6" ht="15.75" hidden="1" customHeight="1" x14ac:dyDescent="0.3">
      <c r="A212" s="6">
        <v>211</v>
      </c>
      <c r="B212" s="6" t="s">
        <v>16</v>
      </c>
      <c r="C212" s="6" t="s">
        <v>12</v>
      </c>
      <c r="D212" s="7">
        <v>958</v>
      </c>
      <c r="E212" s="8">
        <v>42733</v>
      </c>
      <c r="F212" s="6" t="s">
        <v>8</v>
      </c>
    </row>
    <row r="213" spans="1:6" ht="15.75" hidden="1" customHeight="1" x14ac:dyDescent="0.3">
      <c r="A213" s="6">
        <v>212</v>
      </c>
      <c r="B213" s="6" t="s">
        <v>6</v>
      </c>
      <c r="C213" s="6" t="s">
        <v>7</v>
      </c>
      <c r="D213" s="7">
        <v>2613</v>
      </c>
      <c r="E213" s="8">
        <v>42733</v>
      </c>
      <c r="F213" s="6" t="s">
        <v>17</v>
      </c>
    </row>
    <row r="214" spans="1:6" ht="15.75" hidden="1" customHeight="1" x14ac:dyDescent="0.3">
      <c r="A214" s="6">
        <v>213</v>
      </c>
      <c r="B214" s="6" t="s">
        <v>6</v>
      </c>
      <c r="C214" s="6" t="s">
        <v>7</v>
      </c>
      <c r="D214" s="7">
        <v>339</v>
      </c>
      <c r="E214" s="8">
        <v>42734</v>
      </c>
      <c r="F214" s="6" t="s">
        <v>17</v>
      </c>
    </row>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508C1-E022-40F8-88B4-AEB82B9525D4}">
  <dimension ref="A1:K24"/>
  <sheetViews>
    <sheetView topLeftCell="D1" workbookViewId="0">
      <selection activeCell="C22" sqref="C22"/>
    </sheetView>
  </sheetViews>
  <sheetFormatPr defaultRowHeight="16.5" x14ac:dyDescent="0.3"/>
  <cols>
    <col min="1" max="1" width="13.25" bestFit="1" customWidth="1"/>
    <col min="2" max="2" width="14.875" bestFit="1" customWidth="1"/>
    <col min="7" max="7" width="13.25" bestFit="1" customWidth="1"/>
    <col min="8" max="8" width="14.625" bestFit="1" customWidth="1"/>
    <col min="9" max="9" width="7.375" customWidth="1"/>
    <col min="10" max="10" width="15.5" bestFit="1" customWidth="1"/>
    <col min="11" max="11" width="17.5" bestFit="1" customWidth="1"/>
    <col min="12" max="12" width="11.5" bestFit="1" customWidth="1"/>
    <col min="13" max="13" width="11.375" bestFit="1" customWidth="1"/>
    <col min="14" max="50" width="6.375" bestFit="1" customWidth="1"/>
    <col min="51" max="51" width="11.375" bestFit="1" customWidth="1"/>
  </cols>
  <sheetData>
    <row r="1" spans="1:11" x14ac:dyDescent="0.3">
      <c r="A1" s="15" t="s">
        <v>24</v>
      </c>
      <c r="B1" s="13" t="s">
        <v>26</v>
      </c>
      <c r="G1" s="28" t="s">
        <v>5</v>
      </c>
      <c r="H1" s="29" t="s">
        <v>17</v>
      </c>
      <c r="J1" s="15" t="s">
        <v>24</v>
      </c>
      <c r="K1" s="13" t="s">
        <v>22</v>
      </c>
    </row>
    <row r="2" spans="1:11" x14ac:dyDescent="0.3">
      <c r="A2" s="16" t="s">
        <v>6</v>
      </c>
      <c r="B2" s="17">
        <v>5154</v>
      </c>
      <c r="J2" s="16" t="s">
        <v>19</v>
      </c>
      <c r="K2" s="39">
        <v>25702</v>
      </c>
    </row>
    <row r="3" spans="1:11" x14ac:dyDescent="0.3">
      <c r="A3" s="20" t="s">
        <v>25</v>
      </c>
      <c r="B3" s="14">
        <v>5154</v>
      </c>
      <c r="G3" s="15" t="s">
        <v>24</v>
      </c>
      <c r="H3" s="13" t="s">
        <v>22</v>
      </c>
      <c r="J3" s="18" t="s">
        <v>11</v>
      </c>
      <c r="K3" s="40">
        <v>26224</v>
      </c>
    </row>
    <row r="4" spans="1:11" x14ac:dyDescent="0.3">
      <c r="G4" s="20" t="s">
        <v>25</v>
      </c>
      <c r="H4" s="41"/>
      <c r="J4" s="18" t="s">
        <v>14</v>
      </c>
      <c r="K4" s="40">
        <v>6045</v>
      </c>
    </row>
    <row r="5" spans="1:11" x14ac:dyDescent="0.3">
      <c r="J5" s="18" t="s">
        <v>9</v>
      </c>
      <c r="K5" s="40">
        <v>5341</v>
      </c>
    </row>
    <row r="6" spans="1:11" x14ac:dyDescent="0.3">
      <c r="J6" s="18" t="s">
        <v>6</v>
      </c>
      <c r="K6" s="40">
        <v>21722</v>
      </c>
    </row>
    <row r="7" spans="1:11" x14ac:dyDescent="0.3">
      <c r="J7" s="18" t="s">
        <v>21</v>
      </c>
      <c r="K7" s="40">
        <v>3663</v>
      </c>
    </row>
    <row r="8" spans="1:11" x14ac:dyDescent="0.3">
      <c r="J8" s="18" t="s">
        <v>16</v>
      </c>
      <c r="K8" s="40">
        <v>15869</v>
      </c>
    </row>
    <row r="9" spans="1:11" x14ac:dyDescent="0.3">
      <c r="J9" s="20" t="s">
        <v>25</v>
      </c>
      <c r="K9" s="41">
        <v>104566</v>
      </c>
    </row>
    <row r="10" spans="1:11" x14ac:dyDescent="0.3">
      <c r="A10" s="31" t="s">
        <v>30</v>
      </c>
      <c r="G10" s="32" t="s">
        <v>33</v>
      </c>
      <c r="J10" s="31" t="s">
        <v>37</v>
      </c>
    </row>
    <row r="13" spans="1:11" x14ac:dyDescent="0.3">
      <c r="J13" s="15" t="s">
        <v>24</v>
      </c>
      <c r="K13" s="13" t="s">
        <v>38</v>
      </c>
    </row>
    <row r="14" spans="1:11" x14ac:dyDescent="0.3">
      <c r="J14" s="16" t="s">
        <v>17</v>
      </c>
      <c r="K14" s="17">
        <v>4</v>
      </c>
    </row>
    <row r="15" spans="1:11" x14ac:dyDescent="0.3">
      <c r="A15" s="15" t="s">
        <v>24</v>
      </c>
      <c r="B15" s="13" t="s">
        <v>27</v>
      </c>
      <c r="J15" s="18" t="s">
        <v>13</v>
      </c>
      <c r="K15" s="19">
        <v>1</v>
      </c>
    </row>
    <row r="16" spans="1:11" x14ac:dyDescent="0.3">
      <c r="A16" s="16" t="s">
        <v>6</v>
      </c>
      <c r="B16" s="17">
        <v>339</v>
      </c>
      <c r="G16" s="15" t="s">
        <v>24</v>
      </c>
      <c r="H16" s="13" t="s">
        <v>26</v>
      </c>
      <c r="J16" s="18" t="s">
        <v>20</v>
      </c>
      <c r="K16" s="19">
        <v>3</v>
      </c>
    </row>
    <row r="17" spans="1:11" x14ac:dyDescent="0.3">
      <c r="A17" s="20" t="s">
        <v>25</v>
      </c>
      <c r="B17" s="14">
        <v>339</v>
      </c>
      <c r="G17" s="16" t="s">
        <v>17</v>
      </c>
      <c r="H17" s="39">
        <v>5154</v>
      </c>
      <c r="J17" s="18" t="s">
        <v>15</v>
      </c>
      <c r="K17" s="19">
        <v>3</v>
      </c>
    </row>
    <row r="18" spans="1:11" x14ac:dyDescent="0.3">
      <c r="G18" s="20" t="s">
        <v>25</v>
      </c>
      <c r="H18" s="41">
        <v>5154</v>
      </c>
      <c r="J18" s="18" t="s">
        <v>18</v>
      </c>
      <c r="K18" s="19">
        <v>1</v>
      </c>
    </row>
    <row r="19" spans="1:11" x14ac:dyDescent="0.3">
      <c r="G19" s="31" t="s">
        <v>34</v>
      </c>
      <c r="J19" s="18" t="s">
        <v>10</v>
      </c>
      <c r="K19" s="19">
        <v>2</v>
      </c>
    </row>
    <row r="20" spans="1:11" x14ac:dyDescent="0.3">
      <c r="J20" s="18" t="s">
        <v>8</v>
      </c>
      <c r="K20" s="19">
        <v>4</v>
      </c>
    </row>
    <row r="21" spans="1:11" x14ac:dyDescent="0.3">
      <c r="J21" s="20" t="s">
        <v>25</v>
      </c>
      <c r="K21" s="14">
        <v>18</v>
      </c>
    </row>
    <row r="24" spans="1:11" x14ac:dyDescent="0.3">
      <c r="A24" s="31" t="s">
        <v>29</v>
      </c>
    </row>
  </sheetData>
  <conditionalFormatting pivot="1" sqref="B2">
    <cfRule type="top10" dxfId="1" priority="2" percent="1" rank="1"/>
  </conditionalFormatting>
  <conditionalFormatting pivot="1" sqref="B16">
    <cfRule type="top10" dxfId="0" priority="1" rank="1"/>
  </conditionalFormatting>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000"/>
  <sheetViews>
    <sheetView tabSelected="1" topLeftCell="A6" workbookViewId="0">
      <selection activeCell="F21" sqref="F21"/>
    </sheetView>
  </sheetViews>
  <sheetFormatPr defaultColWidth="14.375" defaultRowHeight="15" customHeight="1" x14ac:dyDescent="0.3"/>
  <cols>
    <col min="1" max="1" width="15.5" bestFit="1" customWidth="1"/>
    <col min="2" max="2" width="16.25" bestFit="1" customWidth="1"/>
    <col min="3" max="3" width="8" bestFit="1" customWidth="1"/>
    <col min="4" max="4" width="9.875" bestFit="1" customWidth="1"/>
    <col min="5" max="5" width="7.5" bestFit="1" customWidth="1"/>
    <col min="6" max="6" width="7.625" bestFit="1" customWidth="1"/>
    <col min="7" max="7" width="8" bestFit="1" customWidth="1"/>
    <col min="8" max="8" width="11.375" bestFit="1" customWidth="1"/>
    <col min="9" max="9" width="16.25" bestFit="1" customWidth="1"/>
    <col min="10" max="10" width="11.375" bestFit="1" customWidth="1"/>
    <col min="11" max="11" width="7.5" bestFit="1" customWidth="1"/>
    <col min="12" max="12" width="16.25" bestFit="1" customWidth="1"/>
    <col min="13" max="13" width="11.375" bestFit="1" customWidth="1"/>
    <col min="14" max="14" width="9.875" bestFit="1" customWidth="1"/>
    <col min="15" max="15" width="7.5" bestFit="1" customWidth="1"/>
    <col min="16" max="16" width="16.25" bestFit="1" customWidth="1"/>
    <col min="17" max="17" width="11.375" bestFit="1" customWidth="1"/>
    <col min="18" max="18" width="11" customWidth="1"/>
    <col min="19" max="19" width="7.75" bestFit="1" customWidth="1"/>
    <col min="20" max="20" width="10.375" bestFit="1" customWidth="1"/>
    <col min="21" max="21" width="8.125" bestFit="1" customWidth="1"/>
    <col min="22" max="22" width="10.75" bestFit="1" customWidth="1"/>
    <col min="23" max="23" width="9.75" bestFit="1" customWidth="1"/>
    <col min="24" max="26" width="7.625" customWidth="1"/>
  </cols>
  <sheetData>
    <row r="1" spans="1:10" ht="15" customHeight="1" x14ac:dyDescent="0.3">
      <c r="A1" s="15" t="s">
        <v>22</v>
      </c>
      <c r="B1" s="15" t="s">
        <v>23</v>
      </c>
      <c r="C1" s="10"/>
      <c r="D1" s="11"/>
      <c r="G1" s="15" t="s">
        <v>27</v>
      </c>
      <c r="H1" s="15" t="s">
        <v>23</v>
      </c>
      <c r="I1" s="10"/>
      <c r="J1" s="11"/>
    </row>
    <row r="2" spans="1:10" ht="15" customHeight="1" x14ac:dyDescent="0.3">
      <c r="A2" s="15" t="s">
        <v>24</v>
      </c>
      <c r="B2" s="9" t="s">
        <v>12</v>
      </c>
      <c r="C2" s="21" t="s">
        <v>7</v>
      </c>
      <c r="D2" s="13" t="s">
        <v>25</v>
      </c>
      <c r="G2" s="12"/>
      <c r="H2" s="9" t="s">
        <v>7</v>
      </c>
      <c r="I2" s="9" t="s">
        <v>31</v>
      </c>
      <c r="J2" s="13" t="s">
        <v>25</v>
      </c>
    </row>
    <row r="3" spans="1:10" ht="15" customHeight="1" x14ac:dyDescent="0.3">
      <c r="A3" s="16" t="s">
        <v>17</v>
      </c>
      <c r="B3" s="22">
        <v>91221</v>
      </c>
      <c r="C3" s="23">
        <v>40492</v>
      </c>
      <c r="D3" s="17">
        <v>131713</v>
      </c>
      <c r="G3" s="15" t="s">
        <v>24</v>
      </c>
      <c r="H3" s="9" t="s">
        <v>6</v>
      </c>
      <c r="I3" s="12"/>
      <c r="J3" s="30"/>
    </row>
    <row r="4" spans="1:10" ht="15" customHeight="1" x14ac:dyDescent="0.3">
      <c r="A4" s="18" t="s">
        <v>13</v>
      </c>
      <c r="B4" s="24">
        <v>82338</v>
      </c>
      <c r="C4" s="25">
        <v>12407</v>
      </c>
      <c r="D4" s="19">
        <v>94745</v>
      </c>
      <c r="G4" s="16" t="s">
        <v>17</v>
      </c>
      <c r="H4" s="22">
        <v>339</v>
      </c>
      <c r="I4" s="22">
        <v>339</v>
      </c>
      <c r="J4" s="17">
        <v>339</v>
      </c>
    </row>
    <row r="5" spans="1:10" ht="15" customHeight="1" x14ac:dyDescent="0.3">
      <c r="A5" s="18" t="s">
        <v>20</v>
      </c>
      <c r="B5" s="24">
        <v>125931</v>
      </c>
      <c r="C5" s="25">
        <v>15125</v>
      </c>
      <c r="D5" s="19">
        <v>141056</v>
      </c>
      <c r="G5" s="20" t="s">
        <v>25</v>
      </c>
      <c r="H5" s="26">
        <v>339</v>
      </c>
      <c r="I5" s="26">
        <v>339</v>
      </c>
      <c r="J5" s="14">
        <v>339</v>
      </c>
    </row>
    <row r="6" spans="1:10" ht="15" customHeight="1" x14ac:dyDescent="0.3">
      <c r="A6" s="18" t="s">
        <v>15</v>
      </c>
      <c r="B6" s="24">
        <v>66430</v>
      </c>
      <c r="C6" s="25">
        <v>88738</v>
      </c>
      <c r="D6" s="19">
        <v>155168</v>
      </c>
    </row>
    <row r="7" spans="1:10" ht="15" customHeight="1" x14ac:dyDescent="0.3">
      <c r="A7" s="18" t="s">
        <v>18</v>
      </c>
      <c r="B7" s="24">
        <v>62392</v>
      </c>
      <c r="C7" s="25">
        <v>4390</v>
      </c>
      <c r="D7" s="19">
        <v>66782</v>
      </c>
    </row>
    <row r="8" spans="1:10" ht="15" customHeight="1" x14ac:dyDescent="0.3">
      <c r="A8" s="18" t="s">
        <v>10</v>
      </c>
      <c r="B8" s="24">
        <v>87786</v>
      </c>
      <c r="C8" s="25">
        <v>85351</v>
      </c>
      <c r="D8" s="19">
        <v>173137</v>
      </c>
    </row>
    <row r="9" spans="1:10" ht="15" customHeight="1" x14ac:dyDescent="0.3">
      <c r="A9" s="18" t="s">
        <v>8</v>
      </c>
      <c r="B9" s="24">
        <v>176971</v>
      </c>
      <c r="C9" s="25">
        <v>90162</v>
      </c>
      <c r="D9" s="19">
        <v>267133</v>
      </c>
    </row>
    <row r="10" spans="1:10" ht="15" customHeight="1" x14ac:dyDescent="0.3">
      <c r="A10" s="20" t="s">
        <v>25</v>
      </c>
      <c r="B10" s="26">
        <v>693069</v>
      </c>
      <c r="C10" s="27">
        <v>336665</v>
      </c>
      <c r="D10" s="14">
        <v>1029734</v>
      </c>
    </row>
    <row r="11" spans="1:10" ht="15" customHeight="1" x14ac:dyDescent="0.3">
      <c r="A11" s="31" t="s">
        <v>36</v>
      </c>
    </row>
    <row r="13" spans="1:10" ht="15" customHeight="1" x14ac:dyDescent="0.3">
      <c r="A13" s="28" t="s">
        <v>4</v>
      </c>
      <c r="B13" s="29" t="s">
        <v>28</v>
      </c>
    </row>
    <row r="15" spans="1:10" ht="15" customHeight="1" x14ac:dyDescent="0.3">
      <c r="A15" s="15" t="s">
        <v>22</v>
      </c>
      <c r="B15" s="15" t="s">
        <v>23</v>
      </c>
      <c r="C15" s="10"/>
      <c r="D15" s="10"/>
      <c r="E15" s="10"/>
      <c r="F15" s="10"/>
      <c r="G15" s="10"/>
      <c r="H15" s="11"/>
    </row>
    <row r="16" spans="1:10" ht="15" customHeight="1" x14ac:dyDescent="0.3">
      <c r="A16" s="15" t="s">
        <v>24</v>
      </c>
      <c r="B16" s="9" t="s">
        <v>19</v>
      </c>
      <c r="C16" s="21" t="s">
        <v>11</v>
      </c>
      <c r="D16" s="21" t="s">
        <v>9</v>
      </c>
      <c r="E16" s="21" t="s">
        <v>6</v>
      </c>
      <c r="F16" s="21" t="s">
        <v>21</v>
      </c>
      <c r="G16" s="21" t="s">
        <v>16</v>
      </c>
      <c r="H16" s="13" t="s">
        <v>25</v>
      </c>
    </row>
    <row r="17" spans="1:21" ht="15" customHeight="1" x14ac:dyDescent="0.3">
      <c r="A17" s="16" t="s">
        <v>17</v>
      </c>
      <c r="B17" s="22"/>
      <c r="C17" s="23">
        <v>424</v>
      </c>
      <c r="D17" s="23"/>
      <c r="E17" s="23"/>
      <c r="F17" s="23">
        <v>5523</v>
      </c>
      <c r="G17" s="23">
        <v>6187</v>
      </c>
      <c r="H17" s="17">
        <v>12134</v>
      </c>
    </row>
    <row r="18" spans="1:21" ht="15" customHeight="1" x14ac:dyDescent="0.3">
      <c r="A18" s="18" t="s">
        <v>13</v>
      </c>
      <c r="B18" s="24"/>
      <c r="C18" s="25"/>
      <c r="D18" s="25">
        <v>352</v>
      </c>
      <c r="E18" s="25"/>
      <c r="F18" s="25"/>
      <c r="G18" s="25"/>
      <c r="H18" s="19">
        <v>352</v>
      </c>
      <c r="P18" s="21"/>
      <c r="Q18" s="21"/>
      <c r="R18" s="21"/>
      <c r="S18" s="21"/>
      <c r="T18" s="21"/>
      <c r="U18" s="13"/>
    </row>
    <row r="19" spans="1:21" ht="15" customHeight="1" x14ac:dyDescent="0.3">
      <c r="A19" s="18" t="s">
        <v>20</v>
      </c>
      <c r="B19" s="24"/>
      <c r="C19" s="25">
        <v>7090</v>
      </c>
      <c r="D19" s="25"/>
      <c r="E19" s="25"/>
      <c r="F19" s="25"/>
      <c r="G19" s="25"/>
      <c r="H19" s="19">
        <v>7090</v>
      </c>
      <c r="P19" s="23"/>
      <c r="Q19" s="23"/>
      <c r="R19" s="23"/>
      <c r="S19" s="23"/>
      <c r="T19" s="23"/>
      <c r="U19" s="17"/>
    </row>
    <row r="20" spans="1:21" ht="15" customHeight="1" x14ac:dyDescent="0.3">
      <c r="A20" s="18" t="s">
        <v>15</v>
      </c>
      <c r="B20" s="24"/>
      <c r="C20" s="25">
        <v>7226</v>
      </c>
      <c r="D20" s="25">
        <v>7927</v>
      </c>
      <c r="E20" s="25">
        <v>7933</v>
      </c>
      <c r="F20" s="25"/>
      <c r="G20" s="25"/>
      <c r="H20" s="19">
        <v>23086</v>
      </c>
      <c r="P20" s="25"/>
      <c r="Q20" s="25"/>
      <c r="R20" s="25"/>
      <c r="S20" s="25"/>
      <c r="T20" s="25"/>
      <c r="U20" s="19"/>
    </row>
    <row r="21" spans="1:21" ht="15.75" customHeight="1" x14ac:dyDescent="0.3">
      <c r="A21" s="18" t="s">
        <v>18</v>
      </c>
      <c r="B21" s="24"/>
      <c r="C21" s="25">
        <v>6864</v>
      </c>
      <c r="D21" s="25">
        <v>4390</v>
      </c>
      <c r="E21" s="25"/>
      <c r="F21" s="25"/>
      <c r="G21" s="25"/>
      <c r="H21" s="19">
        <v>11254</v>
      </c>
      <c r="P21" s="25"/>
      <c r="Q21" s="25"/>
      <c r="R21" s="25"/>
      <c r="S21" s="25"/>
      <c r="T21" s="25"/>
      <c r="U21" s="19"/>
    </row>
    <row r="22" spans="1:21" ht="15.75" customHeight="1" x14ac:dyDescent="0.3">
      <c r="A22" s="18" t="s">
        <v>10</v>
      </c>
      <c r="B22" s="24"/>
      <c r="C22" s="25">
        <v>8765</v>
      </c>
      <c r="D22" s="25">
        <v>5936</v>
      </c>
      <c r="E22" s="25"/>
      <c r="F22" s="25"/>
      <c r="G22" s="25"/>
      <c r="H22" s="19">
        <v>14701</v>
      </c>
      <c r="P22" s="25"/>
      <c r="Q22" s="25"/>
      <c r="R22" s="25"/>
      <c r="S22" s="25"/>
      <c r="T22" s="25"/>
      <c r="U22" s="19"/>
    </row>
    <row r="23" spans="1:21" ht="15.75" customHeight="1" x14ac:dyDescent="0.3">
      <c r="A23" s="18" t="s">
        <v>8</v>
      </c>
      <c r="B23" s="24">
        <v>8489</v>
      </c>
      <c r="C23" s="25">
        <v>21466</v>
      </c>
      <c r="D23" s="25"/>
      <c r="E23" s="25"/>
      <c r="F23" s="25"/>
      <c r="G23" s="25">
        <v>3861</v>
      </c>
      <c r="H23" s="19">
        <v>33816</v>
      </c>
      <c r="P23" s="25"/>
      <c r="Q23" s="25"/>
      <c r="R23" s="25"/>
      <c r="S23" s="25"/>
      <c r="T23" s="25"/>
      <c r="U23" s="19"/>
    </row>
    <row r="24" spans="1:21" ht="15.75" customHeight="1" x14ac:dyDescent="0.3">
      <c r="A24" s="20" t="s">
        <v>25</v>
      </c>
      <c r="B24" s="26">
        <v>8489</v>
      </c>
      <c r="C24" s="27">
        <v>51835</v>
      </c>
      <c r="D24" s="27">
        <v>18605</v>
      </c>
      <c r="E24" s="27">
        <v>7933</v>
      </c>
      <c r="F24" s="27">
        <v>5523</v>
      </c>
      <c r="G24" s="27">
        <v>10048</v>
      </c>
      <c r="H24" s="14">
        <v>102433</v>
      </c>
      <c r="P24" s="25"/>
      <c r="Q24" s="25"/>
      <c r="R24" s="25"/>
      <c r="S24" s="25"/>
      <c r="T24" s="25"/>
      <c r="U24" s="19"/>
    </row>
    <row r="25" spans="1:21" ht="15.75" customHeight="1" x14ac:dyDescent="0.3">
      <c r="A25" s="31" t="s">
        <v>35</v>
      </c>
      <c r="P25" s="25"/>
      <c r="Q25" s="25"/>
      <c r="R25" s="25"/>
      <c r="S25" s="25"/>
      <c r="T25" s="25"/>
      <c r="U25" s="19"/>
    </row>
    <row r="26" spans="1:21" ht="15.75" customHeight="1" x14ac:dyDescent="0.3">
      <c r="P26" s="27"/>
      <c r="Q26" s="27"/>
      <c r="R26" s="27"/>
      <c r="S26" s="27"/>
      <c r="T26" s="27"/>
      <c r="U26" s="14"/>
    </row>
    <row r="27" spans="1:21" ht="15.75" customHeight="1" x14ac:dyDescent="0.3">
      <c r="L27" s="31"/>
    </row>
    <row r="28" spans="1:21" ht="15.75" customHeight="1" x14ac:dyDescent="0.3">
      <c r="A28" s="15" t="s">
        <v>26</v>
      </c>
      <c r="B28" s="15" t="s">
        <v>23</v>
      </c>
      <c r="C28" s="10"/>
      <c r="D28" s="11"/>
    </row>
    <row r="29" spans="1:21" ht="15.75" customHeight="1" x14ac:dyDescent="0.3">
      <c r="A29" s="12"/>
      <c r="B29" s="9" t="s">
        <v>7</v>
      </c>
      <c r="C29" s="9" t="s">
        <v>31</v>
      </c>
      <c r="D29" s="13" t="s">
        <v>25</v>
      </c>
    </row>
    <row r="30" spans="1:21" ht="15.75" customHeight="1" x14ac:dyDescent="0.3">
      <c r="A30" s="15" t="s">
        <v>24</v>
      </c>
      <c r="B30" s="9" t="s">
        <v>6</v>
      </c>
      <c r="C30" s="12"/>
      <c r="D30" s="30"/>
    </row>
    <row r="31" spans="1:21" ht="15.75" customHeight="1" x14ac:dyDescent="0.3">
      <c r="A31" s="16" t="s">
        <v>17</v>
      </c>
      <c r="B31" s="22">
        <v>5154</v>
      </c>
      <c r="C31" s="22">
        <v>5154</v>
      </c>
      <c r="D31" s="17">
        <v>5154</v>
      </c>
    </row>
    <row r="32" spans="1:21" ht="15.75" customHeight="1" x14ac:dyDescent="0.3">
      <c r="A32" s="20" t="s">
        <v>25</v>
      </c>
      <c r="B32" s="26">
        <v>5154</v>
      </c>
      <c r="C32" s="26">
        <v>5154</v>
      </c>
      <c r="D32" s="14">
        <v>5154</v>
      </c>
    </row>
    <row r="33" spans="1:1" ht="15.75" customHeight="1" x14ac:dyDescent="0.3"/>
    <row r="34" spans="1:1" ht="15.75" customHeight="1" x14ac:dyDescent="0.3"/>
    <row r="35" spans="1:1" ht="15.75" customHeight="1" x14ac:dyDescent="0.3"/>
    <row r="36" spans="1:1" ht="15.75" customHeight="1" x14ac:dyDescent="0.3"/>
    <row r="37" spans="1:1" ht="15.75" customHeight="1" x14ac:dyDescent="0.3"/>
    <row r="38" spans="1:1" ht="15.75" customHeight="1" x14ac:dyDescent="0.3"/>
    <row r="39" spans="1:1" ht="15.75" customHeight="1" x14ac:dyDescent="0.3">
      <c r="A39" t="s">
        <v>32</v>
      </c>
    </row>
    <row r="40" spans="1:1" ht="15.75" customHeight="1" x14ac:dyDescent="0.3"/>
    <row r="41" spans="1:1" ht="15.75" customHeight="1" x14ac:dyDescent="0.3"/>
    <row r="42" spans="1:1" ht="15.75" customHeight="1" x14ac:dyDescent="0.3"/>
    <row r="43" spans="1:1" ht="15.75" customHeight="1" x14ac:dyDescent="0.3"/>
    <row r="44" spans="1:1" ht="15.75" customHeight="1" x14ac:dyDescent="0.3"/>
    <row r="45" spans="1:1" ht="15.75" customHeight="1" x14ac:dyDescent="0.3"/>
    <row r="46" spans="1:1" ht="15.75" customHeight="1" x14ac:dyDescent="0.3"/>
    <row r="47" spans="1:1" ht="15.75" customHeight="1" x14ac:dyDescent="0.3"/>
    <row r="48" spans="1:1"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1:O1000"/>
  <sheetViews>
    <sheetView topLeftCell="B47" workbookViewId="0">
      <selection activeCell="Q58" sqref="Q58"/>
    </sheetView>
  </sheetViews>
  <sheetFormatPr defaultColWidth="14.375" defaultRowHeight="15" customHeight="1" x14ac:dyDescent="0.3"/>
  <cols>
    <col min="1" max="3" width="8.625" customWidth="1"/>
    <col min="4" max="12" width="7.625" customWidth="1"/>
    <col min="13" max="13" width="13.25" bestFit="1" customWidth="1"/>
    <col min="14" max="26" width="7.625" customWidth="1"/>
  </cols>
  <sheetData>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spans="13:15" ht="15.75" customHeight="1" x14ac:dyDescent="0.3"/>
    <row r="34" spans="13:15" ht="15.75" customHeight="1" x14ac:dyDescent="0.3"/>
    <row r="35" spans="13:15" ht="15.75" customHeight="1" x14ac:dyDescent="0.3"/>
    <row r="36" spans="13:15" ht="15.75" customHeight="1" x14ac:dyDescent="0.3"/>
    <row r="37" spans="13:15" ht="15.75" customHeight="1" x14ac:dyDescent="0.3">
      <c r="M37" s="9"/>
      <c r="N37" s="10"/>
      <c r="O37" s="11"/>
    </row>
    <row r="38" spans="13:15" ht="15.75" customHeight="1" x14ac:dyDescent="0.3">
      <c r="M38" s="12"/>
      <c r="N38" s="33"/>
      <c r="O38" s="34"/>
    </row>
    <row r="39" spans="13:15" ht="15.75" customHeight="1" x14ac:dyDescent="0.3">
      <c r="M39" s="12"/>
      <c r="N39" s="33"/>
      <c r="O39" s="34"/>
    </row>
    <row r="40" spans="13:15" ht="15.75" customHeight="1" x14ac:dyDescent="0.3">
      <c r="M40" s="12"/>
      <c r="N40" s="33"/>
      <c r="O40" s="34"/>
    </row>
    <row r="41" spans="13:15" ht="15.75" customHeight="1" x14ac:dyDescent="0.3">
      <c r="M41" s="12"/>
      <c r="N41" s="33"/>
      <c r="O41" s="34"/>
    </row>
    <row r="42" spans="13:15" ht="15.75" customHeight="1" x14ac:dyDescent="0.3">
      <c r="M42" s="12"/>
      <c r="N42" s="33"/>
      <c r="O42" s="34"/>
    </row>
    <row r="43" spans="13:15" ht="15.75" customHeight="1" x14ac:dyDescent="0.3">
      <c r="M43" s="12"/>
      <c r="N43" s="33"/>
      <c r="O43" s="34"/>
    </row>
    <row r="44" spans="13:15" ht="15.75" customHeight="1" x14ac:dyDescent="0.3">
      <c r="M44" s="12"/>
      <c r="N44" s="33"/>
      <c r="O44" s="34"/>
    </row>
    <row r="45" spans="13:15" ht="15.75" customHeight="1" x14ac:dyDescent="0.3">
      <c r="M45" s="12"/>
      <c r="N45" s="33"/>
      <c r="O45" s="34"/>
    </row>
    <row r="46" spans="13:15" ht="15.75" customHeight="1" x14ac:dyDescent="0.3">
      <c r="M46" s="12"/>
      <c r="N46" s="33"/>
      <c r="O46" s="34"/>
    </row>
    <row r="47" spans="13:15" ht="15.75" customHeight="1" x14ac:dyDescent="0.3">
      <c r="M47" s="12"/>
      <c r="N47" s="33"/>
      <c r="O47" s="34"/>
    </row>
    <row r="48" spans="13:15" ht="15.75" customHeight="1" x14ac:dyDescent="0.3">
      <c r="M48" s="12"/>
      <c r="N48" s="33"/>
      <c r="O48" s="34"/>
    </row>
    <row r="49" spans="13:15" ht="15.75" customHeight="1" x14ac:dyDescent="0.3">
      <c r="M49" s="12"/>
      <c r="N49" s="33"/>
      <c r="O49" s="34"/>
    </row>
    <row r="50" spans="13:15" ht="15.75" customHeight="1" x14ac:dyDescent="0.3">
      <c r="M50" s="12"/>
      <c r="N50" s="33"/>
      <c r="O50" s="34"/>
    </row>
    <row r="51" spans="13:15" ht="15.75" customHeight="1" x14ac:dyDescent="0.3">
      <c r="M51" s="12"/>
      <c r="N51" s="33"/>
      <c r="O51" s="34"/>
    </row>
    <row r="52" spans="13:15" ht="15.75" customHeight="1" x14ac:dyDescent="0.3">
      <c r="M52" s="12"/>
      <c r="N52" s="33"/>
      <c r="O52" s="34"/>
    </row>
    <row r="53" spans="13:15" ht="15.75" customHeight="1" x14ac:dyDescent="0.3">
      <c r="M53" s="12"/>
      <c r="N53" s="33"/>
      <c r="O53" s="34"/>
    </row>
    <row r="54" spans="13:15" ht="15.75" customHeight="1" x14ac:dyDescent="0.3">
      <c r="M54" s="35"/>
      <c r="N54" s="36"/>
      <c r="O54" s="37"/>
    </row>
    <row r="55" spans="13:15" ht="15.75" customHeight="1" x14ac:dyDescent="0.3"/>
    <row r="56" spans="13:15" ht="15.75" customHeight="1" x14ac:dyDescent="0.3"/>
    <row r="57" spans="13:15" ht="15.75" customHeight="1" x14ac:dyDescent="0.3"/>
    <row r="58" spans="13:15" ht="15.75" customHeight="1" x14ac:dyDescent="0.3"/>
    <row r="59" spans="13:15" ht="15.75" customHeight="1" x14ac:dyDescent="0.3"/>
    <row r="60" spans="13:15" ht="15.75" customHeight="1" x14ac:dyDescent="0.3"/>
    <row r="61" spans="13:15" ht="15.75" customHeight="1" x14ac:dyDescent="0.3"/>
    <row r="62" spans="13:15" ht="15.75" customHeight="1" x14ac:dyDescent="0.3"/>
    <row r="63" spans="13:15" ht="15.75" customHeight="1" x14ac:dyDescent="0.3"/>
    <row r="64" spans="13:15" ht="15.75" customHeight="1" x14ac:dyDescent="0.3"/>
    <row r="65" spans="2:2" ht="15.75" customHeight="1" x14ac:dyDescent="0.3"/>
    <row r="66" spans="2:2" ht="15.75" customHeight="1" x14ac:dyDescent="0.3"/>
    <row r="67" spans="2:2" ht="15.75" customHeight="1" x14ac:dyDescent="0.3"/>
    <row r="68" spans="2:2" ht="15.75" customHeight="1" x14ac:dyDescent="0.3"/>
    <row r="69" spans="2:2" ht="15.75" customHeight="1" x14ac:dyDescent="0.3"/>
    <row r="70" spans="2:2" ht="15.75" customHeight="1" x14ac:dyDescent="0.3"/>
    <row r="71" spans="2:2" ht="15.75" customHeight="1" x14ac:dyDescent="0.3"/>
    <row r="72" spans="2:2" ht="15.75" customHeight="1" x14ac:dyDescent="0.3"/>
    <row r="73" spans="2:2" ht="15.75" customHeight="1" x14ac:dyDescent="0.3"/>
    <row r="74" spans="2:2" ht="15.75" customHeight="1" x14ac:dyDescent="0.3"/>
    <row r="75" spans="2:2" ht="15.75" customHeight="1" x14ac:dyDescent="0.3"/>
    <row r="76" spans="2:2" ht="15.75" customHeight="1" x14ac:dyDescent="0.3"/>
    <row r="77" spans="2:2" ht="15.75" customHeight="1" x14ac:dyDescent="0.3">
      <c r="B77" s="38"/>
    </row>
    <row r="78" spans="2:2" ht="15.75" customHeight="1" x14ac:dyDescent="0.3"/>
    <row r="79" spans="2:2" ht="15.75" customHeight="1" x14ac:dyDescent="0.3"/>
    <row r="80" spans="2:2" ht="15.75" customHeight="1" x14ac:dyDescent="0.3"/>
    <row r="81" spans="1:1" ht="15.75" customHeight="1" x14ac:dyDescent="0.3"/>
    <row r="82" spans="1:1" ht="15.75" customHeight="1" x14ac:dyDescent="0.3"/>
    <row r="83" spans="1:1" ht="15.75" customHeight="1" x14ac:dyDescent="0.3"/>
    <row r="84" spans="1:1" ht="15.75" customHeight="1" x14ac:dyDescent="0.3"/>
    <row r="85" spans="1:1" ht="15.75" customHeight="1" x14ac:dyDescent="0.3">
      <c r="A85" s="31"/>
    </row>
    <row r="86" spans="1:1" ht="15.75" customHeight="1" x14ac:dyDescent="0.3"/>
    <row r="87" spans="1:1" ht="15.75" customHeight="1" x14ac:dyDescent="0.3"/>
    <row r="88" spans="1:1" ht="15.75" customHeight="1" x14ac:dyDescent="0.3"/>
    <row r="89" spans="1:1" ht="15.75" customHeight="1" x14ac:dyDescent="0.3"/>
    <row r="90" spans="1:1" ht="15.75" customHeight="1" x14ac:dyDescent="0.3"/>
    <row r="91" spans="1:1" ht="15.75" customHeight="1" x14ac:dyDescent="0.3"/>
    <row r="92" spans="1:1" ht="15.75" customHeight="1" x14ac:dyDescent="0.3"/>
    <row r="93" spans="1:1" ht="15.75" customHeight="1" x14ac:dyDescent="0.3"/>
    <row r="94" spans="1:1" ht="15.75" customHeight="1" x14ac:dyDescent="0.3"/>
    <row r="95" spans="1:1" ht="15.75" customHeight="1" x14ac:dyDescent="0.3"/>
    <row r="96" spans="1:1" ht="15.75" customHeight="1" x14ac:dyDescent="0.3"/>
    <row r="97" spans="1:1" ht="15.75" customHeight="1" x14ac:dyDescent="0.3"/>
    <row r="98" spans="1:1" ht="15.75" customHeight="1" x14ac:dyDescent="0.3"/>
    <row r="99" spans="1:1" ht="15.75" customHeight="1" x14ac:dyDescent="0.3"/>
    <row r="100" spans="1:1" ht="15.75" customHeight="1" x14ac:dyDescent="0.3"/>
    <row r="101" spans="1:1" ht="15.75" customHeight="1" x14ac:dyDescent="0.3"/>
    <row r="102" spans="1:1" ht="15.75" customHeight="1" x14ac:dyDescent="0.3">
      <c r="A102" s="31"/>
    </row>
    <row r="103" spans="1:1" ht="15.75" customHeight="1" x14ac:dyDescent="0.3"/>
    <row r="104" spans="1:1" ht="15.75" customHeight="1" x14ac:dyDescent="0.3"/>
    <row r="105" spans="1:1" ht="15.75" customHeight="1" x14ac:dyDescent="0.3"/>
    <row r="106" spans="1:1" ht="15.75" customHeight="1" x14ac:dyDescent="0.3"/>
    <row r="107" spans="1:1" ht="15.75" customHeight="1" x14ac:dyDescent="0.3"/>
    <row r="108" spans="1:1" ht="15.75" customHeight="1" x14ac:dyDescent="0.3"/>
    <row r="109" spans="1:1" ht="15.75" customHeight="1" x14ac:dyDescent="0.3"/>
    <row r="110" spans="1:1" ht="15.75" customHeight="1" x14ac:dyDescent="0.3"/>
    <row r="111" spans="1:1" ht="15.75" customHeight="1" x14ac:dyDescent="0.3"/>
    <row r="112" spans="1:1"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drawing r:id="rId2"/>
  <extLs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AECC3-C132-45DB-A443-C57217027238}">
  <dimension ref="A12"/>
  <sheetViews>
    <sheetView showGridLines="0" topLeftCell="B2" zoomScale="57" zoomScaleNormal="57" workbookViewId="0">
      <selection activeCell="O36" sqref="O36"/>
    </sheetView>
  </sheetViews>
  <sheetFormatPr defaultRowHeight="16.5" x14ac:dyDescent="0.3"/>
  <cols>
    <col min="1" max="10" width="9" style="42"/>
    <col min="11" max="11" width="13.25" style="42" bestFit="1" customWidth="1"/>
    <col min="12" max="12" width="28.875" style="42" bestFit="1" customWidth="1"/>
    <col min="13" max="19" width="9" style="42"/>
    <col min="20" max="20" width="13.125" style="42" bestFit="1" customWidth="1"/>
    <col min="21" max="21" width="14.75" style="42" bestFit="1" customWidth="1"/>
    <col min="22" max="16384" width="9" style="42"/>
  </cols>
  <sheetData>
    <row r="12" s="42" customFormat="1"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BLOSSOM ACADEMY</vt:lpstr>
      <vt:lpstr>Table</vt:lpstr>
      <vt:lpstr>One Dimensional Pivot Table</vt:lpstr>
      <vt:lpstr>Two-dimensional 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Orthancia Bajola</dc:creator>
  <cp:lastModifiedBy>Mawensima Bajola</cp:lastModifiedBy>
  <dcterms:created xsi:type="dcterms:W3CDTF">2024-08-31T13:32:35Z</dcterms:created>
  <dcterms:modified xsi:type="dcterms:W3CDTF">2024-09-24T02:31:08Z</dcterms:modified>
</cp:coreProperties>
</file>