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rx/Documents/Projects/WFIRST/Prism/"/>
    </mc:Choice>
  </mc:AlternateContent>
  <xr:revisionPtr revIDLastSave="0" documentId="13_ncr:1_{9D63C275-B18F-F34C-B58A-3EC73CCD34F2}" xr6:coauthVersionLast="36" xr6:coauthVersionMax="36" xr10:uidLastSave="{00000000-0000-0000-0000-000000000000}"/>
  <bookViews>
    <workbookView xWindow="360" yWindow="460" windowWidth="26280" windowHeight="18540" xr2:uid="{00000000-000D-0000-FFFF-FFFF00000000}"/>
  </bookViews>
  <sheets>
    <sheet name="Prism" sheetId="1" r:id="rId1"/>
    <sheet name="Grism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58" i="1" l="1"/>
  <c r="J57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B51" i="2"/>
  <c r="A51" i="2"/>
  <c r="B50" i="2"/>
  <c r="B49" i="2"/>
  <c r="B48" i="2"/>
  <c r="B47" i="2"/>
  <c r="B46" i="2"/>
  <c r="B45" i="2"/>
  <c r="B44" i="2"/>
  <c r="A44" i="2"/>
  <c r="B43" i="2"/>
  <c r="B42" i="2"/>
  <c r="B41" i="2"/>
  <c r="B40" i="2"/>
  <c r="B39" i="2"/>
  <c r="B38" i="2"/>
  <c r="B37" i="2"/>
  <c r="B36" i="2"/>
  <c r="B35" i="2"/>
  <c r="B34" i="2"/>
  <c r="A34" i="2"/>
  <c r="B33" i="2"/>
  <c r="B32" i="2"/>
  <c r="B31" i="2"/>
  <c r="B30" i="2"/>
  <c r="B29" i="2"/>
  <c r="B28" i="2"/>
  <c r="B27" i="2"/>
  <c r="B26" i="2"/>
  <c r="B25" i="2"/>
  <c r="B24" i="2"/>
  <c r="A24" i="2"/>
  <c r="B23" i="2"/>
  <c r="B22" i="2"/>
  <c r="B21" i="2"/>
  <c r="B20" i="2"/>
  <c r="B19" i="2"/>
  <c r="B18" i="2"/>
  <c r="B17" i="2"/>
  <c r="B16" i="2"/>
  <c r="B15" i="2"/>
  <c r="B14" i="2"/>
  <c r="A14" i="2"/>
  <c r="B13" i="2"/>
  <c r="B12" i="2"/>
  <c r="B11" i="2"/>
  <c r="B10" i="2"/>
  <c r="B9" i="2"/>
  <c r="B8" i="2"/>
  <c r="B7" i="2"/>
  <c r="B6" i="2"/>
  <c r="B5" i="2"/>
  <c r="B4" i="2"/>
  <c r="A4" i="2"/>
  <c r="B57" i="1"/>
  <c r="A57" i="1"/>
  <c r="B56" i="1"/>
  <c r="B55" i="1"/>
  <c r="B54" i="1"/>
  <c r="A54" i="1"/>
  <c r="B53" i="1"/>
  <c r="B52" i="1"/>
  <c r="B51" i="1"/>
  <c r="B50" i="1"/>
  <c r="B49" i="1"/>
  <c r="A49" i="1"/>
  <c r="B48" i="1"/>
  <c r="B47" i="1"/>
  <c r="B46" i="1"/>
  <c r="B45" i="1"/>
  <c r="B44" i="1"/>
  <c r="A44" i="1"/>
  <c r="B43" i="1"/>
  <c r="B42" i="1"/>
  <c r="B41" i="1"/>
  <c r="B40" i="1"/>
  <c r="B39" i="1"/>
  <c r="A39" i="1"/>
  <c r="B38" i="1"/>
  <c r="B37" i="1"/>
  <c r="B36" i="1"/>
  <c r="B35" i="1"/>
  <c r="B34" i="1"/>
  <c r="A34" i="1"/>
  <c r="B33" i="1"/>
  <c r="B32" i="1"/>
  <c r="B31" i="1"/>
  <c r="B30" i="1"/>
  <c r="B29" i="1"/>
  <c r="A29" i="1"/>
  <c r="B28" i="1"/>
  <c r="B27" i="1"/>
  <c r="B26" i="1"/>
  <c r="B25" i="1"/>
  <c r="B24" i="1"/>
  <c r="A24" i="1"/>
  <c r="B23" i="1"/>
  <c r="B22" i="1"/>
  <c r="B21" i="1"/>
  <c r="B20" i="1"/>
  <c r="B19" i="1"/>
  <c r="A19" i="1"/>
  <c r="B18" i="1"/>
  <c r="B17" i="1"/>
  <c r="B16" i="1"/>
  <c r="B15" i="1"/>
  <c r="B14" i="1"/>
  <c r="A14" i="1"/>
  <c r="B13" i="1"/>
  <c r="B12" i="1"/>
  <c r="B11" i="1"/>
  <c r="B10" i="1"/>
  <c r="B9" i="1"/>
  <c r="A9" i="1"/>
  <c r="B8" i="1"/>
  <c r="B7" i="1"/>
  <c r="B6" i="1"/>
  <c r="B5" i="1"/>
  <c r="B4" i="1"/>
  <c r="A4" i="1"/>
</calcChain>
</file>

<file path=xl/sharedStrings.xml><?xml version="1.0" encoding="utf-8"?>
<sst xmlns="http://schemas.openxmlformats.org/spreadsheetml/2006/main" count="20" uniqueCount="17">
  <si>
    <t>Executing C:\Users\ggj\Documents\Zemax\MACROS\DEMOggjnew_3curvs_broad_pairs_10umpixel_PRISM.ZPL.</t>
  </si>
  <si>
    <t>here</t>
  </si>
  <si>
    <t>Min</t>
  </si>
  <si>
    <t>Max</t>
  </si>
  <si>
    <t>Executing C:\Users\ggj\Documents\Zemax\MACROS\DEMOggjnew_3curvs_broad_pairs_10umpixel_WSM.ZPL.</t>
  </si>
  <si>
    <t>(0,0)</t>
  </si>
  <si>
    <t>Point A</t>
  </si>
  <si>
    <t>Point D</t>
  </si>
  <si>
    <t>Point F</t>
  </si>
  <si>
    <t>Point I</t>
  </si>
  <si>
    <t>Point J</t>
  </si>
  <si>
    <t>Point N</t>
  </si>
  <si>
    <t>lambda/delta lambda</t>
  </si>
  <si>
    <t>min</t>
  </si>
  <si>
    <t>max</t>
  </si>
  <si>
    <t>lambda</t>
  </si>
  <si>
    <t>delta lambda/pix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</si>
</sst>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PRISM Dispersion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09449957583935E-2"/>
          <c:y val="3.8632041625004783E-2"/>
          <c:w val="0.87713893680860389"/>
          <c:h val="0.80846855276396834"/>
        </c:manualLayout>
      </c:layout>
      <c:lineChart>
        <c:grouping val="standard"/>
        <c:varyColors val="0"/>
        <c:ser>
          <c:idx val="0"/>
          <c:order val="0"/>
          <c:tx>
            <c:v>Central FOV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Prism!$A$4:$A$57</c:f>
              <c:numCache>
                <c:formatCode>General</c:formatCode>
                <c:ptCount val="54"/>
                <c:pt idx="0">
                  <c:v>750</c:v>
                </c:pt>
                <c:pt idx="5">
                  <c:v>850</c:v>
                </c:pt>
                <c:pt idx="10">
                  <c:v>950</c:v>
                </c:pt>
                <c:pt idx="15">
                  <c:v>1050</c:v>
                </c:pt>
                <c:pt idx="20">
                  <c:v>1150</c:v>
                </c:pt>
                <c:pt idx="25">
                  <c:v>1250</c:v>
                </c:pt>
                <c:pt idx="30">
                  <c:v>1350</c:v>
                </c:pt>
                <c:pt idx="35">
                  <c:v>1450</c:v>
                </c:pt>
                <c:pt idx="40">
                  <c:v>1550</c:v>
                </c:pt>
                <c:pt idx="45">
                  <c:v>1650</c:v>
                </c:pt>
                <c:pt idx="50">
                  <c:v>1750</c:v>
                </c:pt>
                <c:pt idx="53">
                  <c:v>1810</c:v>
                </c:pt>
              </c:numCache>
            </c:numRef>
          </c:cat>
          <c:val>
            <c:numRef>
              <c:f>Prism!$D$4:$D$57</c:f>
              <c:numCache>
                <c:formatCode>General</c:formatCode>
                <c:ptCount val="54"/>
                <c:pt idx="0">
                  <c:v>1.9583999999999999</c:v>
                </c:pt>
                <c:pt idx="1">
                  <c:v>2.1320999999999999</c:v>
                </c:pt>
                <c:pt idx="2">
                  <c:v>2.3058000000000001</c:v>
                </c:pt>
                <c:pt idx="3">
                  <c:v>2.4857</c:v>
                </c:pt>
                <c:pt idx="4">
                  <c:v>2.6713</c:v>
                </c:pt>
                <c:pt idx="5">
                  <c:v>2.8622000000000001</c:v>
                </c:pt>
                <c:pt idx="6">
                  <c:v>3.0581999999999998</c:v>
                </c:pt>
                <c:pt idx="7">
                  <c:v>3.2587000000000002</c:v>
                </c:pt>
                <c:pt idx="8">
                  <c:v>3.4632000000000001</c:v>
                </c:pt>
                <c:pt idx="9">
                  <c:v>3.6711999999999998</c:v>
                </c:pt>
                <c:pt idx="10">
                  <c:v>3.8822000000000001</c:v>
                </c:pt>
                <c:pt idx="11">
                  <c:v>4.0955000000000004</c:v>
                </c:pt>
                <c:pt idx="12">
                  <c:v>4.3106999999999998</c:v>
                </c:pt>
                <c:pt idx="13">
                  <c:v>4.5270000000000001</c:v>
                </c:pt>
                <c:pt idx="14">
                  <c:v>4.7438000000000002</c:v>
                </c:pt>
                <c:pt idx="15">
                  <c:v>4.9604999999999997</c:v>
                </c:pt>
                <c:pt idx="16">
                  <c:v>5.1764999999999999</c:v>
                </c:pt>
                <c:pt idx="17">
                  <c:v>5.3912000000000004</c:v>
                </c:pt>
                <c:pt idx="18">
                  <c:v>5.6039000000000003</c:v>
                </c:pt>
                <c:pt idx="19">
                  <c:v>5.8140000000000001</c:v>
                </c:pt>
                <c:pt idx="20">
                  <c:v>6.0209999999999999</c:v>
                </c:pt>
                <c:pt idx="21">
                  <c:v>6.2241999999999997</c:v>
                </c:pt>
                <c:pt idx="22">
                  <c:v>6.4231999999999996</c:v>
                </c:pt>
                <c:pt idx="23">
                  <c:v>6.6174999999999997</c:v>
                </c:pt>
                <c:pt idx="24">
                  <c:v>6.8064999999999998</c:v>
                </c:pt>
                <c:pt idx="25">
                  <c:v>6.9898999999999996</c:v>
                </c:pt>
                <c:pt idx="26">
                  <c:v>7.1673</c:v>
                </c:pt>
                <c:pt idx="27">
                  <c:v>7.3383000000000003</c:v>
                </c:pt>
                <c:pt idx="28">
                  <c:v>7.5026000000000002</c:v>
                </c:pt>
                <c:pt idx="29">
                  <c:v>7.6600999999999999</c:v>
                </c:pt>
                <c:pt idx="30">
                  <c:v>7.8102999999999998</c:v>
                </c:pt>
                <c:pt idx="31">
                  <c:v>7.9531999999999998</c:v>
                </c:pt>
                <c:pt idx="32">
                  <c:v>8.0886999999999993</c:v>
                </c:pt>
                <c:pt idx="33">
                  <c:v>8.2165999999999997</c:v>
                </c:pt>
                <c:pt idx="34">
                  <c:v>8.3369</c:v>
                </c:pt>
                <c:pt idx="35">
                  <c:v>8.4496000000000002</c:v>
                </c:pt>
                <c:pt idx="36">
                  <c:v>8.5547000000000004</c:v>
                </c:pt>
                <c:pt idx="37">
                  <c:v>8.6521000000000008</c:v>
                </c:pt>
                <c:pt idx="38">
                  <c:v>8.7421000000000006</c:v>
                </c:pt>
                <c:pt idx="39">
                  <c:v>8.8247</c:v>
                </c:pt>
                <c:pt idx="40">
                  <c:v>8.9</c:v>
                </c:pt>
                <c:pt idx="41">
                  <c:v>8.9680999999999997</c:v>
                </c:pt>
                <c:pt idx="42">
                  <c:v>9.0292999999999992</c:v>
                </c:pt>
                <c:pt idx="43">
                  <c:v>9.0837000000000003</c:v>
                </c:pt>
                <c:pt idx="44">
                  <c:v>9.1315000000000008</c:v>
                </c:pt>
                <c:pt idx="45">
                  <c:v>9.1729000000000003</c:v>
                </c:pt>
                <c:pt idx="46">
                  <c:v>9.2081</c:v>
                </c:pt>
                <c:pt idx="47">
                  <c:v>9.2373999999999992</c:v>
                </c:pt>
                <c:pt idx="48">
                  <c:v>9.2608999999999995</c:v>
                </c:pt>
                <c:pt idx="49">
                  <c:v>9.2789000000000001</c:v>
                </c:pt>
                <c:pt idx="50">
                  <c:v>9.2917000000000005</c:v>
                </c:pt>
                <c:pt idx="51">
                  <c:v>9.2994000000000003</c:v>
                </c:pt>
                <c:pt idx="52">
                  <c:v>9.3021999999999991</c:v>
                </c:pt>
                <c:pt idx="53">
                  <c:v>9.3004999999999995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5-5047-8A8D-743502956D8E}"/>
            </c:ext>
          </c:extLst>
        </c:ser>
        <c:ser>
          <c:idx val="3"/>
          <c:order val="1"/>
          <c:tx>
            <c:v>Point A</c:v>
          </c:tx>
          <c:val>
            <c:numRef>
              <c:f>Prism!$P$4:$P$57</c:f>
              <c:numCache>
                <c:formatCode>General</c:formatCode>
                <c:ptCount val="54"/>
                <c:pt idx="0">
                  <c:v>1.8277000000000001</c:v>
                </c:pt>
                <c:pt idx="1">
                  <c:v>1.9898</c:v>
                </c:pt>
                <c:pt idx="2">
                  <c:v>2.1518000000000002</c:v>
                </c:pt>
                <c:pt idx="3">
                  <c:v>2.3195999999999999</c:v>
                </c:pt>
                <c:pt idx="4">
                  <c:v>2.4927999999999999</c:v>
                </c:pt>
                <c:pt idx="5">
                  <c:v>2.6709000000000001</c:v>
                </c:pt>
                <c:pt idx="6">
                  <c:v>2.8538000000000001</c:v>
                </c:pt>
                <c:pt idx="7">
                  <c:v>3.0407999999999999</c:v>
                </c:pt>
                <c:pt idx="8">
                  <c:v>3.2317</c:v>
                </c:pt>
                <c:pt idx="9">
                  <c:v>3.4258000000000002</c:v>
                </c:pt>
                <c:pt idx="10">
                  <c:v>3.6225999999999998</c:v>
                </c:pt>
                <c:pt idx="11">
                  <c:v>3.8216999999999999</c:v>
                </c:pt>
                <c:pt idx="12">
                  <c:v>4.0225</c:v>
                </c:pt>
                <c:pt idx="13">
                  <c:v>4.2243000000000004</c:v>
                </c:pt>
                <c:pt idx="14">
                  <c:v>4.4267000000000003</c:v>
                </c:pt>
                <c:pt idx="15">
                  <c:v>4.6289999999999996</c:v>
                </c:pt>
                <c:pt idx="16">
                  <c:v>4.8305999999999996</c:v>
                </c:pt>
                <c:pt idx="17">
                  <c:v>5.0308999999999999</c:v>
                </c:pt>
                <c:pt idx="18">
                  <c:v>5.2294999999999998</c:v>
                </c:pt>
                <c:pt idx="19">
                  <c:v>5.4256000000000002</c:v>
                </c:pt>
                <c:pt idx="20">
                  <c:v>5.6188000000000002</c:v>
                </c:pt>
                <c:pt idx="21">
                  <c:v>5.8085000000000004</c:v>
                </c:pt>
                <c:pt idx="22">
                  <c:v>5.9943</c:v>
                </c:pt>
                <c:pt idx="23">
                  <c:v>6.1756000000000002</c:v>
                </c:pt>
                <c:pt idx="24">
                  <c:v>6.3521000000000001</c:v>
                </c:pt>
                <c:pt idx="25">
                  <c:v>6.5233999999999996</c:v>
                </c:pt>
                <c:pt idx="26">
                  <c:v>6.6890000000000001</c:v>
                </c:pt>
                <c:pt idx="27">
                  <c:v>6.8487</c:v>
                </c:pt>
                <c:pt idx="28">
                  <c:v>7.0022000000000002</c:v>
                </c:pt>
                <c:pt idx="29">
                  <c:v>7.1490999999999998</c:v>
                </c:pt>
                <c:pt idx="30">
                  <c:v>7.2895000000000003</c:v>
                </c:pt>
                <c:pt idx="31">
                  <c:v>7.423</c:v>
                </c:pt>
                <c:pt idx="32">
                  <c:v>7.5495000000000001</c:v>
                </c:pt>
                <c:pt idx="33">
                  <c:v>7.6689999999999996</c:v>
                </c:pt>
                <c:pt idx="34">
                  <c:v>7.7813999999999997</c:v>
                </c:pt>
                <c:pt idx="35">
                  <c:v>7.8865999999999996</c:v>
                </c:pt>
                <c:pt idx="36">
                  <c:v>7.9847999999999999</c:v>
                </c:pt>
                <c:pt idx="37">
                  <c:v>8.0757999999999992</c:v>
                </c:pt>
                <c:pt idx="38">
                  <c:v>8.1599000000000004</c:v>
                </c:pt>
                <c:pt idx="39">
                  <c:v>8.2370999999999999</c:v>
                </c:pt>
                <c:pt idx="40">
                  <c:v>8.3073999999999995</c:v>
                </c:pt>
                <c:pt idx="41">
                  <c:v>8.3711000000000002</c:v>
                </c:pt>
                <c:pt idx="42">
                  <c:v>8.4283000000000001</c:v>
                </c:pt>
                <c:pt idx="43">
                  <c:v>8.4792000000000005</c:v>
                </c:pt>
                <c:pt idx="44">
                  <c:v>8.5237999999999996</c:v>
                </c:pt>
                <c:pt idx="45">
                  <c:v>8.5625</c:v>
                </c:pt>
                <c:pt idx="46">
                  <c:v>8.5954999999999995</c:v>
                </c:pt>
                <c:pt idx="47">
                  <c:v>8.6227999999999998</c:v>
                </c:pt>
                <c:pt idx="48">
                  <c:v>8.6448</c:v>
                </c:pt>
                <c:pt idx="49">
                  <c:v>8.6616999999999997</c:v>
                </c:pt>
                <c:pt idx="50">
                  <c:v>8.6736000000000004</c:v>
                </c:pt>
                <c:pt idx="51">
                  <c:v>8.6807999999999996</c:v>
                </c:pt>
                <c:pt idx="52">
                  <c:v>8.6836000000000002</c:v>
                </c:pt>
                <c:pt idx="53">
                  <c:v>8.6820000000000004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5-5047-8A8D-743502956D8E}"/>
            </c:ext>
          </c:extLst>
        </c:ser>
        <c:ser>
          <c:idx val="1"/>
          <c:order val="2"/>
          <c:tx>
            <c:v>Point D</c:v>
          </c:tx>
          <c:marker>
            <c:symbol val="square"/>
            <c:size val="4"/>
          </c:marker>
          <c:val>
            <c:numRef>
              <c:f>Prism!$S$4:$S$57</c:f>
              <c:numCache>
                <c:formatCode>General</c:formatCode>
                <c:ptCount val="54"/>
                <c:pt idx="0">
                  <c:v>1.8219000000000001</c:v>
                </c:pt>
                <c:pt idx="1">
                  <c:v>1.9835</c:v>
                </c:pt>
                <c:pt idx="2">
                  <c:v>2.1450999999999998</c:v>
                </c:pt>
                <c:pt idx="3">
                  <c:v>2.3123999999999998</c:v>
                </c:pt>
                <c:pt idx="4">
                  <c:v>2.4849999999999999</c:v>
                </c:pt>
                <c:pt idx="5">
                  <c:v>2.6627000000000001</c:v>
                </c:pt>
                <c:pt idx="6">
                  <c:v>2.8450000000000002</c:v>
                </c:pt>
                <c:pt idx="7">
                  <c:v>3.0314999999999999</c:v>
                </c:pt>
                <c:pt idx="8">
                  <c:v>3.2218</c:v>
                </c:pt>
                <c:pt idx="9">
                  <c:v>3.4152999999999998</c:v>
                </c:pt>
                <c:pt idx="10">
                  <c:v>3.6116000000000001</c:v>
                </c:pt>
                <c:pt idx="11">
                  <c:v>3.8102</c:v>
                </c:pt>
                <c:pt idx="12">
                  <c:v>4.0103999999999997</c:v>
                </c:pt>
                <c:pt idx="13">
                  <c:v>4.2117000000000004</c:v>
                </c:pt>
                <c:pt idx="14">
                  <c:v>4.4135</c:v>
                </c:pt>
                <c:pt idx="15">
                  <c:v>4.6151999999999997</c:v>
                </c:pt>
                <c:pt idx="16">
                  <c:v>4.8163</c:v>
                </c:pt>
                <c:pt idx="17">
                  <c:v>5.0160999999999998</c:v>
                </c:pt>
                <c:pt idx="18">
                  <c:v>5.2141000000000002</c:v>
                </c:pt>
                <c:pt idx="19">
                  <c:v>5.4097</c:v>
                </c:pt>
                <c:pt idx="20">
                  <c:v>5.6024000000000003</c:v>
                </c:pt>
                <c:pt idx="21">
                  <c:v>5.7916999999999996</c:v>
                </c:pt>
                <c:pt idx="22">
                  <c:v>5.9770000000000003</c:v>
                </c:pt>
                <c:pt idx="23">
                  <c:v>6.1578999999999997</c:v>
                </c:pt>
                <c:pt idx="24">
                  <c:v>6.3339999999999996</c:v>
                </c:pt>
                <c:pt idx="25">
                  <c:v>6.5048000000000004</c:v>
                </c:pt>
                <c:pt idx="26">
                  <c:v>6.6700999999999997</c:v>
                </c:pt>
                <c:pt idx="27">
                  <c:v>6.8293999999999997</c:v>
                </c:pt>
                <c:pt idx="28">
                  <c:v>6.9824999999999999</c:v>
                </c:pt>
                <c:pt idx="29">
                  <c:v>7.1292</c:v>
                </c:pt>
                <c:pt idx="30">
                  <c:v>7.2691999999999997</c:v>
                </c:pt>
                <c:pt idx="31">
                  <c:v>7.4024000000000001</c:v>
                </c:pt>
                <c:pt idx="32">
                  <c:v>7.5286999999999997</c:v>
                </c:pt>
                <c:pt idx="33">
                  <c:v>7.6479999999999997</c:v>
                </c:pt>
                <c:pt idx="34">
                  <c:v>7.7601000000000004</c:v>
                </c:pt>
                <c:pt idx="35">
                  <c:v>7.8651999999999997</c:v>
                </c:pt>
                <c:pt idx="36">
                  <c:v>7.9630999999999998</c:v>
                </c:pt>
                <c:pt idx="37">
                  <c:v>8.0540000000000003</c:v>
                </c:pt>
                <c:pt idx="38">
                  <c:v>8.1379999999999999</c:v>
                </c:pt>
                <c:pt idx="39">
                  <c:v>8.2149999999999999</c:v>
                </c:pt>
                <c:pt idx="40">
                  <c:v>8.2851999999999997</c:v>
                </c:pt>
                <c:pt idx="41">
                  <c:v>8.3488000000000007</c:v>
                </c:pt>
                <c:pt idx="42">
                  <c:v>8.4059000000000008</c:v>
                </c:pt>
                <c:pt idx="43">
                  <c:v>8.4566999999999997</c:v>
                </c:pt>
                <c:pt idx="44">
                  <c:v>8.5014000000000003</c:v>
                </c:pt>
                <c:pt idx="45">
                  <c:v>8.5399999999999991</c:v>
                </c:pt>
                <c:pt idx="46">
                  <c:v>8.5729000000000006</c:v>
                </c:pt>
                <c:pt idx="47">
                  <c:v>8.6003000000000007</c:v>
                </c:pt>
                <c:pt idx="48">
                  <c:v>8.6222999999999992</c:v>
                </c:pt>
                <c:pt idx="49">
                  <c:v>8.6390999999999991</c:v>
                </c:pt>
                <c:pt idx="50">
                  <c:v>8.6510999999999996</c:v>
                </c:pt>
                <c:pt idx="51">
                  <c:v>8.6583000000000006</c:v>
                </c:pt>
                <c:pt idx="52">
                  <c:v>8.6610999999999994</c:v>
                </c:pt>
                <c:pt idx="53">
                  <c:v>8.6595999999999993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5-5047-8A8D-743502956D8E}"/>
            </c:ext>
          </c:extLst>
        </c:ser>
        <c:ser>
          <c:idx val="2"/>
          <c:order val="3"/>
          <c:tx>
            <c:v>Point F</c:v>
          </c:tx>
          <c:marker>
            <c:symbol val="triangle"/>
            <c:size val="3"/>
          </c:marker>
          <c:val>
            <c:numRef>
              <c:f>Prism!$V$4:$V$57</c:f>
              <c:numCache>
                <c:formatCode>General</c:formatCode>
                <c:ptCount val="54"/>
                <c:pt idx="0">
                  <c:v>1.8283</c:v>
                </c:pt>
                <c:pt idx="1">
                  <c:v>1.9904999999999999</c:v>
                </c:pt>
                <c:pt idx="2">
                  <c:v>2.1526999999999998</c:v>
                </c:pt>
                <c:pt idx="3">
                  <c:v>2.3206000000000002</c:v>
                </c:pt>
                <c:pt idx="4">
                  <c:v>2.4939</c:v>
                </c:pt>
                <c:pt idx="5">
                  <c:v>2.6722000000000001</c:v>
                </c:pt>
                <c:pt idx="6">
                  <c:v>2.8552</c:v>
                </c:pt>
                <c:pt idx="7">
                  <c:v>3.0425</c:v>
                </c:pt>
                <c:pt idx="8">
                  <c:v>3.2334999999999998</c:v>
                </c:pt>
                <c:pt idx="9">
                  <c:v>3.4278</c:v>
                </c:pt>
                <c:pt idx="10">
                  <c:v>3.6248</c:v>
                </c:pt>
                <c:pt idx="11">
                  <c:v>3.8241000000000001</c:v>
                </c:pt>
                <c:pt idx="12">
                  <c:v>4.0251000000000001</c:v>
                </c:pt>
                <c:pt idx="13">
                  <c:v>4.2271999999999998</c:v>
                </c:pt>
                <c:pt idx="14">
                  <c:v>4.4298000000000002</c:v>
                </c:pt>
                <c:pt idx="15">
                  <c:v>4.6323999999999996</c:v>
                </c:pt>
                <c:pt idx="16">
                  <c:v>4.8342999999999998</c:v>
                </c:pt>
                <c:pt idx="17">
                  <c:v>5.0349000000000004</c:v>
                </c:pt>
                <c:pt idx="18">
                  <c:v>5.2337999999999996</c:v>
                </c:pt>
                <c:pt idx="19">
                  <c:v>5.4302000000000001</c:v>
                </c:pt>
                <c:pt idx="20">
                  <c:v>5.6237000000000004</c:v>
                </c:pt>
                <c:pt idx="21">
                  <c:v>5.8137999999999996</c:v>
                </c:pt>
                <c:pt idx="22">
                  <c:v>5.9999000000000002</c:v>
                </c:pt>
                <c:pt idx="23">
                  <c:v>6.1816000000000004</c:v>
                </c:pt>
                <c:pt idx="24">
                  <c:v>6.3585000000000003</c:v>
                </c:pt>
                <c:pt idx="25">
                  <c:v>6.53</c:v>
                </c:pt>
                <c:pt idx="26">
                  <c:v>6.6959999999999997</c:v>
                </c:pt>
                <c:pt idx="27">
                  <c:v>6.8560999999999996</c:v>
                </c:pt>
                <c:pt idx="28">
                  <c:v>7.0099</c:v>
                </c:pt>
                <c:pt idx="29">
                  <c:v>7.1571999999999996</c:v>
                </c:pt>
                <c:pt idx="30">
                  <c:v>7.2979000000000003</c:v>
                </c:pt>
                <c:pt idx="31">
                  <c:v>7.4317000000000002</c:v>
                </c:pt>
                <c:pt idx="32">
                  <c:v>7.5586000000000002</c:v>
                </c:pt>
                <c:pt idx="33">
                  <c:v>7.6783999999999999</c:v>
                </c:pt>
                <c:pt idx="34">
                  <c:v>7.7911000000000001</c:v>
                </c:pt>
                <c:pt idx="35">
                  <c:v>7.8967000000000001</c:v>
                </c:pt>
                <c:pt idx="36">
                  <c:v>7.9951999999999996</c:v>
                </c:pt>
                <c:pt idx="37">
                  <c:v>8.0864999999999991</c:v>
                </c:pt>
                <c:pt idx="38">
                  <c:v>8.1708999999999996</c:v>
                </c:pt>
                <c:pt idx="39">
                  <c:v>8.2483000000000004</c:v>
                </c:pt>
                <c:pt idx="40">
                  <c:v>8.3188999999999993</c:v>
                </c:pt>
                <c:pt idx="41">
                  <c:v>8.3828999999999994</c:v>
                </c:pt>
                <c:pt idx="42">
                  <c:v>8.4403000000000006</c:v>
                </c:pt>
                <c:pt idx="43">
                  <c:v>8.4913000000000007</c:v>
                </c:pt>
                <c:pt idx="44">
                  <c:v>8.5361999999999991</c:v>
                </c:pt>
                <c:pt idx="45">
                  <c:v>8.5751000000000008</c:v>
                </c:pt>
                <c:pt idx="46">
                  <c:v>8.6082000000000001</c:v>
                </c:pt>
                <c:pt idx="47">
                  <c:v>8.6357999999999997</c:v>
                </c:pt>
                <c:pt idx="48">
                  <c:v>8.6578999999999997</c:v>
                </c:pt>
                <c:pt idx="49">
                  <c:v>8.6748999999999992</c:v>
                </c:pt>
                <c:pt idx="50">
                  <c:v>8.6869999999999994</c:v>
                </c:pt>
                <c:pt idx="51">
                  <c:v>8.6943000000000001</c:v>
                </c:pt>
                <c:pt idx="52">
                  <c:v>8.6971000000000007</c:v>
                </c:pt>
                <c:pt idx="53">
                  <c:v>8.6956000000000007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5-5047-8A8D-743502956D8E}"/>
            </c:ext>
          </c:extLst>
        </c:ser>
        <c:ser>
          <c:idx val="4"/>
          <c:order val="4"/>
          <c:tx>
            <c:v>Point I</c:v>
          </c:tx>
          <c:marker>
            <c:symbol val="star"/>
            <c:size val="5"/>
          </c:marker>
          <c:val>
            <c:numRef>
              <c:f>Prism!$Y$4:$Y$57</c:f>
              <c:numCache>
                <c:formatCode>General</c:formatCode>
                <c:ptCount val="54"/>
                <c:pt idx="0">
                  <c:v>1.9599</c:v>
                </c:pt>
                <c:pt idx="1">
                  <c:v>2.1339000000000001</c:v>
                </c:pt>
                <c:pt idx="2">
                  <c:v>2.3077999999999999</c:v>
                </c:pt>
                <c:pt idx="3">
                  <c:v>2.4878999999999998</c:v>
                </c:pt>
                <c:pt idx="4">
                  <c:v>2.6738</c:v>
                </c:pt>
                <c:pt idx="5">
                  <c:v>2.8651</c:v>
                </c:pt>
                <c:pt idx="6">
                  <c:v>3.0613999999999999</c:v>
                </c:pt>
                <c:pt idx="7">
                  <c:v>3.2622</c:v>
                </c:pt>
                <c:pt idx="8">
                  <c:v>3.4670999999999998</c:v>
                </c:pt>
                <c:pt idx="9">
                  <c:v>3.6755</c:v>
                </c:pt>
                <c:pt idx="10">
                  <c:v>3.8868999999999998</c:v>
                </c:pt>
                <c:pt idx="11">
                  <c:v>4.1007999999999996</c:v>
                </c:pt>
                <c:pt idx="12">
                  <c:v>4.3163999999999998</c:v>
                </c:pt>
                <c:pt idx="13">
                  <c:v>4.5331000000000001</c:v>
                </c:pt>
                <c:pt idx="14">
                  <c:v>4.7504999999999997</c:v>
                </c:pt>
                <c:pt idx="15">
                  <c:v>4.9678000000000004</c:v>
                </c:pt>
                <c:pt idx="16">
                  <c:v>5.1844000000000001</c:v>
                </c:pt>
                <c:pt idx="17">
                  <c:v>5.3996000000000004</c:v>
                </c:pt>
                <c:pt idx="18">
                  <c:v>5.6128999999999998</c:v>
                </c:pt>
                <c:pt idx="19">
                  <c:v>5.8235999999999999</c:v>
                </c:pt>
                <c:pt idx="20">
                  <c:v>6.0312000000000001</c:v>
                </c:pt>
                <c:pt idx="21">
                  <c:v>6.2351000000000001</c:v>
                </c:pt>
                <c:pt idx="22">
                  <c:v>6.4347000000000003</c:v>
                </c:pt>
                <c:pt idx="23">
                  <c:v>6.6295999999999999</c:v>
                </c:pt>
                <c:pt idx="24">
                  <c:v>6.8193999999999999</c:v>
                </c:pt>
                <c:pt idx="25">
                  <c:v>7.0034000000000001</c:v>
                </c:pt>
                <c:pt idx="26">
                  <c:v>7.1814999999999998</c:v>
                </c:pt>
                <c:pt idx="27">
                  <c:v>7.3532000000000002</c:v>
                </c:pt>
                <c:pt idx="28">
                  <c:v>7.5182000000000002</c:v>
                </c:pt>
                <c:pt idx="29">
                  <c:v>7.6761999999999997</c:v>
                </c:pt>
                <c:pt idx="30">
                  <c:v>7.8270999999999997</c:v>
                </c:pt>
                <c:pt idx="31">
                  <c:v>7.9706999999999999</c:v>
                </c:pt>
                <c:pt idx="32">
                  <c:v>8.1067999999999998</c:v>
                </c:pt>
                <c:pt idx="33">
                  <c:v>8.2353000000000005</c:v>
                </c:pt>
                <c:pt idx="34">
                  <c:v>8.3562999999999992</c:v>
                </c:pt>
                <c:pt idx="35">
                  <c:v>8.4695</c:v>
                </c:pt>
                <c:pt idx="36">
                  <c:v>8.5751000000000008</c:v>
                </c:pt>
                <c:pt idx="37">
                  <c:v>8.6730999999999998</c:v>
                </c:pt>
                <c:pt idx="38">
                  <c:v>8.7636000000000003</c:v>
                </c:pt>
                <c:pt idx="39">
                  <c:v>8.8467000000000002</c:v>
                </c:pt>
                <c:pt idx="40">
                  <c:v>8.9224999999999994</c:v>
                </c:pt>
                <c:pt idx="41">
                  <c:v>8.9910999999999994</c:v>
                </c:pt>
                <c:pt idx="42">
                  <c:v>9.0526999999999997</c:v>
                </c:pt>
                <c:pt idx="43">
                  <c:v>9.1074999999999999</c:v>
                </c:pt>
                <c:pt idx="44">
                  <c:v>9.1555999999999997</c:v>
                </c:pt>
                <c:pt idx="45">
                  <c:v>9.1974</c:v>
                </c:pt>
                <c:pt idx="46">
                  <c:v>9.2329000000000008</c:v>
                </c:pt>
                <c:pt idx="47">
                  <c:v>9.2624999999999993</c:v>
                </c:pt>
                <c:pt idx="48">
                  <c:v>9.2863000000000007</c:v>
                </c:pt>
                <c:pt idx="49">
                  <c:v>9.3045000000000009</c:v>
                </c:pt>
                <c:pt idx="50">
                  <c:v>9.3175000000000008</c:v>
                </c:pt>
                <c:pt idx="51">
                  <c:v>9.3254000000000001</c:v>
                </c:pt>
                <c:pt idx="52">
                  <c:v>9.3284000000000002</c:v>
                </c:pt>
                <c:pt idx="53">
                  <c:v>9.3269000000000002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5-5047-8A8D-743502956D8E}"/>
            </c:ext>
          </c:extLst>
        </c:ser>
        <c:ser>
          <c:idx val="5"/>
          <c:order val="5"/>
          <c:tx>
            <c:v>Point J</c:v>
          </c:tx>
          <c:marker>
            <c:symbol val="circle"/>
            <c:size val="4"/>
          </c:marker>
          <c:val>
            <c:numRef>
              <c:f>Prism!$AB$4:$AB$57</c:f>
              <c:numCache>
                <c:formatCode>General</c:formatCode>
                <c:ptCount val="54"/>
                <c:pt idx="0">
                  <c:v>1.9859</c:v>
                </c:pt>
                <c:pt idx="1">
                  <c:v>2.1621999999999999</c:v>
                </c:pt>
                <c:pt idx="2">
                  <c:v>2.3384</c:v>
                </c:pt>
                <c:pt idx="3">
                  <c:v>2.5207999999999999</c:v>
                </c:pt>
                <c:pt idx="4">
                  <c:v>2.7090999999999998</c:v>
                </c:pt>
                <c:pt idx="5">
                  <c:v>2.9028999999999998</c:v>
                </c:pt>
                <c:pt idx="6">
                  <c:v>3.1017999999999999</c:v>
                </c:pt>
                <c:pt idx="7">
                  <c:v>3.3052000000000001</c:v>
                </c:pt>
                <c:pt idx="8">
                  <c:v>3.5127999999999999</c:v>
                </c:pt>
                <c:pt idx="9">
                  <c:v>3.7239</c:v>
                </c:pt>
                <c:pt idx="10">
                  <c:v>3.9380000000000002</c:v>
                </c:pt>
                <c:pt idx="11">
                  <c:v>4.1546000000000003</c:v>
                </c:pt>
                <c:pt idx="12">
                  <c:v>4.3728999999999996</c:v>
                </c:pt>
                <c:pt idx="13">
                  <c:v>4.5925000000000002</c:v>
                </c:pt>
                <c:pt idx="14">
                  <c:v>4.8125999999999998</c:v>
                </c:pt>
                <c:pt idx="15">
                  <c:v>5.0326000000000004</c:v>
                </c:pt>
                <c:pt idx="16">
                  <c:v>5.2519</c:v>
                </c:pt>
                <c:pt idx="17">
                  <c:v>5.4699</c:v>
                </c:pt>
                <c:pt idx="18">
                  <c:v>5.6859000000000002</c:v>
                </c:pt>
                <c:pt idx="19">
                  <c:v>5.8992000000000004</c:v>
                </c:pt>
                <c:pt idx="20">
                  <c:v>6.1093999999999999</c:v>
                </c:pt>
                <c:pt idx="21">
                  <c:v>6.3158000000000003</c:v>
                </c:pt>
                <c:pt idx="22">
                  <c:v>6.5179</c:v>
                </c:pt>
                <c:pt idx="23">
                  <c:v>6.7152000000000003</c:v>
                </c:pt>
                <c:pt idx="24">
                  <c:v>6.9073000000000002</c:v>
                </c:pt>
                <c:pt idx="25">
                  <c:v>7.0936000000000003</c:v>
                </c:pt>
                <c:pt idx="26">
                  <c:v>7.2737999999999996</c:v>
                </c:pt>
                <c:pt idx="27">
                  <c:v>7.4476000000000004</c:v>
                </c:pt>
                <c:pt idx="28">
                  <c:v>7.6144999999999996</c:v>
                </c:pt>
                <c:pt idx="29">
                  <c:v>7.7744999999999997</c:v>
                </c:pt>
                <c:pt idx="30">
                  <c:v>7.9272</c:v>
                </c:pt>
                <c:pt idx="31">
                  <c:v>8.0724999999999998</c:v>
                </c:pt>
                <c:pt idx="32">
                  <c:v>8.2102000000000004</c:v>
                </c:pt>
                <c:pt idx="33">
                  <c:v>8.3401999999999994</c:v>
                </c:pt>
                <c:pt idx="34">
                  <c:v>8.4626000000000001</c:v>
                </c:pt>
                <c:pt idx="35">
                  <c:v>8.5770999999999997</c:v>
                </c:pt>
                <c:pt idx="36">
                  <c:v>8.6839999999999993</c:v>
                </c:pt>
                <c:pt idx="37">
                  <c:v>8.7830999999999992</c:v>
                </c:pt>
                <c:pt idx="38">
                  <c:v>8.8745999999999992</c:v>
                </c:pt>
                <c:pt idx="39">
                  <c:v>8.9586000000000006</c:v>
                </c:pt>
                <c:pt idx="40">
                  <c:v>9.0351999999999997</c:v>
                </c:pt>
                <c:pt idx="41">
                  <c:v>9.1045999999999996</c:v>
                </c:pt>
                <c:pt idx="42">
                  <c:v>9.1669</c:v>
                </c:pt>
                <c:pt idx="43">
                  <c:v>9.2223000000000006</c:v>
                </c:pt>
                <c:pt idx="44">
                  <c:v>9.2708999999999993</c:v>
                </c:pt>
                <c:pt idx="45">
                  <c:v>9.3131000000000004</c:v>
                </c:pt>
                <c:pt idx="46">
                  <c:v>9.3490000000000002</c:v>
                </c:pt>
                <c:pt idx="47">
                  <c:v>9.3788</c:v>
                </c:pt>
                <c:pt idx="48">
                  <c:v>9.4029000000000007</c:v>
                </c:pt>
                <c:pt idx="49">
                  <c:v>9.4213000000000005</c:v>
                </c:pt>
                <c:pt idx="50">
                  <c:v>9.4343000000000004</c:v>
                </c:pt>
                <c:pt idx="51">
                  <c:v>9.4421999999999997</c:v>
                </c:pt>
                <c:pt idx="52">
                  <c:v>9.4452999999999996</c:v>
                </c:pt>
                <c:pt idx="53">
                  <c:v>9.4436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5-5047-8A8D-743502956D8E}"/>
            </c:ext>
          </c:extLst>
        </c:ser>
        <c:ser>
          <c:idx val="6"/>
          <c:order val="6"/>
          <c:tx>
            <c:v>Point N</c:v>
          </c:tx>
          <c:marker>
            <c:symbol val="plus"/>
            <c:size val="6"/>
          </c:marker>
          <c:val>
            <c:numRef>
              <c:f>Prism!$AE$4:$AE$57</c:f>
              <c:numCache>
                <c:formatCode>General</c:formatCode>
                <c:ptCount val="54"/>
                <c:pt idx="0">
                  <c:v>1.9884999999999999</c:v>
                </c:pt>
                <c:pt idx="1">
                  <c:v>2.1648999999999998</c:v>
                </c:pt>
                <c:pt idx="2">
                  <c:v>2.3412999999999999</c:v>
                </c:pt>
                <c:pt idx="3">
                  <c:v>2.524</c:v>
                </c:pt>
                <c:pt idx="4">
                  <c:v>2.7124000000000001</c:v>
                </c:pt>
                <c:pt idx="5">
                  <c:v>2.9064000000000001</c:v>
                </c:pt>
                <c:pt idx="6">
                  <c:v>3.1053999999999999</c:v>
                </c:pt>
                <c:pt idx="7">
                  <c:v>3.3090000000000002</c:v>
                </c:pt>
                <c:pt idx="8">
                  <c:v>3.5167000000000002</c:v>
                </c:pt>
                <c:pt idx="9">
                  <c:v>3.7280000000000002</c:v>
                </c:pt>
                <c:pt idx="10">
                  <c:v>3.9422999999999999</c:v>
                </c:pt>
                <c:pt idx="11">
                  <c:v>4.1589</c:v>
                </c:pt>
                <c:pt idx="12">
                  <c:v>4.3773999999999997</c:v>
                </c:pt>
                <c:pt idx="13">
                  <c:v>4.5971000000000002</c:v>
                </c:pt>
                <c:pt idx="14">
                  <c:v>4.8173000000000004</c:v>
                </c:pt>
                <c:pt idx="15">
                  <c:v>5.0374999999999996</c:v>
                </c:pt>
                <c:pt idx="16">
                  <c:v>5.2568999999999999</c:v>
                </c:pt>
                <c:pt idx="17">
                  <c:v>5.4748999999999999</c:v>
                </c:pt>
                <c:pt idx="18">
                  <c:v>5.6909000000000001</c:v>
                </c:pt>
                <c:pt idx="19">
                  <c:v>5.9043000000000001</c:v>
                </c:pt>
                <c:pt idx="20">
                  <c:v>6.1146000000000003</c:v>
                </c:pt>
                <c:pt idx="21">
                  <c:v>6.3209999999999997</c:v>
                </c:pt>
                <c:pt idx="22">
                  <c:v>6.5231000000000003</c:v>
                </c:pt>
                <c:pt idx="23">
                  <c:v>6.7203999999999997</c:v>
                </c:pt>
                <c:pt idx="24">
                  <c:v>6.9124999999999996</c:v>
                </c:pt>
                <c:pt idx="25">
                  <c:v>7.0987</c:v>
                </c:pt>
                <c:pt idx="26">
                  <c:v>7.2789000000000001</c:v>
                </c:pt>
                <c:pt idx="27">
                  <c:v>7.4526000000000003</c:v>
                </c:pt>
                <c:pt idx="28">
                  <c:v>7.6196000000000002</c:v>
                </c:pt>
                <c:pt idx="29">
                  <c:v>7.7794999999999996</c:v>
                </c:pt>
                <c:pt idx="30">
                  <c:v>7.9321000000000002</c:v>
                </c:pt>
                <c:pt idx="31">
                  <c:v>8.0772999999999993</c:v>
                </c:pt>
                <c:pt idx="32">
                  <c:v>8.2149000000000001</c:v>
                </c:pt>
                <c:pt idx="33">
                  <c:v>8.3449000000000009</c:v>
                </c:pt>
                <c:pt idx="34">
                  <c:v>8.4671000000000003</c:v>
                </c:pt>
                <c:pt idx="35">
                  <c:v>8.5815000000000001</c:v>
                </c:pt>
                <c:pt idx="36">
                  <c:v>8.6882999999999999</c:v>
                </c:pt>
                <c:pt idx="37">
                  <c:v>8.7873000000000001</c:v>
                </c:pt>
                <c:pt idx="38">
                  <c:v>8.8787000000000003</c:v>
                </c:pt>
                <c:pt idx="39">
                  <c:v>8.9626000000000001</c:v>
                </c:pt>
                <c:pt idx="40">
                  <c:v>9.0390999999999995</c:v>
                </c:pt>
                <c:pt idx="41">
                  <c:v>9.1083999999999996</c:v>
                </c:pt>
                <c:pt idx="42">
                  <c:v>9.1705000000000005</c:v>
                </c:pt>
                <c:pt idx="43">
                  <c:v>9.2257999999999996</c:v>
                </c:pt>
                <c:pt idx="44">
                  <c:v>9.2744</c:v>
                </c:pt>
                <c:pt idx="45">
                  <c:v>9.3163999999999998</c:v>
                </c:pt>
                <c:pt idx="46">
                  <c:v>9.3521999999999998</c:v>
                </c:pt>
                <c:pt idx="47">
                  <c:v>9.3819999999999997</c:v>
                </c:pt>
                <c:pt idx="48">
                  <c:v>9.4059000000000008</c:v>
                </c:pt>
                <c:pt idx="49">
                  <c:v>9.4242000000000008</c:v>
                </c:pt>
                <c:pt idx="50">
                  <c:v>9.4372000000000007</c:v>
                </c:pt>
                <c:pt idx="51">
                  <c:v>9.4450000000000003</c:v>
                </c:pt>
                <c:pt idx="52">
                  <c:v>9.4480000000000004</c:v>
                </c:pt>
                <c:pt idx="53">
                  <c:v>9.4461999999999993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A5-5047-8A8D-743502956D8E}"/>
            </c:ext>
          </c:extLst>
        </c:ser>
        <c:ser>
          <c:idx val="7"/>
          <c:order val="7"/>
          <c:tx>
            <c:v>Min Requirement</c:v>
          </c:tx>
          <c:val>
            <c:numRef>
              <c:f>Prism!$F$4:$F$57</c:f>
              <c:numCache>
                <c:formatCode>General</c:formatCode>
                <c:ptCount val="5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A5-5047-8A8D-743502956D8E}"/>
            </c:ext>
          </c:extLst>
        </c:ser>
        <c:ser>
          <c:idx val="8"/>
          <c:order val="8"/>
          <c:tx>
            <c:v>Max Requirement</c:v>
          </c:tx>
          <c:val>
            <c:numRef>
              <c:f>Prism!$G$4:$G$57</c:f>
              <c:numCache>
                <c:formatCode>General</c:formatCode>
                <c:ptCount val="5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A5-5047-8A8D-7435029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9776"/>
        <c:axId val="41261696"/>
      </c:lineChart>
      <c:catAx>
        <c:axId val="412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Wavelength</a:t>
                </a:r>
                <a:r>
                  <a:rPr lang="en-US" altLang="zh-CN" sz="1400" baseline="0"/>
                  <a:t> (nm)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261696"/>
        <c:crosses val="autoZero"/>
        <c:auto val="1"/>
        <c:lblAlgn val="ctr"/>
        <c:lblOffset val="100"/>
        <c:tickMarkSkip val="5"/>
        <c:noMultiLvlLbl val="0"/>
      </c:catAx>
      <c:valAx>
        <c:axId val="4126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Dispersion (nm/pixel)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125977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en-US" sz="2400"/>
              <a:t>GRISM Dispersion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09449957583935E-2"/>
          <c:y val="3.8632041625004783E-2"/>
          <c:w val="0.87713893680860389"/>
          <c:h val="0.80846855276396834"/>
        </c:manualLayout>
      </c:layout>
      <c:lineChart>
        <c:grouping val="standard"/>
        <c:varyColors val="0"/>
        <c:ser>
          <c:idx val="0"/>
          <c:order val="0"/>
          <c:tx>
            <c:v>Grism dispersion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Grism!$A$4:$A$51</c:f>
              <c:numCache>
                <c:formatCode>General</c:formatCode>
                <c:ptCount val="48"/>
                <c:pt idx="0">
                  <c:v>1000</c:v>
                </c:pt>
                <c:pt idx="10">
                  <c:v>1200</c:v>
                </c:pt>
                <c:pt idx="20">
                  <c:v>1400</c:v>
                </c:pt>
                <c:pt idx="30">
                  <c:v>1600</c:v>
                </c:pt>
                <c:pt idx="40">
                  <c:v>1800</c:v>
                </c:pt>
                <c:pt idx="47">
                  <c:v>1940</c:v>
                </c:pt>
              </c:numCache>
            </c:numRef>
          </c:cat>
          <c:val>
            <c:numRef>
              <c:f>Grism!$D$4:$D$51</c:f>
              <c:numCache>
                <c:formatCode>General</c:formatCode>
                <c:ptCount val="48"/>
                <c:pt idx="0">
                  <c:v>1.0794999999999999</c:v>
                </c:pt>
                <c:pt idx="1">
                  <c:v>1.0804</c:v>
                </c:pt>
                <c:pt idx="2">
                  <c:v>1.0812999999999999</c:v>
                </c:pt>
                <c:pt idx="3">
                  <c:v>1.0821000000000001</c:v>
                </c:pt>
                <c:pt idx="4">
                  <c:v>1.0828</c:v>
                </c:pt>
                <c:pt idx="5">
                  <c:v>1.0833999999999999</c:v>
                </c:pt>
                <c:pt idx="6">
                  <c:v>1.0840000000000001</c:v>
                </c:pt>
                <c:pt idx="7">
                  <c:v>1.0845</c:v>
                </c:pt>
                <c:pt idx="8">
                  <c:v>1.0849</c:v>
                </c:pt>
                <c:pt idx="9">
                  <c:v>1.0852999999999999</c:v>
                </c:pt>
                <c:pt idx="10">
                  <c:v>1.0855999999999999</c:v>
                </c:pt>
                <c:pt idx="11">
                  <c:v>1.0859000000000001</c:v>
                </c:pt>
                <c:pt idx="12">
                  <c:v>1.0861000000000001</c:v>
                </c:pt>
                <c:pt idx="13">
                  <c:v>1.0863</c:v>
                </c:pt>
                <c:pt idx="14">
                  <c:v>1.0864</c:v>
                </c:pt>
                <c:pt idx="15">
                  <c:v>1.0866</c:v>
                </c:pt>
                <c:pt idx="16">
                  <c:v>1.0867</c:v>
                </c:pt>
                <c:pt idx="17">
                  <c:v>1.0867</c:v>
                </c:pt>
                <c:pt idx="18">
                  <c:v>1.0867</c:v>
                </c:pt>
                <c:pt idx="19">
                  <c:v>1.0867</c:v>
                </c:pt>
                <c:pt idx="20">
                  <c:v>1.0867</c:v>
                </c:pt>
                <c:pt idx="21">
                  <c:v>1.0867</c:v>
                </c:pt>
                <c:pt idx="22">
                  <c:v>1.0866</c:v>
                </c:pt>
                <c:pt idx="23">
                  <c:v>1.0865</c:v>
                </c:pt>
                <c:pt idx="24">
                  <c:v>1.0864</c:v>
                </c:pt>
                <c:pt idx="25">
                  <c:v>1.0863</c:v>
                </c:pt>
                <c:pt idx="26">
                  <c:v>1.0861000000000001</c:v>
                </c:pt>
                <c:pt idx="27">
                  <c:v>1.0860000000000001</c:v>
                </c:pt>
                <c:pt idx="28">
                  <c:v>1.0858000000000001</c:v>
                </c:pt>
                <c:pt idx="29">
                  <c:v>1.0855999999999999</c:v>
                </c:pt>
                <c:pt idx="30">
                  <c:v>1.0853999999999999</c:v>
                </c:pt>
                <c:pt idx="31">
                  <c:v>1.0851999999999999</c:v>
                </c:pt>
                <c:pt idx="32">
                  <c:v>1.085</c:v>
                </c:pt>
                <c:pt idx="33">
                  <c:v>1.0847</c:v>
                </c:pt>
                <c:pt idx="34">
                  <c:v>1.0845</c:v>
                </c:pt>
                <c:pt idx="35">
                  <c:v>1.0842000000000001</c:v>
                </c:pt>
                <c:pt idx="36">
                  <c:v>1.0839000000000001</c:v>
                </c:pt>
                <c:pt idx="37">
                  <c:v>1.0837000000000001</c:v>
                </c:pt>
                <c:pt idx="38">
                  <c:v>1.0833999999999999</c:v>
                </c:pt>
                <c:pt idx="39">
                  <c:v>1.0831</c:v>
                </c:pt>
                <c:pt idx="40">
                  <c:v>1.0827</c:v>
                </c:pt>
                <c:pt idx="41">
                  <c:v>1.0824</c:v>
                </c:pt>
                <c:pt idx="42">
                  <c:v>1.0821000000000001</c:v>
                </c:pt>
                <c:pt idx="43">
                  <c:v>1.0818000000000001</c:v>
                </c:pt>
                <c:pt idx="44">
                  <c:v>1.0813999999999999</c:v>
                </c:pt>
                <c:pt idx="45">
                  <c:v>1.0810999999999999</c:v>
                </c:pt>
                <c:pt idx="46">
                  <c:v>1.0807</c:v>
                </c:pt>
                <c:pt idx="47">
                  <c:v>1.0803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1-FE45-A18C-02CFB5459991}"/>
            </c:ext>
          </c:extLst>
        </c:ser>
        <c:ser>
          <c:idx val="1"/>
          <c:order val="1"/>
          <c:tx>
            <c:v>RWFI-210 (min)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Grism!$A$4:$A$51</c:f>
              <c:numCache>
                <c:formatCode>General</c:formatCode>
                <c:ptCount val="48"/>
                <c:pt idx="0">
                  <c:v>1000</c:v>
                </c:pt>
                <c:pt idx="10">
                  <c:v>1200</c:v>
                </c:pt>
                <c:pt idx="20">
                  <c:v>1400</c:v>
                </c:pt>
                <c:pt idx="30">
                  <c:v>1600</c:v>
                </c:pt>
                <c:pt idx="40">
                  <c:v>1800</c:v>
                </c:pt>
                <c:pt idx="47">
                  <c:v>1940</c:v>
                </c:pt>
              </c:numCache>
            </c:numRef>
          </c:cat>
          <c:val>
            <c:numRef>
              <c:f>Grism!$F$4:$F$51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1-FE45-A18C-02CFB5459991}"/>
            </c:ext>
          </c:extLst>
        </c:ser>
        <c:ser>
          <c:idx val="2"/>
          <c:order val="2"/>
          <c:tx>
            <c:v>RWFI-210 (Max)</c:v>
          </c:tx>
          <c:marker>
            <c:symbol val="circle"/>
            <c:size val="4"/>
          </c:marker>
          <c:cat>
            <c:numRef>
              <c:f>Grism!$A$4:$A$51</c:f>
              <c:numCache>
                <c:formatCode>General</c:formatCode>
                <c:ptCount val="48"/>
                <c:pt idx="0">
                  <c:v>1000</c:v>
                </c:pt>
                <c:pt idx="10">
                  <c:v>1200</c:v>
                </c:pt>
                <c:pt idx="20">
                  <c:v>1400</c:v>
                </c:pt>
                <c:pt idx="30">
                  <c:v>1600</c:v>
                </c:pt>
                <c:pt idx="40">
                  <c:v>1800</c:v>
                </c:pt>
                <c:pt idx="47">
                  <c:v>1940</c:v>
                </c:pt>
              </c:numCache>
            </c:numRef>
          </c:cat>
          <c:val>
            <c:numRef>
              <c:f>Grism!$G$4:$G$51</c:f>
              <c:numCache>
                <c:formatCode>General</c:formatCode>
                <c:ptCount val="4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1-FE45-A18C-02CFB545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7008"/>
        <c:axId val="41629184"/>
      </c:lineChart>
      <c:catAx>
        <c:axId val="416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/>
                  <a:t>Wavelength</a:t>
                </a:r>
                <a:r>
                  <a:rPr lang="en-US" altLang="zh-CN" sz="1800" baseline="0"/>
                  <a:t> (nm)</a:t>
                </a:r>
                <a:endParaRPr lang="zh-CN" altLang="en-US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629184"/>
        <c:crosses val="autoZero"/>
        <c:auto val="1"/>
        <c:lblAlgn val="ctr"/>
        <c:lblOffset val="100"/>
        <c:tickMarkSkip val="5"/>
        <c:noMultiLvlLbl val="0"/>
      </c:catAx>
      <c:valAx>
        <c:axId val="416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62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20668004734703"/>
          <c:y val="0.19484459952203773"/>
          <c:w val="0.20494364675003859"/>
          <c:h val="0.18262136391366063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176892</xdr:colOff>
      <xdr:row>58</xdr:row>
      <xdr:rowOff>95251</xdr:rowOff>
    </xdr:from>
    <xdr:to>
      <xdr:col>23</xdr:col>
      <xdr:colOff>190499</xdr:colOff>
      <xdr:row>88</xdr:row>
      <xdr:rowOff>149679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309563</xdr:colOff>
      <xdr:row>58</xdr:row>
      <xdr:rowOff>95250</xdr:rowOff>
    </xdr:from>
    <xdr:to>
      <xdr:col>39</xdr:col>
      <xdr:colOff>4763</xdr:colOff>
      <xdr:row>90</xdr:row>
      <xdr:rowOff>19050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8563" y="11144250"/>
          <a:ext cx="898207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20</xdr:col>
      <xdr:colOff>368300</xdr:colOff>
      <xdr:row>38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tabSelected="1" topLeftCell="F60" zoomScale="125" zoomScaleNormal="70" workbookViewId="0">
      <selection activeCell="B3" sqref="B3"/>
    </sheetView>
  </sheetViews>
  <sheetFormatPr baseColWidth="10" defaultColWidth="8.83203125" defaultRowHeight="15" x14ac:dyDescent="0.2"/>
  <cols>
    <col min="9" max="9" width="8.83203125" style="1"/>
  </cols>
  <sheetData>
    <row r="1" spans="1:31" x14ac:dyDescent="0.2">
      <c r="C1" t="s">
        <v>5</v>
      </c>
      <c r="P1" t="s">
        <v>6</v>
      </c>
      <c r="S1" t="s">
        <v>7</v>
      </c>
      <c r="V1" t="s">
        <v>8</v>
      </c>
      <c r="Y1" t="s">
        <v>9</v>
      </c>
      <c r="AB1" t="s">
        <v>10</v>
      </c>
      <c r="AE1" t="s">
        <v>11</v>
      </c>
    </row>
    <row r="2" spans="1:31" x14ac:dyDescent="0.2">
      <c r="C2" t="s">
        <v>0</v>
      </c>
    </row>
    <row r="3" spans="1:31" x14ac:dyDescent="0.2">
      <c r="B3" s="1" t="s">
        <v>15</v>
      </c>
      <c r="C3" t="s">
        <v>1</v>
      </c>
      <c r="D3" s="1" t="s">
        <v>16</v>
      </c>
      <c r="F3" t="s">
        <v>2</v>
      </c>
      <c r="G3" t="s">
        <v>3</v>
      </c>
      <c r="I3" s="1" t="s">
        <v>12</v>
      </c>
    </row>
    <row r="4" spans="1:31" x14ac:dyDescent="0.2">
      <c r="A4">
        <f>B4</f>
        <v>750</v>
      </c>
      <c r="B4">
        <f>C4*1000</f>
        <v>750</v>
      </c>
      <c r="C4">
        <v>0.75</v>
      </c>
      <c r="D4">
        <v>1.9583999999999999</v>
      </c>
      <c r="F4">
        <v>1.6</v>
      </c>
      <c r="G4">
        <v>9</v>
      </c>
      <c r="I4" s="1">
        <f>B4/(2*D4)</f>
        <v>191.48284313725492</v>
      </c>
      <c r="O4">
        <v>0.75</v>
      </c>
      <c r="P4">
        <v>1.8277000000000001</v>
      </c>
      <c r="R4">
        <v>0.75</v>
      </c>
      <c r="S4">
        <v>1.8219000000000001</v>
      </c>
      <c r="U4">
        <v>0.75</v>
      </c>
      <c r="V4">
        <v>1.8283</v>
      </c>
      <c r="X4">
        <v>0.75</v>
      </c>
      <c r="Y4">
        <v>1.9599</v>
      </c>
      <c r="AA4">
        <v>0.75</v>
      </c>
      <c r="AB4">
        <v>1.9859</v>
      </c>
      <c r="AD4">
        <v>0.75</v>
      </c>
      <c r="AE4">
        <v>1.9884999999999999</v>
      </c>
    </row>
    <row r="5" spans="1:31" x14ac:dyDescent="0.2">
      <c r="B5">
        <f t="shared" ref="B5:B57" si="0">C5*1000</f>
        <v>770</v>
      </c>
      <c r="C5">
        <v>0.77</v>
      </c>
      <c r="D5">
        <v>2.1320999999999999</v>
      </c>
      <c r="F5">
        <v>1.6</v>
      </c>
      <c r="G5">
        <v>9</v>
      </c>
      <c r="I5" s="1">
        <f t="shared" ref="I5:I57" si="1">B5/(2*D5)</f>
        <v>180.57314384878759</v>
      </c>
      <c r="O5">
        <v>0.77</v>
      </c>
      <c r="P5">
        <v>1.9898</v>
      </c>
      <c r="R5">
        <v>0.77</v>
      </c>
      <c r="S5">
        <v>1.9835</v>
      </c>
      <c r="U5">
        <v>0.77</v>
      </c>
      <c r="V5">
        <v>1.9904999999999999</v>
      </c>
      <c r="X5">
        <v>0.77</v>
      </c>
      <c r="Y5">
        <v>2.1339000000000001</v>
      </c>
      <c r="AA5">
        <v>0.77</v>
      </c>
      <c r="AB5">
        <v>2.1621999999999999</v>
      </c>
      <c r="AD5">
        <v>0.77</v>
      </c>
      <c r="AE5">
        <v>2.1648999999999998</v>
      </c>
    </row>
    <row r="6" spans="1:31" x14ac:dyDescent="0.2">
      <c r="B6">
        <f t="shared" si="0"/>
        <v>790</v>
      </c>
      <c r="C6">
        <v>0.79</v>
      </c>
      <c r="D6">
        <v>2.3058000000000001</v>
      </c>
      <c r="F6">
        <v>1.6</v>
      </c>
      <c r="G6">
        <v>9</v>
      </c>
      <c r="I6" s="1">
        <f t="shared" si="1"/>
        <v>171.30713852025326</v>
      </c>
      <c r="O6">
        <v>0.79</v>
      </c>
      <c r="P6">
        <v>2.1518000000000002</v>
      </c>
      <c r="R6">
        <v>0.79</v>
      </c>
      <c r="S6">
        <v>2.1450999999999998</v>
      </c>
      <c r="U6">
        <v>0.79</v>
      </c>
      <c r="V6">
        <v>2.1526999999999998</v>
      </c>
      <c r="X6">
        <v>0.79</v>
      </c>
      <c r="Y6">
        <v>2.3077999999999999</v>
      </c>
      <c r="AA6">
        <v>0.79</v>
      </c>
      <c r="AB6">
        <v>2.3384</v>
      </c>
      <c r="AD6">
        <v>0.79</v>
      </c>
      <c r="AE6">
        <v>2.3412999999999999</v>
      </c>
    </row>
    <row r="7" spans="1:31" x14ac:dyDescent="0.2">
      <c r="B7">
        <f t="shared" si="0"/>
        <v>810</v>
      </c>
      <c r="C7">
        <v>0.81</v>
      </c>
      <c r="D7">
        <v>2.4857</v>
      </c>
      <c r="F7">
        <v>1.6</v>
      </c>
      <c r="G7">
        <v>9</v>
      </c>
      <c r="I7" s="1">
        <f t="shared" si="1"/>
        <v>162.93197087339581</v>
      </c>
      <c r="O7">
        <v>0.81</v>
      </c>
      <c r="P7">
        <v>2.3195999999999999</v>
      </c>
      <c r="R7">
        <v>0.81</v>
      </c>
      <c r="S7">
        <v>2.3123999999999998</v>
      </c>
      <c r="U7">
        <v>0.81</v>
      </c>
      <c r="V7">
        <v>2.3206000000000002</v>
      </c>
      <c r="X7">
        <v>0.81</v>
      </c>
      <c r="Y7">
        <v>2.4878999999999998</v>
      </c>
      <c r="AA7">
        <v>0.81</v>
      </c>
      <c r="AB7">
        <v>2.5207999999999999</v>
      </c>
      <c r="AD7">
        <v>0.81</v>
      </c>
      <c r="AE7">
        <v>2.524</v>
      </c>
    </row>
    <row r="8" spans="1:31" x14ac:dyDescent="0.2">
      <c r="B8">
        <f t="shared" si="0"/>
        <v>830</v>
      </c>
      <c r="C8">
        <v>0.83</v>
      </c>
      <c r="D8">
        <v>2.6713</v>
      </c>
      <c r="F8">
        <v>1.6</v>
      </c>
      <c r="G8">
        <v>9</v>
      </c>
      <c r="I8" s="1">
        <f t="shared" si="1"/>
        <v>155.35507056489351</v>
      </c>
      <c r="O8">
        <v>0.83</v>
      </c>
      <c r="P8">
        <v>2.4927999999999999</v>
      </c>
      <c r="R8">
        <v>0.83</v>
      </c>
      <c r="S8">
        <v>2.4849999999999999</v>
      </c>
      <c r="U8">
        <v>0.83</v>
      </c>
      <c r="V8">
        <v>2.4939</v>
      </c>
      <c r="X8">
        <v>0.83</v>
      </c>
      <c r="Y8">
        <v>2.6738</v>
      </c>
      <c r="AA8">
        <v>0.83</v>
      </c>
      <c r="AB8">
        <v>2.7090999999999998</v>
      </c>
      <c r="AD8">
        <v>0.83</v>
      </c>
      <c r="AE8">
        <v>2.7124000000000001</v>
      </c>
    </row>
    <row r="9" spans="1:31" x14ac:dyDescent="0.2">
      <c r="A9">
        <f>B9</f>
        <v>850</v>
      </c>
      <c r="B9">
        <f t="shared" si="0"/>
        <v>850</v>
      </c>
      <c r="C9">
        <v>0.85</v>
      </c>
      <c r="D9">
        <v>2.8622000000000001</v>
      </c>
      <c r="F9">
        <v>1.6</v>
      </c>
      <c r="G9">
        <v>9</v>
      </c>
      <c r="I9" s="1">
        <f t="shared" si="1"/>
        <v>148.48717769547901</v>
      </c>
      <c r="O9">
        <v>0.85</v>
      </c>
      <c r="P9">
        <v>2.6709000000000001</v>
      </c>
      <c r="R9">
        <v>0.85</v>
      </c>
      <c r="S9">
        <v>2.6627000000000001</v>
      </c>
      <c r="U9">
        <v>0.85</v>
      </c>
      <c r="V9">
        <v>2.6722000000000001</v>
      </c>
      <c r="X9">
        <v>0.85</v>
      </c>
      <c r="Y9">
        <v>2.8651</v>
      </c>
      <c r="AA9">
        <v>0.85</v>
      </c>
      <c r="AB9">
        <v>2.9028999999999998</v>
      </c>
      <c r="AD9">
        <v>0.85</v>
      </c>
      <c r="AE9">
        <v>2.9064000000000001</v>
      </c>
    </row>
    <row r="10" spans="1:31" x14ac:dyDescent="0.2">
      <c r="B10">
        <f t="shared" si="0"/>
        <v>870</v>
      </c>
      <c r="C10">
        <v>0.87</v>
      </c>
      <c r="D10">
        <v>3.0581999999999998</v>
      </c>
      <c r="F10">
        <v>1.6</v>
      </c>
      <c r="G10">
        <v>9</v>
      </c>
      <c r="I10" s="1">
        <f t="shared" si="1"/>
        <v>142.2405336472435</v>
      </c>
      <c r="O10">
        <v>0.87</v>
      </c>
      <c r="P10">
        <v>2.8538000000000001</v>
      </c>
      <c r="R10">
        <v>0.87</v>
      </c>
      <c r="S10">
        <v>2.8450000000000002</v>
      </c>
      <c r="U10">
        <v>0.87</v>
      </c>
      <c r="V10">
        <v>2.8552</v>
      </c>
      <c r="X10">
        <v>0.87</v>
      </c>
      <c r="Y10">
        <v>3.0613999999999999</v>
      </c>
      <c r="AA10">
        <v>0.87</v>
      </c>
      <c r="AB10">
        <v>3.1017999999999999</v>
      </c>
      <c r="AD10">
        <v>0.87</v>
      </c>
      <c r="AE10">
        <v>3.1053999999999999</v>
      </c>
    </row>
    <row r="11" spans="1:31" x14ac:dyDescent="0.2">
      <c r="B11">
        <f t="shared" si="0"/>
        <v>890</v>
      </c>
      <c r="C11">
        <v>0.89</v>
      </c>
      <c r="D11">
        <v>3.2587000000000002</v>
      </c>
      <c r="F11">
        <v>1.6</v>
      </c>
      <c r="G11">
        <v>9</v>
      </c>
      <c r="I11" s="1">
        <f t="shared" si="1"/>
        <v>136.55752293859513</v>
      </c>
      <c r="O11">
        <v>0.89</v>
      </c>
      <c r="P11">
        <v>3.0407999999999999</v>
      </c>
      <c r="R11">
        <v>0.89</v>
      </c>
      <c r="S11">
        <v>3.0314999999999999</v>
      </c>
      <c r="U11">
        <v>0.89</v>
      </c>
      <c r="V11">
        <v>3.0425</v>
      </c>
      <c r="X11">
        <v>0.89</v>
      </c>
      <c r="Y11">
        <v>3.2622</v>
      </c>
      <c r="AA11">
        <v>0.89</v>
      </c>
      <c r="AB11">
        <v>3.3052000000000001</v>
      </c>
      <c r="AD11">
        <v>0.89</v>
      </c>
      <c r="AE11">
        <v>3.3090000000000002</v>
      </c>
    </row>
    <row r="12" spans="1:31" x14ac:dyDescent="0.2">
      <c r="B12">
        <f t="shared" si="0"/>
        <v>910</v>
      </c>
      <c r="C12">
        <v>0.91</v>
      </c>
      <c r="D12">
        <v>3.4632000000000001</v>
      </c>
      <c r="F12">
        <v>1.6</v>
      </c>
      <c r="G12">
        <v>9</v>
      </c>
      <c r="I12" s="1">
        <f t="shared" si="1"/>
        <v>131.38138138138137</v>
      </c>
      <c r="O12">
        <v>0.91</v>
      </c>
      <c r="P12">
        <v>3.2317</v>
      </c>
      <c r="R12">
        <v>0.91</v>
      </c>
      <c r="S12">
        <v>3.2218</v>
      </c>
      <c r="U12">
        <v>0.91</v>
      </c>
      <c r="V12">
        <v>3.2334999999999998</v>
      </c>
      <c r="X12">
        <v>0.91</v>
      </c>
      <c r="Y12">
        <v>3.4670999999999998</v>
      </c>
      <c r="AA12">
        <v>0.91</v>
      </c>
      <c r="AB12">
        <v>3.5127999999999999</v>
      </c>
      <c r="AD12">
        <v>0.91</v>
      </c>
      <c r="AE12">
        <v>3.5167000000000002</v>
      </c>
    </row>
    <row r="13" spans="1:31" x14ac:dyDescent="0.2">
      <c r="B13">
        <f t="shared" si="0"/>
        <v>930</v>
      </c>
      <c r="C13">
        <v>0.93</v>
      </c>
      <c r="D13">
        <v>3.6711999999999998</v>
      </c>
      <c r="F13">
        <v>1.6</v>
      </c>
      <c r="G13">
        <v>9</v>
      </c>
      <c r="I13" s="1">
        <f t="shared" si="1"/>
        <v>126.66158204401832</v>
      </c>
      <c r="O13">
        <v>0.93</v>
      </c>
      <c r="P13">
        <v>3.4258000000000002</v>
      </c>
      <c r="R13">
        <v>0.93</v>
      </c>
      <c r="S13">
        <v>3.4152999999999998</v>
      </c>
      <c r="U13">
        <v>0.93</v>
      </c>
      <c r="V13">
        <v>3.4278</v>
      </c>
      <c r="X13">
        <v>0.93</v>
      </c>
      <c r="Y13">
        <v>3.6755</v>
      </c>
      <c r="AA13">
        <v>0.93</v>
      </c>
      <c r="AB13">
        <v>3.7239</v>
      </c>
      <c r="AD13">
        <v>0.93</v>
      </c>
      <c r="AE13">
        <v>3.7280000000000002</v>
      </c>
    </row>
    <row r="14" spans="1:31" x14ac:dyDescent="0.2">
      <c r="A14">
        <f>B14</f>
        <v>950</v>
      </c>
      <c r="B14">
        <f t="shared" si="0"/>
        <v>950</v>
      </c>
      <c r="C14">
        <v>0.95</v>
      </c>
      <c r="D14">
        <v>3.8822000000000001</v>
      </c>
      <c r="F14">
        <v>1.6</v>
      </c>
      <c r="G14">
        <v>9</v>
      </c>
      <c r="I14" s="1">
        <f t="shared" si="1"/>
        <v>122.35330482715986</v>
      </c>
      <c r="O14">
        <v>0.95</v>
      </c>
      <c r="P14">
        <v>3.6225999999999998</v>
      </c>
      <c r="R14">
        <v>0.95</v>
      </c>
      <c r="S14">
        <v>3.6116000000000001</v>
      </c>
      <c r="U14">
        <v>0.95</v>
      </c>
      <c r="V14">
        <v>3.6248</v>
      </c>
      <c r="X14">
        <v>0.95</v>
      </c>
      <c r="Y14">
        <v>3.8868999999999998</v>
      </c>
      <c r="AA14">
        <v>0.95</v>
      </c>
      <c r="AB14">
        <v>3.9380000000000002</v>
      </c>
      <c r="AD14">
        <v>0.95</v>
      </c>
      <c r="AE14">
        <v>3.9422999999999999</v>
      </c>
    </row>
    <row r="15" spans="1:31" x14ac:dyDescent="0.2">
      <c r="B15">
        <f t="shared" si="0"/>
        <v>970</v>
      </c>
      <c r="C15">
        <v>0.97</v>
      </c>
      <c r="D15">
        <v>4.0955000000000004</v>
      </c>
      <c r="F15">
        <v>1.6</v>
      </c>
      <c r="G15">
        <v>9</v>
      </c>
      <c r="I15" s="1">
        <f t="shared" si="1"/>
        <v>118.42265901599315</v>
      </c>
      <c r="O15">
        <v>0.97</v>
      </c>
      <c r="P15">
        <v>3.8216999999999999</v>
      </c>
      <c r="R15">
        <v>0.97</v>
      </c>
      <c r="S15">
        <v>3.8102</v>
      </c>
      <c r="U15">
        <v>0.97</v>
      </c>
      <c r="V15">
        <v>3.8241000000000001</v>
      </c>
      <c r="X15">
        <v>0.97</v>
      </c>
      <c r="Y15">
        <v>4.1007999999999996</v>
      </c>
      <c r="AA15">
        <v>0.97</v>
      </c>
      <c r="AB15">
        <v>4.1546000000000003</v>
      </c>
      <c r="AD15">
        <v>0.97</v>
      </c>
      <c r="AE15">
        <v>4.1589</v>
      </c>
    </row>
    <row r="16" spans="1:31" x14ac:dyDescent="0.2">
      <c r="B16">
        <f t="shared" si="0"/>
        <v>990</v>
      </c>
      <c r="C16">
        <v>0.99</v>
      </c>
      <c r="D16">
        <v>4.3106999999999998</v>
      </c>
      <c r="F16">
        <v>1.6</v>
      </c>
      <c r="G16">
        <v>9</v>
      </c>
      <c r="I16" s="1">
        <f t="shared" si="1"/>
        <v>114.8305379636718</v>
      </c>
      <c r="O16">
        <v>0.99</v>
      </c>
      <c r="P16">
        <v>4.0225</v>
      </c>
      <c r="R16">
        <v>0.99</v>
      </c>
      <c r="S16">
        <v>4.0103999999999997</v>
      </c>
      <c r="U16">
        <v>0.99</v>
      </c>
      <c r="V16">
        <v>4.0251000000000001</v>
      </c>
      <c r="X16">
        <v>0.99</v>
      </c>
      <c r="Y16">
        <v>4.3163999999999998</v>
      </c>
      <c r="AA16">
        <v>0.99</v>
      </c>
      <c r="AB16">
        <v>4.3728999999999996</v>
      </c>
      <c r="AD16">
        <v>0.99</v>
      </c>
      <c r="AE16">
        <v>4.3773999999999997</v>
      </c>
    </row>
    <row r="17" spans="1:31" x14ac:dyDescent="0.2">
      <c r="B17">
        <f t="shared" si="0"/>
        <v>1010</v>
      </c>
      <c r="C17">
        <v>1.01</v>
      </c>
      <c r="D17">
        <v>4.5270000000000001</v>
      </c>
      <c r="F17">
        <v>1.6</v>
      </c>
      <c r="G17">
        <v>9</v>
      </c>
      <c r="I17" s="1">
        <f t="shared" si="1"/>
        <v>111.55290479346145</v>
      </c>
      <c r="O17">
        <v>1.01</v>
      </c>
      <c r="P17">
        <v>4.2243000000000004</v>
      </c>
      <c r="R17">
        <v>1.01</v>
      </c>
      <c r="S17">
        <v>4.2117000000000004</v>
      </c>
      <c r="U17">
        <v>1.01</v>
      </c>
      <c r="V17">
        <v>4.2271999999999998</v>
      </c>
      <c r="X17">
        <v>1.01</v>
      </c>
      <c r="Y17">
        <v>4.5331000000000001</v>
      </c>
      <c r="AA17">
        <v>1.01</v>
      </c>
      <c r="AB17">
        <v>4.5925000000000002</v>
      </c>
      <c r="AD17">
        <v>1.01</v>
      </c>
      <c r="AE17">
        <v>4.5971000000000002</v>
      </c>
    </row>
    <row r="18" spans="1:31" x14ac:dyDescent="0.2">
      <c r="B18">
        <f t="shared" si="0"/>
        <v>1030</v>
      </c>
      <c r="C18">
        <v>1.03</v>
      </c>
      <c r="D18">
        <v>4.7438000000000002</v>
      </c>
      <c r="F18">
        <v>1.6</v>
      </c>
      <c r="G18">
        <v>9</v>
      </c>
      <c r="I18" s="1">
        <f t="shared" si="1"/>
        <v>108.56275559677894</v>
      </c>
      <c r="O18">
        <v>1.03</v>
      </c>
      <c r="P18">
        <v>4.4267000000000003</v>
      </c>
      <c r="R18">
        <v>1.03</v>
      </c>
      <c r="S18">
        <v>4.4135</v>
      </c>
      <c r="U18">
        <v>1.03</v>
      </c>
      <c r="V18">
        <v>4.4298000000000002</v>
      </c>
      <c r="X18">
        <v>1.03</v>
      </c>
      <c r="Y18">
        <v>4.7504999999999997</v>
      </c>
      <c r="AA18">
        <v>1.03</v>
      </c>
      <c r="AB18">
        <v>4.8125999999999998</v>
      </c>
      <c r="AD18">
        <v>1.03</v>
      </c>
      <c r="AE18">
        <v>4.8173000000000004</v>
      </c>
    </row>
    <row r="19" spans="1:31" x14ac:dyDescent="0.2">
      <c r="A19">
        <f>B19</f>
        <v>1050</v>
      </c>
      <c r="B19">
        <f t="shared" si="0"/>
        <v>1050</v>
      </c>
      <c r="C19">
        <v>1.05</v>
      </c>
      <c r="D19">
        <v>4.9604999999999997</v>
      </c>
      <c r="F19">
        <v>1.6</v>
      </c>
      <c r="G19">
        <v>9</v>
      </c>
      <c r="I19" s="1">
        <f t="shared" si="1"/>
        <v>105.83610523132749</v>
      </c>
      <c r="O19">
        <v>1.05</v>
      </c>
      <c r="P19">
        <v>4.6289999999999996</v>
      </c>
      <c r="R19">
        <v>1.05</v>
      </c>
      <c r="S19">
        <v>4.6151999999999997</v>
      </c>
      <c r="U19">
        <v>1.05</v>
      </c>
      <c r="V19">
        <v>4.6323999999999996</v>
      </c>
      <c r="X19">
        <v>1.05</v>
      </c>
      <c r="Y19">
        <v>4.9678000000000004</v>
      </c>
      <c r="AA19">
        <v>1.05</v>
      </c>
      <c r="AB19">
        <v>5.0326000000000004</v>
      </c>
      <c r="AD19">
        <v>1.05</v>
      </c>
      <c r="AE19">
        <v>5.0374999999999996</v>
      </c>
    </row>
    <row r="20" spans="1:31" x14ac:dyDescent="0.2">
      <c r="B20">
        <f t="shared" si="0"/>
        <v>1070</v>
      </c>
      <c r="C20">
        <v>1.07</v>
      </c>
      <c r="D20">
        <v>5.1764999999999999</v>
      </c>
      <c r="F20">
        <v>1.6</v>
      </c>
      <c r="G20">
        <v>9</v>
      </c>
      <c r="I20" s="1">
        <f t="shared" si="1"/>
        <v>103.35168550178692</v>
      </c>
      <c r="O20">
        <v>1.07</v>
      </c>
      <c r="P20">
        <v>4.8305999999999996</v>
      </c>
      <c r="R20">
        <v>1.07</v>
      </c>
      <c r="S20">
        <v>4.8163</v>
      </c>
      <c r="U20">
        <v>1.07</v>
      </c>
      <c r="V20">
        <v>4.8342999999999998</v>
      </c>
      <c r="X20">
        <v>1.07</v>
      </c>
      <c r="Y20">
        <v>5.1844000000000001</v>
      </c>
      <c r="AA20">
        <v>1.07</v>
      </c>
      <c r="AB20">
        <v>5.2519</v>
      </c>
      <c r="AD20">
        <v>1.07</v>
      </c>
      <c r="AE20">
        <v>5.2568999999999999</v>
      </c>
    </row>
    <row r="21" spans="1:31" x14ac:dyDescent="0.2">
      <c r="B21">
        <f t="shared" si="0"/>
        <v>1090</v>
      </c>
      <c r="C21">
        <v>1.0900000000000001</v>
      </c>
      <c r="D21">
        <v>5.3912000000000004</v>
      </c>
      <c r="F21">
        <v>1.6</v>
      </c>
      <c r="G21">
        <v>9</v>
      </c>
      <c r="I21" s="1">
        <f t="shared" si="1"/>
        <v>101.09066627096007</v>
      </c>
      <c r="O21">
        <v>1.0900000000000001</v>
      </c>
      <c r="P21">
        <v>5.0308999999999999</v>
      </c>
      <c r="R21">
        <v>1.0900000000000001</v>
      </c>
      <c r="S21">
        <v>5.0160999999999998</v>
      </c>
      <c r="U21">
        <v>1.0900000000000001</v>
      </c>
      <c r="V21">
        <v>5.0349000000000004</v>
      </c>
      <c r="X21">
        <v>1.0900000000000001</v>
      </c>
      <c r="Y21">
        <v>5.3996000000000004</v>
      </c>
      <c r="AA21">
        <v>1.0900000000000001</v>
      </c>
      <c r="AB21">
        <v>5.4699</v>
      </c>
      <c r="AD21">
        <v>1.0900000000000001</v>
      </c>
      <c r="AE21">
        <v>5.4748999999999999</v>
      </c>
    </row>
    <row r="22" spans="1:31" x14ac:dyDescent="0.2">
      <c r="B22">
        <f t="shared" si="0"/>
        <v>1110</v>
      </c>
      <c r="C22">
        <v>1.1100000000000001</v>
      </c>
      <c r="D22">
        <v>5.6039000000000003</v>
      </c>
      <c r="F22">
        <v>1.6</v>
      </c>
      <c r="G22">
        <v>9</v>
      </c>
      <c r="I22" s="1">
        <f t="shared" si="1"/>
        <v>99.038169846000102</v>
      </c>
      <c r="O22">
        <v>1.1100000000000001</v>
      </c>
      <c r="P22">
        <v>5.2294999999999998</v>
      </c>
      <c r="R22">
        <v>1.1100000000000001</v>
      </c>
      <c r="S22">
        <v>5.2141000000000002</v>
      </c>
      <c r="U22">
        <v>1.1100000000000001</v>
      </c>
      <c r="V22">
        <v>5.2337999999999996</v>
      </c>
      <c r="X22">
        <v>1.1100000000000001</v>
      </c>
      <c r="Y22">
        <v>5.6128999999999998</v>
      </c>
      <c r="AA22">
        <v>1.1100000000000001</v>
      </c>
      <c r="AB22">
        <v>5.6859000000000002</v>
      </c>
      <c r="AD22">
        <v>1.1100000000000001</v>
      </c>
      <c r="AE22">
        <v>5.6909000000000001</v>
      </c>
    </row>
    <row r="23" spans="1:31" x14ac:dyDescent="0.2">
      <c r="B23">
        <f t="shared" si="0"/>
        <v>1130</v>
      </c>
      <c r="C23">
        <v>1.1299999999999999</v>
      </c>
      <c r="D23">
        <v>5.8140000000000001</v>
      </c>
      <c r="F23">
        <v>1.6</v>
      </c>
      <c r="G23">
        <v>9</v>
      </c>
      <c r="I23" s="1">
        <f t="shared" si="1"/>
        <v>97.179222566219465</v>
      </c>
      <c r="O23">
        <v>1.1299999999999999</v>
      </c>
      <c r="P23">
        <v>5.4256000000000002</v>
      </c>
      <c r="R23">
        <v>1.1299999999999999</v>
      </c>
      <c r="S23">
        <v>5.4097</v>
      </c>
      <c r="U23">
        <v>1.1299999999999999</v>
      </c>
      <c r="V23">
        <v>5.4302000000000001</v>
      </c>
      <c r="X23">
        <v>1.1299999999999999</v>
      </c>
      <c r="Y23">
        <v>5.8235999999999999</v>
      </c>
      <c r="AA23">
        <v>1.1299999999999999</v>
      </c>
      <c r="AB23">
        <v>5.8992000000000004</v>
      </c>
      <c r="AD23">
        <v>1.1299999999999999</v>
      </c>
      <c r="AE23">
        <v>5.9043000000000001</v>
      </c>
    </row>
    <row r="24" spans="1:31" x14ac:dyDescent="0.2">
      <c r="A24">
        <f>B24</f>
        <v>1150</v>
      </c>
      <c r="B24">
        <f t="shared" si="0"/>
        <v>1150</v>
      </c>
      <c r="C24">
        <v>1.1499999999999999</v>
      </c>
      <c r="D24">
        <v>6.0209999999999999</v>
      </c>
      <c r="F24">
        <v>1.6</v>
      </c>
      <c r="G24">
        <v>9</v>
      </c>
      <c r="I24" s="1">
        <f t="shared" si="1"/>
        <v>95.49908653047666</v>
      </c>
      <c r="O24">
        <v>1.1499999999999999</v>
      </c>
      <c r="P24">
        <v>5.6188000000000002</v>
      </c>
      <c r="R24">
        <v>1.1499999999999999</v>
      </c>
      <c r="S24">
        <v>5.6024000000000003</v>
      </c>
      <c r="U24">
        <v>1.1499999999999999</v>
      </c>
      <c r="V24">
        <v>5.6237000000000004</v>
      </c>
      <c r="X24">
        <v>1.1499999999999999</v>
      </c>
      <c r="Y24">
        <v>6.0312000000000001</v>
      </c>
      <c r="AA24">
        <v>1.1499999999999999</v>
      </c>
      <c r="AB24">
        <v>6.1093999999999999</v>
      </c>
      <c r="AD24">
        <v>1.1499999999999999</v>
      </c>
      <c r="AE24">
        <v>6.1146000000000003</v>
      </c>
    </row>
    <row r="25" spans="1:31" x14ac:dyDescent="0.2">
      <c r="B25">
        <f t="shared" si="0"/>
        <v>1170</v>
      </c>
      <c r="C25">
        <v>1.17</v>
      </c>
      <c r="D25">
        <v>6.2241999999999997</v>
      </c>
      <c r="F25">
        <v>1.6</v>
      </c>
      <c r="G25">
        <v>9</v>
      </c>
      <c r="I25" s="1">
        <f t="shared" si="1"/>
        <v>93.987982391311334</v>
      </c>
      <c r="O25">
        <v>1.17</v>
      </c>
      <c r="P25">
        <v>5.8085000000000004</v>
      </c>
      <c r="R25">
        <v>1.17</v>
      </c>
      <c r="S25">
        <v>5.7916999999999996</v>
      </c>
      <c r="U25">
        <v>1.17</v>
      </c>
      <c r="V25">
        <v>5.8137999999999996</v>
      </c>
      <c r="X25">
        <v>1.17</v>
      </c>
      <c r="Y25">
        <v>6.2351000000000001</v>
      </c>
      <c r="AA25">
        <v>1.17</v>
      </c>
      <c r="AB25">
        <v>6.3158000000000003</v>
      </c>
      <c r="AD25">
        <v>1.17</v>
      </c>
      <c r="AE25">
        <v>6.3209999999999997</v>
      </c>
    </row>
    <row r="26" spans="1:31" x14ac:dyDescent="0.2">
      <c r="B26">
        <f t="shared" si="0"/>
        <v>1190</v>
      </c>
      <c r="C26">
        <v>1.19</v>
      </c>
      <c r="D26">
        <v>6.4231999999999996</v>
      </c>
      <c r="F26">
        <v>1.6</v>
      </c>
      <c r="G26">
        <v>9</v>
      </c>
      <c r="I26" s="1">
        <f t="shared" si="1"/>
        <v>92.632955536181342</v>
      </c>
      <c r="O26">
        <v>1.19</v>
      </c>
      <c r="P26">
        <v>5.9943</v>
      </c>
      <c r="R26">
        <v>1.19</v>
      </c>
      <c r="S26">
        <v>5.9770000000000003</v>
      </c>
      <c r="U26">
        <v>1.19</v>
      </c>
      <c r="V26">
        <v>5.9999000000000002</v>
      </c>
      <c r="X26">
        <v>1.19</v>
      </c>
      <c r="Y26">
        <v>6.4347000000000003</v>
      </c>
      <c r="AA26">
        <v>1.19</v>
      </c>
      <c r="AB26">
        <v>6.5179</v>
      </c>
      <c r="AD26">
        <v>1.19</v>
      </c>
      <c r="AE26">
        <v>6.5231000000000003</v>
      </c>
    </row>
    <row r="27" spans="1:31" x14ac:dyDescent="0.2">
      <c r="B27">
        <f t="shared" si="0"/>
        <v>1210</v>
      </c>
      <c r="C27">
        <v>1.21</v>
      </c>
      <c r="D27">
        <v>6.6174999999999997</v>
      </c>
      <c r="F27">
        <v>1.6</v>
      </c>
      <c r="G27">
        <v>9</v>
      </c>
      <c r="I27" s="1">
        <f t="shared" si="1"/>
        <v>91.424253872308284</v>
      </c>
      <c r="O27">
        <v>1.21</v>
      </c>
      <c r="P27">
        <v>6.1756000000000002</v>
      </c>
      <c r="R27">
        <v>1.21</v>
      </c>
      <c r="S27">
        <v>6.1578999999999997</v>
      </c>
      <c r="U27">
        <v>1.21</v>
      </c>
      <c r="V27">
        <v>6.1816000000000004</v>
      </c>
      <c r="X27">
        <v>1.21</v>
      </c>
      <c r="Y27">
        <v>6.6295999999999999</v>
      </c>
      <c r="AA27">
        <v>1.21</v>
      </c>
      <c r="AB27">
        <v>6.7152000000000003</v>
      </c>
      <c r="AD27">
        <v>1.21</v>
      </c>
      <c r="AE27">
        <v>6.7203999999999997</v>
      </c>
    </row>
    <row r="28" spans="1:31" x14ac:dyDescent="0.2">
      <c r="B28">
        <f t="shared" si="0"/>
        <v>1230</v>
      </c>
      <c r="C28">
        <v>1.23</v>
      </c>
      <c r="D28">
        <v>6.8064999999999998</v>
      </c>
      <c r="F28">
        <v>1.6</v>
      </c>
      <c r="G28">
        <v>9</v>
      </c>
      <c r="I28" s="1">
        <f t="shared" si="1"/>
        <v>90.35480790420921</v>
      </c>
      <c r="O28">
        <v>1.23</v>
      </c>
      <c r="P28">
        <v>6.3521000000000001</v>
      </c>
      <c r="R28">
        <v>1.23</v>
      </c>
      <c r="S28">
        <v>6.3339999999999996</v>
      </c>
      <c r="U28">
        <v>1.23</v>
      </c>
      <c r="V28">
        <v>6.3585000000000003</v>
      </c>
      <c r="X28">
        <v>1.23</v>
      </c>
      <c r="Y28">
        <v>6.8193999999999999</v>
      </c>
      <c r="AA28">
        <v>1.23</v>
      </c>
      <c r="AB28">
        <v>6.9073000000000002</v>
      </c>
      <c r="AD28">
        <v>1.23</v>
      </c>
      <c r="AE28">
        <v>6.9124999999999996</v>
      </c>
    </row>
    <row r="29" spans="1:31" x14ac:dyDescent="0.2">
      <c r="A29">
        <f>B29</f>
        <v>1250</v>
      </c>
      <c r="B29">
        <f t="shared" si="0"/>
        <v>1250</v>
      </c>
      <c r="C29">
        <v>1.25</v>
      </c>
      <c r="D29">
        <v>6.9898999999999996</v>
      </c>
      <c r="F29">
        <v>1.6</v>
      </c>
      <c r="G29">
        <v>9</v>
      </c>
      <c r="I29" s="1">
        <f t="shared" si="1"/>
        <v>89.41472696318975</v>
      </c>
      <c r="O29">
        <v>1.25</v>
      </c>
      <c r="P29">
        <v>6.5233999999999996</v>
      </c>
      <c r="R29">
        <v>1.25</v>
      </c>
      <c r="S29">
        <v>6.5048000000000004</v>
      </c>
      <c r="U29">
        <v>1.25</v>
      </c>
      <c r="V29">
        <v>6.53</v>
      </c>
      <c r="X29">
        <v>1.25</v>
      </c>
      <c r="Y29">
        <v>7.0034000000000001</v>
      </c>
      <c r="AA29">
        <v>1.25</v>
      </c>
      <c r="AB29">
        <v>7.0936000000000003</v>
      </c>
      <c r="AD29">
        <v>1.25</v>
      </c>
      <c r="AE29">
        <v>7.0987</v>
      </c>
    </row>
    <row r="30" spans="1:31" x14ac:dyDescent="0.2">
      <c r="B30">
        <f t="shared" si="0"/>
        <v>1270</v>
      </c>
      <c r="C30">
        <v>1.27</v>
      </c>
      <c r="D30">
        <v>7.1673</v>
      </c>
      <c r="F30">
        <v>1.6</v>
      </c>
      <c r="G30">
        <v>9</v>
      </c>
      <c r="I30" s="1">
        <f t="shared" si="1"/>
        <v>88.596821676223968</v>
      </c>
      <c r="O30">
        <v>1.27</v>
      </c>
      <c r="P30">
        <v>6.6890000000000001</v>
      </c>
      <c r="R30">
        <v>1.27</v>
      </c>
      <c r="S30">
        <v>6.6700999999999997</v>
      </c>
      <c r="U30">
        <v>1.27</v>
      </c>
      <c r="V30">
        <v>6.6959999999999997</v>
      </c>
      <c r="X30">
        <v>1.27</v>
      </c>
      <c r="Y30">
        <v>7.1814999999999998</v>
      </c>
      <c r="AA30">
        <v>1.27</v>
      </c>
      <c r="AB30">
        <v>7.2737999999999996</v>
      </c>
      <c r="AD30">
        <v>1.27</v>
      </c>
      <c r="AE30">
        <v>7.2789000000000001</v>
      </c>
    </row>
    <row r="31" spans="1:31" x14ac:dyDescent="0.2">
      <c r="B31">
        <f t="shared" si="0"/>
        <v>1290</v>
      </c>
      <c r="C31">
        <v>1.29</v>
      </c>
      <c r="D31">
        <v>7.3383000000000003</v>
      </c>
      <c r="F31">
        <v>1.6</v>
      </c>
      <c r="G31">
        <v>9</v>
      </c>
      <c r="I31" s="1">
        <f t="shared" si="1"/>
        <v>87.89501655696823</v>
      </c>
      <c r="O31">
        <v>1.29</v>
      </c>
      <c r="P31">
        <v>6.8487</v>
      </c>
      <c r="R31">
        <v>1.29</v>
      </c>
      <c r="S31">
        <v>6.8293999999999997</v>
      </c>
      <c r="U31">
        <v>1.29</v>
      </c>
      <c r="V31">
        <v>6.8560999999999996</v>
      </c>
      <c r="X31">
        <v>1.29</v>
      </c>
      <c r="Y31">
        <v>7.3532000000000002</v>
      </c>
      <c r="AA31">
        <v>1.29</v>
      </c>
      <c r="AB31">
        <v>7.4476000000000004</v>
      </c>
      <c r="AD31">
        <v>1.29</v>
      </c>
      <c r="AE31">
        <v>7.4526000000000003</v>
      </c>
    </row>
    <row r="32" spans="1:31" x14ac:dyDescent="0.2">
      <c r="B32">
        <f t="shared" si="0"/>
        <v>1310</v>
      </c>
      <c r="C32">
        <v>1.31</v>
      </c>
      <c r="D32">
        <v>7.5026000000000002</v>
      </c>
      <c r="F32">
        <v>1.6</v>
      </c>
      <c r="G32">
        <v>9</v>
      </c>
      <c r="I32" s="1">
        <f t="shared" si="1"/>
        <v>87.303068269666511</v>
      </c>
      <c r="O32">
        <v>1.31</v>
      </c>
      <c r="P32">
        <v>7.0022000000000002</v>
      </c>
      <c r="R32">
        <v>1.31</v>
      </c>
      <c r="S32">
        <v>6.9824999999999999</v>
      </c>
      <c r="U32">
        <v>1.31</v>
      </c>
      <c r="V32">
        <v>7.0099</v>
      </c>
      <c r="X32">
        <v>1.31</v>
      </c>
      <c r="Y32">
        <v>7.5182000000000002</v>
      </c>
      <c r="AA32">
        <v>1.31</v>
      </c>
      <c r="AB32">
        <v>7.6144999999999996</v>
      </c>
      <c r="AD32">
        <v>1.31</v>
      </c>
      <c r="AE32">
        <v>7.6196000000000002</v>
      </c>
    </row>
    <row r="33" spans="1:31" x14ac:dyDescent="0.2">
      <c r="B33">
        <f t="shared" si="0"/>
        <v>1330</v>
      </c>
      <c r="C33">
        <v>1.33</v>
      </c>
      <c r="D33">
        <v>7.6600999999999999</v>
      </c>
      <c r="F33">
        <v>1.6</v>
      </c>
      <c r="G33">
        <v>9</v>
      </c>
      <c r="I33" s="1">
        <f t="shared" si="1"/>
        <v>86.813488074568212</v>
      </c>
      <c r="O33">
        <v>1.33</v>
      </c>
      <c r="P33">
        <v>7.1490999999999998</v>
      </c>
      <c r="R33">
        <v>1.33</v>
      </c>
      <c r="S33">
        <v>7.1292</v>
      </c>
      <c r="U33">
        <v>1.33</v>
      </c>
      <c r="V33">
        <v>7.1571999999999996</v>
      </c>
      <c r="X33">
        <v>1.33</v>
      </c>
      <c r="Y33">
        <v>7.6761999999999997</v>
      </c>
      <c r="AA33">
        <v>1.33</v>
      </c>
      <c r="AB33">
        <v>7.7744999999999997</v>
      </c>
      <c r="AD33">
        <v>1.33</v>
      </c>
      <c r="AE33">
        <v>7.7794999999999996</v>
      </c>
    </row>
    <row r="34" spans="1:31" x14ac:dyDescent="0.2">
      <c r="A34">
        <f>B34</f>
        <v>1350</v>
      </c>
      <c r="B34">
        <f t="shared" si="0"/>
        <v>1350</v>
      </c>
      <c r="C34">
        <v>1.35</v>
      </c>
      <c r="D34">
        <v>7.8102999999999998</v>
      </c>
      <c r="F34">
        <v>1.6</v>
      </c>
      <c r="G34">
        <v>9</v>
      </c>
      <c r="I34" s="1">
        <f t="shared" si="1"/>
        <v>86.424337093325477</v>
      </c>
      <c r="O34">
        <v>1.35</v>
      </c>
      <c r="P34">
        <v>7.2895000000000003</v>
      </c>
      <c r="R34">
        <v>1.35</v>
      </c>
      <c r="S34">
        <v>7.2691999999999997</v>
      </c>
      <c r="U34">
        <v>1.35</v>
      </c>
      <c r="V34">
        <v>7.2979000000000003</v>
      </c>
      <c r="X34">
        <v>1.35</v>
      </c>
      <c r="Y34">
        <v>7.8270999999999997</v>
      </c>
      <c r="AA34">
        <v>1.35</v>
      </c>
      <c r="AB34">
        <v>7.9272</v>
      </c>
      <c r="AD34">
        <v>1.35</v>
      </c>
      <c r="AE34">
        <v>7.9321000000000002</v>
      </c>
    </row>
    <row r="35" spans="1:31" x14ac:dyDescent="0.2">
      <c r="B35">
        <f t="shared" si="0"/>
        <v>1370</v>
      </c>
      <c r="C35">
        <v>1.37</v>
      </c>
      <c r="D35">
        <v>7.9531999999999998</v>
      </c>
      <c r="F35">
        <v>1.6</v>
      </c>
      <c r="G35">
        <v>9</v>
      </c>
      <c r="I35" s="1">
        <f t="shared" si="1"/>
        <v>86.128853794698998</v>
      </c>
      <c r="O35">
        <v>1.37</v>
      </c>
      <c r="P35">
        <v>7.423</v>
      </c>
      <c r="R35">
        <v>1.37</v>
      </c>
      <c r="S35">
        <v>7.4024000000000001</v>
      </c>
      <c r="U35">
        <v>1.37</v>
      </c>
      <c r="V35">
        <v>7.4317000000000002</v>
      </c>
      <c r="X35">
        <v>1.37</v>
      </c>
      <c r="Y35">
        <v>7.9706999999999999</v>
      </c>
      <c r="AA35">
        <v>1.37</v>
      </c>
      <c r="AB35">
        <v>8.0724999999999998</v>
      </c>
      <c r="AD35">
        <v>1.37</v>
      </c>
      <c r="AE35">
        <v>8.0772999999999993</v>
      </c>
    </row>
    <row r="36" spans="1:31" x14ac:dyDescent="0.2">
      <c r="B36">
        <f t="shared" si="0"/>
        <v>1390</v>
      </c>
      <c r="C36">
        <v>1.39</v>
      </c>
      <c r="D36">
        <v>8.0886999999999993</v>
      </c>
      <c r="F36">
        <v>1.6</v>
      </c>
      <c r="G36">
        <v>9</v>
      </c>
      <c r="I36" s="1">
        <f t="shared" si="1"/>
        <v>85.922336098507799</v>
      </c>
      <c r="O36">
        <v>1.39</v>
      </c>
      <c r="P36">
        <v>7.5495000000000001</v>
      </c>
      <c r="R36">
        <v>1.39</v>
      </c>
      <c r="S36">
        <v>7.5286999999999997</v>
      </c>
      <c r="U36">
        <v>1.39</v>
      </c>
      <c r="V36">
        <v>7.5586000000000002</v>
      </c>
      <c r="X36">
        <v>1.39</v>
      </c>
      <c r="Y36">
        <v>8.1067999999999998</v>
      </c>
      <c r="AA36">
        <v>1.39</v>
      </c>
      <c r="AB36">
        <v>8.2102000000000004</v>
      </c>
      <c r="AD36">
        <v>1.39</v>
      </c>
      <c r="AE36">
        <v>8.2149000000000001</v>
      </c>
    </row>
    <row r="37" spans="1:31" x14ac:dyDescent="0.2">
      <c r="B37">
        <f t="shared" si="0"/>
        <v>1410</v>
      </c>
      <c r="C37">
        <v>1.41</v>
      </c>
      <c r="D37">
        <v>8.2165999999999997</v>
      </c>
      <c r="F37">
        <v>1.6</v>
      </c>
      <c r="G37">
        <v>9</v>
      </c>
      <c r="I37" s="1">
        <f t="shared" si="1"/>
        <v>85.801913200107109</v>
      </c>
      <c r="O37">
        <v>1.41</v>
      </c>
      <c r="P37">
        <v>7.6689999999999996</v>
      </c>
      <c r="R37">
        <v>1.41</v>
      </c>
      <c r="S37">
        <v>7.6479999999999997</v>
      </c>
      <c r="U37">
        <v>1.41</v>
      </c>
      <c r="V37">
        <v>7.6783999999999999</v>
      </c>
      <c r="X37">
        <v>1.41</v>
      </c>
      <c r="Y37">
        <v>8.2353000000000005</v>
      </c>
      <c r="AA37">
        <v>1.41</v>
      </c>
      <c r="AB37">
        <v>8.3401999999999994</v>
      </c>
      <c r="AD37">
        <v>1.41</v>
      </c>
      <c r="AE37">
        <v>8.3449000000000009</v>
      </c>
    </row>
    <row r="38" spans="1:31" x14ac:dyDescent="0.2">
      <c r="B38">
        <f t="shared" si="0"/>
        <v>1430</v>
      </c>
      <c r="C38">
        <v>1.43</v>
      </c>
      <c r="D38">
        <v>8.3369</v>
      </c>
      <c r="F38">
        <v>1.6</v>
      </c>
      <c r="G38">
        <v>9</v>
      </c>
      <c r="I38" s="1">
        <f t="shared" si="1"/>
        <v>85.763293310463126</v>
      </c>
      <c r="O38">
        <v>1.43</v>
      </c>
      <c r="P38">
        <v>7.7813999999999997</v>
      </c>
      <c r="R38">
        <v>1.43</v>
      </c>
      <c r="S38">
        <v>7.7601000000000004</v>
      </c>
      <c r="U38">
        <v>1.43</v>
      </c>
      <c r="V38">
        <v>7.7911000000000001</v>
      </c>
      <c r="X38">
        <v>1.43</v>
      </c>
      <c r="Y38">
        <v>8.3562999999999992</v>
      </c>
      <c r="AA38">
        <v>1.43</v>
      </c>
      <c r="AB38">
        <v>8.4626000000000001</v>
      </c>
      <c r="AD38">
        <v>1.43</v>
      </c>
      <c r="AE38">
        <v>8.4671000000000003</v>
      </c>
    </row>
    <row r="39" spans="1:31" x14ac:dyDescent="0.2">
      <c r="A39">
        <f>B39</f>
        <v>1450</v>
      </c>
      <c r="B39">
        <f t="shared" si="0"/>
        <v>1450</v>
      </c>
      <c r="C39">
        <v>1.45</v>
      </c>
      <c r="D39">
        <v>8.4496000000000002</v>
      </c>
      <c r="F39">
        <v>1.6</v>
      </c>
      <c r="G39">
        <v>9</v>
      </c>
      <c r="I39" s="1">
        <f t="shared" si="1"/>
        <v>85.802878242757046</v>
      </c>
      <c r="O39">
        <v>1.45</v>
      </c>
      <c r="P39">
        <v>7.8865999999999996</v>
      </c>
      <c r="R39">
        <v>1.45</v>
      </c>
      <c r="S39">
        <v>7.8651999999999997</v>
      </c>
      <c r="U39">
        <v>1.45</v>
      </c>
      <c r="V39">
        <v>7.8967000000000001</v>
      </c>
      <c r="X39">
        <v>1.45</v>
      </c>
      <c r="Y39">
        <v>8.4695</v>
      </c>
      <c r="AA39">
        <v>1.45</v>
      </c>
      <c r="AB39">
        <v>8.5770999999999997</v>
      </c>
      <c r="AD39">
        <v>1.45</v>
      </c>
      <c r="AE39">
        <v>8.5815000000000001</v>
      </c>
    </row>
    <row r="40" spans="1:31" x14ac:dyDescent="0.2">
      <c r="B40">
        <f t="shared" si="0"/>
        <v>1470</v>
      </c>
      <c r="C40">
        <v>1.47</v>
      </c>
      <c r="D40">
        <v>8.5547000000000004</v>
      </c>
      <c r="F40">
        <v>1.6</v>
      </c>
      <c r="G40">
        <v>9</v>
      </c>
      <c r="I40" s="1">
        <f t="shared" si="1"/>
        <v>85.917682677358641</v>
      </c>
      <c r="O40">
        <v>1.47</v>
      </c>
      <c r="P40">
        <v>7.9847999999999999</v>
      </c>
      <c r="R40">
        <v>1.47</v>
      </c>
      <c r="S40">
        <v>7.9630999999999998</v>
      </c>
      <c r="U40">
        <v>1.47</v>
      </c>
      <c r="V40">
        <v>7.9951999999999996</v>
      </c>
      <c r="X40">
        <v>1.47</v>
      </c>
      <c r="Y40">
        <v>8.5751000000000008</v>
      </c>
      <c r="AA40">
        <v>1.47</v>
      </c>
      <c r="AB40">
        <v>8.6839999999999993</v>
      </c>
      <c r="AD40">
        <v>1.47</v>
      </c>
      <c r="AE40">
        <v>8.6882999999999999</v>
      </c>
    </row>
    <row r="41" spans="1:31" x14ac:dyDescent="0.2">
      <c r="B41">
        <f t="shared" si="0"/>
        <v>1490</v>
      </c>
      <c r="C41">
        <v>1.49</v>
      </c>
      <c r="D41">
        <v>8.6521000000000008</v>
      </c>
      <c r="F41">
        <v>1.6</v>
      </c>
      <c r="G41">
        <v>9</v>
      </c>
      <c r="I41" s="1">
        <f t="shared" si="1"/>
        <v>86.106263219334025</v>
      </c>
      <c r="O41">
        <v>1.49</v>
      </c>
      <c r="P41">
        <v>8.0757999999999992</v>
      </c>
      <c r="R41">
        <v>1.49</v>
      </c>
      <c r="S41">
        <v>8.0540000000000003</v>
      </c>
      <c r="U41">
        <v>1.49</v>
      </c>
      <c r="V41">
        <v>8.0864999999999991</v>
      </c>
      <c r="X41">
        <v>1.49</v>
      </c>
      <c r="Y41">
        <v>8.6730999999999998</v>
      </c>
      <c r="AA41">
        <v>1.49</v>
      </c>
      <c r="AB41">
        <v>8.7830999999999992</v>
      </c>
      <c r="AD41">
        <v>1.49</v>
      </c>
      <c r="AE41">
        <v>8.7873000000000001</v>
      </c>
    </row>
    <row r="42" spans="1:31" x14ac:dyDescent="0.2">
      <c r="B42">
        <f t="shared" si="0"/>
        <v>1510</v>
      </c>
      <c r="C42">
        <v>1.51</v>
      </c>
      <c r="D42">
        <v>8.7421000000000006</v>
      </c>
      <c r="F42">
        <v>1.6</v>
      </c>
      <c r="G42">
        <v>9</v>
      </c>
      <c r="I42" s="1">
        <f t="shared" si="1"/>
        <v>86.363688358632359</v>
      </c>
      <c r="O42">
        <v>1.51</v>
      </c>
      <c r="P42">
        <v>8.1599000000000004</v>
      </c>
      <c r="R42">
        <v>1.51</v>
      </c>
      <c r="S42">
        <v>8.1379999999999999</v>
      </c>
      <c r="U42">
        <v>1.51</v>
      </c>
      <c r="V42">
        <v>8.1708999999999996</v>
      </c>
      <c r="X42">
        <v>1.51</v>
      </c>
      <c r="Y42">
        <v>8.7636000000000003</v>
      </c>
      <c r="AA42">
        <v>1.51</v>
      </c>
      <c r="AB42">
        <v>8.8745999999999992</v>
      </c>
      <c r="AD42">
        <v>1.51</v>
      </c>
      <c r="AE42">
        <v>8.8787000000000003</v>
      </c>
    </row>
    <row r="43" spans="1:31" x14ac:dyDescent="0.2">
      <c r="B43">
        <f t="shared" si="0"/>
        <v>1530</v>
      </c>
      <c r="C43">
        <v>1.53</v>
      </c>
      <c r="D43">
        <v>8.8247</v>
      </c>
      <c r="F43">
        <v>1.6</v>
      </c>
      <c r="G43">
        <v>9</v>
      </c>
      <c r="I43" s="1">
        <f t="shared" si="1"/>
        <v>86.688499325756112</v>
      </c>
      <c r="O43">
        <v>1.53</v>
      </c>
      <c r="P43">
        <v>8.2370999999999999</v>
      </c>
      <c r="R43">
        <v>1.53</v>
      </c>
      <c r="S43">
        <v>8.2149999999999999</v>
      </c>
      <c r="U43">
        <v>1.53</v>
      </c>
      <c r="V43">
        <v>8.2483000000000004</v>
      </c>
      <c r="X43">
        <v>1.53</v>
      </c>
      <c r="Y43">
        <v>8.8467000000000002</v>
      </c>
      <c r="AA43">
        <v>1.53</v>
      </c>
      <c r="AB43">
        <v>8.9586000000000006</v>
      </c>
      <c r="AD43">
        <v>1.53</v>
      </c>
      <c r="AE43">
        <v>8.9626000000000001</v>
      </c>
    </row>
    <row r="44" spans="1:31" x14ac:dyDescent="0.2">
      <c r="A44">
        <f>B44</f>
        <v>1550</v>
      </c>
      <c r="B44">
        <f t="shared" si="0"/>
        <v>1550</v>
      </c>
      <c r="C44">
        <v>1.55</v>
      </c>
      <c r="D44">
        <v>8.9</v>
      </c>
      <c r="F44">
        <v>1.6</v>
      </c>
      <c r="G44">
        <v>9</v>
      </c>
      <c r="I44" s="1">
        <f t="shared" si="1"/>
        <v>87.078651685393254</v>
      </c>
      <c r="O44">
        <v>1.55</v>
      </c>
      <c r="P44">
        <v>8.3073999999999995</v>
      </c>
      <c r="R44">
        <v>1.55</v>
      </c>
      <c r="S44">
        <v>8.2851999999999997</v>
      </c>
      <c r="U44">
        <v>1.55</v>
      </c>
      <c r="V44">
        <v>8.3188999999999993</v>
      </c>
      <c r="X44">
        <v>1.55</v>
      </c>
      <c r="Y44">
        <v>8.9224999999999994</v>
      </c>
      <c r="AA44">
        <v>1.55</v>
      </c>
      <c r="AB44">
        <v>9.0351999999999997</v>
      </c>
      <c r="AD44">
        <v>1.55</v>
      </c>
      <c r="AE44">
        <v>9.0390999999999995</v>
      </c>
    </row>
    <row r="45" spans="1:31" x14ac:dyDescent="0.2">
      <c r="B45">
        <f t="shared" si="0"/>
        <v>1570</v>
      </c>
      <c r="C45">
        <v>1.57</v>
      </c>
      <c r="D45">
        <v>8.9680999999999997</v>
      </c>
      <c r="F45">
        <v>1.6</v>
      </c>
      <c r="G45">
        <v>9</v>
      </c>
      <c r="I45" s="1">
        <f t="shared" si="1"/>
        <v>87.532476221273186</v>
      </c>
      <c r="O45">
        <v>1.57</v>
      </c>
      <c r="P45">
        <v>8.3711000000000002</v>
      </c>
      <c r="R45">
        <v>1.57</v>
      </c>
      <c r="S45">
        <v>8.3488000000000007</v>
      </c>
      <c r="U45">
        <v>1.57</v>
      </c>
      <c r="V45">
        <v>8.3828999999999994</v>
      </c>
      <c r="X45">
        <v>1.57</v>
      </c>
      <c r="Y45">
        <v>8.9910999999999994</v>
      </c>
      <c r="AA45">
        <v>1.57</v>
      </c>
      <c r="AB45">
        <v>9.1045999999999996</v>
      </c>
      <c r="AD45">
        <v>1.57</v>
      </c>
      <c r="AE45">
        <v>9.1083999999999996</v>
      </c>
    </row>
    <row r="46" spans="1:31" x14ac:dyDescent="0.2">
      <c r="B46">
        <f t="shared" si="0"/>
        <v>1590</v>
      </c>
      <c r="C46">
        <v>1.59</v>
      </c>
      <c r="D46">
        <v>9.0292999999999992</v>
      </c>
      <c r="F46">
        <v>1.6</v>
      </c>
      <c r="G46">
        <v>9</v>
      </c>
      <c r="I46" s="1">
        <f t="shared" si="1"/>
        <v>88.046692434629492</v>
      </c>
      <c r="O46">
        <v>1.59</v>
      </c>
      <c r="P46">
        <v>8.4283000000000001</v>
      </c>
      <c r="R46">
        <v>1.59</v>
      </c>
      <c r="S46">
        <v>8.4059000000000008</v>
      </c>
      <c r="U46">
        <v>1.59</v>
      </c>
      <c r="V46">
        <v>8.4403000000000006</v>
      </c>
      <c r="X46">
        <v>1.59</v>
      </c>
      <c r="Y46">
        <v>9.0526999999999997</v>
      </c>
      <c r="AA46">
        <v>1.59</v>
      </c>
      <c r="AB46">
        <v>9.1669</v>
      </c>
      <c r="AD46">
        <v>1.59</v>
      </c>
      <c r="AE46">
        <v>9.1705000000000005</v>
      </c>
    </row>
    <row r="47" spans="1:31" x14ac:dyDescent="0.2">
      <c r="B47">
        <f t="shared" si="0"/>
        <v>1610</v>
      </c>
      <c r="C47">
        <v>1.61</v>
      </c>
      <c r="D47">
        <v>9.0837000000000003</v>
      </c>
      <c r="F47">
        <v>1.6</v>
      </c>
      <c r="G47">
        <v>9</v>
      </c>
      <c r="I47" s="1">
        <f t="shared" si="1"/>
        <v>88.620275878771864</v>
      </c>
      <c r="O47">
        <v>1.61</v>
      </c>
      <c r="P47">
        <v>8.4792000000000005</v>
      </c>
      <c r="R47">
        <v>1.61</v>
      </c>
      <c r="S47">
        <v>8.4566999999999997</v>
      </c>
      <c r="U47">
        <v>1.61</v>
      </c>
      <c r="V47">
        <v>8.4913000000000007</v>
      </c>
      <c r="X47">
        <v>1.61</v>
      </c>
      <c r="Y47">
        <v>9.1074999999999999</v>
      </c>
      <c r="AA47">
        <v>1.61</v>
      </c>
      <c r="AB47">
        <v>9.2223000000000006</v>
      </c>
      <c r="AD47">
        <v>1.61</v>
      </c>
      <c r="AE47">
        <v>9.2257999999999996</v>
      </c>
    </row>
    <row r="48" spans="1:31" x14ac:dyDescent="0.2">
      <c r="B48">
        <f t="shared" si="0"/>
        <v>1630</v>
      </c>
      <c r="C48">
        <v>1.63</v>
      </c>
      <c r="D48">
        <v>9.1315000000000008</v>
      </c>
      <c r="F48">
        <v>1.6</v>
      </c>
      <c r="G48">
        <v>9</v>
      </c>
      <c r="I48" s="1">
        <f t="shared" si="1"/>
        <v>89.251492087827842</v>
      </c>
      <c r="O48">
        <v>1.63</v>
      </c>
      <c r="P48">
        <v>8.5237999999999996</v>
      </c>
      <c r="R48">
        <v>1.63</v>
      </c>
      <c r="S48">
        <v>8.5014000000000003</v>
      </c>
      <c r="U48">
        <v>1.63</v>
      </c>
      <c r="V48">
        <v>8.5361999999999991</v>
      </c>
      <c r="X48">
        <v>1.63</v>
      </c>
      <c r="Y48">
        <v>9.1555999999999997</v>
      </c>
      <c r="AA48">
        <v>1.63</v>
      </c>
      <c r="AB48">
        <v>9.2708999999999993</v>
      </c>
      <c r="AD48">
        <v>1.63</v>
      </c>
      <c r="AE48">
        <v>9.2744</v>
      </c>
    </row>
    <row r="49" spans="1:31" x14ac:dyDescent="0.2">
      <c r="A49">
        <f>B49</f>
        <v>1650</v>
      </c>
      <c r="B49">
        <f t="shared" si="0"/>
        <v>1650</v>
      </c>
      <c r="C49">
        <v>1.65</v>
      </c>
      <c r="D49">
        <v>9.1729000000000003</v>
      </c>
      <c r="F49">
        <v>1.6</v>
      </c>
      <c r="G49">
        <v>9</v>
      </c>
      <c r="I49" s="1">
        <f t="shared" si="1"/>
        <v>89.938841587720347</v>
      </c>
      <c r="O49">
        <v>1.65</v>
      </c>
      <c r="P49">
        <v>8.5625</v>
      </c>
      <c r="R49">
        <v>1.65</v>
      </c>
      <c r="S49">
        <v>8.5399999999999991</v>
      </c>
      <c r="U49">
        <v>1.65</v>
      </c>
      <c r="V49">
        <v>8.5751000000000008</v>
      </c>
      <c r="X49">
        <v>1.65</v>
      </c>
      <c r="Y49">
        <v>9.1974</v>
      </c>
      <c r="AA49">
        <v>1.65</v>
      </c>
      <c r="AB49">
        <v>9.3131000000000004</v>
      </c>
      <c r="AD49">
        <v>1.65</v>
      </c>
      <c r="AE49">
        <v>9.3163999999999998</v>
      </c>
    </row>
    <row r="50" spans="1:31" x14ac:dyDescent="0.2">
      <c r="B50">
        <f t="shared" si="0"/>
        <v>1670</v>
      </c>
      <c r="C50">
        <v>1.67</v>
      </c>
      <c r="D50">
        <v>9.2081</v>
      </c>
      <c r="F50">
        <v>1.6</v>
      </c>
      <c r="G50">
        <v>9</v>
      </c>
      <c r="I50" s="1">
        <f t="shared" si="1"/>
        <v>90.681030831550487</v>
      </c>
      <c r="O50">
        <v>1.67</v>
      </c>
      <c r="P50">
        <v>8.5954999999999995</v>
      </c>
      <c r="R50">
        <v>1.67</v>
      </c>
      <c r="S50">
        <v>8.5729000000000006</v>
      </c>
      <c r="U50">
        <v>1.67</v>
      </c>
      <c r="V50">
        <v>8.6082000000000001</v>
      </c>
      <c r="X50">
        <v>1.67</v>
      </c>
      <c r="Y50">
        <v>9.2329000000000008</v>
      </c>
      <c r="AA50">
        <v>1.67</v>
      </c>
      <c r="AB50">
        <v>9.3490000000000002</v>
      </c>
      <c r="AD50">
        <v>1.67</v>
      </c>
      <c r="AE50">
        <v>9.3521999999999998</v>
      </c>
    </row>
    <row r="51" spans="1:31" x14ac:dyDescent="0.2">
      <c r="B51">
        <f t="shared" si="0"/>
        <v>1690</v>
      </c>
      <c r="C51">
        <v>1.69</v>
      </c>
      <c r="D51">
        <v>9.2373999999999992</v>
      </c>
      <c r="F51">
        <v>1.6</v>
      </c>
      <c r="G51">
        <v>9</v>
      </c>
      <c r="I51" s="1">
        <f t="shared" si="1"/>
        <v>91.475956437958743</v>
      </c>
      <c r="O51">
        <v>1.69</v>
      </c>
      <c r="P51">
        <v>8.6227999999999998</v>
      </c>
      <c r="R51">
        <v>1.69</v>
      </c>
      <c r="S51">
        <v>8.6003000000000007</v>
      </c>
      <c r="U51">
        <v>1.69</v>
      </c>
      <c r="V51">
        <v>8.6357999999999997</v>
      </c>
      <c r="X51">
        <v>1.69</v>
      </c>
      <c r="Y51">
        <v>9.2624999999999993</v>
      </c>
      <c r="AA51">
        <v>1.69</v>
      </c>
      <c r="AB51">
        <v>9.3788</v>
      </c>
      <c r="AD51">
        <v>1.69</v>
      </c>
      <c r="AE51">
        <v>9.3819999999999997</v>
      </c>
    </row>
    <row r="52" spans="1:31" x14ac:dyDescent="0.2">
      <c r="B52">
        <f t="shared" si="0"/>
        <v>1710</v>
      </c>
      <c r="C52">
        <v>1.71</v>
      </c>
      <c r="D52">
        <v>9.2608999999999995</v>
      </c>
      <c r="F52">
        <v>1.6</v>
      </c>
      <c r="G52">
        <v>9</v>
      </c>
      <c r="I52" s="1">
        <f t="shared" si="1"/>
        <v>92.323640250947534</v>
      </c>
      <c r="O52">
        <v>1.71</v>
      </c>
      <c r="P52">
        <v>8.6448</v>
      </c>
      <c r="R52">
        <v>1.71</v>
      </c>
      <c r="S52">
        <v>8.6222999999999992</v>
      </c>
      <c r="U52">
        <v>1.71</v>
      </c>
      <c r="V52">
        <v>8.6578999999999997</v>
      </c>
      <c r="X52">
        <v>1.71</v>
      </c>
      <c r="Y52">
        <v>9.2863000000000007</v>
      </c>
      <c r="AA52">
        <v>1.71</v>
      </c>
      <c r="AB52">
        <v>9.4029000000000007</v>
      </c>
      <c r="AD52">
        <v>1.71</v>
      </c>
      <c r="AE52">
        <v>9.4059000000000008</v>
      </c>
    </row>
    <row r="53" spans="1:31" x14ac:dyDescent="0.2">
      <c r="B53">
        <f t="shared" si="0"/>
        <v>1730</v>
      </c>
      <c r="C53">
        <v>1.73</v>
      </c>
      <c r="D53">
        <v>9.2789000000000001</v>
      </c>
      <c r="F53">
        <v>1.6</v>
      </c>
      <c r="G53">
        <v>9</v>
      </c>
      <c r="I53" s="1">
        <f t="shared" si="1"/>
        <v>93.222256948560712</v>
      </c>
      <c r="O53">
        <v>1.73</v>
      </c>
      <c r="P53">
        <v>8.6616999999999997</v>
      </c>
      <c r="R53">
        <v>1.73</v>
      </c>
      <c r="S53">
        <v>8.6390999999999991</v>
      </c>
      <c r="U53">
        <v>1.73</v>
      </c>
      <c r="V53">
        <v>8.6748999999999992</v>
      </c>
      <c r="X53">
        <v>1.73</v>
      </c>
      <c r="Y53">
        <v>9.3045000000000009</v>
      </c>
      <c r="AA53">
        <v>1.73</v>
      </c>
      <c r="AB53">
        <v>9.4213000000000005</v>
      </c>
      <c r="AD53">
        <v>1.73</v>
      </c>
      <c r="AE53">
        <v>9.4242000000000008</v>
      </c>
    </row>
    <row r="54" spans="1:31" x14ac:dyDescent="0.2">
      <c r="A54">
        <f>B54</f>
        <v>1750</v>
      </c>
      <c r="B54">
        <f t="shared" si="0"/>
        <v>1750</v>
      </c>
      <c r="C54">
        <v>1.75</v>
      </c>
      <c r="D54">
        <v>9.2917000000000005</v>
      </c>
      <c r="F54">
        <v>1.6</v>
      </c>
      <c r="G54">
        <v>9</v>
      </c>
      <c r="I54" s="1">
        <f t="shared" si="1"/>
        <v>94.170065757611624</v>
      </c>
      <c r="O54">
        <v>1.75</v>
      </c>
      <c r="P54">
        <v>8.6736000000000004</v>
      </c>
      <c r="R54">
        <v>1.75</v>
      </c>
      <c r="S54">
        <v>8.6510999999999996</v>
      </c>
      <c r="U54">
        <v>1.75</v>
      </c>
      <c r="V54">
        <v>8.6869999999999994</v>
      </c>
      <c r="X54">
        <v>1.75</v>
      </c>
      <c r="Y54">
        <v>9.3175000000000008</v>
      </c>
      <c r="AA54">
        <v>1.75</v>
      </c>
      <c r="AB54">
        <v>9.4343000000000004</v>
      </c>
      <c r="AD54">
        <v>1.75</v>
      </c>
      <c r="AE54">
        <v>9.4372000000000007</v>
      </c>
    </row>
    <row r="55" spans="1:31" x14ac:dyDescent="0.2">
      <c r="B55">
        <f t="shared" si="0"/>
        <v>1770</v>
      </c>
      <c r="C55">
        <v>1.77</v>
      </c>
      <c r="D55">
        <v>9.2994000000000003</v>
      </c>
      <c r="F55">
        <v>1.6</v>
      </c>
      <c r="G55">
        <v>9</v>
      </c>
      <c r="I55" s="1">
        <f t="shared" si="1"/>
        <v>95.167430156784306</v>
      </c>
      <c r="O55">
        <v>1.77</v>
      </c>
      <c r="P55">
        <v>8.6807999999999996</v>
      </c>
      <c r="R55">
        <v>1.77</v>
      </c>
      <c r="S55">
        <v>8.6583000000000006</v>
      </c>
      <c r="U55">
        <v>1.77</v>
      </c>
      <c r="V55">
        <v>8.6943000000000001</v>
      </c>
      <c r="X55">
        <v>1.77</v>
      </c>
      <c r="Y55">
        <v>9.3254000000000001</v>
      </c>
      <c r="AA55">
        <v>1.77</v>
      </c>
      <c r="AB55">
        <v>9.4421999999999997</v>
      </c>
      <c r="AD55">
        <v>1.77</v>
      </c>
      <c r="AE55">
        <v>9.4450000000000003</v>
      </c>
    </row>
    <row r="56" spans="1:31" x14ac:dyDescent="0.2">
      <c r="B56">
        <f t="shared" si="0"/>
        <v>1790</v>
      </c>
      <c r="C56">
        <v>1.79</v>
      </c>
      <c r="D56">
        <v>9.3021999999999991</v>
      </c>
      <c r="F56">
        <v>1.6</v>
      </c>
      <c r="G56">
        <v>9</v>
      </c>
      <c r="I56" s="1">
        <f t="shared" si="1"/>
        <v>96.213798886284977</v>
      </c>
      <c r="O56">
        <v>1.79</v>
      </c>
      <c r="P56">
        <v>8.6836000000000002</v>
      </c>
      <c r="R56">
        <v>1.79</v>
      </c>
      <c r="S56">
        <v>8.6610999999999994</v>
      </c>
      <c r="U56">
        <v>1.79</v>
      </c>
      <c r="V56">
        <v>8.6971000000000007</v>
      </c>
      <c r="X56">
        <v>1.79</v>
      </c>
      <c r="Y56">
        <v>9.3284000000000002</v>
      </c>
      <c r="AA56">
        <v>1.79</v>
      </c>
      <c r="AB56">
        <v>9.4452999999999996</v>
      </c>
      <c r="AD56">
        <v>1.79</v>
      </c>
      <c r="AE56">
        <v>9.4480000000000004</v>
      </c>
    </row>
    <row r="57" spans="1:31" x14ac:dyDescent="0.2">
      <c r="A57">
        <f>B57</f>
        <v>1810</v>
      </c>
      <c r="B57">
        <f t="shared" si="0"/>
        <v>1810</v>
      </c>
      <c r="C57">
        <v>1.81</v>
      </c>
      <c r="D57">
        <v>9.3004999999999995</v>
      </c>
      <c r="F57">
        <v>1.6</v>
      </c>
      <c r="G57">
        <v>9</v>
      </c>
      <c r="I57" s="1">
        <f t="shared" si="1"/>
        <v>97.306596419547347</v>
      </c>
      <c r="J57">
        <f>MIN(I4:I57)</f>
        <v>85.763293310463126</v>
      </c>
      <c r="K57" t="s">
        <v>13</v>
      </c>
      <c r="O57">
        <v>1.81</v>
      </c>
      <c r="P57">
        <v>8.6820000000000004</v>
      </c>
      <c r="R57">
        <v>1.81</v>
      </c>
      <c r="S57">
        <v>8.6595999999999993</v>
      </c>
      <c r="U57">
        <v>1.81</v>
      </c>
      <c r="V57">
        <v>8.6956000000000007</v>
      </c>
      <c r="X57">
        <v>1.81</v>
      </c>
      <c r="Y57">
        <v>9.3269000000000002</v>
      </c>
      <c r="AA57">
        <v>1.81</v>
      </c>
      <c r="AB57">
        <v>9.4436</v>
      </c>
      <c r="AD57">
        <v>1.81</v>
      </c>
      <c r="AE57">
        <v>9.4461999999999993</v>
      </c>
    </row>
    <row r="58" spans="1:31" x14ac:dyDescent="0.2">
      <c r="J58">
        <f>MAX(I4:I57)</f>
        <v>191.48284313725492</v>
      </c>
      <c r="K58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1"/>
  <sheetViews>
    <sheetView topLeftCell="E1" workbookViewId="0">
      <selection activeCell="R11" sqref="R11"/>
    </sheetView>
  </sheetViews>
  <sheetFormatPr baseColWidth="10" defaultColWidth="8.83203125" defaultRowHeight="15" x14ac:dyDescent="0.2"/>
  <sheetData>
    <row r="2" spans="1:7" x14ac:dyDescent="0.2">
      <c r="C2" t="s">
        <v>4</v>
      </c>
    </row>
    <row r="3" spans="1:7" x14ac:dyDescent="0.2">
      <c r="C3" t="s">
        <v>1</v>
      </c>
      <c r="F3" t="s">
        <v>2</v>
      </c>
      <c r="G3" t="s">
        <v>3</v>
      </c>
    </row>
    <row r="4" spans="1:7" x14ac:dyDescent="0.2">
      <c r="A4">
        <f>B4</f>
        <v>1000</v>
      </c>
      <c r="B4">
        <f>C4*1000</f>
        <v>1000</v>
      </c>
      <c r="C4">
        <v>1</v>
      </c>
      <c r="D4">
        <v>1.0794999999999999</v>
      </c>
      <c r="F4">
        <v>1</v>
      </c>
      <c r="G4">
        <v>1.2</v>
      </c>
    </row>
    <row r="5" spans="1:7" x14ac:dyDescent="0.2">
      <c r="B5">
        <f t="shared" ref="B5:B51" si="0">C5*1000</f>
        <v>1020</v>
      </c>
      <c r="C5">
        <v>1.02</v>
      </c>
      <c r="D5">
        <v>1.0804</v>
      </c>
      <c r="F5">
        <v>1</v>
      </c>
      <c r="G5">
        <v>1.2</v>
      </c>
    </row>
    <row r="6" spans="1:7" x14ac:dyDescent="0.2">
      <c r="B6">
        <f t="shared" si="0"/>
        <v>1040</v>
      </c>
      <c r="C6">
        <v>1.04</v>
      </c>
      <c r="D6">
        <v>1.0812999999999999</v>
      </c>
      <c r="F6">
        <v>1</v>
      </c>
      <c r="G6">
        <v>1.2</v>
      </c>
    </row>
    <row r="7" spans="1:7" x14ac:dyDescent="0.2">
      <c r="B7">
        <f t="shared" si="0"/>
        <v>1060</v>
      </c>
      <c r="C7">
        <v>1.06</v>
      </c>
      <c r="D7">
        <v>1.0821000000000001</v>
      </c>
      <c r="F7">
        <v>1</v>
      </c>
      <c r="G7">
        <v>1.2</v>
      </c>
    </row>
    <row r="8" spans="1:7" x14ac:dyDescent="0.2">
      <c r="B8">
        <f t="shared" si="0"/>
        <v>1080</v>
      </c>
      <c r="C8">
        <v>1.08</v>
      </c>
      <c r="D8">
        <v>1.0828</v>
      </c>
      <c r="F8">
        <v>1</v>
      </c>
      <c r="G8">
        <v>1.2</v>
      </c>
    </row>
    <row r="9" spans="1:7" x14ac:dyDescent="0.2">
      <c r="B9">
        <f t="shared" si="0"/>
        <v>1100</v>
      </c>
      <c r="C9">
        <v>1.1000000000000001</v>
      </c>
      <c r="D9">
        <v>1.0833999999999999</v>
      </c>
      <c r="F9">
        <v>1</v>
      </c>
      <c r="G9">
        <v>1.2</v>
      </c>
    </row>
    <row r="10" spans="1:7" x14ac:dyDescent="0.2">
      <c r="B10">
        <f t="shared" si="0"/>
        <v>1120</v>
      </c>
      <c r="C10">
        <v>1.1200000000000001</v>
      </c>
      <c r="D10">
        <v>1.0840000000000001</v>
      </c>
      <c r="F10">
        <v>1</v>
      </c>
      <c r="G10">
        <v>1.2</v>
      </c>
    </row>
    <row r="11" spans="1:7" x14ac:dyDescent="0.2">
      <c r="B11">
        <f t="shared" si="0"/>
        <v>1140</v>
      </c>
      <c r="C11">
        <v>1.1399999999999999</v>
      </c>
      <c r="D11">
        <v>1.0845</v>
      </c>
      <c r="F11">
        <v>1</v>
      </c>
      <c r="G11">
        <v>1.2</v>
      </c>
    </row>
    <row r="12" spans="1:7" x14ac:dyDescent="0.2">
      <c r="B12">
        <f t="shared" si="0"/>
        <v>1160</v>
      </c>
      <c r="C12">
        <v>1.1599999999999999</v>
      </c>
      <c r="D12">
        <v>1.0849</v>
      </c>
      <c r="F12">
        <v>1</v>
      </c>
      <c r="G12">
        <v>1.2</v>
      </c>
    </row>
    <row r="13" spans="1:7" x14ac:dyDescent="0.2">
      <c r="B13">
        <f t="shared" si="0"/>
        <v>1180</v>
      </c>
      <c r="C13">
        <v>1.18</v>
      </c>
      <c r="D13">
        <v>1.0852999999999999</v>
      </c>
      <c r="F13">
        <v>1</v>
      </c>
      <c r="G13">
        <v>1.2</v>
      </c>
    </row>
    <row r="14" spans="1:7" x14ac:dyDescent="0.2">
      <c r="A14">
        <f>B14</f>
        <v>1200</v>
      </c>
      <c r="B14">
        <f t="shared" si="0"/>
        <v>1200</v>
      </c>
      <c r="C14">
        <v>1.2</v>
      </c>
      <c r="D14">
        <v>1.0855999999999999</v>
      </c>
      <c r="F14">
        <v>1</v>
      </c>
      <c r="G14">
        <v>1.2</v>
      </c>
    </row>
    <row r="15" spans="1:7" x14ac:dyDescent="0.2">
      <c r="B15">
        <f t="shared" si="0"/>
        <v>1220</v>
      </c>
      <c r="C15">
        <v>1.22</v>
      </c>
      <c r="D15">
        <v>1.0859000000000001</v>
      </c>
      <c r="F15">
        <v>1</v>
      </c>
      <c r="G15">
        <v>1.2</v>
      </c>
    </row>
    <row r="16" spans="1:7" x14ac:dyDescent="0.2">
      <c r="B16">
        <f t="shared" si="0"/>
        <v>1240</v>
      </c>
      <c r="C16">
        <v>1.24</v>
      </c>
      <c r="D16">
        <v>1.0861000000000001</v>
      </c>
      <c r="F16">
        <v>1</v>
      </c>
      <c r="G16">
        <v>1.2</v>
      </c>
    </row>
    <row r="17" spans="1:7" x14ac:dyDescent="0.2">
      <c r="B17">
        <f t="shared" si="0"/>
        <v>1260</v>
      </c>
      <c r="C17">
        <v>1.26</v>
      </c>
      <c r="D17">
        <v>1.0863</v>
      </c>
      <c r="F17">
        <v>1</v>
      </c>
      <c r="G17">
        <v>1.2</v>
      </c>
    </row>
    <row r="18" spans="1:7" x14ac:dyDescent="0.2">
      <c r="B18">
        <f t="shared" si="0"/>
        <v>1280</v>
      </c>
      <c r="C18">
        <v>1.28</v>
      </c>
      <c r="D18">
        <v>1.0864</v>
      </c>
      <c r="F18">
        <v>1</v>
      </c>
      <c r="G18">
        <v>1.2</v>
      </c>
    </row>
    <row r="19" spans="1:7" x14ac:dyDescent="0.2">
      <c r="B19">
        <f t="shared" si="0"/>
        <v>1300</v>
      </c>
      <c r="C19">
        <v>1.3</v>
      </c>
      <c r="D19">
        <v>1.0866</v>
      </c>
      <c r="F19">
        <v>1</v>
      </c>
      <c r="G19">
        <v>1.2</v>
      </c>
    </row>
    <row r="20" spans="1:7" x14ac:dyDescent="0.2">
      <c r="B20">
        <f t="shared" si="0"/>
        <v>1320</v>
      </c>
      <c r="C20">
        <v>1.32</v>
      </c>
      <c r="D20">
        <v>1.0867</v>
      </c>
      <c r="F20">
        <v>1</v>
      </c>
      <c r="G20">
        <v>1.2</v>
      </c>
    </row>
    <row r="21" spans="1:7" x14ac:dyDescent="0.2">
      <c r="B21">
        <f t="shared" si="0"/>
        <v>1340</v>
      </c>
      <c r="C21">
        <v>1.34</v>
      </c>
      <c r="D21">
        <v>1.0867</v>
      </c>
      <c r="F21">
        <v>1</v>
      </c>
      <c r="G21">
        <v>1.2</v>
      </c>
    </row>
    <row r="22" spans="1:7" x14ac:dyDescent="0.2">
      <c r="B22">
        <f t="shared" si="0"/>
        <v>1360</v>
      </c>
      <c r="C22">
        <v>1.36</v>
      </c>
      <c r="D22">
        <v>1.0867</v>
      </c>
      <c r="F22">
        <v>1</v>
      </c>
      <c r="G22">
        <v>1.2</v>
      </c>
    </row>
    <row r="23" spans="1:7" x14ac:dyDescent="0.2">
      <c r="B23">
        <f t="shared" si="0"/>
        <v>1380</v>
      </c>
      <c r="C23">
        <v>1.38</v>
      </c>
      <c r="D23">
        <v>1.0867</v>
      </c>
      <c r="F23">
        <v>1</v>
      </c>
      <c r="G23">
        <v>1.2</v>
      </c>
    </row>
    <row r="24" spans="1:7" x14ac:dyDescent="0.2">
      <c r="A24">
        <f>B24</f>
        <v>1400</v>
      </c>
      <c r="B24">
        <f t="shared" si="0"/>
        <v>1400</v>
      </c>
      <c r="C24">
        <v>1.4</v>
      </c>
      <c r="D24">
        <v>1.0867</v>
      </c>
      <c r="F24">
        <v>1</v>
      </c>
      <c r="G24">
        <v>1.2</v>
      </c>
    </row>
    <row r="25" spans="1:7" x14ac:dyDescent="0.2">
      <c r="B25">
        <f t="shared" si="0"/>
        <v>1420</v>
      </c>
      <c r="C25">
        <v>1.42</v>
      </c>
      <c r="D25">
        <v>1.0867</v>
      </c>
      <c r="F25">
        <v>1</v>
      </c>
      <c r="G25">
        <v>1.2</v>
      </c>
    </row>
    <row r="26" spans="1:7" x14ac:dyDescent="0.2">
      <c r="B26">
        <f t="shared" si="0"/>
        <v>1440</v>
      </c>
      <c r="C26">
        <v>1.44</v>
      </c>
      <c r="D26">
        <v>1.0866</v>
      </c>
      <c r="F26">
        <v>1</v>
      </c>
      <c r="G26">
        <v>1.2</v>
      </c>
    </row>
    <row r="27" spans="1:7" x14ac:dyDescent="0.2">
      <c r="B27">
        <f t="shared" si="0"/>
        <v>1460</v>
      </c>
      <c r="C27">
        <v>1.46</v>
      </c>
      <c r="D27">
        <v>1.0865</v>
      </c>
      <c r="F27">
        <v>1</v>
      </c>
      <c r="G27">
        <v>1.2</v>
      </c>
    </row>
    <row r="28" spans="1:7" x14ac:dyDescent="0.2">
      <c r="B28">
        <f t="shared" si="0"/>
        <v>1480</v>
      </c>
      <c r="C28">
        <v>1.48</v>
      </c>
      <c r="D28">
        <v>1.0864</v>
      </c>
      <c r="F28">
        <v>1</v>
      </c>
      <c r="G28">
        <v>1.2</v>
      </c>
    </row>
    <row r="29" spans="1:7" x14ac:dyDescent="0.2">
      <c r="B29">
        <f t="shared" si="0"/>
        <v>1500</v>
      </c>
      <c r="C29">
        <v>1.5</v>
      </c>
      <c r="D29">
        <v>1.0863</v>
      </c>
      <c r="F29">
        <v>1</v>
      </c>
      <c r="G29">
        <v>1.2</v>
      </c>
    </row>
    <row r="30" spans="1:7" x14ac:dyDescent="0.2">
      <c r="B30">
        <f t="shared" si="0"/>
        <v>1520</v>
      </c>
      <c r="C30">
        <v>1.52</v>
      </c>
      <c r="D30">
        <v>1.0861000000000001</v>
      </c>
      <c r="F30">
        <v>1</v>
      </c>
      <c r="G30">
        <v>1.2</v>
      </c>
    </row>
    <row r="31" spans="1:7" x14ac:dyDescent="0.2">
      <c r="B31">
        <f t="shared" si="0"/>
        <v>1540</v>
      </c>
      <c r="C31">
        <v>1.54</v>
      </c>
      <c r="D31">
        <v>1.0860000000000001</v>
      </c>
      <c r="F31">
        <v>1</v>
      </c>
      <c r="G31">
        <v>1.2</v>
      </c>
    </row>
    <row r="32" spans="1:7" x14ac:dyDescent="0.2">
      <c r="B32">
        <f t="shared" si="0"/>
        <v>1560</v>
      </c>
      <c r="C32">
        <v>1.56</v>
      </c>
      <c r="D32">
        <v>1.0858000000000001</v>
      </c>
      <c r="F32">
        <v>1</v>
      </c>
      <c r="G32">
        <v>1.2</v>
      </c>
    </row>
    <row r="33" spans="1:7" x14ac:dyDescent="0.2">
      <c r="B33">
        <f t="shared" si="0"/>
        <v>1580</v>
      </c>
      <c r="C33">
        <v>1.58</v>
      </c>
      <c r="D33">
        <v>1.0855999999999999</v>
      </c>
      <c r="F33">
        <v>1</v>
      </c>
      <c r="G33">
        <v>1.2</v>
      </c>
    </row>
    <row r="34" spans="1:7" x14ac:dyDescent="0.2">
      <c r="A34">
        <f>B34</f>
        <v>1600</v>
      </c>
      <c r="B34">
        <f t="shared" si="0"/>
        <v>1600</v>
      </c>
      <c r="C34">
        <v>1.6</v>
      </c>
      <c r="D34">
        <v>1.0853999999999999</v>
      </c>
      <c r="F34">
        <v>1</v>
      </c>
      <c r="G34">
        <v>1.2</v>
      </c>
    </row>
    <row r="35" spans="1:7" x14ac:dyDescent="0.2">
      <c r="B35">
        <f t="shared" si="0"/>
        <v>1620</v>
      </c>
      <c r="C35">
        <v>1.62</v>
      </c>
      <c r="D35">
        <v>1.0851999999999999</v>
      </c>
      <c r="F35">
        <v>1</v>
      </c>
      <c r="G35">
        <v>1.2</v>
      </c>
    </row>
    <row r="36" spans="1:7" x14ac:dyDescent="0.2">
      <c r="B36">
        <f t="shared" si="0"/>
        <v>1640</v>
      </c>
      <c r="C36">
        <v>1.64</v>
      </c>
      <c r="D36">
        <v>1.085</v>
      </c>
      <c r="F36">
        <v>1</v>
      </c>
      <c r="G36">
        <v>1.2</v>
      </c>
    </row>
    <row r="37" spans="1:7" x14ac:dyDescent="0.2">
      <c r="B37">
        <f t="shared" si="0"/>
        <v>1660</v>
      </c>
      <c r="C37">
        <v>1.66</v>
      </c>
      <c r="D37">
        <v>1.0847</v>
      </c>
      <c r="F37">
        <v>1</v>
      </c>
      <c r="G37">
        <v>1.2</v>
      </c>
    </row>
    <row r="38" spans="1:7" x14ac:dyDescent="0.2">
      <c r="B38">
        <f t="shared" si="0"/>
        <v>1680</v>
      </c>
      <c r="C38">
        <v>1.68</v>
      </c>
      <c r="D38">
        <v>1.0845</v>
      </c>
      <c r="F38">
        <v>1</v>
      </c>
      <c r="G38">
        <v>1.2</v>
      </c>
    </row>
    <row r="39" spans="1:7" x14ac:dyDescent="0.2">
      <c r="B39">
        <f t="shared" si="0"/>
        <v>1700</v>
      </c>
      <c r="C39">
        <v>1.7</v>
      </c>
      <c r="D39">
        <v>1.0842000000000001</v>
      </c>
      <c r="F39">
        <v>1</v>
      </c>
      <c r="G39">
        <v>1.2</v>
      </c>
    </row>
    <row r="40" spans="1:7" x14ac:dyDescent="0.2">
      <c r="B40">
        <f t="shared" si="0"/>
        <v>1720</v>
      </c>
      <c r="C40">
        <v>1.72</v>
      </c>
      <c r="D40">
        <v>1.0839000000000001</v>
      </c>
      <c r="F40">
        <v>1</v>
      </c>
      <c r="G40">
        <v>1.2</v>
      </c>
    </row>
    <row r="41" spans="1:7" x14ac:dyDescent="0.2">
      <c r="B41">
        <f t="shared" si="0"/>
        <v>1740</v>
      </c>
      <c r="C41">
        <v>1.74</v>
      </c>
      <c r="D41">
        <v>1.0837000000000001</v>
      </c>
      <c r="F41">
        <v>1</v>
      </c>
      <c r="G41">
        <v>1.2</v>
      </c>
    </row>
    <row r="42" spans="1:7" x14ac:dyDescent="0.2">
      <c r="B42">
        <f t="shared" si="0"/>
        <v>1760</v>
      </c>
      <c r="C42">
        <v>1.76</v>
      </c>
      <c r="D42">
        <v>1.0833999999999999</v>
      </c>
      <c r="F42">
        <v>1</v>
      </c>
      <c r="G42">
        <v>1.2</v>
      </c>
    </row>
    <row r="43" spans="1:7" x14ac:dyDescent="0.2">
      <c r="B43">
        <f t="shared" si="0"/>
        <v>1780</v>
      </c>
      <c r="C43">
        <v>1.78</v>
      </c>
      <c r="D43">
        <v>1.0831</v>
      </c>
      <c r="F43">
        <v>1</v>
      </c>
      <c r="G43">
        <v>1.2</v>
      </c>
    </row>
    <row r="44" spans="1:7" x14ac:dyDescent="0.2">
      <c r="A44">
        <f>B44</f>
        <v>1800</v>
      </c>
      <c r="B44">
        <f t="shared" si="0"/>
        <v>1800</v>
      </c>
      <c r="C44">
        <v>1.8</v>
      </c>
      <c r="D44">
        <v>1.0827</v>
      </c>
      <c r="F44">
        <v>1</v>
      </c>
      <c r="G44">
        <v>1.2</v>
      </c>
    </row>
    <row r="45" spans="1:7" x14ac:dyDescent="0.2">
      <c r="B45">
        <f t="shared" si="0"/>
        <v>1820</v>
      </c>
      <c r="C45">
        <v>1.82</v>
      </c>
      <c r="D45">
        <v>1.0824</v>
      </c>
      <c r="F45">
        <v>1</v>
      </c>
      <c r="G45">
        <v>1.2</v>
      </c>
    </row>
    <row r="46" spans="1:7" x14ac:dyDescent="0.2">
      <c r="B46">
        <f t="shared" si="0"/>
        <v>1840</v>
      </c>
      <c r="C46">
        <v>1.84</v>
      </c>
      <c r="D46">
        <v>1.0821000000000001</v>
      </c>
      <c r="F46">
        <v>1</v>
      </c>
      <c r="G46">
        <v>1.2</v>
      </c>
    </row>
    <row r="47" spans="1:7" x14ac:dyDescent="0.2">
      <c r="B47">
        <f t="shared" si="0"/>
        <v>1860</v>
      </c>
      <c r="C47">
        <v>1.86</v>
      </c>
      <c r="D47">
        <v>1.0818000000000001</v>
      </c>
      <c r="F47">
        <v>1</v>
      </c>
      <c r="G47">
        <v>1.2</v>
      </c>
    </row>
    <row r="48" spans="1:7" x14ac:dyDescent="0.2">
      <c r="B48">
        <f t="shared" si="0"/>
        <v>1880</v>
      </c>
      <c r="C48">
        <v>1.88</v>
      </c>
      <c r="D48">
        <v>1.0813999999999999</v>
      </c>
      <c r="F48">
        <v>1</v>
      </c>
      <c r="G48">
        <v>1.2</v>
      </c>
    </row>
    <row r="49" spans="1:7" x14ac:dyDescent="0.2">
      <c r="B49">
        <f t="shared" si="0"/>
        <v>1900</v>
      </c>
      <c r="C49">
        <v>1.9</v>
      </c>
      <c r="D49">
        <v>1.0810999999999999</v>
      </c>
      <c r="F49">
        <v>1</v>
      </c>
      <c r="G49">
        <v>1.2</v>
      </c>
    </row>
    <row r="50" spans="1:7" x14ac:dyDescent="0.2">
      <c r="B50">
        <f t="shared" si="0"/>
        <v>1920</v>
      </c>
      <c r="C50">
        <v>1.92</v>
      </c>
      <c r="D50">
        <v>1.0807</v>
      </c>
      <c r="F50">
        <v>1</v>
      </c>
      <c r="G50">
        <v>1.2</v>
      </c>
    </row>
    <row r="51" spans="1:7" x14ac:dyDescent="0.2">
      <c r="A51">
        <f>B51</f>
        <v>1940</v>
      </c>
      <c r="B51">
        <f t="shared" si="0"/>
        <v>1940</v>
      </c>
      <c r="C51">
        <v>1.94</v>
      </c>
      <c r="D51">
        <v>1.0803</v>
      </c>
      <c r="F51">
        <v>1</v>
      </c>
      <c r="G51">
        <v>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Prism</vt:lpstr>
      <vt:lpstr>Grism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ggj</dc:creator>
  <cp:lastModifiedBy>Microsoft Office User</cp:lastModifiedBy>
  <cp:lastPrinted>2019-05-16T14:38:30Z</cp:lastPrinted>
  <dcterms:created xsi:type="dcterms:W3CDTF">2019-05-10T21:03:15Z</dcterms:created>
  <dcterms:modified xsi:type="dcterms:W3CDTF">2019-06-03T17:28:37Z</dcterms:modified>
</cp:coreProperties>
</file>